
<file path=[Content_Types].xml><?xml version="1.0" encoding="utf-8"?>
<Types xmlns="http://schemas.openxmlformats.org/package/2006/content-types">
  <Default Extension="png" ContentType="image/png"/>
  <Default Extension="svg" ContentType="image/svg+xml"/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7766" codeName="{F2B83AC3-3A92-4FF1-8D57-CA5CB3A19BB1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pende\Documents\"/>
    </mc:Choice>
  </mc:AlternateContent>
  <bookViews>
    <workbookView xWindow="13980" yWindow="465" windowWidth="16095" windowHeight="10920"/>
  </bookViews>
  <sheets>
    <sheet name="Tableau de bord" sheetId="3" r:id="rId1"/>
    <sheet name="Carnet de vol" sheetId="1" r:id="rId2"/>
    <sheet name="facture" sheetId="5" r:id="rId3"/>
    <sheet name="Data" sheetId="2" r:id="rId4"/>
  </sheets>
  <definedNames>
    <definedName name="_05_10_2016">AVION[AVION]</definedName>
    <definedName name="COUT">Tableau3[[#Totals],[TOTAL ]]</definedName>
    <definedName name="FACTURES">#REF!</definedName>
    <definedName name="SOMMETOTALE">Tableau3[[#Totals],[TOTAL ]]</definedName>
  </definedNames>
  <calcPr calcId="171026"/>
  <extLst>
    <ext xmlns:x14="http://schemas.microsoft.com/office/spreadsheetml/2009/9/main" uri="{79F54976-1DA5-4618-B147-4CDE4B953A38}">
      <x14:workbookPr defaultImageDpi="32767"/>
    </ex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9" i="5" l="1"/>
  <c r="Q2" i="1"/>
  <c r="Q3" i="1"/>
  <c r="Q4" i="1"/>
  <c r="Q5" i="1"/>
  <c r="Q6" i="1"/>
  <c r="Q7" i="1"/>
  <c r="Q8" i="1"/>
  <c r="Q9" i="1"/>
  <c r="Q10" i="1"/>
  <c r="Q11" i="1"/>
  <c r="Q12" i="1"/>
  <c r="Q13" i="1"/>
  <c r="Q14" i="1"/>
  <c r="Q15" i="1"/>
  <c r="Q16" i="1"/>
  <c r="Q17" i="1"/>
  <c r="Q18" i="1"/>
  <c r="Q19" i="1"/>
  <c r="Q20" i="1"/>
  <c r="Q21" i="1"/>
  <c r="Q22" i="1"/>
  <c r="Q23" i="1"/>
  <c r="Q24" i="1"/>
  <c r="Q25" i="1"/>
  <c r="Q26" i="1"/>
  <c r="Q27" i="1"/>
  <c r="Q28" i="1"/>
  <c r="Q29" i="1"/>
  <c r="Q30" i="1"/>
  <c r="Q31" i="1"/>
  <c r="Q32" i="1"/>
  <c r="Q33" i="1"/>
  <c r="Q34" i="1"/>
  <c r="Q35" i="1"/>
  <c r="Q36" i="1"/>
  <c r="Q37" i="1"/>
  <c r="Q38" i="1"/>
  <c r="Q39" i="1"/>
  <c r="Q40" i="1"/>
  <c r="Q41" i="1"/>
  <c r="Q42" i="1"/>
  <c r="Q43" i="1"/>
  <c r="Q44" i="1"/>
  <c r="Q45" i="1"/>
  <c r="Q46" i="1"/>
  <c r="Q47" i="1"/>
  <c r="Q48" i="1"/>
  <c r="Q49" i="1"/>
  <c r="Q50" i="1"/>
  <c r="Q51" i="1"/>
  <c r="Q52" i="1"/>
  <c r="Q53" i="1"/>
  <c r="Q54" i="1"/>
  <c r="Q55" i="1"/>
  <c r="Q56" i="1"/>
  <c r="Q57" i="1"/>
  <c r="Q58" i="1"/>
  <c r="Q59" i="1"/>
  <c r="Q60" i="1"/>
  <c r="Q61" i="1"/>
  <c r="Q62" i="1"/>
  <c r="Q63" i="1"/>
  <c r="Q64" i="1"/>
  <c r="Q65" i="1"/>
  <c r="Q66" i="1"/>
  <c r="Q67" i="1"/>
  <c r="Q68" i="1"/>
  <c r="Q69" i="1"/>
  <c r="Q70" i="1"/>
  <c r="Q71" i="1"/>
  <c r="Q72" i="1"/>
  <c r="Q73" i="1"/>
  <c r="Q74" i="1"/>
  <c r="Q75" i="1"/>
  <c r="Q76" i="1"/>
  <c r="Q77" i="1"/>
  <c r="Q78" i="1"/>
  <c r="Q79" i="1"/>
  <c r="Q80" i="1"/>
  <c r="Q81" i="1"/>
  <c r="Q82" i="1"/>
  <c r="Q83" i="1"/>
  <c r="Q84" i="1"/>
  <c r="Q85" i="1"/>
  <c r="Q86" i="1"/>
  <c r="Q87" i="1"/>
  <c r="Q88" i="1"/>
  <c r="Q89" i="1"/>
  <c r="Q90" i="1"/>
  <c r="Q91" i="1"/>
  <c r="Q92" i="1"/>
  <c r="Q93" i="1"/>
  <c r="Q94" i="1"/>
  <c r="Q95" i="1"/>
  <c r="Q96" i="1"/>
  <c r="Q97" i="1"/>
  <c r="Q98" i="1"/>
  <c r="Q99" i="1"/>
  <c r="Q100" i="1"/>
  <c r="Q101" i="1"/>
  <c r="Q102" i="1"/>
  <c r="Q103" i="1"/>
  <c r="Q104" i="1"/>
  <c r="Q105" i="1"/>
  <c r="Q106" i="1"/>
  <c r="Q107" i="1"/>
  <c r="Q108" i="1"/>
  <c r="Q109" i="1"/>
  <c r="Q110" i="1"/>
  <c r="Q111" i="1"/>
  <c r="Q112" i="1"/>
  <c r="Q113" i="1"/>
  <c r="Q114" i="1"/>
  <c r="Q115" i="1"/>
  <c r="Q116" i="1"/>
  <c r="Q117" i="1"/>
  <c r="Q118" i="1"/>
  <c r="Q119" i="1"/>
  <c r="Q120" i="1"/>
  <c r="Q121" i="1"/>
  <c r="Q122" i="1"/>
  <c r="Q123" i="1"/>
  <c r="Q124" i="1"/>
  <c r="Q125" i="1"/>
  <c r="Q126" i="1"/>
  <c r="Q127" i="1"/>
  <c r="Q128" i="1"/>
  <c r="Q129" i="1"/>
  <c r="Q130" i="1"/>
  <c r="Q131" i="1"/>
  <c r="Q132" i="1"/>
  <c r="Q133" i="1"/>
  <c r="Q134" i="1"/>
  <c r="Q135" i="1"/>
  <c r="Q136" i="1"/>
  <c r="Q137" i="1"/>
  <c r="Q138" i="1"/>
  <c r="Q139" i="1"/>
  <c r="Q140" i="1"/>
  <c r="Q141" i="1"/>
  <c r="Q142" i="1"/>
  <c r="Q143" i="1"/>
  <c r="Q144" i="1"/>
  <c r="Q145" i="1"/>
  <c r="Q146" i="1"/>
  <c r="Q147" i="1"/>
  <c r="Q148" i="1"/>
  <c r="Q149" i="1"/>
  <c r="Q150" i="1"/>
  <c r="Q151" i="1"/>
  <c r="Q152" i="1"/>
  <c r="Q153" i="1"/>
  <c r="Q154" i="1"/>
  <c r="Q155" i="1"/>
  <c r="Q156" i="1"/>
  <c r="Q157" i="1"/>
  <c r="Q158" i="1"/>
  <c r="Q159" i="1"/>
  <c r="Q160" i="1"/>
  <c r="Q161" i="1"/>
  <c r="Q162" i="1"/>
  <c r="Q163" i="1"/>
  <c r="Q164" i="1"/>
  <c r="Q165" i="1"/>
  <c r="Q166" i="1"/>
  <c r="Q167" i="1"/>
  <c r="Q168" i="1"/>
  <c r="Q169" i="1"/>
  <c r="Q170" i="1"/>
  <c r="Q171" i="1"/>
  <c r="Q172" i="1"/>
  <c r="Q173" i="1"/>
  <c r="Q174" i="1"/>
  <c r="Q175" i="1"/>
  <c r="Q176" i="1"/>
  <c r="Q177" i="1"/>
  <c r="Q178" i="1"/>
  <c r="Q179" i="1"/>
  <c r="Q180" i="1"/>
  <c r="Q181" i="1"/>
  <c r="Q182" i="1"/>
  <c r="Q183" i="1"/>
  <c r="Q184" i="1"/>
  <c r="Q185" i="1"/>
  <c r="Q186" i="1"/>
  <c r="Q187" i="1"/>
  <c r="Q188" i="1"/>
  <c r="Q189" i="1"/>
  <c r="Q190" i="1"/>
  <c r="Q191" i="1"/>
  <c r="Q192" i="1"/>
  <c r="Q193" i="1"/>
  <c r="Q194" i="1"/>
  <c r="Q195" i="1"/>
  <c r="Q196" i="1"/>
  <c r="Q197" i="1"/>
  <c r="Q198" i="1"/>
  <c r="Q199" i="1"/>
  <c r="Q200" i="1"/>
  <c r="Q201" i="1"/>
  <c r="Q202" i="1"/>
  <c r="Q203" i="1"/>
  <c r="Q204" i="1"/>
  <c r="Q205" i="1"/>
  <c r="Q206" i="1"/>
  <c r="Q207" i="1"/>
  <c r="Q208" i="1"/>
  <c r="Q209" i="1"/>
  <c r="Q210" i="1"/>
  <c r="Q211" i="1"/>
  <c r="Q212" i="1"/>
  <c r="Q213" i="1"/>
  <c r="Q214" i="1"/>
  <c r="Q215" i="1"/>
  <c r="Q216" i="1"/>
  <c r="Q217" i="1"/>
  <c r="Q218" i="1"/>
  <c r="Q219" i="1"/>
  <c r="Q220" i="1"/>
  <c r="Q221" i="1"/>
  <c r="Q222" i="1"/>
  <c r="Q223" i="1"/>
  <c r="Q224" i="1"/>
  <c r="Q225" i="1"/>
  <c r="Q226" i="1"/>
  <c r="Q227" i="1"/>
  <c r="Q228" i="1"/>
  <c r="Q229" i="1"/>
  <c r="Q230" i="1"/>
  <c r="Q231" i="1"/>
  <c r="Q232" i="1"/>
  <c r="Q233" i="1"/>
  <c r="Q234" i="1"/>
  <c r="Q235" i="1"/>
  <c r="Q236" i="1"/>
  <c r="Q237" i="1"/>
  <c r="Q238" i="1"/>
  <c r="Q239" i="1"/>
  <c r="Q240" i="1"/>
  <c r="Q241" i="1"/>
  <c r="Q242" i="1"/>
  <c r="Q243" i="1"/>
  <c r="Q244" i="1"/>
  <c r="Q245" i="1"/>
  <c r="Q246" i="1"/>
  <c r="Q247" i="1"/>
  <c r="Q248" i="1"/>
  <c r="Q249" i="1"/>
  <c r="Q250" i="1"/>
  <c r="Q251" i="1"/>
  <c r="Q252" i="1"/>
  <c r="Q253" i="1"/>
  <c r="Q254" i="1"/>
  <c r="Q255" i="1"/>
  <c r="Q256" i="1"/>
  <c r="Q257" i="1"/>
  <c r="Q258" i="1"/>
  <c r="Q259" i="1"/>
  <c r="Q260" i="1"/>
  <c r="Q261" i="1"/>
  <c r="Q262" i="1"/>
  <c r="Q263" i="1"/>
  <c r="Q264" i="1"/>
  <c r="Q265" i="1"/>
  <c r="Q266" i="1"/>
  <c r="Q267" i="1"/>
  <c r="Q268" i="1"/>
  <c r="Q269" i="1"/>
  <c r="Q270" i="1"/>
  <c r="Q271" i="1"/>
  <c r="Q272" i="1"/>
  <c r="Q273" i="1"/>
  <c r="Q274" i="1"/>
  <c r="Q275" i="1"/>
  <c r="Q276" i="1"/>
  <c r="Q277" i="1"/>
  <c r="Q278" i="1"/>
  <c r="Q279" i="1"/>
  <c r="Q280" i="1"/>
  <c r="Q281" i="1"/>
  <c r="Q282" i="1"/>
  <c r="Q283" i="1"/>
  <c r="Q284" i="1"/>
  <c r="Q285" i="1"/>
  <c r="Q286" i="1"/>
  <c r="Q287" i="1"/>
  <c r="Q288" i="1"/>
  <c r="Q289" i="1"/>
  <c r="Q290" i="1"/>
  <c r="Q291" i="1"/>
  <c r="Q292" i="1"/>
  <c r="Q293" i="1"/>
  <c r="Q294" i="1"/>
  <c r="Q295" i="1"/>
  <c r="Q296" i="1"/>
  <c r="Q297" i="1"/>
  <c r="Q298" i="1"/>
  <c r="Q299" i="1"/>
  <c r="Q300" i="1"/>
  <c r="Q301" i="1"/>
  <c r="Q302" i="1"/>
  <c r="Q303" i="1"/>
  <c r="Q304" i="1"/>
  <c r="Q305" i="1"/>
  <c r="Q306" i="1"/>
  <c r="Q307" i="1"/>
  <c r="Q308" i="1"/>
  <c r="Q309" i="1"/>
  <c r="Q310" i="1"/>
  <c r="Q311" i="1"/>
  <c r="Q312" i="1"/>
  <c r="Q313" i="1"/>
  <c r="Q314" i="1"/>
  <c r="Q315" i="1"/>
  <c r="Q316" i="1"/>
  <c r="Q317" i="1"/>
  <c r="Q318" i="1"/>
  <c r="Q319" i="1"/>
  <c r="Q320" i="1"/>
  <c r="Q321" i="1"/>
  <c r="Q322" i="1"/>
  <c r="Q323" i="1"/>
  <c r="Q324" i="1"/>
  <c r="Q325" i="1"/>
  <c r="Q326" i="1"/>
  <c r="Q327" i="1"/>
  <c r="Q328" i="1"/>
  <c r="Q329" i="1"/>
  <c r="Q330" i="1"/>
  <c r="Q331" i="1"/>
  <c r="Q332" i="1"/>
  <c r="Q333" i="1"/>
  <c r="Q334" i="1"/>
  <c r="Q335" i="1"/>
  <c r="Q336" i="1"/>
  <c r="Q337" i="1"/>
  <c r="Q338" i="1"/>
  <c r="Q339" i="1"/>
  <c r="Q340" i="1"/>
  <c r="Q341" i="1"/>
  <c r="Q342" i="1"/>
  <c r="Q343" i="1"/>
  <c r="Q344" i="1"/>
  <c r="Q345" i="1"/>
  <c r="Q346" i="1"/>
  <c r="Q347" i="1"/>
  <c r="Q348" i="1"/>
  <c r="Q349" i="1"/>
  <c r="Q350" i="1"/>
  <c r="Q351" i="1"/>
  <c r="Q352" i="1"/>
  <c r="Q353" i="1"/>
  <c r="Q354" i="1"/>
  <c r="Q355" i="1"/>
  <c r="Q356" i="1"/>
  <c r="Q357" i="1"/>
  <c r="Q358" i="1"/>
  <c r="Q359" i="1"/>
  <c r="Q360" i="1"/>
  <c r="Q361" i="1"/>
  <c r="Q362" i="1"/>
  <c r="Q363" i="1"/>
  <c r="Q364" i="1"/>
  <c r="Q365" i="1"/>
  <c r="Q366" i="1"/>
  <c r="Q367" i="1"/>
  <c r="Q368" i="1"/>
  <c r="Q369" i="1"/>
  <c r="Q370" i="1"/>
  <c r="Q371" i="1"/>
  <c r="Q372" i="1"/>
  <c r="Q373" i="1"/>
  <c r="Q374" i="1"/>
  <c r="Q375" i="1"/>
  <c r="Q376" i="1"/>
  <c r="Q377" i="1"/>
  <c r="Q378" i="1"/>
  <c r="Q379" i="1"/>
  <c r="Q380" i="1"/>
  <c r="Q381" i="1"/>
  <c r="Q382" i="1"/>
  <c r="Q383" i="1"/>
  <c r="Q384" i="1"/>
  <c r="Q385" i="1"/>
  <c r="Q386" i="1"/>
  <c r="Q387" i="1"/>
  <c r="Q388" i="1"/>
  <c r="Q389" i="1"/>
  <c r="Q390" i="1"/>
  <c r="Q391" i="1"/>
  <c r="Q392" i="1"/>
  <c r="Q393" i="1"/>
  <c r="Q394" i="1"/>
  <c r="Q395" i="1"/>
  <c r="Q396" i="1"/>
  <c r="Q397" i="1"/>
  <c r="Q398" i="1"/>
  <c r="Q399" i="1"/>
  <c r="Q400" i="1"/>
  <c r="Q401" i="1"/>
  <c r="Q402" i="1"/>
  <c r="Q403" i="1"/>
  <c r="Q404" i="1"/>
  <c r="Q405" i="1"/>
  <c r="Q406" i="1"/>
  <c r="Q407" i="1"/>
  <c r="Q408" i="1"/>
  <c r="Q409" i="1"/>
  <c r="Q410" i="1"/>
  <c r="Q411" i="1"/>
  <c r="Q412" i="1"/>
  <c r="Q413" i="1"/>
  <c r="Q414" i="1"/>
  <c r="Q415" i="1"/>
  <c r="Q416" i="1"/>
  <c r="Q417" i="1"/>
  <c r="Q418" i="1"/>
  <c r="Q419" i="1"/>
  <c r="Q420" i="1"/>
  <c r="Q421" i="1"/>
  <c r="Q422" i="1"/>
  <c r="Q423" i="1"/>
  <c r="Q424" i="1"/>
  <c r="Q425" i="1"/>
  <c r="Q426" i="1"/>
  <c r="Q427" i="1"/>
  <c r="Q428" i="1"/>
  <c r="Q429" i="1"/>
  <c r="Q430" i="1"/>
  <c r="Q431" i="1"/>
  <c r="Q432" i="1"/>
  <c r="Q433" i="1"/>
  <c r="Q434" i="1"/>
  <c r="Q435" i="1"/>
  <c r="Q436" i="1"/>
  <c r="Q437" i="1"/>
  <c r="Q438" i="1"/>
  <c r="Q439" i="1"/>
  <c r="Q440" i="1"/>
  <c r="Q441" i="1"/>
  <c r="Q442" i="1"/>
  <c r="Q443" i="1"/>
  <c r="Q444" i="1"/>
  <c r="Q445" i="1"/>
  <c r="Q446" i="1"/>
  <c r="Q447" i="1"/>
  <c r="Q448" i="1"/>
  <c r="Q449" i="1"/>
  <c r="Q450" i="1"/>
  <c r="Q451" i="1"/>
  <c r="Q452" i="1"/>
  <c r="Q453" i="1"/>
  <c r="Q454" i="1"/>
  <c r="Q455" i="1"/>
  <c r="Q456" i="1"/>
  <c r="Q457" i="1"/>
  <c r="Q458" i="1"/>
  <c r="Q459" i="1"/>
  <c r="Q460" i="1"/>
  <c r="Q461" i="1"/>
  <c r="Q462" i="1"/>
  <c r="Q463" i="1"/>
  <c r="Q464" i="1"/>
  <c r="Q465" i="1"/>
  <c r="Q466" i="1"/>
  <c r="Q467" i="1"/>
  <c r="Q468" i="1"/>
  <c r="Q469" i="1"/>
  <c r="Q470" i="1"/>
  <c r="Q471" i="1"/>
  <c r="Q472" i="1"/>
  <c r="Q473" i="1"/>
  <c r="Q474" i="1"/>
  <c r="Q475" i="1"/>
  <c r="Q476" i="1"/>
  <c r="Q477" i="1"/>
  <c r="Q478" i="1"/>
  <c r="Q479" i="1"/>
  <c r="Q480" i="1"/>
  <c r="Q481" i="1"/>
  <c r="Q482" i="1"/>
  <c r="Q483" i="1"/>
  <c r="Q484" i="1"/>
  <c r="Q485" i="1"/>
  <c r="Q486" i="1"/>
  <c r="Q487" i="1"/>
  <c r="Q488" i="1"/>
  <c r="Q489" i="1"/>
  <c r="Q490" i="1"/>
  <c r="Q491" i="1"/>
  <c r="Q492" i="1"/>
  <c r="Q493" i="1"/>
  <c r="Q494" i="1"/>
  <c r="Q495" i="1"/>
  <c r="Q496" i="1"/>
  <c r="Q497" i="1"/>
  <c r="Q498" i="1"/>
  <c r="Q499" i="1"/>
  <c r="Q500" i="1"/>
  <c r="Q501" i="1"/>
  <c r="Q502" i="1"/>
  <c r="Q503" i="1"/>
  <c r="Q504" i="1"/>
  <c r="Q505" i="1"/>
  <c r="Q506" i="1"/>
  <c r="Q507" i="1"/>
  <c r="Q508" i="1"/>
  <c r="Q509" i="1"/>
  <c r="Q510" i="1"/>
  <c r="Q511" i="1"/>
  <c r="Q512" i="1"/>
  <c r="Q513" i="1"/>
  <c r="Q514" i="1"/>
  <c r="Q515" i="1"/>
  <c r="Q516" i="1"/>
  <c r="Q517" i="1"/>
  <c r="Q518" i="1"/>
  <c r="Q519" i="1"/>
  <c r="Q520" i="1"/>
  <c r="Q521" i="1"/>
  <c r="Q522" i="1"/>
  <c r="Q523" i="1"/>
  <c r="Q524" i="1"/>
  <c r="Q525" i="1"/>
  <c r="Q526" i="1"/>
  <c r="Q527" i="1"/>
  <c r="Q528" i="1"/>
  <c r="Q529" i="1"/>
  <c r="Q530" i="1"/>
  <c r="Q531" i="1"/>
  <c r="Q532" i="1"/>
  <c r="Q533" i="1"/>
  <c r="Q534" i="1"/>
  <c r="Q535" i="1"/>
  <c r="Q536" i="1"/>
  <c r="Q537" i="1"/>
  <c r="Q538" i="1"/>
  <c r="Q539" i="1"/>
  <c r="Q540" i="1"/>
  <c r="Q541" i="1"/>
  <c r="Q542" i="1"/>
  <c r="Q543" i="1"/>
  <c r="Q544" i="1"/>
  <c r="Q545" i="1"/>
  <c r="Q546" i="1"/>
  <c r="Q547" i="1"/>
  <c r="Q548" i="1"/>
  <c r="Q549" i="1"/>
  <c r="Q550" i="1"/>
  <c r="Q551" i="1"/>
  <c r="Q552" i="1"/>
  <c r="Q553" i="1"/>
  <c r="Q554" i="1"/>
  <c r="Q555" i="1"/>
  <c r="Q556" i="1"/>
  <c r="Q557" i="1"/>
  <c r="Q558" i="1"/>
  <c r="Q559" i="1"/>
  <c r="Q560" i="1"/>
  <c r="Q561" i="1"/>
  <c r="Q562" i="1"/>
  <c r="Q563" i="1"/>
  <c r="Q564" i="1"/>
  <c r="Q565" i="1"/>
  <c r="Q566" i="1"/>
  <c r="Q567" i="1"/>
  <c r="Q568" i="1"/>
  <c r="Q569" i="1"/>
  <c r="Q570" i="1"/>
  <c r="Q571" i="1"/>
  <c r="Q572" i="1"/>
  <c r="Q573" i="1"/>
  <c r="Q574" i="1"/>
  <c r="Q575" i="1"/>
  <c r="Q576" i="1"/>
  <c r="Q577" i="1"/>
  <c r="Q578" i="1"/>
  <c r="Q579" i="1"/>
  <c r="Q580" i="1"/>
  <c r="Q581" i="1"/>
  <c r="Q582" i="1"/>
  <c r="Q583" i="1"/>
  <c r="Q584" i="1"/>
  <c r="Q585" i="1"/>
  <c r="Q586" i="1"/>
  <c r="Q587" i="1"/>
  <c r="Q588" i="1"/>
  <c r="Q589" i="1"/>
  <c r="Q590" i="1"/>
  <c r="Q591" i="1"/>
  <c r="Q592" i="1"/>
  <c r="Q593" i="1"/>
  <c r="Q594" i="1"/>
  <c r="Q595" i="1"/>
  <c r="Q596" i="1"/>
  <c r="Q597" i="1"/>
  <c r="Q598" i="1"/>
  <c r="Q599" i="1"/>
  <c r="Q600" i="1"/>
  <c r="Q601" i="1"/>
  <c r="Q602" i="1"/>
  <c r="Q603" i="1"/>
  <c r="Q604" i="1"/>
  <c r="Q605" i="1"/>
  <c r="Q606" i="1"/>
  <c r="Q607" i="1"/>
  <c r="Q608" i="1"/>
  <c r="Q609" i="1"/>
  <c r="Q610" i="1"/>
  <c r="Q611" i="1"/>
  <c r="Q612" i="1"/>
  <c r="Q613" i="1"/>
  <c r="Q614" i="1"/>
  <c r="Q615" i="1"/>
  <c r="Q616" i="1"/>
  <c r="Q617" i="1"/>
  <c r="Q618" i="1"/>
  <c r="Q619" i="1"/>
  <c r="Q620" i="1"/>
  <c r="Q621" i="1"/>
  <c r="Q622" i="1"/>
  <c r="Q623" i="1"/>
  <c r="Q624" i="1"/>
  <c r="Q625" i="1"/>
  <c r="Q626" i="1"/>
  <c r="Q627" i="1"/>
  <c r="Q628" i="1"/>
  <c r="Q629" i="1"/>
  <c r="Q630" i="1"/>
  <c r="Q631" i="1"/>
  <c r="Q632" i="1"/>
  <c r="Q633" i="1"/>
  <c r="Q634" i="1"/>
  <c r="Q635" i="1"/>
  <c r="Q636" i="1"/>
  <c r="Q637" i="1"/>
  <c r="Q638" i="1"/>
  <c r="Q639" i="1"/>
  <c r="Q640" i="1"/>
  <c r="Q641" i="1"/>
  <c r="Q642" i="1"/>
  <c r="Q643" i="1"/>
  <c r="Q644" i="1"/>
  <c r="Q645" i="1"/>
  <c r="Q646" i="1"/>
  <c r="Q647" i="1"/>
  <c r="Q648" i="1"/>
  <c r="Q649" i="1"/>
  <c r="Q650" i="1"/>
  <c r="Q651" i="1"/>
  <c r="Q652" i="1"/>
  <c r="Q653" i="1"/>
  <c r="Q654" i="1"/>
  <c r="Q655" i="1"/>
  <c r="Q656" i="1"/>
  <c r="Q657" i="1"/>
  <c r="Q658" i="1"/>
  <c r="Q659" i="1"/>
  <c r="Q660" i="1"/>
  <c r="Q661" i="1"/>
  <c r="Q662" i="1"/>
  <c r="Q663" i="1"/>
  <c r="Q664" i="1"/>
  <c r="Q665" i="1"/>
  <c r="Q666" i="1"/>
  <c r="Q667" i="1"/>
  <c r="Q668" i="1"/>
  <c r="Q669" i="1"/>
  <c r="Q670" i="1"/>
  <c r="Q671" i="1"/>
  <c r="Q672" i="1"/>
  <c r="Q673" i="1"/>
  <c r="Q674" i="1"/>
  <c r="Q675" i="1"/>
  <c r="Q676" i="1"/>
  <c r="Q677" i="1"/>
  <c r="Q678" i="1"/>
  <c r="Q679" i="1"/>
  <c r="Q680" i="1"/>
  <c r="Q681" i="1"/>
  <c r="Q682" i="1"/>
  <c r="Q683" i="1"/>
  <c r="Q684" i="1"/>
  <c r="Q685" i="1"/>
  <c r="Q686" i="1"/>
  <c r="Q687" i="1"/>
  <c r="Q688" i="1"/>
  <c r="Q689" i="1"/>
  <c r="Q690" i="1"/>
  <c r="Q691" i="1"/>
  <c r="Q692" i="1"/>
  <c r="Q693" i="1"/>
  <c r="Q694" i="1"/>
  <c r="Q695" i="1"/>
  <c r="Q696" i="1"/>
  <c r="Q697" i="1"/>
  <c r="Q698" i="1"/>
  <c r="Q699" i="1"/>
  <c r="Q700" i="1"/>
  <c r="Q701" i="1"/>
  <c r="Q702" i="1"/>
  <c r="Q703" i="1"/>
  <c r="Q704" i="1"/>
  <c r="Q705" i="1"/>
  <c r="Q706" i="1"/>
  <c r="Q707" i="1"/>
  <c r="Q708" i="1"/>
  <c r="Q709" i="1"/>
  <c r="Q710" i="1"/>
  <c r="Q711" i="1"/>
  <c r="Q712" i="1"/>
  <c r="Q713" i="1"/>
  <c r="Q714" i="1"/>
  <c r="Q715" i="1"/>
  <c r="Q716" i="1"/>
  <c r="Q717" i="1"/>
  <c r="Q718" i="1"/>
  <c r="Q719" i="1"/>
  <c r="Q720" i="1"/>
  <c r="Q721" i="1"/>
  <c r="Q722" i="1"/>
  <c r="Q723" i="1"/>
  <c r="Q724" i="1"/>
  <c r="Q725" i="1"/>
  <c r="Q726" i="1"/>
  <c r="Q727" i="1"/>
  <c r="Q728" i="1"/>
  <c r="Q729" i="1"/>
  <c r="Q730" i="1"/>
  <c r="Q731" i="1"/>
  <c r="Q732" i="1"/>
  <c r="Q733" i="1"/>
  <c r="Q734" i="1"/>
  <c r="Q735" i="1"/>
  <c r="Q736" i="1"/>
  <c r="Q737" i="1"/>
  <c r="Q738" i="1"/>
  <c r="Q739" i="1"/>
  <c r="Q740" i="1"/>
  <c r="Q741" i="1"/>
  <c r="Q742" i="1"/>
  <c r="Q743" i="1"/>
  <c r="Q744" i="1"/>
  <c r="Q745" i="1"/>
  <c r="Q746" i="1"/>
  <c r="Q747" i="1"/>
  <c r="Q748" i="1"/>
  <c r="Q749" i="1"/>
  <c r="Q750" i="1"/>
  <c r="Q751" i="1"/>
  <c r="Q752" i="1"/>
  <c r="Q753" i="1"/>
  <c r="Q754" i="1"/>
  <c r="Q755" i="1"/>
  <c r="Q756" i="1"/>
  <c r="Q757" i="1"/>
  <c r="Q758" i="1"/>
  <c r="Q759" i="1"/>
  <c r="Q760" i="1"/>
  <c r="Q761" i="1"/>
  <c r="Q762" i="1"/>
  <c r="Q763" i="1"/>
  <c r="Q764" i="1"/>
  <c r="Q765" i="1"/>
  <c r="Q766" i="1"/>
  <c r="Q767" i="1"/>
  <c r="Q768" i="1"/>
  <c r="Q769" i="1"/>
  <c r="Q770" i="1"/>
  <c r="Q771" i="1"/>
  <c r="Q772" i="1"/>
  <c r="Q773" i="1"/>
  <c r="Q774" i="1"/>
  <c r="Q775" i="1"/>
  <c r="Q776" i="1"/>
  <c r="Q777" i="1"/>
  <c r="Q778" i="1"/>
  <c r="Q779" i="1"/>
  <c r="Q780" i="1"/>
  <c r="Q781" i="1"/>
  <c r="Q782" i="1"/>
  <c r="Q783" i="1"/>
  <c r="Q784" i="1"/>
  <c r="Q785" i="1"/>
  <c r="Q786" i="1"/>
  <c r="Q787" i="1"/>
  <c r="Q788" i="1"/>
  <c r="Q789" i="1"/>
  <c r="Q790" i="1"/>
  <c r="Q791" i="1"/>
  <c r="Q792" i="1"/>
  <c r="Q793" i="1"/>
  <c r="Q794" i="1"/>
  <c r="Q795" i="1"/>
  <c r="Q796" i="1"/>
  <c r="Q797" i="1"/>
  <c r="Q798" i="1"/>
  <c r="Q799" i="1"/>
  <c r="Q800" i="1"/>
  <c r="Q801" i="1"/>
  <c r="Q802" i="1"/>
  <c r="Q803" i="1"/>
  <c r="Q804" i="1"/>
  <c r="Q805" i="1"/>
  <c r="Q806" i="1"/>
  <c r="Q807" i="1"/>
  <c r="Q808" i="1"/>
  <c r="Q809" i="1"/>
  <c r="Q810" i="1"/>
  <c r="Q811" i="1"/>
  <c r="Q812" i="1"/>
  <c r="Q813" i="1"/>
  <c r="Q814" i="1"/>
  <c r="Q815" i="1"/>
  <c r="Q816" i="1"/>
  <c r="Q817" i="1"/>
  <c r="Q818" i="1"/>
  <c r="Q819" i="1"/>
  <c r="Q820" i="1"/>
  <c r="Q821" i="1"/>
  <c r="Q822" i="1"/>
  <c r="Q823" i="1"/>
  <c r="Q824" i="1"/>
  <c r="Q825" i="1"/>
  <c r="Q826" i="1"/>
  <c r="Q827" i="1"/>
  <c r="Q828" i="1"/>
  <c r="Q829" i="1"/>
  <c r="Q830" i="1"/>
  <c r="Q831" i="1"/>
  <c r="Q832" i="1"/>
  <c r="Q833" i="1"/>
  <c r="Q834" i="1"/>
  <c r="Q835" i="1"/>
  <c r="Q836" i="1"/>
  <c r="Q837" i="1"/>
  <c r="Q838" i="1"/>
  <c r="Q839" i="1"/>
  <c r="Q840" i="1"/>
  <c r="Q841" i="1"/>
  <c r="Q842" i="1"/>
  <c r="Q843" i="1"/>
  <c r="Q844" i="1"/>
  <c r="Q845" i="1"/>
  <c r="Q846" i="1"/>
  <c r="Q847" i="1"/>
  <c r="Q848" i="1"/>
  <c r="Q849" i="1"/>
  <c r="Q850" i="1"/>
  <c r="Q851" i="1"/>
  <c r="Q852" i="1"/>
  <c r="Q853" i="1"/>
  <c r="Q854" i="1"/>
  <c r="Q855" i="1"/>
  <c r="Q856" i="1"/>
  <c r="Q857" i="1"/>
  <c r="Q858" i="1"/>
  <c r="Q859" i="1"/>
  <c r="Q860" i="1"/>
  <c r="Q861" i="1"/>
  <c r="Q862" i="1"/>
  <c r="Q863" i="1"/>
  <c r="Q864" i="1"/>
  <c r="Q865" i="1"/>
  <c r="Q866" i="1"/>
  <c r="Q867" i="1"/>
  <c r="Q868" i="1"/>
  <c r="Q869" i="1"/>
  <c r="Q870" i="1"/>
  <c r="Q871" i="1"/>
  <c r="Q872" i="1"/>
  <c r="Q873" i="1"/>
  <c r="Q874" i="1"/>
  <c r="Q875" i="1"/>
  <c r="Q876" i="1"/>
  <c r="Q877" i="1"/>
  <c r="Q878" i="1"/>
  <c r="Q879" i="1"/>
  <c r="Q880" i="1"/>
  <c r="Q881" i="1"/>
  <c r="Q882" i="1"/>
  <c r="Q883" i="1"/>
  <c r="Q884" i="1"/>
  <c r="Q885" i="1"/>
  <c r="Q886" i="1"/>
  <c r="Q887" i="1"/>
  <c r="Q888" i="1"/>
  <c r="Q889" i="1"/>
  <c r="Q890" i="1"/>
  <c r="Q891" i="1"/>
  <c r="Q892" i="1"/>
  <c r="Q893" i="1"/>
  <c r="Q894" i="1"/>
  <c r="Q895" i="1"/>
  <c r="Q896" i="1"/>
  <c r="Q897" i="1"/>
  <c r="Q898" i="1"/>
  <c r="Q899" i="1"/>
  <c r="Q900" i="1"/>
  <c r="Q901" i="1"/>
  <c r="Q902" i="1"/>
  <c r="Q903" i="1"/>
  <c r="Q904" i="1"/>
  <c r="Q905" i="1"/>
  <c r="Q906" i="1"/>
  <c r="Q907" i="1"/>
  <c r="Q908" i="1"/>
  <c r="Q909" i="1"/>
  <c r="Q910" i="1"/>
  <c r="Q911" i="1"/>
  <c r="Q912" i="1"/>
  <c r="Q913" i="1"/>
  <c r="Q914" i="1"/>
  <c r="Q915" i="1"/>
  <c r="Q916" i="1"/>
  <c r="Q917" i="1"/>
  <c r="Q918" i="1"/>
  <c r="Q919" i="1"/>
  <c r="Q920" i="1"/>
  <c r="Q921" i="1"/>
  <c r="Q922" i="1"/>
  <c r="Q923" i="1"/>
  <c r="Q924" i="1"/>
  <c r="Q925" i="1"/>
  <c r="Q926" i="1"/>
  <c r="Q927" i="1"/>
  <c r="Q928" i="1"/>
  <c r="Q929" i="1"/>
  <c r="Q930" i="1"/>
  <c r="Q931" i="1"/>
  <c r="Q932" i="1"/>
  <c r="Q933" i="1"/>
  <c r="Q934" i="1"/>
  <c r="Q935" i="1"/>
  <c r="Q936" i="1"/>
  <c r="Q937" i="1"/>
  <c r="Q938" i="1"/>
  <c r="Q939" i="1"/>
  <c r="Q940" i="1"/>
  <c r="Q941" i="1"/>
  <c r="Q942" i="1"/>
  <c r="Q943" i="1"/>
  <c r="Q944" i="1"/>
  <c r="Q945" i="1"/>
  <c r="Q946" i="1"/>
  <c r="Q947" i="1"/>
  <c r="Q948" i="1"/>
  <c r="Q949" i="1"/>
  <c r="Q950" i="1"/>
  <c r="Q951" i="1"/>
  <c r="Q952" i="1"/>
  <c r="Q953" i="1"/>
  <c r="Q954" i="1"/>
  <c r="Q955" i="1"/>
  <c r="Q956" i="1"/>
  <c r="Q957" i="1"/>
  <c r="Q958" i="1"/>
  <c r="Q959" i="1"/>
  <c r="Q960" i="1"/>
  <c r="Q961" i="1"/>
  <c r="Q962" i="1"/>
  <c r="Q963" i="1"/>
  <c r="Q964" i="1"/>
  <c r="Q965" i="1"/>
  <c r="Q966" i="1"/>
  <c r="Q967" i="1"/>
  <c r="Q968" i="1"/>
  <c r="Q969" i="1"/>
  <c r="Q970" i="1"/>
  <c r="Q971" i="1"/>
  <c r="Q972" i="1"/>
  <c r="Q973" i="1"/>
  <c r="Q974" i="1"/>
  <c r="Q975" i="1"/>
  <c r="Q976" i="1"/>
  <c r="Q977" i="1"/>
  <c r="Q978" i="1"/>
  <c r="Q979" i="1"/>
  <c r="Q980" i="1"/>
  <c r="Q981" i="1"/>
  <c r="Q982" i="1"/>
  <c r="Q983" i="1"/>
  <c r="Q984" i="1"/>
  <c r="Q985" i="1"/>
  <c r="Q986" i="1"/>
  <c r="Q987" i="1"/>
  <c r="Q988" i="1"/>
  <c r="Q989" i="1"/>
  <c r="Q990" i="1"/>
  <c r="Q991" i="1"/>
  <c r="Q992" i="1"/>
  <c r="Q993" i="1"/>
  <c r="Q994" i="1"/>
  <c r="Q995" i="1"/>
  <c r="Q996" i="1"/>
  <c r="Q997" i="1"/>
  <c r="Q998" i="1"/>
  <c r="Q999" i="1"/>
  <c r="Q1000" i="1"/>
  <c r="Q1001" i="1"/>
  <c r="Q1002" i="1"/>
  <c r="Q1003" i="1"/>
  <c r="Q1004" i="1"/>
  <c r="Q1005" i="1"/>
  <c r="Q1006" i="1"/>
  <c r="Q1007" i="1"/>
  <c r="Q1008" i="1"/>
  <c r="Q1009" i="1"/>
  <c r="Q1010" i="1"/>
  <c r="Q1011" i="1"/>
  <c r="Q1012" i="1"/>
  <c r="Q1013" i="1"/>
  <c r="Q1014" i="1"/>
  <c r="Q1015" i="1"/>
  <c r="Q1016" i="1"/>
  <c r="Q1017" i="1"/>
  <c r="Q1018" i="1"/>
  <c r="Q1019" i="1"/>
  <c r="Q1020" i="1"/>
  <c r="Q1021" i="1"/>
  <c r="Q1022" i="1"/>
  <c r="Q1023" i="1"/>
  <c r="Q1024" i="1"/>
  <c r="Q1025" i="1"/>
  <c r="Q1026" i="1"/>
  <c r="Q1027" i="1"/>
  <c r="Q1028" i="1"/>
  <c r="Q1029" i="1"/>
  <c r="Q1030" i="1"/>
  <c r="Q1031" i="1"/>
  <c r="Q1032" i="1"/>
  <c r="Q1033" i="1"/>
  <c r="Q1034" i="1"/>
  <c r="Q1035" i="1"/>
  <c r="Q1036" i="1"/>
  <c r="Q1037" i="1"/>
  <c r="Q1038" i="1"/>
  <c r="Q1039" i="1"/>
  <c r="Q1040" i="1"/>
  <c r="Q1041" i="1"/>
  <c r="Q1042" i="1"/>
  <c r="Q1043" i="1"/>
  <c r="Q1044" i="1"/>
  <c r="Q1045" i="1"/>
  <c r="Q1046" i="1"/>
  <c r="Q1047" i="1"/>
  <c r="Q1048" i="1"/>
  <c r="Q1049" i="1"/>
  <c r="Q1050" i="1"/>
  <c r="Q1051" i="1"/>
  <c r="Q1052" i="1"/>
  <c r="Q1053" i="1"/>
  <c r="Q1054" i="1"/>
  <c r="Q1055" i="1"/>
  <c r="Q1056" i="1"/>
  <c r="Q1057" i="1"/>
  <c r="Q1058" i="1"/>
  <c r="Q1059" i="1"/>
  <c r="Q1060" i="1"/>
  <c r="Q1061" i="1"/>
  <c r="Q1062" i="1"/>
  <c r="Q1063" i="1"/>
  <c r="Q1064" i="1"/>
  <c r="Q1065" i="1"/>
  <c r="Q1066" i="1"/>
  <c r="Q1067" i="1"/>
  <c r="Q1068" i="1"/>
  <c r="Q1069" i="1"/>
  <c r="Q1070" i="1"/>
  <c r="Q1071" i="1"/>
  <c r="Q1072" i="1"/>
  <c r="Q1073" i="1"/>
  <c r="Q1074" i="1"/>
  <c r="Q1075" i="1"/>
  <c r="Q1076" i="1"/>
  <c r="Q1077" i="1"/>
  <c r="Q1078" i="1"/>
  <c r="Q1079" i="1"/>
  <c r="Q1080" i="1"/>
  <c r="Q1081" i="1"/>
  <c r="Q1082" i="1"/>
  <c r="Q1083" i="1"/>
  <c r="Q1084" i="1"/>
  <c r="Q1085" i="1"/>
  <c r="Q1086" i="1"/>
  <c r="Q1087" i="1"/>
  <c r="Q1088" i="1"/>
  <c r="Q1089" i="1"/>
  <c r="Q1090" i="1"/>
  <c r="Q1091" i="1"/>
  <c r="Q1092" i="1"/>
  <c r="Q1093" i="1"/>
  <c r="Q1094" i="1"/>
  <c r="Q1095" i="1"/>
  <c r="Q1096" i="1"/>
  <c r="Q1097" i="1"/>
  <c r="Q1098" i="1"/>
  <c r="Q1099" i="1"/>
  <c r="Q1100" i="1"/>
  <c r="Q1101" i="1"/>
  <c r="Q1102" i="1"/>
  <c r="Q1103" i="1"/>
  <c r="Q1104" i="1"/>
  <c r="Q1105" i="1"/>
  <c r="Q1106" i="1"/>
  <c r="Q1107" i="1"/>
  <c r="Q1108" i="1"/>
  <c r="Q1109" i="1"/>
  <c r="Q1110" i="1"/>
  <c r="Q1111" i="1"/>
  <c r="Q1112" i="1"/>
  <c r="Q1113" i="1"/>
  <c r="Q1114" i="1"/>
  <c r="Q1115" i="1"/>
  <c r="Q1116" i="1"/>
  <c r="Q1117" i="1"/>
  <c r="Q1118" i="1"/>
  <c r="Q1119" i="1"/>
  <c r="Q1120" i="1"/>
  <c r="Q1121" i="1"/>
  <c r="Q1122" i="1"/>
  <c r="Q1123" i="1"/>
  <c r="Q1124" i="1"/>
  <c r="Q1125" i="1"/>
  <c r="Q1126" i="1"/>
  <c r="Q1127" i="1"/>
  <c r="Q1128" i="1"/>
  <c r="Q1129" i="1"/>
  <c r="Q1130" i="1"/>
  <c r="Q1131" i="1"/>
  <c r="Q1132" i="1"/>
  <c r="Q1133" i="1"/>
  <c r="Q1134" i="1"/>
  <c r="Q1135" i="1"/>
  <c r="Q1136" i="1"/>
  <c r="Q1137" i="1"/>
  <c r="Q1138" i="1"/>
  <c r="Q1139" i="1"/>
  <c r="Q1140" i="1"/>
  <c r="Q1141" i="1"/>
  <c r="Q1142" i="1"/>
  <c r="Q1143" i="1"/>
  <c r="Q1144" i="1"/>
  <c r="Q1145" i="1"/>
  <c r="Q1146" i="1"/>
  <c r="Q1147" i="1"/>
  <c r="Q1148" i="1"/>
  <c r="Q1149" i="1"/>
  <c r="Q1150" i="1"/>
  <c r="Q1151" i="1"/>
  <c r="Q1152" i="1"/>
  <c r="Q1153" i="1"/>
  <c r="Q1154" i="1"/>
  <c r="Q1155" i="1"/>
  <c r="Q1156" i="1"/>
  <c r="Q1157" i="1"/>
  <c r="Q1158" i="1"/>
  <c r="Q1159" i="1"/>
  <c r="Q1160" i="1"/>
  <c r="Q1161" i="1"/>
  <c r="Q1162" i="1"/>
  <c r="Q1163" i="1"/>
  <c r="Q1164" i="1"/>
  <c r="Q1165" i="1"/>
  <c r="Q1166" i="1"/>
  <c r="Q1167" i="1"/>
  <c r="Q1168" i="1"/>
  <c r="Q1169" i="1"/>
  <c r="Q1170" i="1"/>
  <c r="Q1171" i="1"/>
  <c r="Q1172" i="1"/>
  <c r="Q1173" i="1"/>
  <c r="Q1174" i="1"/>
  <c r="Q1175" i="1"/>
  <c r="Q1176" i="1"/>
  <c r="Q1177" i="1"/>
  <c r="Q1178" i="1"/>
  <c r="Q1179" i="1"/>
  <c r="Q1180" i="1"/>
  <c r="Q1181" i="1"/>
  <c r="Q1182" i="1"/>
  <c r="Q1183" i="1"/>
  <c r="Q1184" i="1"/>
  <c r="Q1185" i="1"/>
  <c r="Q1186" i="1"/>
  <c r="Q1187" i="1"/>
  <c r="Q1188" i="1"/>
  <c r="Q1189" i="1"/>
  <c r="Q1190" i="1"/>
  <c r="Q1191" i="1"/>
  <c r="Q1192" i="1"/>
  <c r="Q1193" i="1"/>
  <c r="Q1194" i="1"/>
  <c r="Q1195" i="1"/>
  <c r="Q1196" i="1"/>
  <c r="Q1197" i="1"/>
  <c r="Q1198" i="1"/>
  <c r="Q1199" i="1"/>
  <c r="Q1200" i="1"/>
  <c r="Q1201" i="1"/>
  <c r="Q1202" i="1"/>
  <c r="Q1203" i="1"/>
  <c r="Q1204" i="1"/>
  <c r="Q1205" i="1"/>
  <c r="Q1206" i="1"/>
  <c r="Q1207" i="1"/>
  <c r="Q1208" i="1"/>
  <c r="Q1209" i="1"/>
  <c r="Q1210" i="1"/>
  <c r="Q1211" i="1"/>
  <c r="Q1212" i="1"/>
  <c r="Q1213" i="1"/>
  <c r="Q1214" i="1"/>
  <c r="Q1215" i="1"/>
  <c r="Q1216" i="1"/>
  <c r="Q1217" i="1"/>
  <c r="Q1218" i="1"/>
  <c r="Q1219" i="1"/>
  <c r="Q1220" i="1"/>
  <c r="Q1221" i="1"/>
  <c r="Q1222" i="1"/>
  <c r="Q1223" i="1"/>
  <c r="Q1224" i="1"/>
  <c r="Q1225" i="1"/>
  <c r="Q1226" i="1"/>
  <c r="Q1227" i="1"/>
  <c r="Q1228" i="1"/>
  <c r="Q1229" i="1"/>
  <c r="Q1230" i="1"/>
  <c r="Q1231" i="1"/>
  <c r="Q1232" i="1"/>
  <c r="Q1233" i="1"/>
  <c r="Q1234" i="1"/>
  <c r="Q1235" i="1"/>
  <c r="Q1236" i="1"/>
  <c r="Q1237" i="1"/>
  <c r="Q1238" i="1"/>
  <c r="Q1239" i="1"/>
  <c r="Q1240" i="1"/>
  <c r="Q1241" i="1"/>
  <c r="Q1242" i="1"/>
  <c r="Q1243" i="1"/>
  <c r="Q1244" i="1"/>
  <c r="Q1245" i="1"/>
  <c r="Q1246" i="1"/>
  <c r="Q1247" i="1"/>
  <c r="Q1248" i="1"/>
  <c r="Q1249" i="1"/>
  <c r="Q1250" i="1"/>
  <c r="Q1251" i="1"/>
  <c r="Q1252" i="1"/>
  <c r="Q1253" i="1"/>
  <c r="Q1254" i="1"/>
  <c r="Q1255" i="1"/>
  <c r="Q1256" i="1"/>
  <c r="Q1257" i="1"/>
  <c r="Q1258" i="1"/>
  <c r="Q1259" i="1"/>
  <c r="Q1260" i="1"/>
  <c r="Q1261" i="1"/>
  <c r="Q1262" i="1"/>
  <c r="Q1263" i="1"/>
  <c r="Q1264" i="1"/>
  <c r="Q1265" i="1"/>
  <c r="Q1266" i="1"/>
  <c r="Q1267" i="1"/>
  <c r="Q1268" i="1"/>
  <c r="Q1269" i="1"/>
  <c r="Q1270" i="1"/>
  <c r="Q1271" i="1"/>
  <c r="Q1272" i="1"/>
  <c r="Q1273" i="1"/>
  <c r="Q1274" i="1"/>
  <c r="Q1275" i="1"/>
  <c r="Q1276" i="1"/>
  <c r="Q1277" i="1"/>
  <c r="Q1278" i="1"/>
  <c r="Q1279" i="1"/>
  <c r="Q1280" i="1"/>
  <c r="Q1281" i="1"/>
  <c r="Q1282" i="1"/>
  <c r="Q1283" i="1"/>
  <c r="Q1284" i="1"/>
  <c r="Q1285" i="1"/>
  <c r="Q1286" i="1"/>
  <c r="Q1287" i="1"/>
  <c r="Q1288" i="1"/>
  <c r="Q1289" i="1"/>
  <c r="Q1290" i="1"/>
  <c r="Q1291" i="1"/>
  <c r="Q1292" i="1"/>
  <c r="Q1293" i="1"/>
  <c r="Q1294" i="1"/>
  <c r="Q1295" i="1"/>
  <c r="Q1296" i="1"/>
  <c r="Q1297" i="1"/>
  <c r="Q1298" i="1"/>
  <c r="Q1299" i="1"/>
  <c r="Q1300" i="1"/>
  <c r="Q1301" i="1"/>
  <c r="Q1302" i="1"/>
  <c r="Q1303" i="1"/>
  <c r="Q1304" i="1"/>
  <c r="Q1305" i="1"/>
  <c r="Q1306" i="1"/>
  <c r="Q1307" i="1"/>
  <c r="Q1308" i="1"/>
  <c r="Q1309" i="1"/>
  <c r="Q1310" i="1"/>
  <c r="Q1311" i="1"/>
  <c r="Q1312" i="1"/>
  <c r="Q1313" i="1"/>
  <c r="Q1314" i="1"/>
  <c r="Q1315" i="1"/>
  <c r="Q1316" i="1"/>
  <c r="Q1317" i="1"/>
  <c r="Q1318" i="1"/>
  <c r="Q1319" i="1"/>
  <c r="Q1320" i="1"/>
  <c r="Q1321" i="1"/>
  <c r="Q1322" i="1"/>
  <c r="Q1323" i="1"/>
  <c r="Q1324" i="1"/>
  <c r="Q1325" i="1"/>
  <c r="Q1326" i="1"/>
  <c r="Q1327" i="1"/>
  <c r="Q1328" i="1"/>
  <c r="Q1329" i="1"/>
  <c r="Q1330" i="1"/>
  <c r="Q1331" i="1"/>
  <c r="Q1332" i="1"/>
  <c r="Q1333" i="1"/>
  <c r="Q1334" i="1"/>
  <c r="Q1335" i="1"/>
  <c r="Q1336" i="1"/>
  <c r="Q1337" i="1"/>
  <c r="Q1338" i="1"/>
  <c r="Q1339" i="1"/>
  <c r="Q1340" i="1"/>
  <c r="Q1341" i="1"/>
  <c r="Q1342" i="1"/>
  <c r="Q1343" i="1"/>
  <c r="Q1344" i="1"/>
  <c r="Q1345" i="1"/>
  <c r="Q1346" i="1"/>
  <c r="Q1347" i="1"/>
  <c r="Q1348" i="1"/>
  <c r="Q1349" i="1"/>
  <c r="Q1350" i="1"/>
  <c r="Q1351" i="1"/>
  <c r="Q1352" i="1"/>
  <c r="Q1353" i="1"/>
  <c r="Q1354" i="1"/>
  <c r="Q1355" i="1"/>
  <c r="Q1356" i="1"/>
  <c r="Q1357" i="1"/>
  <c r="Q1358" i="1"/>
  <c r="Q1359" i="1"/>
  <c r="Q1360" i="1"/>
  <c r="Q1361" i="1"/>
  <c r="Q1362" i="1"/>
  <c r="Q1363" i="1"/>
  <c r="Q1364" i="1"/>
  <c r="Q1365" i="1"/>
  <c r="Q1366" i="1"/>
  <c r="Q1367" i="1"/>
  <c r="Q1368" i="1"/>
  <c r="Q1369" i="1"/>
  <c r="Q1370" i="1"/>
  <c r="Q1371" i="1"/>
  <c r="Q1372" i="1"/>
  <c r="Q1373" i="1"/>
  <c r="Q1374" i="1"/>
  <c r="Q1375" i="1"/>
  <c r="Q1376" i="1"/>
  <c r="Q1377" i="1"/>
  <c r="Q1378" i="1"/>
  <c r="Q1379" i="1"/>
  <c r="Q1380" i="1"/>
  <c r="Q1381" i="1"/>
  <c r="Q1382" i="1"/>
  <c r="Q1383" i="1"/>
  <c r="Q1384" i="1"/>
  <c r="Q1385" i="1"/>
  <c r="Q1386" i="1"/>
  <c r="Q1387" i="1"/>
  <c r="Q1388" i="1"/>
  <c r="Q1389" i="1"/>
  <c r="Q1390" i="1"/>
  <c r="Q1391" i="1"/>
  <c r="Q1392" i="1"/>
  <c r="Q1393" i="1"/>
  <c r="Q1394" i="1"/>
  <c r="Q1395" i="1"/>
  <c r="Q1396" i="1"/>
  <c r="Q1397" i="1"/>
  <c r="Q1398" i="1"/>
  <c r="Q1399" i="1"/>
  <c r="Q1400" i="1"/>
  <c r="Q1401" i="1"/>
  <c r="Q1402" i="1"/>
  <c r="Q1403" i="1"/>
  <c r="Q1404" i="1"/>
  <c r="Q1405" i="1"/>
  <c r="Q1406" i="1"/>
  <c r="Q1407" i="1"/>
  <c r="Q1408" i="1"/>
  <c r="Q1409" i="1"/>
  <c r="Q1410" i="1"/>
  <c r="Q1411" i="1"/>
  <c r="Q1412" i="1"/>
  <c r="Q1413" i="1"/>
  <c r="Q1414" i="1"/>
  <c r="Q1415" i="1"/>
  <c r="Q1416" i="1"/>
  <c r="Q1417" i="1"/>
  <c r="Q1418" i="1"/>
  <c r="Q1419" i="1"/>
  <c r="Q1420" i="1"/>
  <c r="Q1421" i="1"/>
  <c r="Q1422" i="1"/>
  <c r="Q1423" i="1"/>
  <c r="R2" i="1"/>
  <c r="R3" i="1"/>
  <c r="R4" i="1"/>
  <c r="R5" i="1"/>
  <c r="R6" i="1"/>
  <c r="R7" i="1"/>
  <c r="R8" i="1"/>
  <c r="R9" i="1"/>
  <c r="R10" i="1"/>
  <c r="R11" i="1"/>
  <c r="R12" i="1"/>
  <c r="R13" i="1"/>
  <c r="R14" i="1"/>
  <c r="R15" i="1"/>
  <c r="R16" i="1"/>
  <c r="R17" i="1"/>
  <c r="R18" i="1"/>
  <c r="R19" i="1"/>
  <c r="R20" i="1"/>
  <c r="R21" i="1"/>
  <c r="R22" i="1"/>
  <c r="R23" i="1"/>
  <c r="R24" i="1"/>
  <c r="R25" i="1"/>
  <c r="R26" i="1"/>
  <c r="R27" i="1"/>
  <c r="R28" i="1"/>
  <c r="R29" i="1"/>
  <c r="R30" i="1"/>
  <c r="R31" i="1"/>
  <c r="R32" i="1"/>
  <c r="R33" i="1"/>
  <c r="R34" i="1"/>
  <c r="R35" i="1"/>
  <c r="R36" i="1"/>
  <c r="R37" i="1"/>
  <c r="R38" i="1"/>
  <c r="R39" i="1"/>
  <c r="R40" i="1"/>
  <c r="R41" i="1"/>
  <c r="R42" i="1"/>
  <c r="R43" i="1"/>
  <c r="R44" i="1"/>
  <c r="R45" i="1"/>
  <c r="R46" i="1"/>
  <c r="R47" i="1"/>
  <c r="R48" i="1"/>
  <c r="R49" i="1"/>
  <c r="R50" i="1"/>
  <c r="R51" i="1"/>
  <c r="R52" i="1"/>
  <c r="R53" i="1"/>
  <c r="R54" i="1"/>
  <c r="R55" i="1"/>
  <c r="R56" i="1"/>
  <c r="R57" i="1"/>
  <c r="R58" i="1"/>
  <c r="R59" i="1"/>
  <c r="R60" i="1"/>
  <c r="R61" i="1"/>
  <c r="R62" i="1"/>
  <c r="R63" i="1"/>
  <c r="R64" i="1"/>
  <c r="R65" i="1"/>
  <c r="R66" i="1"/>
  <c r="R67" i="1"/>
  <c r="R68" i="1"/>
  <c r="R69" i="1"/>
  <c r="R70" i="1"/>
  <c r="R71" i="1"/>
  <c r="R72" i="1"/>
  <c r="R73" i="1"/>
  <c r="R74" i="1"/>
  <c r="R75" i="1"/>
  <c r="R76" i="1"/>
  <c r="R77" i="1"/>
  <c r="R78" i="1"/>
  <c r="R79" i="1"/>
  <c r="R80" i="1"/>
  <c r="R81" i="1"/>
  <c r="R82" i="1"/>
  <c r="R83" i="1"/>
  <c r="R84" i="1"/>
  <c r="R85" i="1"/>
  <c r="R86" i="1"/>
  <c r="R87" i="1"/>
  <c r="R88" i="1"/>
  <c r="R89" i="1"/>
  <c r="R90" i="1"/>
  <c r="R91" i="1"/>
  <c r="R92" i="1"/>
  <c r="R93" i="1"/>
  <c r="R94" i="1"/>
  <c r="R95" i="1"/>
  <c r="R96" i="1"/>
  <c r="R97" i="1"/>
  <c r="R98" i="1"/>
  <c r="R99" i="1"/>
  <c r="R100" i="1"/>
  <c r="R101" i="1"/>
  <c r="R102" i="1"/>
  <c r="R103" i="1"/>
  <c r="R104" i="1"/>
  <c r="R105" i="1"/>
  <c r="R106" i="1"/>
  <c r="R107" i="1"/>
  <c r="R108" i="1"/>
  <c r="R109" i="1"/>
  <c r="R110" i="1"/>
  <c r="R111" i="1"/>
  <c r="R112" i="1"/>
  <c r="R113" i="1"/>
  <c r="R114" i="1"/>
  <c r="R115" i="1"/>
  <c r="R116" i="1"/>
  <c r="R117" i="1"/>
  <c r="R118" i="1"/>
  <c r="R119" i="1"/>
  <c r="R120" i="1"/>
  <c r="R121" i="1"/>
  <c r="R122" i="1"/>
  <c r="R123" i="1"/>
  <c r="R124" i="1"/>
  <c r="R125" i="1"/>
  <c r="R126" i="1"/>
  <c r="R127" i="1"/>
  <c r="R128" i="1"/>
  <c r="R129" i="1"/>
  <c r="R130" i="1"/>
  <c r="R131" i="1"/>
  <c r="R132" i="1"/>
  <c r="R133" i="1"/>
  <c r="R134" i="1"/>
  <c r="R135" i="1"/>
  <c r="R136" i="1"/>
  <c r="R137" i="1"/>
  <c r="R138" i="1"/>
  <c r="R139" i="1"/>
  <c r="R140" i="1"/>
  <c r="R141" i="1"/>
  <c r="R142" i="1"/>
  <c r="R143" i="1"/>
  <c r="R144" i="1"/>
  <c r="R145" i="1"/>
  <c r="R146" i="1"/>
  <c r="R147" i="1"/>
  <c r="R148" i="1"/>
  <c r="R149" i="1"/>
  <c r="R150" i="1"/>
  <c r="R151" i="1"/>
  <c r="R152" i="1"/>
  <c r="R153" i="1"/>
  <c r="R154" i="1"/>
  <c r="R155" i="1"/>
  <c r="R156" i="1"/>
  <c r="R157" i="1"/>
  <c r="R158" i="1"/>
  <c r="R159" i="1"/>
  <c r="R160" i="1"/>
  <c r="R161" i="1"/>
  <c r="R162" i="1"/>
  <c r="R163" i="1"/>
  <c r="R164" i="1"/>
  <c r="R165" i="1"/>
  <c r="R166" i="1"/>
  <c r="R167" i="1"/>
  <c r="R168" i="1"/>
  <c r="R169" i="1"/>
  <c r="R170" i="1"/>
  <c r="R171" i="1"/>
  <c r="R172" i="1"/>
  <c r="R173" i="1"/>
  <c r="R174" i="1"/>
  <c r="R175" i="1"/>
  <c r="R176" i="1"/>
  <c r="R177" i="1"/>
  <c r="R178" i="1"/>
  <c r="R179" i="1"/>
  <c r="R180" i="1"/>
  <c r="R181" i="1"/>
  <c r="R182" i="1"/>
  <c r="R183" i="1"/>
  <c r="R184" i="1"/>
  <c r="R185" i="1"/>
  <c r="R186" i="1"/>
  <c r="R187" i="1"/>
  <c r="R188" i="1"/>
  <c r="R189" i="1"/>
  <c r="R190" i="1"/>
  <c r="R191" i="1"/>
  <c r="R192" i="1"/>
  <c r="R193" i="1"/>
  <c r="R194" i="1"/>
  <c r="R195" i="1"/>
  <c r="R196" i="1"/>
  <c r="R197" i="1"/>
  <c r="R198" i="1"/>
  <c r="R199" i="1"/>
  <c r="R200" i="1"/>
  <c r="R201" i="1"/>
  <c r="R202" i="1"/>
  <c r="R203" i="1"/>
  <c r="R204" i="1"/>
  <c r="R205" i="1"/>
  <c r="R206" i="1"/>
  <c r="R207" i="1"/>
  <c r="R208" i="1"/>
  <c r="R209" i="1"/>
  <c r="R210" i="1"/>
  <c r="R211" i="1"/>
  <c r="R212" i="1"/>
  <c r="R213" i="1"/>
  <c r="R214" i="1"/>
  <c r="R215" i="1"/>
  <c r="R216" i="1"/>
  <c r="R217" i="1"/>
  <c r="R218" i="1"/>
  <c r="R219" i="1"/>
  <c r="R220" i="1"/>
  <c r="R221" i="1"/>
  <c r="R222" i="1"/>
  <c r="R223" i="1"/>
  <c r="R224" i="1"/>
  <c r="R225" i="1"/>
  <c r="R226" i="1"/>
  <c r="R227" i="1"/>
  <c r="R228" i="1"/>
  <c r="R229" i="1"/>
  <c r="R230" i="1"/>
  <c r="R231" i="1"/>
  <c r="R232" i="1"/>
  <c r="R233" i="1"/>
  <c r="R234" i="1"/>
  <c r="R235" i="1"/>
  <c r="R236" i="1"/>
  <c r="R237" i="1"/>
  <c r="R238" i="1"/>
  <c r="R239" i="1"/>
  <c r="R240" i="1"/>
  <c r="R241" i="1"/>
  <c r="R242" i="1"/>
  <c r="R243" i="1"/>
  <c r="R244" i="1"/>
  <c r="R245" i="1"/>
  <c r="R246" i="1"/>
  <c r="R247" i="1"/>
  <c r="R248" i="1"/>
  <c r="R249" i="1"/>
  <c r="R250" i="1"/>
  <c r="R251" i="1"/>
  <c r="R252" i="1"/>
  <c r="R253" i="1"/>
  <c r="R254" i="1"/>
  <c r="R255" i="1"/>
  <c r="R256" i="1"/>
  <c r="R257" i="1"/>
  <c r="R258" i="1"/>
  <c r="R259" i="1"/>
  <c r="R260" i="1"/>
  <c r="R261" i="1"/>
  <c r="R262" i="1"/>
  <c r="R263" i="1"/>
  <c r="R264" i="1"/>
  <c r="R265" i="1"/>
  <c r="R266" i="1"/>
  <c r="R267" i="1"/>
  <c r="R268" i="1"/>
  <c r="R269" i="1"/>
  <c r="R270" i="1"/>
  <c r="R271" i="1"/>
  <c r="R272" i="1"/>
  <c r="R273" i="1"/>
  <c r="R274" i="1"/>
  <c r="R275" i="1"/>
  <c r="R276" i="1"/>
  <c r="R277" i="1"/>
  <c r="R278" i="1"/>
  <c r="R279" i="1"/>
  <c r="R280" i="1"/>
  <c r="R281" i="1"/>
  <c r="R282" i="1"/>
  <c r="R283" i="1"/>
  <c r="R284" i="1"/>
  <c r="R285" i="1"/>
  <c r="R286" i="1"/>
  <c r="R287" i="1"/>
  <c r="R288" i="1"/>
  <c r="R289" i="1"/>
  <c r="R290" i="1"/>
  <c r="R291" i="1"/>
  <c r="R292" i="1"/>
  <c r="R293" i="1"/>
  <c r="R294" i="1"/>
  <c r="R295" i="1"/>
  <c r="R296" i="1"/>
  <c r="R297" i="1"/>
  <c r="R298" i="1"/>
  <c r="R299" i="1"/>
  <c r="R300" i="1"/>
  <c r="R301" i="1"/>
  <c r="R302" i="1"/>
  <c r="R303" i="1"/>
  <c r="R304" i="1"/>
  <c r="R305" i="1"/>
  <c r="R306" i="1"/>
  <c r="R307" i="1"/>
  <c r="R308" i="1"/>
  <c r="R309" i="1"/>
  <c r="R310" i="1"/>
  <c r="R311" i="1"/>
  <c r="R312" i="1"/>
  <c r="R313" i="1"/>
  <c r="R314" i="1"/>
  <c r="R315" i="1"/>
  <c r="R316" i="1"/>
  <c r="R317" i="1"/>
  <c r="R318" i="1"/>
  <c r="R319" i="1"/>
  <c r="R320" i="1"/>
  <c r="R321" i="1"/>
  <c r="R322" i="1"/>
  <c r="R323" i="1"/>
  <c r="R324" i="1"/>
  <c r="R325" i="1"/>
  <c r="R326" i="1"/>
  <c r="R327" i="1"/>
  <c r="R328" i="1"/>
  <c r="R329" i="1"/>
  <c r="R330" i="1"/>
  <c r="R331" i="1"/>
  <c r="R332" i="1"/>
  <c r="R333" i="1"/>
  <c r="R334" i="1"/>
  <c r="R335" i="1"/>
  <c r="R336" i="1"/>
  <c r="R337" i="1"/>
  <c r="R338" i="1"/>
  <c r="R339" i="1"/>
  <c r="R340" i="1"/>
  <c r="R341" i="1"/>
  <c r="R342" i="1"/>
  <c r="R343" i="1"/>
  <c r="R344" i="1"/>
  <c r="R345" i="1"/>
  <c r="R346" i="1"/>
  <c r="R347" i="1"/>
  <c r="R348" i="1"/>
  <c r="R349" i="1"/>
  <c r="R350" i="1"/>
  <c r="R351" i="1"/>
  <c r="R352" i="1"/>
  <c r="R353" i="1"/>
  <c r="R354" i="1"/>
  <c r="R355" i="1"/>
  <c r="R356" i="1"/>
  <c r="R357" i="1"/>
  <c r="R358" i="1"/>
  <c r="R359" i="1"/>
  <c r="R360" i="1"/>
  <c r="R361" i="1"/>
  <c r="R362" i="1"/>
  <c r="R363" i="1"/>
  <c r="R364" i="1"/>
  <c r="R365" i="1"/>
  <c r="R366" i="1"/>
  <c r="R367" i="1"/>
  <c r="R368" i="1"/>
  <c r="R369" i="1"/>
  <c r="R370" i="1"/>
  <c r="R371" i="1"/>
  <c r="R372" i="1"/>
  <c r="R373" i="1"/>
  <c r="R374" i="1"/>
  <c r="R375" i="1"/>
  <c r="R376" i="1"/>
  <c r="R377" i="1"/>
  <c r="R378" i="1"/>
  <c r="R379" i="1"/>
  <c r="R380" i="1"/>
  <c r="R381" i="1"/>
  <c r="R382" i="1"/>
  <c r="R383" i="1"/>
  <c r="R384" i="1"/>
  <c r="R385" i="1"/>
  <c r="R386" i="1"/>
  <c r="R387" i="1"/>
  <c r="R388" i="1"/>
  <c r="R389" i="1"/>
  <c r="R390" i="1"/>
  <c r="R391" i="1"/>
  <c r="R392" i="1"/>
  <c r="R393" i="1"/>
  <c r="R394" i="1"/>
  <c r="R395" i="1"/>
  <c r="R396" i="1"/>
  <c r="R397" i="1"/>
  <c r="R398" i="1"/>
  <c r="R399" i="1"/>
  <c r="R400" i="1"/>
  <c r="R401" i="1"/>
  <c r="R402" i="1"/>
  <c r="R403" i="1"/>
  <c r="R404" i="1"/>
  <c r="R405" i="1"/>
  <c r="R406" i="1"/>
  <c r="R407" i="1"/>
  <c r="R408" i="1"/>
  <c r="R409" i="1"/>
  <c r="R410" i="1"/>
  <c r="R411" i="1"/>
  <c r="R412" i="1"/>
  <c r="R413" i="1"/>
  <c r="R414" i="1"/>
  <c r="R415" i="1"/>
  <c r="R416" i="1"/>
  <c r="R417" i="1"/>
  <c r="R418" i="1"/>
  <c r="R419" i="1"/>
  <c r="R420" i="1"/>
  <c r="R421" i="1"/>
  <c r="R422" i="1"/>
  <c r="R423" i="1"/>
  <c r="R424" i="1"/>
  <c r="R425" i="1"/>
  <c r="R426" i="1"/>
  <c r="R427" i="1"/>
  <c r="R428" i="1"/>
  <c r="R429" i="1"/>
  <c r="R430" i="1"/>
  <c r="R431" i="1"/>
  <c r="R432" i="1"/>
  <c r="R433" i="1"/>
  <c r="R434" i="1"/>
  <c r="R435" i="1"/>
  <c r="R436" i="1"/>
  <c r="R437" i="1"/>
  <c r="R438" i="1"/>
  <c r="R439" i="1"/>
  <c r="R440" i="1"/>
  <c r="R441" i="1"/>
  <c r="R442" i="1"/>
  <c r="R443" i="1"/>
  <c r="R444" i="1"/>
  <c r="R445" i="1"/>
  <c r="R446" i="1"/>
  <c r="R447" i="1"/>
  <c r="R448" i="1"/>
  <c r="R449" i="1"/>
  <c r="R450" i="1"/>
  <c r="R451" i="1"/>
  <c r="R452" i="1"/>
  <c r="R453" i="1"/>
  <c r="R454" i="1"/>
  <c r="R455" i="1"/>
  <c r="R456" i="1"/>
  <c r="R457" i="1"/>
  <c r="R458" i="1"/>
  <c r="R459" i="1"/>
  <c r="R460" i="1"/>
  <c r="R461" i="1"/>
  <c r="R462" i="1"/>
  <c r="R463" i="1"/>
  <c r="R464" i="1"/>
  <c r="R465" i="1"/>
  <c r="R466" i="1"/>
  <c r="R467" i="1"/>
  <c r="R468" i="1"/>
  <c r="R469" i="1"/>
  <c r="R470" i="1"/>
  <c r="R471" i="1"/>
  <c r="R472" i="1"/>
  <c r="R473" i="1"/>
  <c r="R474" i="1"/>
  <c r="R475" i="1"/>
  <c r="R476" i="1"/>
  <c r="R477" i="1"/>
  <c r="R478" i="1"/>
  <c r="R479" i="1"/>
  <c r="R480" i="1"/>
  <c r="R481" i="1"/>
  <c r="R482" i="1"/>
  <c r="R483" i="1"/>
  <c r="R484" i="1"/>
  <c r="R485" i="1"/>
  <c r="R486" i="1"/>
  <c r="R487" i="1"/>
  <c r="R488" i="1"/>
  <c r="R489" i="1"/>
  <c r="R490" i="1"/>
  <c r="R491" i="1"/>
  <c r="R492" i="1"/>
  <c r="R493" i="1"/>
  <c r="R494" i="1"/>
  <c r="R495" i="1"/>
  <c r="R496" i="1"/>
  <c r="R497" i="1"/>
  <c r="R498" i="1"/>
  <c r="R499" i="1"/>
  <c r="R500" i="1"/>
  <c r="R501" i="1"/>
  <c r="R502" i="1"/>
  <c r="R503" i="1"/>
  <c r="R504" i="1"/>
  <c r="R505" i="1"/>
  <c r="R506" i="1"/>
  <c r="R507" i="1"/>
  <c r="R508" i="1"/>
  <c r="R509" i="1"/>
  <c r="R510" i="1"/>
  <c r="R511" i="1"/>
  <c r="R512" i="1"/>
  <c r="R513" i="1"/>
  <c r="R514" i="1"/>
  <c r="R515" i="1"/>
  <c r="R516" i="1"/>
  <c r="R517" i="1"/>
  <c r="R518" i="1"/>
  <c r="R519" i="1"/>
  <c r="R520" i="1"/>
  <c r="R521" i="1"/>
  <c r="R522" i="1"/>
  <c r="R523" i="1"/>
  <c r="R524" i="1"/>
  <c r="R525" i="1"/>
  <c r="R526" i="1"/>
  <c r="R527" i="1"/>
  <c r="R528" i="1"/>
  <c r="R529" i="1"/>
  <c r="R530" i="1"/>
  <c r="R531" i="1"/>
  <c r="R532" i="1"/>
  <c r="R533" i="1"/>
  <c r="R534" i="1"/>
  <c r="R535" i="1"/>
  <c r="R536" i="1"/>
  <c r="R537" i="1"/>
  <c r="R538" i="1"/>
  <c r="R539" i="1"/>
  <c r="R540" i="1"/>
  <c r="R541" i="1"/>
  <c r="R542" i="1"/>
  <c r="R543" i="1"/>
  <c r="R544" i="1"/>
  <c r="R545" i="1"/>
  <c r="R546" i="1"/>
  <c r="R547" i="1"/>
  <c r="R548" i="1"/>
  <c r="R549" i="1"/>
  <c r="R550" i="1"/>
  <c r="R551" i="1"/>
  <c r="R552" i="1"/>
  <c r="R553" i="1"/>
  <c r="R554" i="1"/>
  <c r="R555" i="1"/>
  <c r="R556" i="1"/>
  <c r="R557" i="1"/>
  <c r="R558" i="1"/>
  <c r="R559" i="1"/>
  <c r="R560" i="1"/>
  <c r="R561" i="1"/>
  <c r="R562" i="1"/>
  <c r="R563" i="1"/>
  <c r="R564" i="1"/>
  <c r="R565" i="1"/>
  <c r="R566" i="1"/>
  <c r="R567" i="1"/>
  <c r="R568" i="1"/>
  <c r="R569" i="1"/>
  <c r="R570" i="1"/>
  <c r="R571" i="1"/>
  <c r="R572" i="1"/>
  <c r="R573" i="1"/>
  <c r="R574" i="1"/>
  <c r="R575" i="1"/>
  <c r="R576" i="1"/>
  <c r="R577" i="1"/>
  <c r="R578" i="1"/>
  <c r="R579" i="1"/>
  <c r="R580" i="1"/>
  <c r="R581" i="1"/>
  <c r="R582" i="1"/>
  <c r="R583" i="1"/>
  <c r="R584" i="1"/>
  <c r="R585" i="1"/>
  <c r="R586" i="1"/>
  <c r="R587" i="1"/>
  <c r="R588" i="1"/>
  <c r="R589" i="1"/>
  <c r="R590" i="1"/>
  <c r="R591" i="1"/>
  <c r="R592" i="1"/>
  <c r="R593" i="1"/>
  <c r="R594" i="1"/>
  <c r="R595" i="1"/>
  <c r="R596" i="1"/>
  <c r="R597" i="1"/>
  <c r="R598" i="1"/>
  <c r="R599" i="1"/>
  <c r="R600" i="1"/>
  <c r="R601" i="1"/>
  <c r="R602" i="1"/>
  <c r="R603" i="1"/>
  <c r="R604" i="1"/>
  <c r="R605" i="1"/>
  <c r="R606" i="1"/>
  <c r="R607" i="1"/>
  <c r="R608" i="1"/>
  <c r="R609" i="1"/>
  <c r="R610" i="1"/>
  <c r="R611" i="1"/>
  <c r="R612" i="1"/>
  <c r="R613" i="1"/>
  <c r="R614" i="1"/>
  <c r="R615" i="1"/>
  <c r="R616" i="1"/>
  <c r="R617" i="1"/>
  <c r="R618" i="1"/>
  <c r="R619" i="1"/>
  <c r="R620" i="1"/>
  <c r="R621" i="1"/>
  <c r="R622" i="1"/>
  <c r="R623" i="1"/>
  <c r="R624" i="1"/>
  <c r="R625" i="1"/>
  <c r="R626" i="1"/>
  <c r="R627" i="1"/>
  <c r="R628" i="1"/>
  <c r="R629" i="1"/>
  <c r="R630" i="1"/>
  <c r="R631" i="1"/>
  <c r="R632" i="1"/>
  <c r="R633" i="1"/>
  <c r="R634" i="1"/>
  <c r="R635" i="1"/>
  <c r="R636" i="1"/>
  <c r="R637" i="1"/>
  <c r="R638" i="1"/>
  <c r="R639" i="1"/>
  <c r="R640" i="1"/>
  <c r="R641" i="1"/>
  <c r="R642" i="1"/>
  <c r="R643" i="1"/>
  <c r="R644" i="1"/>
  <c r="R645" i="1"/>
  <c r="R646" i="1"/>
  <c r="R647" i="1"/>
  <c r="R648" i="1"/>
  <c r="R649" i="1"/>
  <c r="R650" i="1"/>
  <c r="R651" i="1"/>
  <c r="R652" i="1"/>
  <c r="R653" i="1"/>
  <c r="R654" i="1"/>
  <c r="R655" i="1"/>
  <c r="R656" i="1"/>
  <c r="R657" i="1"/>
  <c r="R658" i="1"/>
  <c r="R659" i="1"/>
  <c r="R660" i="1"/>
  <c r="R661" i="1"/>
  <c r="R662" i="1"/>
  <c r="R663" i="1"/>
  <c r="R664" i="1"/>
  <c r="R665" i="1"/>
  <c r="R666" i="1"/>
  <c r="R667" i="1"/>
  <c r="R668" i="1"/>
  <c r="R669" i="1"/>
  <c r="R670" i="1"/>
  <c r="R671" i="1"/>
  <c r="R672" i="1"/>
  <c r="R673" i="1"/>
  <c r="R674" i="1"/>
  <c r="R675" i="1"/>
  <c r="R676" i="1"/>
  <c r="R677" i="1"/>
  <c r="R678" i="1"/>
  <c r="R679" i="1"/>
  <c r="R680" i="1"/>
  <c r="R681" i="1"/>
  <c r="R682" i="1"/>
  <c r="R683" i="1"/>
  <c r="R684" i="1"/>
  <c r="R685" i="1"/>
  <c r="R686" i="1"/>
  <c r="R687" i="1"/>
  <c r="R688" i="1"/>
  <c r="R689" i="1"/>
  <c r="R690" i="1"/>
  <c r="R691" i="1"/>
  <c r="R692" i="1"/>
  <c r="R693" i="1"/>
  <c r="R694" i="1"/>
  <c r="R695" i="1"/>
  <c r="R696" i="1"/>
  <c r="R697" i="1"/>
  <c r="R698" i="1"/>
  <c r="R699" i="1"/>
  <c r="R700" i="1"/>
  <c r="R701" i="1"/>
  <c r="R702" i="1"/>
  <c r="R703" i="1"/>
  <c r="R704" i="1"/>
  <c r="R705" i="1"/>
  <c r="R706" i="1"/>
  <c r="R707" i="1"/>
  <c r="R708" i="1"/>
  <c r="R709" i="1"/>
  <c r="R710" i="1"/>
  <c r="R711" i="1"/>
  <c r="R712" i="1"/>
  <c r="R713" i="1"/>
  <c r="R714" i="1"/>
  <c r="R715" i="1"/>
  <c r="R716" i="1"/>
  <c r="R717" i="1"/>
  <c r="R718" i="1"/>
  <c r="R719" i="1"/>
  <c r="R720" i="1"/>
  <c r="R721" i="1"/>
  <c r="R722" i="1"/>
  <c r="R723" i="1"/>
  <c r="R724" i="1"/>
  <c r="R725" i="1"/>
  <c r="R726" i="1"/>
  <c r="R727" i="1"/>
  <c r="R728" i="1"/>
  <c r="R729" i="1"/>
  <c r="R730" i="1"/>
  <c r="R731" i="1"/>
  <c r="R732" i="1"/>
  <c r="R733" i="1"/>
  <c r="R734" i="1"/>
  <c r="R735" i="1"/>
  <c r="R736" i="1"/>
  <c r="R737" i="1"/>
  <c r="R738" i="1"/>
  <c r="R739" i="1"/>
  <c r="R740" i="1"/>
  <c r="R741" i="1"/>
  <c r="R742" i="1"/>
  <c r="R743" i="1"/>
  <c r="R744" i="1"/>
  <c r="R745" i="1"/>
  <c r="R746" i="1"/>
  <c r="R747" i="1"/>
  <c r="R748" i="1"/>
  <c r="R749" i="1"/>
  <c r="R750" i="1"/>
  <c r="R751" i="1"/>
  <c r="R752" i="1"/>
  <c r="R753" i="1"/>
  <c r="R754" i="1"/>
  <c r="R755" i="1"/>
  <c r="R756" i="1"/>
  <c r="R757" i="1"/>
  <c r="R758" i="1"/>
  <c r="R759" i="1"/>
  <c r="R760" i="1"/>
  <c r="R761" i="1"/>
  <c r="R762" i="1"/>
  <c r="R763" i="1"/>
  <c r="R764" i="1"/>
  <c r="R765" i="1"/>
  <c r="R766" i="1"/>
  <c r="R767" i="1"/>
  <c r="R768" i="1"/>
  <c r="R769" i="1"/>
  <c r="R770" i="1"/>
  <c r="R771" i="1"/>
  <c r="R772" i="1"/>
  <c r="R773" i="1"/>
  <c r="R774" i="1"/>
  <c r="R775" i="1"/>
  <c r="R776" i="1"/>
  <c r="R777" i="1"/>
  <c r="R778" i="1"/>
  <c r="R779" i="1"/>
  <c r="R780" i="1"/>
  <c r="R781" i="1"/>
  <c r="R782" i="1"/>
  <c r="R783" i="1"/>
  <c r="R784" i="1"/>
  <c r="R785" i="1"/>
  <c r="R786" i="1"/>
  <c r="R787" i="1"/>
  <c r="R788" i="1"/>
  <c r="R789" i="1"/>
  <c r="R790" i="1"/>
  <c r="R791" i="1"/>
  <c r="R792" i="1"/>
  <c r="R793" i="1"/>
  <c r="R794" i="1"/>
  <c r="R795" i="1"/>
  <c r="R796" i="1"/>
  <c r="R797" i="1"/>
  <c r="R798" i="1"/>
  <c r="R799" i="1"/>
  <c r="R800" i="1"/>
  <c r="R801" i="1"/>
  <c r="R802" i="1"/>
  <c r="R803" i="1"/>
  <c r="R804" i="1"/>
  <c r="R805" i="1"/>
  <c r="R806" i="1"/>
  <c r="R807" i="1"/>
  <c r="R808" i="1"/>
  <c r="R809" i="1"/>
  <c r="R810" i="1"/>
  <c r="R811" i="1"/>
  <c r="R812" i="1"/>
  <c r="R813" i="1"/>
  <c r="R814" i="1"/>
  <c r="R815" i="1"/>
  <c r="R816" i="1"/>
  <c r="R817" i="1"/>
  <c r="R818" i="1"/>
  <c r="R819" i="1"/>
  <c r="R820" i="1"/>
  <c r="R821" i="1"/>
  <c r="R822" i="1"/>
  <c r="R823" i="1"/>
  <c r="R824" i="1"/>
  <c r="R825" i="1"/>
  <c r="R826" i="1"/>
  <c r="R827" i="1"/>
  <c r="R828" i="1"/>
  <c r="R829" i="1"/>
  <c r="R830" i="1"/>
  <c r="R831" i="1"/>
  <c r="R832" i="1"/>
  <c r="R833" i="1"/>
  <c r="R834" i="1"/>
  <c r="R835" i="1"/>
  <c r="R836" i="1"/>
  <c r="R837" i="1"/>
  <c r="R838" i="1"/>
  <c r="R839" i="1"/>
  <c r="R840" i="1"/>
  <c r="R841" i="1"/>
  <c r="R842" i="1"/>
  <c r="R843" i="1"/>
  <c r="R844" i="1"/>
  <c r="R845" i="1"/>
  <c r="R846" i="1"/>
  <c r="R847" i="1"/>
  <c r="R848" i="1"/>
  <c r="R849" i="1"/>
  <c r="R850" i="1"/>
  <c r="R851" i="1"/>
  <c r="R852" i="1"/>
  <c r="R853" i="1"/>
  <c r="R854" i="1"/>
  <c r="R855" i="1"/>
  <c r="R856" i="1"/>
  <c r="R857" i="1"/>
  <c r="R858" i="1"/>
  <c r="R859" i="1"/>
  <c r="R860" i="1"/>
  <c r="R861" i="1"/>
  <c r="R862" i="1"/>
  <c r="R863" i="1"/>
  <c r="R864" i="1"/>
  <c r="R865" i="1"/>
  <c r="R866" i="1"/>
  <c r="R867" i="1"/>
  <c r="R868" i="1"/>
  <c r="R869" i="1"/>
  <c r="R870" i="1"/>
  <c r="R871" i="1"/>
  <c r="R872" i="1"/>
  <c r="R873" i="1"/>
  <c r="R874" i="1"/>
  <c r="R875" i="1"/>
  <c r="R876" i="1"/>
  <c r="R877" i="1"/>
  <c r="R878" i="1"/>
  <c r="R879" i="1"/>
  <c r="R880" i="1"/>
  <c r="R881" i="1"/>
  <c r="R882" i="1"/>
  <c r="R883" i="1"/>
  <c r="R884" i="1"/>
  <c r="R885" i="1"/>
  <c r="R886" i="1"/>
  <c r="R887" i="1"/>
  <c r="R888" i="1"/>
  <c r="R889" i="1"/>
  <c r="R890" i="1"/>
  <c r="R891" i="1"/>
  <c r="R892" i="1"/>
  <c r="R893" i="1"/>
  <c r="R894" i="1"/>
  <c r="R895" i="1"/>
  <c r="R896" i="1"/>
  <c r="R897" i="1"/>
  <c r="R898" i="1"/>
  <c r="R899" i="1"/>
  <c r="R900" i="1"/>
  <c r="R901" i="1"/>
  <c r="R902" i="1"/>
  <c r="R903" i="1"/>
  <c r="R904" i="1"/>
  <c r="R905" i="1"/>
  <c r="R906" i="1"/>
  <c r="R907" i="1"/>
  <c r="R908" i="1"/>
  <c r="R909" i="1"/>
  <c r="R910" i="1"/>
  <c r="R911" i="1"/>
  <c r="R912" i="1"/>
  <c r="R913" i="1"/>
  <c r="R914" i="1"/>
  <c r="R915" i="1"/>
  <c r="R916" i="1"/>
  <c r="R917" i="1"/>
  <c r="R918" i="1"/>
  <c r="R919" i="1"/>
  <c r="R920" i="1"/>
  <c r="R921" i="1"/>
  <c r="R922" i="1"/>
  <c r="R923" i="1"/>
  <c r="R924" i="1"/>
  <c r="R925" i="1"/>
  <c r="R926" i="1"/>
  <c r="R927" i="1"/>
  <c r="R928" i="1"/>
  <c r="R929" i="1"/>
  <c r="R930" i="1"/>
  <c r="R931" i="1"/>
  <c r="R932" i="1"/>
  <c r="R933" i="1"/>
  <c r="R934" i="1"/>
  <c r="R935" i="1"/>
  <c r="R936" i="1"/>
  <c r="R937" i="1"/>
  <c r="R938" i="1"/>
  <c r="R939" i="1"/>
  <c r="R940" i="1"/>
  <c r="R941" i="1"/>
  <c r="R942" i="1"/>
  <c r="R943" i="1"/>
  <c r="R944" i="1"/>
  <c r="R945" i="1"/>
  <c r="R946" i="1"/>
  <c r="R947" i="1"/>
  <c r="R948" i="1"/>
  <c r="R949" i="1"/>
  <c r="R950" i="1"/>
  <c r="R951" i="1"/>
  <c r="R952" i="1"/>
  <c r="R953" i="1"/>
  <c r="R954" i="1"/>
  <c r="R955" i="1"/>
  <c r="R956" i="1"/>
  <c r="R957" i="1"/>
  <c r="R958" i="1"/>
  <c r="R959" i="1"/>
  <c r="R960" i="1"/>
  <c r="R961" i="1"/>
  <c r="R962" i="1"/>
  <c r="R963" i="1"/>
  <c r="R964" i="1"/>
  <c r="R965" i="1"/>
  <c r="R966" i="1"/>
  <c r="R967" i="1"/>
  <c r="R968" i="1"/>
  <c r="R969" i="1"/>
  <c r="R970" i="1"/>
  <c r="R971" i="1"/>
  <c r="R972" i="1"/>
  <c r="R973" i="1"/>
  <c r="R974" i="1"/>
  <c r="R975" i="1"/>
  <c r="R976" i="1"/>
  <c r="R977" i="1"/>
  <c r="R978" i="1"/>
  <c r="R979" i="1"/>
  <c r="R980" i="1"/>
  <c r="R981" i="1"/>
  <c r="R982" i="1"/>
  <c r="R983" i="1"/>
  <c r="R984" i="1"/>
  <c r="R985" i="1"/>
  <c r="R986" i="1"/>
  <c r="R987" i="1"/>
  <c r="R988" i="1"/>
  <c r="R989" i="1"/>
  <c r="R990" i="1"/>
  <c r="R991" i="1"/>
  <c r="R992" i="1"/>
  <c r="R993" i="1"/>
  <c r="R994" i="1"/>
  <c r="R995" i="1"/>
  <c r="R996" i="1"/>
  <c r="R997" i="1"/>
  <c r="R998" i="1"/>
  <c r="R999" i="1"/>
  <c r="R1000" i="1"/>
  <c r="R1001" i="1"/>
  <c r="R1002" i="1"/>
  <c r="R1003" i="1"/>
  <c r="R1004" i="1"/>
  <c r="R1005" i="1"/>
  <c r="R1006" i="1"/>
  <c r="R1007" i="1"/>
  <c r="R1008" i="1"/>
  <c r="R1009" i="1"/>
  <c r="R1010" i="1"/>
  <c r="R1011" i="1"/>
  <c r="R1012" i="1"/>
  <c r="R1013" i="1"/>
  <c r="R1014" i="1"/>
  <c r="R1015" i="1"/>
  <c r="R1016" i="1"/>
  <c r="R1017" i="1"/>
  <c r="R1018" i="1"/>
  <c r="R1019" i="1"/>
  <c r="R1020" i="1"/>
  <c r="R1021" i="1"/>
  <c r="R1022" i="1"/>
  <c r="R1023" i="1"/>
  <c r="R1024" i="1"/>
  <c r="R1025" i="1"/>
  <c r="R1026" i="1"/>
  <c r="R1027" i="1"/>
  <c r="R1028" i="1"/>
  <c r="R1029" i="1"/>
  <c r="R1030" i="1"/>
  <c r="R1031" i="1"/>
  <c r="R1032" i="1"/>
  <c r="R1033" i="1"/>
  <c r="R1034" i="1"/>
  <c r="R1035" i="1"/>
  <c r="R1036" i="1"/>
  <c r="R1037" i="1"/>
  <c r="R1038" i="1"/>
  <c r="R1039" i="1"/>
  <c r="R1040" i="1"/>
  <c r="R1041" i="1"/>
  <c r="R1042" i="1"/>
  <c r="R1043" i="1"/>
  <c r="R1044" i="1"/>
  <c r="R1045" i="1"/>
  <c r="R1046" i="1"/>
  <c r="R1047" i="1"/>
  <c r="R1048" i="1"/>
  <c r="R1049" i="1"/>
  <c r="R1050" i="1"/>
  <c r="R1051" i="1"/>
  <c r="R1052" i="1"/>
  <c r="R1053" i="1"/>
  <c r="R1054" i="1"/>
  <c r="R1055" i="1"/>
  <c r="R1056" i="1"/>
  <c r="R1057" i="1"/>
  <c r="R1058" i="1"/>
  <c r="R1059" i="1"/>
  <c r="R1060" i="1"/>
  <c r="R1061" i="1"/>
  <c r="R1062" i="1"/>
  <c r="R1063" i="1"/>
  <c r="R1064" i="1"/>
  <c r="R1065" i="1"/>
  <c r="R1066" i="1"/>
  <c r="R1067" i="1"/>
  <c r="R1068" i="1"/>
  <c r="R1069" i="1"/>
  <c r="R1070" i="1"/>
  <c r="R1071" i="1"/>
  <c r="R1072" i="1"/>
  <c r="R1073" i="1"/>
  <c r="R1074" i="1"/>
  <c r="R1075" i="1"/>
  <c r="R1076" i="1"/>
  <c r="R1077" i="1"/>
  <c r="R1078" i="1"/>
  <c r="R1079" i="1"/>
  <c r="R1080" i="1"/>
  <c r="R1081" i="1"/>
  <c r="R1082" i="1"/>
  <c r="R1083" i="1"/>
  <c r="R1084" i="1"/>
  <c r="R1085" i="1"/>
  <c r="R1086" i="1"/>
  <c r="R1087" i="1"/>
  <c r="R1088" i="1"/>
  <c r="R1089" i="1"/>
  <c r="R1090" i="1"/>
  <c r="R1091" i="1"/>
  <c r="R1092" i="1"/>
  <c r="R1093" i="1"/>
  <c r="R1094" i="1"/>
  <c r="R1095" i="1"/>
  <c r="R1096" i="1"/>
  <c r="R1097" i="1"/>
  <c r="R1098" i="1"/>
  <c r="R1099" i="1"/>
  <c r="R1100" i="1"/>
  <c r="R1101" i="1"/>
  <c r="R1102" i="1"/>
  <c r="R1103" i="1"/>
  <c r="R1104" i="1"/>
  <c r="R1105" i="1"/>
  <c r="R1106" i="1"/>
  <c r="R1107" i="1"/>
  <c r="R1108" i="1"/>
  <c r="R1109" i="1"/>
  <c r="R1110" i="1"/>
  <c r="R1111" i="1"/>
  <c r="R1112" i="1"/>
  <c r="R1113" i="1"/>
  <c r="R1114" i="1"/>
  <c r="R1115" i="1"/>
  <c r="R1116" i="1"/>
  <c r="R1117" i="1"/>
  <c r="R1118" i="1"/>
  <c r="R1119" i="1"/>
  <c r="R1120" i="1"/>
  <c r="R1121" i="1"/>
  <c r="R1122" i="1"/>
  <c r="R1123" i="1"/>
  <c r="R1124" i="1"/>
  <c r="R1125" i="1"/>
  <c r="R1126" i="1"/>
  <c r="R1127" i="1"/>
  <c r="R1128" i="1"/>
  <c r="R1129" i="1"/>
  <c r="R1130" i="1"/>
  <c r="R1131" i="1"/>
  <c r="R1132" i="1"/>
  <c r="R1133" i="1"/>
  <c r="R1134" i="1"/>
  <c r="R1135" i="1"/>
  <c r="R1136" i="1"/>
  <c r="R1137" i="1"/>
  <c r="R1138" i="1"/>
  <c r="R1139" i="1"/>
  <c r="R1140" i="1"/>
  <c r="R1141" i="1"/>
  <c r="R1142" i="1"/>
  <c r="R1143" i="1"/>
  <c r="R1144" i="1"/>
  <c r="R1145" i="1"/>
  <c r="R1146" i="1"/>
  <c r="R1147" i="1"/>
  <c r="R1148" i="1"/>
  <c r="R1149" i="1"/>
  <c r="R1150" i="1"/>
  <c r="R1151" i="1"/>
  <c r="R1152" i="1"/>
  <c r="R1153" i="1"/>
  <c r="R1154" i="1"/>
  <c r="R1155" i="1"/>
  <c r="R1156" i="1"/>
  <c r="R1157" i="1"/>
  <c r="R1158" i="1"/>
  <c r="R1159" i="1"/>
  <c r="R1160" i="1"/>
  <c r="R1161" i="1"/>
  <c r="R1162" i="1"/>
  <c r="R1163" i="1"/>
  <c r="R1164" i="1"/>
  <c r="R1165" i="1"/>
  <c r="R1166" i="1"/>
  <c r="R1167" i="1"/>
  <c r="R1168" i="1"/>
  <c r="R1169" i="1"/>
  <c r="R1170" i="1"/>
  <c r="R1171" i="1"/>
  <c r="R1172" i="1"/>
  <c r="R1173" i="1"/>
  <c r="R1174" i="1"/>
  <c r="R1175" i="1"/>
  <c r="R1176" i="1"/>
  <c r="R1177" i="1"/>
  <c r="R1178" i="1"/>
  <c r="R1179" i="1"/>
  <c r="R1180" i="1"/>
  <c r="R1181" i="1"/>
  <c r="R1182" i="1"/>
  <c r="R1183" i="1"/>
  <c r="R1184" i="1"/>
  <c r="R1185" i="1"/>
  <c r="R1186" i="1"/>
  <c r="R1187" i="1"/>
  <c r="R1188" i="1"/>
  <c r="R1189" i="1"/>
  <c r="R1190" i="1"/>
  <c r="R1191" i="1"/>
  <c r="R1192" i="1"/>
  <c r="R1193" i="1"/>
  <c r="R1194" i="1"/>
  <c r="R1195" i="1"/>
  <c r="R1196" i="1"/>
  <c r="R1197" i="1"/>
  <c r="R1198" i="1"/>
  <c r="R1199" i="1"/>
  <c r="R1200" i="1"/>
  <c r="R1201" i="1"/>
  <c r="R1202" i="1"/>
  <c r="R1203" i="1"/>
  <c r="R1204" i="1"/>
  <c r="R1205" i="1"/>
  <c r="R1206" i="1"/>
  <c r="R1207" i="1"/>
  <c r="R1208" i="1"/>
  <c r="R1209" i="1"/>
  <c r="R1210" i="1"/>
  <c r="R1211" i="1"/>
  <c r="R1212" i="1"/>
  <c r="R1213" i="1"/>
  <c r="R1214" i="1"/>
  <c r="R1215" i="1"/>
  <c r="R1216" i="1"/>
  <c r="R1217" i="1"/>
  <c r="R1218" i="1"/>
  <c r="R1219" i="1"/>
  <c r="R1220" i="1"/>
  <c r="R1221" i="1"/>
  <c r="R1222" i="1"/>
  <c r="R1223" i="1"/>
  <c r="R1224" i="1"/>
  <c r="R1225" i="1"/>
  <c r="R1226" i="1"/>
  <c r="R1227" i="1"/>
  <c r="R1228" i="1"/>
  <c r="R1229" i="1"/>
  <c r="R1230" i="1"/>
  <c r="R1231" i="1"/>
  <c r="R1232" i="1"/>
  <c r="R1233" i="1"/>
  <c r="R1234" i="1"/>
  <c r="R1235" i="1"/>
  <c r="R1236" i="1"/>
  <c r="R1237" i="1"/>
  <c r="R1238" i="1"/>
  <c r="R1239" i="1"/>
  <c r="R1240" i="1"/>
  <c r="R1241" i="1"/>
  <c r="R1242" i="1"/>
  <c r="R1243" i="1"/>
  <c r="R1244" i="1"/>
  <c r="R1245" i="1"/>
  <c r="R1246" i="1"/>
  <c r="R1247" i="1"/>
  <c r="R1248" i="1"/>
  <c r="R1249" i="1"/>
  <c r="R1250" i="1"/>
  <c r="R1251" i="1"/>
  <c r="R1252" i="1"/>
  <c r="R1253" i="1"/>
  <c r="R1254" i="1"/>
  <c r="R1255" i="1"/>
  <c r="R1256" i="1"/>
  <c r="R1257" i="1"/>
  <c r="R1258" i="1"/>
  <c r="R1259" i="1"/>
  <c r="R1260" i="1"/>
  <c r="R1261" i="1"/>
  <c r="R1262" i="1"/>
  <c r="R1263" i="1"/>
  <c r="R1264" i="1"/>
  <c r="R1265" i="1"/>
  <c r="R1266" i="1"/>
  <c r="R1267" i="1"/>
  <c r="R1268" i="1"/>
  <c r="R1269" i="1"/>
  <c r="R1270" i="1"/>
  <c r="R1271" i="1"/>
  <c r="R1272" i="1"/>
  <c r="R1273" i="1"/>
  <c r="R1274" i="1"/>
  <c r="R1275" i="1"/>
  <c r="R1276" i="1"/>
  <c r="R1277" i="1"/>
  <c r="R1278" i="1"/>
  <c r="R1279" i="1"/>
  <c r="R1280" i="1"/>
  <c r="R1281" i="1"/>
  <c r="R1282" i="1"/>
  <c r="R1283" i="1"/>
  <c r="R1284" i="1"/>
  <c r="R1285" i="1"/>
  <c r="R1286" i="1"/>
  <c r="R1287" i="1"/>
  <c r="R1288" i="1"/>
  <c r="R1289" i="1"/>
  <c r="R1290" i="1"/>
  <c r="R1291" i="1"/>
  <c r="R1292" i="1"/>
  <c r="R1293" i="1"/>
  <c r="R1294" i="1"/>
  <c r="R1295" i="1"/>
  <c r="R1296" i="1"/>
  <c r="R1297" i="1"/>
  <c r="R1298" i="1"/>
  <c r="R1299" i="1"/>
  <c r="R1300" i="1"/>
  <c r="R1301" i="1"/>
  <c r="R1302" i="1"/>
  <c r="R1303" i="1"/>
  <c r="R1304" i="1"/>
  <c r="R1305" i="1"/>
  <c r="R1306" i="1"/>
  <c r="R1307" i="1"/>
  <c r="R1308" i="1"/>
  <c r="R1309" i="1"/>
  <c r="R1310" i="1"/>
  <c r="R1311" i="1"/>
  <c r="R1312" i="1"/>
  <c r="R1313" i="1"/>
  <c r="R1314" i="1"/>
  <c r="R1315" i="1"/>
  <c r="R1316" i="1"/>
  <c r="R1317" i="1"/>
  <c r="R1318" i="1"/>
  <c r="R1319" i="1"/>
  <c r="R1320" i="1"/>
  <c r="R1321" i="1"/>
  <c r="R1322" i="1"/>
  <c r="R1323" i="1"/>
  <c r="R1324" i="1"/>
  <c r="R1325" i="1"/>
  <c r="R1326" i="1"/>
  <c r="R1327" i="1"/>
  <c r="R1328" i="1"/>
  <c r="R1329" i="1"/>
  <c r="R1330" i="1"/>
  <c r="R1331" i="1"/>
  <c r="R1332" i="1"/>
  <c r="R1333" i="1"/>
  <c r="R1334" i="1"/>
  <c r="R1335" i="1"/>
  <c r="R1336" i="1"/>
  <c r="R1337" i="1"/>
  <c r="R1338" i="1"/>
  <c r="R1339" i="1"/>
  <c r="R1340" i="1"/>
  <c r="R1341" i="1"/>
  <c r="R1342" i="1"/>
  <c r="R1343" i="1"/>
  <c r="R1344" i="1"/>
  <c r="R1345" i="1"/>
  <c r="R1346" i="1"/>
  <c r="R1347" i="1"/>
  <c r="R1348" i="1"/>
  <c r="R1349" i="1"/>
  <c r="R1350" i="1"/>
  <c r="R1351" i="1"/>
  <c r="R1352" i="1"/>
  <c r="R1353" i="1"/>
  <c r="R1354" i="1"/>
  <c r="R1355" i="1"/>
  <c r="R1356" i="1"/>
  <c r="R1357" i="1"/>
  <c r="R1358" i="1"/>
  <c r="R1359" i="1"/>
  <c r="R1360" i="1"/>
  <c r="R1361" i="1"/>
  <c r="R1362" i="1"/>
  <c r="R1363" i="1"/>
  <c r="R1364" i="1"/>
  <c r="R1365" i="1"/>
  <c r="R1366" i="1"/>
  <c r="R1367" i="1"/>
  <c r="R1368" i="1"/>
  <c r="R1369" i="1"/>
  <c r="R1370" i="1"/>
  <c r="R1371" i="1"/>
  <c r="R1372" i="1"/>
  <c r="R1373" i="1"/>
  <c r="R1374" i="1"/>
  <c r="R1375" i="1"/>
  <c r="R1376" i="1"/>
  <c r="R1377" i="1"/>
  <c r="R1378" i="1"/>
  <c r="R1379" i="1"/>
  <c r="R1380" i="1"/>
  <c r="R1381" i="1"/>
  <c r="R1382" i="1"/>
  <c r="R1383" i="1"/>
  <c r="R1384" i="1"/>
  <c r="R1385" i="1"/>
  <c r="R1386" i="1"/>
  <c r="R1387" i="1"/>
  <c r="R1388" i="1"/>
  <c r="R1389" i="1"/>
  <c r="R1390" i="1"/>
  <c r="R1391" i="1"/>
  <c r="R1392" i="1"/>
  <c r="R1393" i="1"/>
  <c r="R1394" i="1"/>
  <c r="R1395" i="1"/>
  <c r="R1396" i="1"/>
  <c r="R1397" i="1"/>
  <c r="R1398" i="1"/>
  <c r="R1399" i="1"/>
  <c r="R1400" i="1"/>
  <c r="R1401" i="1"/>
  <c r="R1402" i="1"/>
  <c r="R1403" i="1"/>
  <c r="R1404" i="1"/>
  <c r="R1405" i="1"/>
  <c r="R1406" i="1"/>
  <c r="R1407" i="1"/>
  <c r="R1408" i="1"/>
  <c r="R1409" i="1"/>
  <c r="R1410" i="1"/>
  <c r="R1411" i="1"/>
  <c r="R1412" i="1"/>
  <c r="R1413" i="1"/>
  <c r="R1414" i="1"/>
  <c r="R1415" i="1"/>
  <c r="R1416" i="1"/>
  <c r="R1417" i="1"/>
  <c r="R1418" i="1"/>
  <c r="R1419" i="1"/>
  <c r="R1420" i="1"/>
  <c r="R1421" i="1"/>
  <c r="R1422" i="1"/>
  <c r="R1423" i="1"/>
  <c r="M16" i="1" l="1"/>
  <c r="M17" i="1"/>
  <c r="M18" i="1"/>
  <c r="M19" i="1"/>
  <c r="M20" i="1"/>
  <c r="M21" i="1"/>
  <c r="M22" i="1"/>
  <c r="M23" i="1"/>
  <c r="M24" i="1"/>
  <c r="M25" i="1"/>
  <c r="M26" i="1"/>
  <c r="M27" i="1"/>
  <c r="M28" i="1"/>
  <c r="M29" i="1"/>
  <c r="M30" i="1"/>
  <c r="M31" i="1"/>
  <c r="M32" i="1"/>
  <c r="M33" i="1"/>
  <c r="M34" i="1"/>
  <c r="M35" i="1"/>
  <c r="M36" i="1"/>
  <c r="M37" i="1"/>
  <c r="M38" i="1"/>
  <c r="M39" i="1"/>
  <c r="M40" i="1"/>
  <c r="M41" i="1"/>
  <c r="M42" i="1"/>
  <c r="M43" i="1"/>
  <c r="M44" i="1"/>
  <c r="M45" i="1"/>
  <c r="M46" i="1"/>
  <c r="M47" i="1"/>
  <c r="M48" i="1"/>
  <c r="M49" i="1"/>
  <c r="M50" i="1"/>
  <c r="M51" i="1"/>
  <c r="M52" i="1"/>
  <c r="M53" i="1"/>
  <c r="M54" i="1"/>
  <c r="M55" i="1"/>
  <c r="M56" i="1"/>
  <c r="M57" i="1"/>
  <c r="M58" i="1"/>
  <c r="M59" i="1"/>
  <c r="M60" i="1"/>
  <c r="M61" i="1"/>
  <c r="M62" i="1"/>
  <c r="M63" i="1"/>
  <c r="M64" i="1"/>
  <c r="M65" i="1"/>
  <c r="M66" i="1"/>
  <c r="M67" i="1"/>
  <c r="M68" i="1"/>
  <c r="M69" i="1"/>
  <c r="M70" i="1"/>
  <c r="M71" i="1"/>
  <c r="M72" i="1"/>
  <c r="M73" i="1"/>
  <c r="M74" i="1"/>
  <c r="M75" i="1"/>
  <c r="M76" i="1"/>
  <c r="M77" i="1"/>
  <c r="M78" i="1"/>
  <c r="M79" i="1"/>
  <c r="M80" i="1"/>
  <c r="M81" i="1"/>
  <c r="M82" i="1"/>
  <c r="M83" i="1"/>
  <c r="M84" i="1"/>
  <c r="M85" i="1"/>
  <c r="M86" i="1"/>
  <c r="M87" i="1"/>
  <c r="M88" i="1"/>
  <c r="M89" i="1"/>
  <c r="M90" i="1"/>
  <c r="M91" i="1"/>
  <c r="M92" i="1"/>
  <c r="M93" i="1"/>
  <c r="M94" i="1"/>
  <c r="M95" i="1"/>
  <c r="M96" i="1"/>
  <c r="M97" i="1"/>
  <c r="M98" i="1"/>
  <c r="M99" i="1"/>
  <c r="M100" i="1"/>
  <c r="M101" i="1"/>
  <c r="M102" i="1"/>
  <c r="M103" i="1"/>
  <c r="M104" i="1"/>
  <c r="M105" i="1"/>
  <c r="M106" i="1"/>
  <c r="M107" i="1"/>
  <c r="M108" i="1"/>
  <c r="M109" i="1"/>
  <c r="M110" i="1"/>
  <c r="M111" i="1"/>
  <c r="M112" i="1"/>
  <c r="M113" i="1"/>
  <c r="M114" i="1"/>
  <c r="M115" i="1"/>
  <c r="M116" i="1"/>
  <c r="M117" i="1"/>
  <c r="M118" i="1"/>
  <c r="M119" i="1"/>
  <c r="M120" i="1"/>
  <c r="M121" i="1"/>
  <c r="M122" i="1"/>
  <c r="M123" i="1"/>
  <c r="M124" i="1"/>
  <c r="M125" i="1"/>
  <c r="M126" i="1"/>
  <c r="M127" i="1"/>
  <c r="M128" i="1"/>
  <c r="M129" i="1"/>
  <c r="M130" i="1"/>
  <c r="M131" i="1"/>
  <c r="M132" i="1"/>
  <c r="M133" i="1"/>
  <c r="M134" i="1"/>
  <c r="M135" i="1"/>
  <c r="M136" i="1"/>
  <c r="M137" i="1"/>
  <c r="M138" i="1"/>
  <c r="M139" i="1"/>
  <c r="M140" i="1"/>
  <c r="M141" i="1"/>
  <c r="M142" i="1"/>
  <c r="M143" i="1"/>
  <c r="M144" i="1"/>
  <c r="M145" i="1"/>
  <c r="M146" i="1"/>
  <c r="M147" i="1"/>
  <c r="M148" i="1"/>
  <c r="M149" i="1"/>
  <c r="M150" i="1"/>
  <c r="M151" i="1"/>
  <c r="M152" i="1"/>
  <c r="M153" i="1"/>
  <c r="M154" i="1"/>
  <c r="M155" i="1"/>
  <c r="M156" i="1"/>
  <c r="M157" i="1"/>
  <c r="M158" i="1"/>
  <c r="M159" i="1"/>
  <c r="M160" i="1"/>
  <c r="M161" i="1"/>
  <c r="M162" i="1"/>
  <c r="M163" i="1"/>
  <c r="M164" i="1"/>
  <c r="M165" i="1"/>
  <c r="M166" i="1"/>
  <c r="M167" i="1"/>
  <c r="M168" i="1"/>
  <c r="M169" i="1"/>
  <c r="M170" i="1"/>
  <c r="M171" i="1"/>
  <c r="M172" i="1"/>
  <c r="M173" i="1"/>
  <c r="M174" i="1"/>
  <c r="M175" i="1"/>
  <c r="M176" i="1"/>
  <c r="M177" i="1"/>
  <c r="M178" i="1"/>
  <c r="M179" i="1"/>
  <c r="M180" i="1"/>
  <c r="M181" i="1"/>
  <c r="M182" i="1"/>
  <c r="M183" i="1"/>
  <c r="M184" i="1"/>
  <c r="M185" i="1"/>
  <c r="M186" i="1"/>
  <c r="M187" i="1"/>
  <c r="M188" i="1"/>
  <c r="M189" i="1"/>
  <c r="M190" i="1"/>
  <c r="M191" i="1"/>
  <c r="M192" i="1"/>
  <c r="M193" i="1"/>
  <c r="M194" i="1"/>
  <c r="M195" i="1"/>
  <c r="M196" i="1"/>
  <c r="M197" i="1"/>
  <c r="M198" i="1"/>
  <c r="M199" i="1"/>
  <c r="M200" i="1"/>
  <c r="M201" i="1"/>
  <c r="M202" i="1"/>
  <c r="M203" i="1"/>
  <c r="M204" i="1"/>
  <c r="M205" i="1"/>
  <c r="M206" i="1"/>
  <c r="M207" i="1"/>
  <c r="M208" i="1"/>
  <c r="M209" i="1"/>
  <c r="M210" i="1"/>
  <c r="M211" i="1"/>
  <c r="M212" i="1"/>
  <c r="M213" i="1"/>
  <c r="M214" i="1"/>
  <c r="M215" i="1"/>
  <c r="M216" i="1"/>
  <c r="M217" i="1"/>
  <c r="M218" i="1"/>
  <c r="M219" i="1"/>
  <c r="M220" i="1"/>
  <c r="M221" i="1"/>
  <c r="M222" i="1"/>
  <c r="M223" i="1"/>
  <c r="M224" i="1"/>
  <c r="M225" i="1"/>
  <c r="M226" i="1"/>
  <c r="M227" i="1"/>
  <c r="M228" i="1"/>
  <c r="M229" i="1"/>
  <c r="M230" i="1"/>
  <c r="M231" i="1"/>
  <c r="M232" i="1"/>
  <c r="M233" i="1"/>
  <c r="M234" i="1"/>
  <c r="M235" i="1"/>
  <c r="M236" i="1"/>
  <c r="M237" i="1"/>
  <c r="M238" i="1"/>
  <c r="M239" i="1"/>
  <c r="M240" i="1"/>
  <c r="M241" i="1"/>
  <c r="M242" i="1"/>
  <c r="M243" i="1"/>
  <c r="M244" i="1"/>
  <c r="M245" i="1"/>
  <c r="M246" i="1"/>
  <c r="M247" i="1"/>
  <c r="M248" i="1"/>
  <c r="M249" i="1"/>
  <c r="M250" i="1"/>
  <c r="M251" i="1"/>
  <c r="M252" i="1"/>
  <c r="M253" i="1"/>
  <c r="M254" i="1"/>
  <c r="M255" i="1"/>
  <c r="M256" i="1"/>
  <c r="M257" i="1"/>
  <c r="M258" i="1"/>
  <c r="M259" i="1"/>
  <c r="M260" i="1"/>
  <c r="M261" i="1"/>
  <c r="M262" i="1"/>
  <c r="M263" i="1"/>
  <c r="M264" i="1"/>
  <c r="M265" i="1"/>
  <c r="M266" i="1"/>
  <c r="M267" i="1"/>
  <c r="M268" i="1"/>
  <c r="M269" i="1"/>
  <c r="M270" i="1"/>
  <c r="M271" i="1"/>
  <c r="M272" i="1"/>
  <c r="M273" i="1"/>
  <c r="M274" i="1"/>
  <c r="M275" i="1"/>
  <c r="M276" i="1"/>
  <c r="M277" i="1"/>
  <c r="M278" i="1"/>
  <c r="M279" i="1"/>
  <c r="M280" i="1"/>
  <c r="M281" i="1"/>
  <c r="M282" i="1"/>
  <c r="M283" i="1"/>
  <c r="M284" i="1"/>
  <c r="M285" i="1"/>
  <c r="M286" i="1"/>
  <c r="M287" i="1"/>
  <c r="M288" i="1"/>
  <c r="M289" i="1"/>
  <c r="M290" i="1"/>
  <c r="M291" i="1"/>
  <c r="M292" i="1"/>
  <c r="M293" i="1"/>
  <c r="M294" i="1"/>
  <c r="M295" i="1"/>
  <c r="M296" i="1"/>
  <c r="M297" i="1"/>
  <c r="M298" i="1"/>
  <c r="M299" i="1"/>
  <c r="M300" i="1"/>
  <c r="M301" i="1"/>
  <c r="M302" i="1"/>
  <c r="M303" i="1"/>
  <c r="M304" i="1"/>
  <c r="M305" i="1"/>
  <c r="M306" i="1"/>
  <c r="M307" i="1"/>
  <c r="M308" i="1"/>
  <c r="M309" i="1"/>
  <c r="M310" i="1"/>
  <c r="M311" i="1"/>
  <c r="M312" i="1"/>
  <c r="M313" i="1"/>
  <c r="M314" i="1"/>
  <c r="M315" i="1"/>
  <c r="M316" i="1"/>
  <c r="M317" i="1"/>
  <c r="M318" i="1"/>
  <c r="M319" i="1"/>
  <c r="M320" i="1"/>
  <c r="M321" i="1"/>
  <c r="M322" i="1"/>
  <c r="M323" i="1"/>
  <c r="M324" i="1"/>
  <c r="M325" i="1"/>
  <c r="M326" i="1"/>
  <c r="M327" i="1"/>
  <c r="M328" i="1"/>
  <c r="M329" i="1"/>
  <c r="M330" i="1"/>
  <c r="M331" i="1"/>
  <c r="M332" i="1"/>
  <c r="M333" i="1"/>
  <c r="M334" i="1"/>
  <c r="M335" i="1"/>
  <c r="M336" i="1"/>
  <c r="M337" i="1"/>
  <c r="M338" i="1"/>
  <c r="M339" i="1"/>
  <c r="M340" i="1"/>
  <c r="M341" i="1"/>
  <c r="M342" i="1"/>
  <c r="M343" i="1"/>
  <c r="M344" i="1"/>
  <c r="M345" i="1"/>
  <c r="M346" i="1"/>
  <c r="M347" i="1"/>
  <c r="M348" i="1"/>
  <c r="M349" i="1"/>
  <c r="M350" i="1"/>
  <c r="M351" i="1"/>
  <c r="M352" i="1"/>
  <c r="M353" i="1"/>
  <c r="M354" i="1"/>
  <c r="M355" i="1"/>
  <c r="M356" i="1"/>
  <c r="M357" i="1"/>
  <c r="M358" i="1"/>
  <c r="M359" i="1"/>
  <c r="M360" i="1"/>
  <c r="M361" i="1"/>
  <c r="M362" i="1"/>
  <c r="M363" i="1"/>
  <c r="M364" i="1"/>
  <c r="M365" i="1"/>
  <c r="M366" i="1"/>
  <c r="M367" i="1"/>
  <c r="M368" i="1"/>
  <c r="M369" i="1"/>
  <c r="M370" i="1"/>
  <c r="M371" i="1"/>
  <c r="M372" i="1"/>
  <c r="M373" i="1"/>
  <c r="M374" i="1"/>
  <c r="M375" i="1"/>
  <c r="M376" i="1"/>
  <c r="M377" i="1"/>
  <c r="M378" i="1"/>
  <c r="M379" i="1"/>
  <c r="M380" i="1"/>
  <c r="M381" i="1"/>
  <c r="M382" i="1"/>
  <c r="M383" i="1"/>
  <c r="M384" i="1"/>
  <c r="M385" i="1"/>
  <c r="M386" i="1"/>
  <c r="M387" i="1"/>
  <c r="M388" i="1"/>
  <c r="M389" i="1"/>
  <c r="M390" i="1"/>
  <c r="M391" i="1"/>
  <c r="M392" i="1"/>
  <c r="M393" i="1"/>
  <c r="M394" i="1"/>
  <c r="M395" i="1"/>
  <c r="M396" i="1"/>
  <c r="M397" i="1"/>
  <c r="M398" i="1"/>
  <c r="M399" i="1"/>
  <c r="M400" i="1"/>
  <c r="M401" i="1"/>
  <c r="M402" i="1"/>
  <c r="M403" i="1"/>
  <c r="M404" i="1"/>
  <c r="M405" i="1"/>
  <c r="M406" i="1"/>
  <c r="M407" i="1"/>
  <c r="M408" i="1"/>
  <c r="M409" i="1"/>
  <c r="M410" i="1"/>
  <c r="M411" i="1"/>
  <c r="M412" i="1"/>
  <c r="M413" i="1"/>
  <c r="M414" i="1"/>
  <c r="M415" i="1"/>
  <c r="M416" i="1"/>
  <c r="M417" i="1"/>
  <c r="M418" i="1"/>
  <c r="M419" i="1"/>
  <c r="M420" i="1"/>
  <c r="M421" i="1"/>
  <c r="M422" i="1"/>
  <c r="M423" i="1"/>
  <c r="M424" i="1"/>
  <c r="M425" i="1"/>
  <c r="M426" i="1"/>
  <c r="M427" i="1"/>
  <c r="M428" i="1"/>
  <c r="M429" i="1"/>
  <c r="M430" i="1"/>
  <c r="M431" i="1"/>
  <c r="M432" i="1"/>
  <c r="M433" i="1"/>
  <c r="M434" i="1"/>
  <c r="M435" i="1"/>
  <c r="M436" i="1"/>
  <c r="M437" i="1"/>
  <c r="M438" i="1"/>
  <c r="M439" i="1"/>
  <c r="M440" i="1"/>
  <c r="M441" i="1"/>
  <c r="M442" i="1"/>
  <c r="M443" i="1"/>
  <c r="M444" i="1"/>
  <c r="M445" i="1"/>
  <c r="M446" i="1"/>
  <c r="M447" i="1"/>
  <c r="M448" i="1"/>
  <c r="M449" i="1"/>
  <c r="M450" i="1"/>
  <c r="M451" i="1"/>
  <c r="M452" i="1"/>
  <c r="M453" i="1"/>
  <c r="M454" i="1"/>
  <c r="M455" i="1"/>
  <c r="M456" i="1"/>
  <c r="M457" i="1"/>
  <c r="M458" i="1"/>
  <c r="M459" i="1"/>
  <c r="M460" i="1"/>
  <c r="M461" i="1"/>
  <c r="M462" i="1"/>
  <c r="M463" i="1"/>
  <c r="M464" i="1"/>
  <c r="M465" i="1"/>
  <c r="M466" i="1"/>
  <c r="M467" i="1"/>
  <c r="M468" i="1"/>
  <c r="M469" i="1"/>
  <c r="M470" i="1"/>
  <c r="M471" i="1"/>
  <c r="M472" i="1"/>
  <c r="M473" i="1"/>
  <c r="M474" i="1"/>
  <c r="M475" i="1"/>
  <c r="M476" i="1"/>
  <c r="M477" i="1"/>
  <c r="M478" i="1"/>
  <c r="M479" i="1"/>
  <c r="M480" i="1"/>
  <c r="M481" i="1"/>
  <c r="M482" i="1"/>
  <c r="M483" i="1"/>
  <c r="M484" i="1"/>
  <c r="M485" i="1"/>
  <c r="M486" i="1"/>
  <c r="M487" i="1"/>
  <c r="M488" i="1"/>
  <c r="M489" i="1"/>
  <c r="M490" i="1"/>
  <c r="M491" i="1"/>
  <c r="M492" i="1"/>
  <c r="M493" i="1"/>
  <c r="M494" i="1"/>
  <c r="M495" i="1"/>
  <c r="M496" i="1"/>
  <c r="M497" i="1"/>
  <c r="M498" i="1"/>
  <c r="M499" i="1"/>
  <c r="M500" i="1"/>
  <c r="M501" i="1"/>
  <c r="M502" i="1"/>
  <c r="M503" i="1"/>
  <c r="M504" i="1"/>
  <c r="M505" i="1"/>
  <c r="M506" i="1"/>
  <c r="M507" i="1"/>
  <c r="M508" i="1"/>
  <c r="M509" i="1"/>
  <c r="M510" i="1"/>
  <c r="M511" i="1"/>
  <c r="M512" i="1"/>
  <c r="M513" i="1"/>
  <c r="M514" i="1"/>
  <c r="M515" i="1"/>
  <c r="M516" i="1"/>
  <c r="M517" i="1"/>
  <c r="M518" i="1"/>
  <c r="M519" i="1"/>
  <c r="M520" i="1"/>
  <c r="M521" i="1"/>
  <c r="M522" i="1"/>
  <c r="M523" i="1"/>
  <c r="M524" i="1"/>
  <c r="M525" i="1"/>
  <c r="M526" i="1"/>
  <c r="M527" i="1"/>
  <c r="M528" i="1"/>
  <c r="M529" i="1"/>
  <c r="M530" i="1"/>
  <c r="M531" i="1"/>
  <c r="M532" i="1"/>
  <c r="M533" i="1"/>
  <c r="M534" i="1"/>
  <c r="M535" i="1"/>
  <c r="M536" i="1"/>
  <c r="M537" i="1"/>
  <c r="M538" i="1"/>
  <c r="M539" i="1"/>
  <c r="M540" i="1"/>
  <c r="M541" i="1"/>
  <c r="M542" i="1"/>
  <c r="M543" i="1"/>
  <c r="M544" i="1"/>
  <c r="M545" i="1"/>
  <c r="M546" i="1"/>
  <c r="M547" i="1"/>
  <c r="M548" i="1"/>
  <c r="M549" i="1"/>
  <c r="M550" i="1"/>
  <c r="M551" i="1"/>
  <c r="M552" i="1"/>
  <c r="M553" i="1"/>
  <c r="M554" i="1"/>
  <c r="M555" i="1"/>
  <c r="M556" i="1"/>
  <c r="M557" i="1"/>
  <c r="M558" i="1"/>
  <c r="M559" i="1"/>
  <c r="M560" i="1"/>
  <c r="M561" i="1"/>
  <c r="M562" i="1"/>
  <c r="M563" i="1"/>
  <c r="M564" i="1"/>
  <c r="M565" i="1"/>
  <c r="M566" i="1"/>
  <c r="M567" i="1"/>
  <c r="M568" i="1"/>
  <c r="M569" i="1"/>
  <c r="M570" i="1"/>
  <c r="M571" i="1"/>
  <c r="M572" i="1"/>
  <c r="M573" i="1"/>
  <c r="M574" i="1"/>
  <c r="M575" i="1"/>
  <c r="M576" i="1"/>
  <c r="M577" i="1"/>
  <c r="M578" i="1"/>
  <c r="M579" i="1"/>
  <c r="M580" i="1"/>
  <c r="M581" i="1"/>
  <c r="M582" i="1"/>
  <c r="M583" i="1"/>
  <c r="M584" i="1"/>
  <c r="M585" i="1"/>
  <c r="M586" i="1"/>
  <c r="M587" i="1"/>
  <c r="M588" i="1"/>
  <c r="M589" i="1"/>
  <c r="M590" i="1"/>
  <c r="M591" i="1"/>
  <c r="M592" i="1"/>
  <c r="M593" i="1"/>
  <c r="M594" i="1"/>
  <c r="M595" i="1"/>
  <c r="M596" i="1"/>
  <c r="M597" i="1"/>
  <c r="M598" i="1"/>
  <c r="M599" i="1"/>
  <c r="M600" i="1"/>
  <c r="M601" i="1"/>
  <c r="M602" i="1"/>
  <c r="M603" i="1"/>
  <c r="M604" i="1"/>
  <c r="M605" i="1"/>
  <c r="M606" i="1"/>
  <c r="M607" i="1"/>
  <c r="M608" i="1"/>
  <c r="M609" i="1"/>
  <c r="M610" i="1"/>
  <c r="M611" i="1"/>
  <c r="M612" i="1"/>
  <c r="M613" i="1"/>
  <c r="M614" i="1"/>
  <c r="M615" i="1"/>
  <c r="M616" i="1"/>
  <c r="M617" i="1"/>
  <c r="M618" i="1"/>
  <c r="M619" i="1"/>
  <c r="M620" i="1"/>
  <c r="M621" i="1"/>
  <c r="M622" i="1"/>
  <c r="M623" i="1"/>
  <c r="M624" i="1"/>
  <c r="M625" i="1"/>
  <c r="M626" i="1"/>
  <c r="M627" i="1"/>
  <c r="M628" i="1"/>
  <c r="M629" i="1"/>
  <c r="M630" i="1"/>
  <c r="M631" i="1"/>
  <c r="M632" i="1"/>
  <c r="M633" i="1"/>
  <c r="M634" i="1"/>
  <c r="M635" i="1"/>
  <c r="M636" i="1"/>
  <c r="M637" i="1"/>
  <c r="M638" i="1"/>
  <c r="M639" i="1"/>
  <c r="M640" i="1"/>
  <c r="M641" i="1"/>
  <c r="M642" i="1"/>
  <c r="M643" i="1"/>
  <c r="M644" i="1"/>
  <c r="M645" i="1"/>
  <c r="M646" i="1"/>
  <c r="M647" i="1"/>
  <c r="M648" i="1"/>
  <c r="M649" i="1"/>
  <c r="M650" i="1"/>
  <c r="M651" i="1"/>
  <c r="M652" i="1"/>
  <c r="M653" i="1"/>
  <c r="M654" i="1"/>
  <c r="M655" i="1"/>
  <c r="M656" i="1"/>
  <c r="M657" i="1"/>
  <c r="M658" i="1"/>
  <c r="M659" i="1"/>
  <c r="M660" i="1"/>
  <c r="M661" i="1"/>
  <c r="M662" i="1"/>
  <c r="M663" i="1"/>
  <c r="M664" i="1"/>
  <c r="M665" i="1"/>
  <c r="M666" i="1"/>
  <c r="M667" i="1"/>
  <c r="M668" i="1"/>
  <c r="M669" i="1"/>
  <c r="M670" i="1"/>
  <c r="M671" i="1"/>
  <c r="M672" i="1"/>
  <c r="M673" i="1"/>
  <c r="M674" i="1"/>
  <c r="M675" i="1"/>
  <c r="M676" i="1"/>
  <c r="M677" i="1"/>
  <c r="M678" i="1"/>
  <c r="M679" i="1"/>
  <c r="M680" i="1"/>
  <c r="M681" i="1"/>
  <c r="M682" i="1"/>
  <c r="M683" i="1"/>
  <c r="M684" i="1"/>
  <c r="M685" i="1"/>
  <c r="M686" i="1"/>
  <c r="M687" i="1"/>
  <c r="M688" i="1"/>
  <c r="M689" i="1"/>
  <c r="M690" i="1"/>
  <c r="M691" i="1"/>
  <c r="M692" i="1"/>
  <c r="M693" i="1"/>
  <c r="M694" i="1"/>
  <c r="M695" i="1"/>
  <c r="M696" i="1"/>
  <c r="M697" i="1"/>
  <c r="M698" i="1"/>
  <c r="M699" i="1"/>
  <c r="M700" i="1"/>
  <c r="M701" i="1"/>
  <c r="M702" i="1"/>
  <c r="M703" i="1"/>
  <c r="M704" i="1"/>
  <c r="M705" i="1"/>
  <c r="M706" i="1"/>
  <c r="M707" i="1"/>
  <c r="M708" i="1"/>
  <c r="M709" i="1"/>
  <c r="M710" i="1"/>
  <c r="M711" i="1"/>
  <c r="M712" i="1"/>
  <c r="M713" i="1"/>
  <c r="M714" i="1"/>
  <c r="M715" i="1"/>
  <c r="M716" i="1"/>
  <c r="M717" i="1"/>
  <c r="M718" i="1"/>
  <c r="M719" i="1"/>
  <c r="M720" i="1"/>
  <c r="M721" i="1"/>
  <c r="M722" i="1"/>
  <c r="M723" i="1"/>
  <c r="M724" i="1"/>
  <c r="M725" i="1"/>
  <c r="M726" i="1"/>
  <c r="M727" i="1"/>
  <c r="M728" i="1"/>
  <c r="M729" i="1"/>
  <c r="M730" i="1"/>
  <c r="M731" i="1"/>
  <c r="M732" i="1"/>
  <c r="M733" i="1"/>
  <c r="M734" i="1"/>
  <c r="M735" i="1"/>
  <c r="M736" i="1"/>
  <c r="M737" i="1"/>
  <c r="M738" i="1"/>
  <c r="M739" i="1"/>
  <c r="M740" i="1"/>
  <c r="M741" i="1"/>
  <c r="M742" i="1"/>
  <c r="M743" i="1"/>
  <c r="M744" i="1"/>
  <c r="M745" i="1"/>
  <c r="M746" i="1"/>
  <c r="M747" i="1"/>
  <c r="M748" i="1"/>
  <c r="M749" i="1"/>
  <c r="M750" i="1"/>
  <c r="M751" i="1"/>
  <c r="M752" i="1"/>
  <c r="M753" i="1"/>
  <c r="M754" i="1"/>
  <c r="M755" i="1"/>
  <c r="M756" i="1"/>
  <c r="M757" i="1"/>
  <c r="M758" i="1"/>
  <c r="M759" i="1"/>
  <c r="M760" i="1"/>
  <c r="M761" i="1"/>
  <c r="M762" i="1"/>
  <c r="M763" i="1"/>
  <c r="M764" i="1"/>
  <c r="M765" i="1"/>
  <c r="M766" i="1"/>
  <c r="M767" i="1"/>
  <c r="M768" i="1"/>
  <c r="M769" i="1"/>
  <c r="M770" i="1"/>
  <c r="M771" i="1"/>
  <c r="M772" i="1"/>
  <c r="M773" i="1"/>
  <c r="M774" i="1"/>
  <c r="M775" i="1"/>
  <c r="M776" i="1"/>
  <c r="M777" i="1"/>
  <c r="M778" i="1"/>
  <c r="M779" i="1"/>
  <c r="M780" i="1"/>
  <c r="M781" i="1"/>
  <c r="M782" i="1"/>
  <c r="M783" i="1"/>
  <c r="M784" i="1"/>
  <c r="M785" i="1"/>
  <c r="M786" i="1"/>
  <c r="M787" i="1"/>
  <c r="M788" i="1"/>
  <c r="M789" i="1"/>
  <c r="M790" i="1"/>
  <c r="M791" i="1"/>
  <c r="M792" i="1"/>
  <c r="M793" i="1"/>
  <c r="M794" i="1"/>
  <c r="M795" i="1"/>
  <c r="M796" i="1"/>
  <c r="M797" i="1"/>
  <c r="M798" i="1"/>
  <c r="M799" i="1"/>
  <c r="M800" i="1"/>
  <c r="M801" i="1"/>
  <c r="M802" i="1"/>
  <c r="M803" i="1"/>
  <c r="M804" i="1"/>
  <c r="M805" i="1"/>
  <c r="M806" i="1"/>
  <c r="M807" i="1"/>
  <c r="M808" i="1"/>
  <c r="M809" i="1"/>
  <c r="M810" i="1"/>
  <c r="M811" i="1"/>
  <c r="M812" i="1"/>
  <c r="M813" i="1"/>
  <c r="M814" i="1"/>
  <c r="M815" i="1"/>
  <c r="M816" i="1"/>
  <c r="M817" i="1"/>
  <c r="M818" i="1"/>
  <c r="M819" i="1"/>
  <c r="M820" i="1"/>
  <c r="M821" i="1"/>
  <c r="M822" i="1"/>
  <c r="M823" i="1"/>
  <c r="M824" i="1"/>
  <c r="M825" i="1"/>
  <c r="M826" i="1"/>
  <c r="M827" i="1"/>
  <c r="M828" i="1"/>
  <c r="M829" i="1"/>
  <c r="M830" i="1"/>
  <c r="M831" i="1"/>
  <c r="M832" i="1"/>
  <c r="M833" i="1"/>
  <c r="M834" i="1"/>
  <c r="M835" i="1"/>
  <c r="M836" i="1"/>
  <c r="M837" i="1"/>
  <c r="M838" i="1"/>
  <c r="M839" i="1"/>
  <c r="M840" i="1"/>
  <c r="M841" i="1"/>
  <c r="M842" i="1"/>
  <c r="M843" i="1"/>
  <c r="M844" i="1"/>
  <c r="M845" i="1"/>
  <c r="M846" i="1"/>
  <c r="M847" i="1"/>
  <c r="M848" i="1"/>
  <c r="M849" i="1"/>
  <c r="M850" i="1"/>
  <c r="M851" i="1"/>
  <c r="M852" i="1"/>
  <c r="M853" i="1"/>
  <c r="M854" i="1"/>
  <c r="M855" i="1"/>
  <c r="M856" i="1"/>
  <c r="M857" i="1"/>
  <c r="M858" i="1"/>
  <c r="M859" i="1"/>
  <c r="M860" i="1"/>
  <c r="M861" i="1"/>
  <c r="M862" i="1"/>
  <c r="M863" i="1"/>
  <c r="M864" i="1"/>
  <c r="M865" i="1"/>
  <c r="M866" i="1"/>
  <c r="M867" i="1"/>
  <c r="M868" i="1"/>
  <c r="M869" i="1"/>
  <c r="M870" i="1"/>
  <c r="M871" i="1"/>
  <c r="M872" i="1"/>
  <c r="M873" i="1"/>
  <c r="M874" i="1"/>
  <c r="M875" i="1"/>
  <c r="M876" i="1"/>
  <c r="M877" i="1"/>
  <c r="M878" i="1"/>
  <c r="M879" i="1"/>
  <c r="M880" i="1"/>
  <c r="M881" i="1"/>
  <c r="M882" i="1"/>
  <c r="M883" i="1"/>
  <c r="M884" i="1"/>
  <c r="M885" i="1"/>
  <c r="M886" i="1"/>
  <c r="M887" i="1"/>
  <c r="M888" i="1"/>
  <c r="M889" i="1"/>
  <c r="M890" i="1"/>
  <c r="M891" i="1"/>
  <c r="M892" i="1"/>
  <c r="M893" i="1"/>
  <c r="M894" i="1"/>
  <c r="M895" i="1"/>
  <c r="M896" i="1"/>
  <c r="M897" i="1"/>
  <c r="M898" i="1"/>
  <c r="M899" i="1"/>
  <c r="M900" i="1"/>
  <c r="M901" i="1"/>
  <c r="M902" i="1"/>
  <c r="M903" i="1"/>
  <c r="M904" i="1"/>
  <c r="M905" i="1"/>
  <c r="M906" i="1"/>
  <c r="M907" i="1"/>
  <c r="M908" i="1"/>
  <c r="M909" i="1"/>
  <c r="M910" i="1"/>
  <c r="M911" i="1"/>
  <c r="M912" i="1"/>
  <c r="M913" i="1"/>
  <c r="M914" i="1"/>
  <c r="M915" i="1"/>
  <c r="M916" i="1"/>
  <c r="M917" i="1"/>
  <c r="M918" i="1"/>
  <c r="M919" i="1"/>
  <c r="M920" i="1"/>
  <c r="M921" i="1"/>
  <c r="M922" i="1"/>
  <c r="M923" i="1"/>
  <c r="M924" i="1"/>
  <c r="M925" i="1"/>
  <c r="M926" i="1"/>
  <c r="M927" i="1"/>
  <c r="M928" i="1"/>
  <c r="M929" i="1"/>
  <c r="M930" i="1"/>
  <c r="M931" i="1"/>
  <c r="M932" i="1"/>
  <c r="M933" i="1"/>
  <c r="M934" i="1"/>
  <c r="M935" i="1"/>
  <c r="M936" i="1"/>
  <c r="M937" i="1"/>
  <c r="M938" i="1"/>
  <c r="M939" i="1"/>
  <c r="M940" i="1"/>
  <c r="M941" i="1"/>
  <c r="M942" i="1"/>
  <c r="M943" i="1"/>
  <c r="M944" i="1"/>
  <c r="M945" i="1"/>
  <c r="M946" i="1"/>
  <c r="M947" i="1"/>
  <c r="M948" i="1"/>
  <c r="M949" i="1"/>
  <c r="M950" i="1"/>
  <c r="M951" i="1"/>
  <c r="M952" i="1"/>
  <c r="M953" i="1"/>
  <c r="M954" i="1"/>
  <c r="M955" i="1"/>
  <c r="M956" i="1"/>
  <c r="M957" i="1"/>
  <c r="M958" i="1"/>
  <c r="M959" i="1"/>
  <c r="M960" i="1"/>
  <c r="M961" i="1"/>
  <c r="M962" i="1"/>
  <c r="M963" i="1"/>
  <c r="M964" i="1"/>
  <c r="M965" i="1"/>
  <c r="M966" i="1"/>
  <c r="M967" i="1"/>
  <c r="M968" i="1"/>
  <c r="M969" i="1"/>
  <c r="M970" i="1"/>
  <c r="M971" i="1"/>
  <c r="M972" i="1"/>
  <c r="M973" i="1"/>
  <c r="M974" i="1"/>
  <c r="M975" i="1"/>
  <c r="M976" i="1"/>
  <c r="M977" i="1"/>
  <c r="M978" i="1"/>
  <c r="M979" i="1"/>
  <c r="M980" i="1"/>
  <c r="M981" i="1"/>
  <c r="M982" i="1"/>
  <c r="M983" i="1"/>
  <c r="M984" i="1"/>
  <c r="M985" i="1"/>
  <c r="M986" i="1"/>
  <c r="M987" i="1"/>
  <c r="M988" i="1"/>
  <c r="M989" i="1"/>
  <c r="M990" i="1"/>
  <c r="M991" i="1"/>
  <c r="M992" i="1"/>
  <c r="M993" i="1"/>
  <c r="M994" i="1"/>
  <c r="M995" i="1"/>
  <c r="M996" i="1"/>
  <c r="M997" i="1"/>
  <c r="M998" i="1"/>
  <c r="M999" i="1"/>
  <c r="M1000" i="1"/>
  <c r="M1001" i="1"/>
  <c r="M1002" i="1"/>
  <c r="M1003" i="1"/>
  <c r="M1004" i="1"/>
  <c r="M1005" i="1"/>
  <c r="M1006" i="1"/>
  <c r="M1007" i="1"/>
  <c r="M1008" i="1"/>
  <c r="M1009" i="1"/>
  <c r="M1010" i="1"/>
  <c r="M1011" i="1"/>
  <c r="M1012" i="1"/>
  <c r="M1013" i="1"/>
  <c r="M1014" i="1"/>
  <c r="M1015" i="1"/>
  <c r="M1016" i="1"/>
  <c r="M1017" i="1"/>
  <c r="M1018" i="1"/>
  <c r="M1019" i="1"/>
  <c r="M1020" i="1"/>
  <c r="M1021" i="1"/>
  <c r="M1022" i="1"/>
  <c r="M1023" i="1"/>
  <c r="M1024" i="1"/>
  <c r="M1025" i="1"/>
  <c r="M1026" i="1"/>
  <c r="M1027" i="1"/>
  <c r="M1028" i="1"/>
  <c r="M1029" i="1"/>
  <c r="M1030" i="1"/>
  <c r="M1031" i="1"/>
  <c r="M1032" i="1"/>
  <c r="M1033" i="1"/>
  <c r="M1034" i="1"/>
  <c r="M1035" i="1"/>
  <c r="M1036" i="1"/>
  <c r="M1037" i="1"/>
  <c r="M1038" i="1"/>
  <c r="M1039" i="1"/>
  <c r="M1040" i="1"/>
  <c r="M1041" i="1"/>
  <c r="M1042" i="1"/>
  <c r="M1043" i="1"/>
  <c r="M1044" i="1"/>
  <c r="M1045" i="1"/>
  <c r="M1046" i="1"/>
  <c r="M1047" i="1"/>
  <c r="M1048" i="1"/>
  <c r="M1049" i="1"/>
  <c r="M1050" i="1"/>
  <c r="M1051" i="1"/>
  <c r="M1052" i="1"/>
  <c r="M1053" i="1"/>
  <c r="M1054" i="1"/>
  <c r="M1055" i="1"/>
  <c r="M1056" i="1"/>
  <c r="M1057" i="1"/>
  <c r="M1058" i="1"/>
  <c r="M1059" i="1"/>
  <c r="M1060" i="1"/>
  <c r="M1061" i="1"/>
  <c r="M1062" i="1"/>
  <c r="M1063" i="1"/>
  <c r="M1064" i="1"/>
  <c r="M1065" i="1"/>
  <c r="M1066" i="1"/>
  <c r="M1067" i="1"/>
  <c r="M1068" i="1"/>
  <c r="M1069" i="1"/>
  <c r="M1070" i="1"/>
  <c r="M1071" i="1"/>
  <c r="M1072" i="1"/>
  <c r="M1073" i="1"/>
  <c r="M1074" i="1"/>
  <c r="M1075" i="1"/>
  <c r="M1076" i="1"/>
  <c r="M1077" i="1"/>
  <c r="M1078" i="1"/>
  <c r="M1079" i="1"/>
  <c r="M1080" i="1"/>
  <c r="M1081" i="1"/>
  <c r="M1082" i="1"/>
  <c r="M1083" i="1"/>
  <c r="M1084" i="1"/>
  <c r="M1085" i="1"/>
  <c r="M1086" i="1"/>
  <c r="M1087" i="1"/>
  <c r="M1088" i="1"/>
  <c r="M1089" i="1"/>
  <c r="M1090" i="1"/>
  <c r="M1091" i="1"/>
  <c r="M1092" i="1"/>
  <c r="M1093" i="1"/>
  <c r="M1094" i="1"/>
  <c r="M1095" i="1"/>
  <c r="M1096" i="1"/>
  <c r="M1097" i="1"/>
  <c r="M1098" i="1"/>
  <c r="M1099" i="1"/>
  <c r="M1100" i="1"/>
  <c r="M1101" i="1"/>
  <c r="M1102" i="1"/>
  <c r="M1103" i="1"/>
  <c r="M1104" i="1"/>
  <c r="M1105" i="1"/>
  <c r="M1106" i="1"/>
  <c r="M1107" i="1"/>
  <c r="M1108" i="1"/>
  <c r="M1109" i="1"/>
  <c r="M1110" i="1"/>
  <c r="M1111" i="1"/>
  <c r="M1112" i="1"/>
  <c r="M1113" i="1"/>
  <c r="M1114" i="1"/>
  <c r="M1115" i="1"/>
  <c r="M1116" i="1"/>
  <c r="M1117" i="1"/>
  <c r="M1118" i="1"/>
  <c r="M1119" i="1"/>
  <c r="M1120" i="1"/>
  <c r="M1121" i="1"/>
  <c r="M1122" i="1"/>
  <c r="M1123" i="1"/>
  <c r="M1124" i="1"/>
  <c r="M1125" i="1"/>
  <c r="M1126" i="1"/>
  <c r="M1127" i="1"/>
  <c r="M1128" i="1"/>
  <c r="M1129" i="1"/>
  <c r="M1130" i="1"/>
  <c r="M1131" i="1"/>
  <c r="M1132" i="1"/>
  <c r="M1133" i="1"/>
  <c r="M1134" i="1"/>
  <c r="M1135" i="1"/>
  <c r="M1136" i="1"/>
  <c r="M1137" i="1"/>
  <c r="M1138" i="1"/>
  <c r="M1139" i="1"/>
  <c r="M1140" i="1"/>
  <c r="M1141" i="1"/>
  <c r="M1142" i="1"/>
  <c r="M1143" i="1"/>
  <c r="M1144" i="1"/>
  <c r="M1145" i="1"/>
  <c r="M1146" i="1"/>
  <c r="M1147" i="1"/>
  <c r="M1148" i="1"/>
  <c r="M1149" i="1"/>
  <c r="M1150" i="1"/>
  <c r="M1151" i="1"/>
  <c r="M1152" i="1"/>
  <c r="M1153" i="1"/>
  <c r="M1154" i="1"/>
  <c r="M1155" i="1"/>
  <c r="M1156" i="1"/>
  <c r="M1157" i="1"/>
  <c r="M1158" i="1"/>
  <c r="M1159" i="1"/>
  <c r="M1160" i="1"/>
  <c r="M1161" i="1"/>
  <c r="M1162" i="1"/>
  <c r="M1163" i="1"/>
  <c r="M1164" i="1"/>
  <c r="M1165" i="1"/>
  <c r="M1166" i="1"/>
  <c r="M1167" i="1"/>
  <c r="M1168" i="1"/>
  <c r="M1169" i="1"/>
  <c r="M1170" i="1"/>
  <c r="M1171" i="1"/>
  <c r="M1172" i="1"/>
  <c r="M1173" i="1"/>
  <c r="M1174" i="1"/>
  <c r="M1175" i="1"/>
  <c r="M1176" i="1"/>
  <c r="M1177" i="1"/>
  <c r="M1178" i="1"/>
  <c r="M1179" i="1"/>
  <c r="M1180" i="1"/>
  <c r="M1181" i="1"/>
  <c r="M1182" i="1"/>
  <c r="M1183" i="1"/>
  <c r="M1184" i="1"/>
  <c r="M1185" i="1"/>
  <c r="M1186" i="1"/>
  <c r="M1187" i="1"/>
  <c r="M1188" i="1"/>
  <c r="M1189" i="1"/>
  <c r="M1190" i="1"/>
  <c r="M1191" i="1"/>
  <c r="M1192" i="1"/>
  <c r="M1193" i="1"/>
  <c r="M1194" i="1"/>
  <c r="M1195" i="1"/>
  <c r="M1196" i="1"/>
  <c r="M1197" i="1"/>
  <c r="M1198" i="1"/>
  <c r="M1199" i="1"/>
  <c r="M1200" i="1"/>
  <c r="M1201" i="1"/>
  <c r="M1202" i="1"/>
  <c r="M1203" i="1"/>
  <c r="M1204" i="1"/>
  <c r="M1205" i="1"/>
  <c r="M1206" i="1"/>
  <c r="M1207" i="1"/>
  <c r="M1208" i="1"/>
  <c r="M1209" i="1"/>
  <c r="M1210" i="1"/>
  <c r="M1211" i="1"/>
  <c r="M1212" i="1"/>
  <c r="M1213" i="1"/>
  <c r="M1214" i="1"/>
  <c r="M1215" i="1"/>
  <c r="M1216" i="1"/>
  <c r="M1217" i="1"/>
  <c r="M1218" i="1"/>
  <c r="M1219" i="1"/>
  <c r="M1220" i="1"/>
  <c r="M1221" i="1"/>
  <c r="M1222" i="1"/>
  <c r="M1223" i="1"/>
  <c r="M1224" i="1"/>
  <c r="M1225" i="1"/>
  <c r="M1226" i="1"/>
  <c r="M1227" i="1"/>
  <c r="M1228" i="1"/>
  <c r="M1229" i="1"/>
  <c r="M1230" i="1"/>
  <c r="M1231" i="1"/>
  <c r="M1232" i="1"/>
  <c r="M1233" i="1"/>
  <c r="M1234" i="1"/>
  <c r="M1235" i="1"/>
  <c r="M1236" i="1"/>
  <c r="M1237" i="1"/>
  <c r="M1238" i="1"/>
  <c r="M1239" i="1"/>
  <c r="M1240" i="1"/>
  <c r="M1241" i="1"/>
  <c r="M1242" i="1"/>
  <c r="M1243" i="1"/>
  <c r="M1244" i="1"/>
  <c r="M1245" i="1"/>
  <c r="M1246" i="1"/>
  <c r="M1247" i="1"/>
  <c r="M1248" i="1"/>
  <c r="M1249" i="1"/>
  <c r="M1250" i="1"/>
  <c r="M1251" i="1"/>
  <c r="M1252" i="1"/>
  <c r="M1253" i="1"/>
  <c r="M1254" i="1"/>
  <c r="M1255" i="1"/>
  <c r="M1256" i="1"/>
  <c r="M1257" i="1"/>
  <c r="M1258" i="1"/>
  <c r="M1259" i="1"/>
  <c r="M1260" i="1"/>
  <c r="M1261" i="1"/>
  <c r="M1262" i="1"/>
  <c r="M1263" i="1"/>
  <c r="M1264" i="1"/>
  <c r="M1265" i="1"/>
  <c r="M1266" i="1"/>
  <c r="M1267" i="1"/>
  <c r="M1268" i="1"/>
  <c r="M1269" i="1"/>
  <c r="M1270" i="1"/>
  <c r="M1271" i="1"/>
  <c r="M1272" i="1"/>
  <c r="M1273" i="1"/>
  <c r="M1274" i="1"/>
  <c r="M1275" i="1"/>
  <c r="M1276" i="1"/>
  <c r="M1277" i="1"/>
  <c r="M1278" i="1"/>
  <c r="M1279" i="1"/>
  <c r="M1280" i="1"/>
  <c r="M1281" i="1"/>
  <c r="M1282" i="1"/>
  <c r="M1283" i="1"/>
  <c r="M1284" i="1"/>
  <c r="M1285" i="1"/>
  <c r="M1286" i="1"/>
  <c r="M1287" i="1"/>
  <c r="M1288" i="1"/>
  <c r="M1289" i="1"/>
  <c r="M1290" i="1"/>
  <c r="M1291" i="1"/>
  <c r="M1292" i="1"/>
  <c r="M1293" i="1"/>
  <c r="M1294" i="1"/>
  <c r="M1295" i="1"/>
  <c r="M1296" i="1"/>
  <c r="M1297" i="1"/>
  <c r="M1298" i="1"/>
  <c r="M1299" i="1"/>
  <c r="M1300" i="1"/>
  <c r="M1301" i="1"/>
  <c r="M1302" i="1"/>
  <c r="M1303" i="1"/>
  <c r="M1304" i="1"/>
  <c r="M1305" i="1"/>
  <c r="M1306" i="1"/>
  <c r="M1307" i="1"/>
  <c r="M1308" i="1"/>
  <c r="M1309" i="1"/>
  <c r="M1310" i="1"/>
  <c r="M1311" i="1"/>
  <c r="M1312" i="1"/>
  <c r="M1313" i="1"/>
  <c r="M1314" i="1"/>
  <c r="M1315" i="1"/>
  <c r="M1316" i="1"/>
  <c r="M1317" i="1"/>
  <c r="M1318" i="1"/>
  <c r="M1319" i="1"/>
  <c r="M1320" i="1"/>
  <c r="M1321" i="1"/>
  <c r="M1322" i="1"/>
  <c r="M1323" i="1"/>
  <c r="M1324" i="1"/>
  <c r="M1325" i="1"/>
  <c r="M1326" i="1"/>
  <c r="M1327" i="1"/>
  <c r="M1328" i="1"/>
  <c r="M1329" i="1"/>
  <c r="M1330" i="1"/>
  <c r="M1331" i="1"/>
  <c r="M1332" i="1"/>
  <c r="M1333" i="1"/>
  <c r="M1334" i="1"/>
  <c r="M1335" i="1"/>
  <c r="M1336" i="1"/>
  <c r="M1337" i="1"/>
  <c r="M1338" i="1"/>
  <c r="M1339" i="1"/>
  <c r="M1340" i="1"/>
  <c r="M1341" i="1"/>
  <c r="M1342" i="1"/>
  <c r="M1343" i="1"/>
  <c r="M1344" i="1"/>
  <c r="M1345" i="1"/>
  <c r="M1346" i="1"/>
  <c r="M1347" i="1"/>
  <c r="M1348" i="1"/>
  <c r="M1349" i="1"/>
  <c r="M1350" i="1"/>
  <c r="M1351" i="1"/>
  <c r="M1352" i="1"/>
  <c r="M1353" i="1"/>
  <c r="M1354" i="1"/>
  <c r="M1355" i="1"/>
  <c r="M1356" i="1"/>
  <c r="M1357" i="1"/>
  <c r="M1358" i="1"/>
  <c r="M1359" i="1"/>
  <c r="M1360" i="1"/>
  <c r="M1361" i="1"/>
  <c r="M1362" i="1"/>
  <c r="M1363" i="1"/>
  <c r="M1364" i="1"/>
  <c r="M1365" i="1"/>
  <c r="M1366" i="1"/>
  <c r="M1367" i="1"/>
  <c r="M1368" i="1"/>
  <c r="M1369" i="1"/>
  <c r="M1370" i="1"/>
  <c r="M1371" i="1"/>
  <c r="M1372" i="1"/>
  <c r="M1373" i="1"/>
  <c r="M1374" i="1"/>
  <c r="M1375" i="1"/>
  <c r="M1376" i="1"/>
  <c r="M1377" i="1"/>
  <c r="M1378" i="1"/>
  <c r="M1379" i="1"/>
  <c r="M1380" i="1"/>
  <c r="M1381" i="1"/>
  <c r="M1382" i="1"/>
  <c r="M1383" i="1"/>
  <c r="M1384" i="1"/>
  <c r="M1385" i="1"/>
  <c r="M1386" i="1"/>
  <c r="M1387" i="1"/>
  <c r="M1388" i="1"/>
  <c r="M1389" i="1"/>
  <c r="M1390" i="1"/>
  <c r="M1391" i="1"/>
  <c r="M1392" i="1"/>
  <c r="M1393" i="1"/>
  <c r="M1394" i="1"/>
  <c r="M1395" i="1"/>
  <c r="M1396" i="1"/>
  <c r="M1397" i="1"/>
  <c r="M1398" i="1"/>
  <c r="M1399" i="1"/>
  <c r="M1400" i="1"/>
  <c r="M1401" i="1"/>
  <c r="M1402" i="1"/>
  <c r="M1403" i="1"/>
  <c r="M1404" i="1"/>
  <c r="M1405" i="1"/>
  <c r="M1406" i="1"/>
  <c r="M1407" i="1"/>
  <c r="M1408" i="1"/>
  <c r="M1409" i="1"/>
  <c r="M1410" i="1"/>
  <c r="M1411" i="1"/>
  <c r="M1412" i="1"/>
  <c r="M1413" i="1"/>
  <c r="M1414" i="1"/>
  <c r="M1415" i="1"/>
  <c r="M1416" i="1"/>
  <c r="M1417" i="1"/>
  <c r="M1418" i="1"/>
  <c r="M1419" i="1"/>
  <c r="M1420" i="1"/>
  <c r="M1421" i="1"/>
  <c r="M1422" i="1"/>
  <c r="M1423" i="1"/>
  <c r="N16" i="1"/>
  <c r="N17" i="1"/>
  <c r="N18" i="1"/>
  <c r="N19" i="1"/>
  <c r="N20" i="1"/>
  <c r="N21" i="1"/>
  <c r="N22" i="1"/>
  <c r="N23" i="1"/>
  <c r="N24" i="1"/>
  <c r="N25" i="1"/>
  <c r="N26" i="1"/>
  <c r="N27" i="1"/>
  <c r="N28" i="1"/>
  <c r="N29" i="1"/>
  <c r="N30" i="1"/>
  <c r="N31" i="1"/>
  <c r="N32" i="1"/>
  <c r="N33" i="1"/>
  <c r="N34" i="1"/>
  <c r="N35" i="1"/>
  <c r="N36" i="1"/>
  <c r="N37" i="1"/>
  <c r="N38" i="1"/>
  <c r="N39" i="1"/>
  <c r="N40" i="1"/>
  <c r="N41" i="1"/>
  <c r="N42" i="1"/>
  <c r="N43" i="1"/>
  <c r="N44" i="1"/>
  <c r="N45" i="1"/>
  <c r="N46" i="1"/>
  <c r="N47" i="1"/>
  <c r="N48" i="1"/>
  <c r="N49" i="1"/>
  <c r="N50" i="1"/>
  <c r="N51" i="1"/>
  <c r="N52" i="1"/>
  <c r="N53" i="1"/>
  <c r="N54" i="1"/>
  <c r="N55" i="1"/>
  <c r="N56" i="1"/>
  <c r="N57" i="1"/>
  <c r="N58" i="1"/>
  <c r="N59" i="1"/>
  <c r="N60" i="1"/>
  <c r="N61" i="1"/>
  <c r="N62" i="1"/>
  <c r="N63" i="1"/>
  <c r="N64" i="1"/>
  <c r="N65" i="1"/>
  <c r="N66" i="1"/>
  <c r="N67" i="1"/>
  <c r="N68" i="1"/>
  <c r="N69" i="1"/>
  <c r="N70" i="1"/>
  <c r="N71" i="1"/>
  <c r="N72" i="1"/>
  <c r="N73" i="1"/>
  <c r="N74" i="1"/>
  <c r="N75" i="1"/>
  <c r="N76" i="1"/>
  <c r="N77" i="1"/>
  <c r="N78" i="1"/>
  <c r="N79" i="1"/>
  <c r="N80" i="1"/>
  <c r="N81" i="1"/>
  <c r="N82" i="1"/>
  <c r="N83" i="1"/>
  <c r="N84" i="1"/>
  <c r="N85" i="1"/>
  <c r="N86" i="1"/>
  <c r="N87" i="1"/>
  <c r="N88" i="1"/>
  <c r="N89" i="1"/>
  <c r="N90" i="1"/>
  <c r="N91" i="1"/>
  <c r="N92" i="1"/>
  <c r="N93" i="1"/>
  <c r="N94" i="1"/>
  <c r="N95" i="1"/>
  <c r="N96" i="1"/>
  <c r="N97" i="1"/>
  <c r="N98" i="1"/>
  <c r="N99" i="1"/>
  <c r="N100" i="1"/>
  <c r="N101" i="1"/>
  <c r="N102" i="1"/>
  <c r="N103" i="1"/>
  <c r="N104" i="1"/>
  <c r="N105" i="1"/>
  <c r="N106" i="1"/>
  <c r="N107" i="1"/>
  <c r="N108" i="1"/>
  <c r="N109" i="1"/>
  <c r="N110" i="1"/>
  <c r="N111" i="1"/>
  <c r="N112" i="1"/>
  <c r="N113" i="1"/>
  <c r="N114" i="1"/>
  <c r="N115" i="1"/>
  <c r="N116" i="1"/>
  <c r="N117" i="1"/>
  <c r="N118" i="1"/>
  <c r="N119" i="1"/>
  <c r="N120" i="1"/>
  <c r="N121" i="1"/>
  <c r="N122" i="1"/>
  <c r="N123" i="1"/>
  <c r="N124" i="1"/>
  <c r="N125" i="1"/>
  <c r="N126" i="1"/>
  <c r="N127" i="1"/>
  <c r="N128" i="1"/>
  <c r="N129" i="1"/>
  <c r="N130" i="1"/>
  <c r="N131" i="1"/>
  <c r="N132" i="1"/>
  <c r="N133" i="1"/>
  <c r="N134" i="1"/>
  <c r="N135" i="1"/>
  <c r="N136" i="1"/>
  <c r="N137" i="1"/>
  <c r="N138" i="1"/>
  <c r="N139" i="1"/>
  <c r="N140" i="1"/>
  <c r="N141" i="1"/>
  <c r="N142" i="1"/>
  <c r="N143" i="1"/>
  <c r="N144" i="1"/>
  <c r="N145" i="1"/>
  <c r="N146" i="1"/>
  <c r="N147" i="1"/>
  <c r="N148" i="1"/>
  <c r="N149" i="1"/>
  <c r="N150" i="1"/>
  <c r="N151" i="1"/>
  <c r="N152" i="1"/>
  <c r="N153" i="1"/>
  <c r="N154" i="1"/>
  <c r="N155" i="1"/>
  <c r="N156" i="1"/>
  <c r="N157" i="1"/>
  <c r="N158" i="1"/>
  <c r="N159" i="1"/>
  <c r="N160" i="1"/>
  <c r="N161" i="1"/>
  <c r="N162" i="1"/>
  <c r="N163" i="1"/>
  <c r="N164" i="1"/>
  <c r="N165" i="1"/>
  <c r="N166" i="1"/>
  <c r="N167" i="1"/>
  <c r="N168" i="1"/>
  <c r="N169" i="1"/>
  <c r="N170" i="1"/>
  <c r="N171" i="1"/>
  <c r="N172" i="1"/>
  <c r="N173" i="1"/>
  <c r="N174" i="1"/>
  <c r="N175" i="1"/>
  <c r="N176" i="1"/>
  <c r="N177" i="1"/>
  <c r="N178" i="1"/>
  <c r="N179" i="1"/>
  <c r="N180" i="1"/>
  <c r="N181" i="1"/>
  <c r="N182" i="1"/>
  <c r="N183" i="1"/>
  <c r="N184" i="1"/>
  <c r="N185" i="1"/>
  <c r="N186" i="1"/>
  <c r="N187" i="1"/>
  <c r="N188" i="1"/>
  <c r="N189" i="1"/>
  <c r="N190" i="1"/>
  <c r="N191" i="1"/>
  <c r="N192" i="1"/>
  <c r="N193" i="1"/>
  <c r="N194" i="1"/>
  <c r="N195" i="1"/>
  <c r="N196" i="1"/>
  <c r="N197" i="1"/>
  <c r="N198" i="1"/>
  <c r="N199" i="1"/>
  <c r="N200" i="1"/>
  <c r="N201" i="1"/>
  <c r="N202" i="1"/>
  <c r="N203" i="1"/>
  <c r="N204" i="1"/>
  <c r="N205" i="1"/>
  <c r="N206" i="1"/>
  <c r="N207" i="1"/>
  <c r="N208" i="1"/>
  <c r="N209" i="1"/>
  <c r="N210" i="1"/>
  <c r="N211" i="1"/>
  <c r="N212" i="1"/>
  <c r="N213" i="1"/>
  <c r="N214" i="1"/>
  <c r="N215" i="1"/>
  <c r="N216" i="1"/>
  <c r="N217" i="1"/>
  <c r="N218" i="1"/>
  <c r="N219" i="1"/>
  <c r="N220" i="1"/>
  <c r="N221" i="1"/>
  <c r="N222" i="1"/>
  <c r="N223" i="1"/>
  <c r="N224" i="1"/>
  <c r="N225" i="1"/>
  <c r="N226" i="1"/>
  <c r="N227" i="1"/>
  <c r="N228" i="1"/>
  <c r="N229" i="1"/>
  <c r="N230" i="1"/>
  <c r="N231" i="1"/>
  <c r="N232" i="1"/>
  <c r="N233" i="1"/>
  <c r="N234" i="1"/>
  <c r="N235" i="1"/>
  <c r="N236" i="1"/>
  <c r="N237" i="1"/>
  <c r="N238" i="1"/>
  <c r="N239" i="1"/>
  <c r="N240" i="1"/>
  <c r="N241" i="1"/>
  <c r="N242" i="1"/>
  <c r="N243" i="1"/>
  <c r="N244" i="1"/>
  <c r="N245" i="1"/>
  <c r="N246" i="1"/>
  <c r="N247" i="1"/>
  <c r="N248" i="1"/>
  <c r="N249" i="1"/>
  <c r="N250" i="1"/>
  <c r="N251" i="1"/>
  <c r="N252" i="1"/>
  <c r="N253" i="1"/>
  <c r="N254" i="1"/>
  <c r="N255" i="1"/>
  <c r="N256" i="1"/>
  <c r="N257" i="1"/>
  <c r="N258" i="1"/>
  <c r="N259" i="1"/>
  <c r="N260" i="1"/>
  <c r="N261" i="1"/>
  <c r="N262" i="1"/>
  <c r="N263" i="1"/>
  <c r="N264" i="1"/>
  <c r="N265" i="1"/>
  <c r="N266" i="1"/>
  <c r="N267" i="1"/>
  <c r="N268" i="1"/>
  <c r="N269" i="1"/>
  <c r="N270" i="1"/>
  <c r="N271" i="1"/>
  <c r="N272" i="1"/>
  <c r="N273" i="1"/>
  <c r="N274" i="1"/>
  <c r="N275" i="1"/>
  <c r="N276" i="1"/>
  <c r="N277" i="1"/>
  <c r="N278" i="1"/>
  <c r="N279" i="1"/>
  <c r="N280" i="1"/>
  <c r="N281" i="1"/>
  <c r="N282" i="1"/>
  <c r="N283" i="1"/>
  <c r="N284" i="1"/>
  <c r="N285" i="1"/>
  <c r="N286" i="1"/>
  <c r="N287" i="1"/>
  <c r="N288" i="1"/>
  <c r="N289" i="1"/>
  <c r="N290" i="1"/>
  <c r="N291" i="1"/>
  <c r="N292" i="1"/>
  <c r="N293" i="1"/>
  <c r="N294" i="1"/>
  <c r="N295" i="1"/>
  <c r="N296" i="1"/>
  <c r="N297" i="1"/>
  <c r="N298" i="1"/>
  <c r="N299" i="1"/>
  <c r="N300" i="1"/>
  <c r="N301" i="1"/>
  <c r="N302" i="1"/>
  <c r="N303" i="1"/>
  <c r="N304" i="1"/>
  <c r="N305" i="1"/>
  <c r="N306" i="1"/>
  <c r="N307" i="1"/>
  <c r="N308" i="1"/>
  <c r="N309" i="1"/>
  <c r="N310" i="1"/>
  <c r="N311" i="1"/>
  <c r="N312" i="1"/>
  <c r="N313" i="1"/>
  <c r="N314" i="1"/>
  <c r="N315" i="1"/>
  <c r="N316" i="1"/>
  <c r="N317" i="1"/>
  <c r="N318" i="1"/>
  <c r="N319" i="1"/>
  <c r="N320" i="1"/>
  <c r="N321" i="1"/>
  <c r="N322" i="1"/>
  <c r="N323" i="1"/>
  <c r="N324" i="1"/>
  <c r="N325" i="1"/>
  <c r="N326" i="1"/>
  <c r="N327" i="1"/>
  <c r="N328" i="1"/>
  <c r="N329" i="1"/>
  <c r="N330" i="1"/>
  <c r="N331" i="1"/>
  <c r="N332" i="1"/>
  <c r="N333" i="1"/>
  <c r="N334" i="1"/>
  <c r="N335" i="1"/>
  <c r="N336" i="1"/>
  <c r="N337" i="1"/>
  <c r="N338" i="1"/>
  <c r="N339" i="1"/>
  <c r="N340" i="1"/>
  <c r="N341" i="1"/>
  <c r="N342" i="1"/>
  <c r="N343" i="1"/>
  <c r="N344" i="1"/>
  <c r="N345" i="1"/>
  <c r="N346" i="1"/>
  <c r="N347" i="1"/>
  <c r="N348" i="1"/>
  <c r="N349" i="1"/>
  <c r="N350" i="1"/>
  <c r="N351" i="1"/>
  <c r="N352" i="1"/>
  <c r="N353" i="1"/>
  <c r="N354" i="1"/>
  <c r="N355" i="1"/>
  <c r="N356" i="1"/>
  <c r="N357" i="1"/>
  <c r="N358" i="1"/>
  <c r="N359" i="1"/>
  <c r="N360" i="1"/>
  <c r="N361" i="1"/>
  <c r="N362" i="1"/>
  <c r="N363" i="1"/>
  <c r="N364" i="1"/>
  <c r="N365" i="1"/>
  <c r="N366" i="1"/>
  <c r="N367" i="1"/>
  <c r="N368" i="1"/>
  <c r="N369" i="1"/>
  <c r="N370" i="1"/>
  <c r="N371" i="1"/>
  <c r="N372" i="1"/>
  <c r="N373" i="1"/>
  <c r="N374" i="1"/>
  <c r="N375" i="1"/>
  <c r="N376" i="1"/>
  <c r="N377" i="1"/>
  <c r="N378" i="1"/>
  <c r="N379" i="1"/>
  <c r="N380" i="1"/>
  <c r="N381" i="1"/>
  <c r="N382" i="1"/>
  <c r="N383" i="1"/>
  <c r="N384" i="1"/>
  <c r="N385" i="1"/>
  <c r="N386" i="1"/>
  <c r="N387" i="1"/>
  <c r="N388" i="1"/>
  <c r="N389" i="1"/>
  <c r="N390" i="1"/>
  <c r="N391" i="1"/>
  <c r="N392" i="1"/>
  <c r="N393" i="1"/>
  <c r="N394" i="1"/>
  <c r="N395" i="1"/>
  <c r="N396" i="1"/>
  <c r="N397" i="1"/>
  <c r="N398" i="1"/>
  <c r="N399" i="1"/>
  <c r="N400" i="1"/>
  <c r="N401" i="1"/>
  <c r="N402" i="1"/>
  <c r="N403" i="1"/>
  <c r="N404" i="1"/>
  <c r="N405" i="1"/>
  <c r="N406" i="1"/>
  <c r="N407" i="1"/>
  <c r="N408" i="1"/>
  <c r="N409" i="1"/>
  <c r="N410" i="1"/>
  <c r="N411" i="1"/>
  <c r="N412" i="1"/>
  <c r="N413" i="1"/>
  <c r="N414" i="1"/>
  <c r="N415" i="1"/>
  <c r="N416" i="1"/>
  <c r="N417" i="1"/>
  <c r="N418" i="1"/>
  <c r="N419" i="1"/>
  <c r="N420" i="1"/>
  <c r="N421" i="1"/>
  <c r="N422" i="1"/>
  <c r="N423" i="1"/>
  <c r="N424" i="1"/>
  <c r="N425" i="1"/>
  <c r="N426" i="1"/>
  <c r="N427" i="1"/>
  <c r="N428" i="1"/>
  <c r="N429" i="1"/>
  <c r="N430" i="1"/>
  <c r="N431" i="1"/>
  <c r="N432" i="1"/>
  <c r="N433" i="1"/>
  <c r="N434" i="1"/>
  <c r="N435" i="1"/>
  <c r="N436" i="1"/>
  <c r="N437" i="1"/>
  <c r="N438" i="1"/>
  <c r="N439" i="1"/>
  <c r="N440" i="1"/>
  <c r="N441" i="1"/>
  <c r="N442" i="1"/>
  <c r="N443" i="1"/>
  <c r="N444" i="1"/>
  <c r="N445" i="1"/>
  <c r="N446" i="1"/>
  <c r="N447" i="1"/>
  <c r="N448" i="1"/>
  <c r="N449" i="1"/>
  <c r="N450" i="1"/>
  <c r="N451" i="1"/>
  <c r="N452" i="1"/>
  <c r="N453" i="1"/>
  <c r="N454" i="1"/>
  <c r="N455" i="1"/>
  <c r="N456" i="1"/>
  <c r="N457" i="1"/>
  <c r="N458" i="1"/>
  <c r="N459" i="1"/>
  <c r="N460" i="1"/>
  <c r="N461" i="1"/>
  <c r="N462" i="1"/>
  <c r="N463" i="1"/>
  <c r="N464" i="1"/>
  <c r="N465" i="1"/>
  <c r="N466" i="1"/>
  <c r="N467" i="1"/>
  <c r="N468" i="1"/>
  <c r="N469" i="1"/>
  <c r="N470" i="1"/>
  <c r="N471" i="1"/>
  <c r="N472" i="1"/>
  <c r="N473" i="1"/>
  <c r="N474" i="1"/>
  <c r="N475" i="1"/>
  <c r="N476" i="1"/>
  <c r="N477" i="1"/>
  <c r="N478" i="1"/>
  <c r="N479" i="1"/>
  <c r="N480" i="1"/>
  <c r="N481" i="1"/>
  <c r="N482" i="1"/>
  <c r="N483" i="1"/>
  <c r="N484" i="1"/>
  <c r="N485" i="1"/>
  <c r="N486" i="1"/>
  <c r="N487" i="1"/>
  <c r="N488" i="1"/>
  <c r="N489" i="1"/>
  <c r="N490" i="1"/>
  <c r="N491" i="1"/>
  <c r="N492" i="1"/>
  <c r="N493" i="1"/>
  <c r="N494" i="1"/>
  <c r="N495" i="1"/>
  <c r="N496" i="1"/>
  <c r="N497" i="1"/>
  <c r="N498" i="1"/>
  <c r="N499" i="1"/>
  <c r="N500" i="1"/>
  <c r="N501" i="1"/>
  <c r="N502" i="1"/>
  <c r="N503" i="1"/>
  <c r="N504" i="1"/>
  <c r="N505" i="1"/>
  <c r="N506" i="1"/>
  <c r="N507" i="1"/>
  <c r="N508" i="1"/>
  <c r="N509" i="1"/>
  <c r="N510" i="1"/>
  <c r="N511" i="1"/>
  <c r="N512" i="1"/>
  <c r="N513" i="1"/>
  <c r="N514" i="1"/>
  <c r="N515" i="1"/>
  <c r="N516" i="1"/>
  <c r="N517" i="1"/>
  <c r="N518" i="1"/>
  <c r="N519" i="1"/>
  <c r="N520" i="1"/>
  <c r="N521" i="1"/>
  <c r="N522" i="1"/>
  <c r="N523" i="1"/>
  <c r="N524" i="1"/>
  <c r="N525" i="1"/>
  <c r="N526" i="1"/>
  <c r="N527" i="1"/>
  <c r="N528" i="1"/>
  <c r="N529" i="1"/>
  <c r="N530" i="1"/>
  <c r="N531" i="1"/>
  <c r="N532" i="1"/>
  <c r="N533" i="1"/>
  <c r="N534" i="1"/>
  <c r="N535" i="1"/>
  <c r="N536" i="1"/>
  <c r="N537" i="1"/>
  <c r="N538" i="1"/>
  <c r="N539" i="1"/>
  <c r="N540" i="1"/>
  <c r="N541" i="1"/>
  <c r="N542" i="1"/>
  <c r="N543" i="1"/>
  <c r="N544" i="1"/>
  <c r="N545" i="1"/>
  <c r="N546" i="1"/>
  <c r="N547" i="1"/>
  <c r="N548" i="1"/>
  <c r="N549" i="1"/>
  <c r="N550" i="1"/>
  <c r="N551" i="1"/>
  <c r="N552" i="1"/>
  <c r="N553" i="1"/>
  <c r="N554" i="1"/>
  <c r="N555" i="1"/>
  <c r="N556" i="1"/>
  <c r="N557" i="1"/>
  <c r="N558" i="1"/>
  <c r="N559" i="1"/>
  <c r="N560" i="1"/>
  <c r="N561" i="1"/>
  <c r="N562" i="1"/>
  <c r="N563" i="1"/>
  <c r="N564" i="1"/>
  <c r="N565" i="1"/>
  <c r="N566" i="1"/>
  <c r="N567" i="1"/>
  <c r="N568" i="1"/>
  <c r="N569" i="1"/>
  <c r="N570" i="1"/>
  <c r="N571" i="1"/>
  <c r="N572" i="1"/>
  <c r="N573" i="1"/>
  <c r="N574" i="1"/>
  <c r="N575" i="1"/>
  <c r="N576" i="1"/>
  <c r="N577" i="1"/>
  <c r="N578" i="1"/>
  <c r="N579" i="1"/>
  <c r="N580" i="1"/>
  <c r="N581" i="1"/>
  <c r="N582" i="1"/>
  <c r="N583" i="1"/>
  <c r="N584" i="1"/>
  <c r="N585" i="1"/>
  <c r="N586" i="1"/>
  <c r="N587" i="1"/>
  <c r="N588" i="1"/>
  <c r="N589" i="1"/>
  <c r="N590" i="1"/>
  <c r="N591" i="1"/>
  <c r="N592" i="1"/>
  <c r="N593" i="1"/>
  <c r="N594" i="1"/>
  <c r="N595" i="1"/>
  <c r="N596" i="1"/>
  <c r="N597" i="1"/>
  <c r="N598" i="1"/>
  <c r="N599" i="1"/>
  <c r="N600" i="1"/>
  <c r="N601" i="1"/>
  <c r="N602" i="1"/>
  <c r="N603" i="1"/>
  <c r="N604" i="1"/>
  <c r="N605" i="1"/>
  <c r="N606" i="1"/>
  <c r="N607" i="1"/>
  <c r="N608" i="1"/>
  <c r="N609" i="1"/>
  <c r="N610" i="1"/>
  <c r="N611" i="1"/>
  <c r="N612" i="1"/>
  <c r="N613" i="1"/>
  <c r="N614" i="1"/>
  <c r="N615" i="1"/>
  <c r="N616" i="1"/>
  <c r="N617" i="1"/>
  <c r="N618" i="1"/>
  <c r="N619" i="1"/>
  <c r="N620" i="1"/>
  <c r="N621" i="1"/>
  <c r="N622" i="1"/>
  <c r="N623" i="1"/>
  <c r="N624" i="1"/>
  <c r="N625" i="1"/>
  <c r="N626" i="1"/>
  <c r="N627" i="1"/>
  <c r="N628" i="1"/>
  <c r="N629" i="1"/>
  <c r="N630" i="1"/>
  <c r="N631" i="1"/>
  <c r="N632" i="1"/>
  <c r="N633" i="1"/>
  <c r="N634" i="1"/>
  <c r="N635" i="1"/>
  <c r="N636" i="1"/>
  <c r="N637" i="1"/>
  <c r="N638" i="1"/>
  <c r="N639" i="1"/>
  <c r="N640" i="1"/>
  <c r="N641" i="1"/>
  <c r="N642" i="1"/>
  <c r="N643" i="1"/>
  <c r="N644" i="1"/>
  <c r="N645" i="1"/>
  <c r="N646" i="1"/>
  <c r="N647" i="1"/>
  <c r="N648" i="1"/>
  <c r="N649" i="1"/>
  <c r="N650" i="1"/>
  <c r="N651" i="1"/>
  <c r="N652" i="1"/>
  <c r="N653" i="1"/>
  <c r="N654" i="1"/>
  <c r="N655" i="1"/>
  <c r="N656" i="1"/>
  <c r="N657" i="1"/>
  <c r="N658" i="1"/>
  <c r="N659" i="1"/>
  <c r="N660" i="1"/>
  <c r="N661" i="1"/>
  <c r="N662" i="1"/>
  <c r="N663" i="1"/>
  <c r="N664" i="1"/>
  <c r="N665" i="1"/>
  <c r="N666" i="1"/>
  <c r="N667" i="1"/>
  <c r="N668" i="1"/>
  <c r="N669" i="1"/>
  <c r="N670" i="1"/>
  <c r="N671" i="1"/>
  <c r="N672" i="1"/>
  <c r="N673" i="1"/>
  <c r="N674" i="1"/>
  <c r="N675" i="1"/>
  <c r="N676" i="1"/>
  <c r="N677" i="1"/>
  <c r="N678" i="1"/>
  <c r="N679" i="1"/>
  <c r="N680" i="1"/>
  <c r="N681" i="1"/>
  <c r="N682" i="1"/>
  <c r="N683" i="1"/>
  <c r="N684" i="1"/>
  <c r="N685" i="1"/>
  <c r="N686" i="1"/>
  <c r="N687" i="1"/>
  <c r="N688" i="1"/>
  <c r="N689" i="1"/>
  <c r="N690" i="1"/>
  <c r="N691" i="1"/>
  <c r="N692" i="1"/>
  <c r="N693" i="1"/>
  <c r="N694" i="1"/>
  <c r="N695" i="1"/>
  <c r="N696" i="1"/>
  <c r="N697" i="1"/>
  <c r="N698" i="1"/>
  <c r="N699" i="1"/>
  <c r="N700" i="1"/>
  <c r="N701" i="1"/>
  <c r="N702" i="1"/>
  <c r="N703" i="1"/>
  <c r="N704" i="1"/>
  <c r="N705" i="1"/>
  <c r="N706" i="1"/>
  <c r="N707" i="1"/>
  <c r="N708" i="1"/>
  <c r="N709" i="1"/>
  <c r="N710" i="1"/>
  <c r="N711" i="1"/>
  <c r="N712" i="1"/>
  <c r="N713" i="1"/>
  <c r="N714" i="1"/>
  <c r="N715" i="1"/>
  <c r="N716" i="1"/>
  <c r="N717" i="1"/>
  <c r="N718" i="1"/>
  <c r="N719" i="1"/>
  <c r="N720" i="1"/>
  <c r="N721" i="1"/>
  <c r="N722" i="1"/>
  <c r="N723" i="1"/>
  <c r="N724" i="1"/>
  <c r="N725" i="1"/>
  <c r="N726" i="1"/>
  <c r="N727" i="1"/>
  <c r="N728" i="1"/>
  <c r="N729" i="1"/>
  <c r="N730" i="1"/>
  <c r="N731" i="1"/>
  <c r="N732" i="1"/>
  <c r="N733" i="1"/>
  <c r="N734" i="1"/>
  <c r="N735" i="1"/>
  <c r="N736" i="1"/>
  <c r="N737" i="1"/>
  <c r="N738" i="1"/>
  <c r="N739" i="1"/>
  <c r="N740" i="1"/>
  <c r="N741" i="1"/>
  <c r="N742" i="1"/>
  <c r="N743" i="1"/>
  <c r="N744" i="1"/>
  <c r="N745" i="1"/>
  <c r="N746" i="1"/>
  <c r="N747" i="1"/>
  <c r="N748" i="1"/>
  <c r="N749" i="1"/>
  <c r="N750" i="1"/>
  <c r="N751" i="1"/>
  <c r="N752" i="1"/>
  <c r="N753" i="1"/>
  <c r="N754" i="1"/>
  <c r="N755" i="1"/>
  <c r="N756" i="1"/>
  <c r="N757" i="1"/>
  <c r="N758" i="1"/>
  <c r="N759" i="1"/>
  <c r="N760" i="1"/>
  <c r="N761" i="1"/>
  <c r="N762" i="1"/>
  <c r="N763" i="1"/>
  <c r="N764" i="1"/>
  <c r="N765" i="1"/>
  <c r="N766" i="1"/>
  <c r="N767" i="1"/>
  <c r="N768" i="1"/>
  <c r="N769" i="1"/>
  <c r="N770" i="1"/>
  <c r="N771" i="1"/>
  <c r="N772" i="1"/>
  <c r="N773" i="1"/>
  <c r="N774" i="1"/>
  <c r="N775" i="1"/>
  <c r="N776" i="1"/>
  <c r="N777" i="1"/>
  <c r="N778" i="1"/>
  <c r="N779" i="1"/>
  <c r="N780" i="1"/>
  <c r="N781" i="1"/>
  <c r="N782" i="1"/>
  <c r="N783" i="1"/>
  <c r="N784" i="1"/>
  <c r="N785" i="1"/>
  <c r="N786" i="1"/>
  <c r="N787" i="1"/>
  <c r="N788" i="1"/>
  <c r="N789" i="1"/>
  <c r="N790" i="1"/>
  <c r="N791" i="1"/>
  <c r="N792" i="1"/>
  <c r="N793" i="1"/>
  <c r="N794" i="1"/>
  <c r="N795" i="1"/>
  <c r="N796" i="1"/>
  <c r="N797" i="1"/>
  <c r="N798" i="1"/>
  <c r="N799" i="1"/>
  <c r="N800" i="1"/>
  <c r="N801" i="1"/>
  <c r="N802" i="1"/>
  <c r="N803" i="1"/>
  <c r="N804" i="1"/>
  <c r="N805" i="1"/>
  <c r="N806" i="1"/>
  <c r="N807" i="1"/>
  <c r="N808" i="1"/>
  <c r="N809" i="1"/>
  <c r="N810" i="1"/>
  <c r="N811" i="1"/>
  <c r="N812" i="1"/>
  <c r="N813" i="1"/>
  <c r="N814" i="1"/>
  <c r="N815" i="1"/>
  <c r="N816" i="1"/>
  <c r="N817" i="1"/>
  <c r="N818" i="1"/>
  <c r="N819" i="1"/>
  <c r="N820" i="1"/>
  <c r="N821" i="1"/>
  <c r="N822" i="1"/>
  <c r="N823" i="1"/>
  <c r="N824" i="1"/>
  <c r="N825" i="1"/>
  <c r="N826" i="1"/>
  <c r="N827" i="1"/>
  <c r="N828" i="1"/>
  <c r="N829" i="1"/>
  <c r="N830" i="1"/>
  <c r="N831" i="1"/>
  <c r="N832" i="1"/>
  <c r="N833" i="1"/>
  <c r="N834" i="1"/>
  <c r="N835" i="1"/>
  <c r="N836" i="1"/>
  <c r="N837" i="1"/>
  <c r="N838" i="1"/>
  <c r="N839" i="1"/>
  <c r="N840" i="1"/>
  <c r="N841" i="1"/>
  <c r="N842" i="1"/>
  <c r="N843" i="1"/>
  <c r="N844" i="1"/>
  <c r="N845" i="1"/>
  <c r="N846" i="1"/>
  <c r="N847" i="1"/>
  <c r="N848" i="1"/>
  <c r="N849" i="1"/>
  <c r="N850" i="1"/>
  <c r="N851" i="1"/>
  <c r="N852" i="1"/>
  <c r="N853" i="1"/>
  <c r="N854" i="1"/>
  <c r="N855" i="1"/>
  <c r="N856" i="1"/>
  <c r="N857" i="1"/>
  <c r="N858" i="1"/>
  <c r="N859" i="1"/>
  <c r="N860" i="1"/>
  <c r="N861" i="1"/>
  <c r="N862" i="1"/>
  <c r="N863" i="1"/>
  <c r="N864" i="1"/>
  <c r="N865" i="1"/>
  <c r="N866" i="1"/>
  <c r="N867" i="1"/>
  <c r="N868" i="1"/>
  <c r="N869" i="1"/>
  <c r="N870" i="1"/>
  <c r="N871" i="1"/>
  <c r="N872" i="1"/>
  <c r="N873" i="1"/>
  <c r="N874" i="1"/>
  <c r="N875" i="1"/>
  <c r="N876" i="1"/>
  <c r="N877" i="1"/>
  <c r="N878" i="1"/>
  <c r="N879" i="1"/>
  <c r="N880" i="1"/>
  <c r="N881" i="1"/>
  <c r="N882" i="1"/>
  <c r="N883" i="1"/>
  <c r="N884" i="1"/>
  <c r="N885" i="1"/>
  <c r="N886" i="1"/>
  <c r="N887" i="1"/>
  <c r="N888" i="1"/>
  <c r="N889" i="1"/>
  <c r="N890" i="1"/>
  <c r="N891" i="1"/>
  <c r="N892" i="1"/>
  <c r="N893" i="1"/>
  <c r="N894" i="1"/>
  <c r="N895" i="1"/>
  <c r="N896" i="1"/>
  <c r="N897" i="1"/>
  <c r="N898" i="1"/>
  <c r="N899" i="1"/>
  <c r="N900" i="1"/>
  <c r="N901" i="1"/>
  <c r="N902" i="1"/>
  <c r="N903" i="1"/>
  <c r="N904" i="1"/>
  <c r="N905" i="1"/>
  <c r="N906" i="1"/>
  <c r="N907" i="1"/>
  <c r="N908" i="1"/>
  <c r="N909" i="1"/>
  <c r="N910" i="1"/>
  <c r="N911" i="1"/>
  <c r="N912" i="1"/>
  <c r="N913" i="1"/>
  <c r="N914" i="1"/>
  <c r="N915" i="1"/>
  <c r="N916" i="1"/>
  <c r="N917" i="1"/>
  <c r="N918" i="1"/>
  <c r="N919" i="1"/>
  <c r="N920" i="1"/>
  <c r="N921" i="1"/>
  <c r="N922" i="1"/>
  <c r="N923" i="1"/>
  <c r="N924" i="1"/>
  <c r="N925" i="1"/>
  <c r="N926" i="1"/>
  <c r="N927" i="1"/>
  <c r="N928" i="1"/>
  <c r="N929" i="1"/>
  <c r="N930" i="1"/>
  <c r="N931" i="1"/>
  <c r="N932" i="1"/>
  <c r="N933" i="1"/>
  <c r="N934" i="1"/>
  <c r="N935" i="1"/>
  <c r="N936" i="1"/>
  <c r="N937" i="1"/>
  <c r="N938" i="1"/>
  <c r="N939" i="1"/>
  <c r="N940" i="1"/>
  <c r="N941" i="1"/>
  <c r="N942" i="1"/>
  <c r="N943" i="1"/>
  <c r="N944" i="1"/>
  <c r="N945" i="1"/>
  <c r="N946" i="1"/>
  <c r="N947" i="1"/>
  <c r="N948" i="1"/>
  <c r="N949" i="1"/>
  <c r="N950" i="1"/>
  <c r="N951" i="1"/>
  <c r="N952" i="1"/>
  <c r="N953" i="1"/>
  <c r="N954" i="1"/>
  <c r="N955" i="1"/>
  <c r="N956" i="1"/>
  <c r="N957" i="1"/>
  <c r="N958" i="1"/>
  <c r="N959" i="1"/>
  <c r="N960" i="1"/>
  <c r="N961" i="1"/>
  <c r="N962" i="1"/>
  <c r="N963" i="1"/>
  <c r="N964" i="1"/>
  <c r="N965" i="1"/>
  <c r="N966" i="1"/>
  <c r="N967" i="1"/>
  <c r="N968" i="1"/>
  <c r="N969" i="1"/>
  <c r="N970" i="1"/>
  <c r="N971" i="1"/>
  <c r="N972" i="1"/>
  <c r="N973" i="1"/>
  <c r="N974" i="1"/>
  <c r="N975" i="1"/>
  <c r="N976" i="1"/>
  <c r="N977" i="1"/>
  <c r="N978" i="1"/>
  <c r="N979" i="1"/>
  <c r="N980" i="1"/>
  <c r="N981" i="1"/>
  <c r="N982" i="1"/>
  <c r="N983" i="1"/>
  <c r="N984" i="1"/>
  <c r="N985" i="1"/>
  <c r="N986" i="1"/>
  <c r="N987" i="1"/>
  <c r="N988" i="1"/>
  <c r="N989" i="1"/>
  <c r="N990" i="1"/>
  <c r="N991" i="1"/>
  <c r="N992" i="1"/>
  <c r="N993" i="1"/>
  <c r="N994" i="1"/>
  <c r="N995" i="1"/>
  <c r="N996" i="1"/>
  <c r="N997" i="1"/>
  <c r="N998" i="1"/>
  <c r="N999" i="1"/>
  <c r="N1000" i="1"/>
  <c r="N1001" i="1"/>
  <c r="N1002" i="1"/>
  <c r="N1003" i="1"/>
  <c r="N1004" i="1"/>
  <c r="N1005" i="1"/>
  <c r="N1006" i="1"/>
  <c r="N1007" i="1"/>
  <c r="N1008" i="1"/>
  <c r="N1009" i="1"/>
  <c r="N1010" i="1"/>
  <c r="N1011" i="1"/>
  <c r="N1012" i="1"/>
  <c r="N1013" i="1"/>
  <c r="N1014" i="1"/>
  <c r="N1015" i="1"/>
  <c r="N1016" i="1"/>
  <c r="N1017" i="1"/>
  <c r="N1018" i="1"/>
  <c r="N1019" i="1"/>
  <c r="N1020" i="1"/>
  <c r="N1021" i="1"/>
  <c r="N1022" i="1"/>
  <c r="N1023" i="1"/>
  <c r="N1024" i="1"/>
  <c r="N1025" i="1"/>
  <c r="N1026" i="1"/>
  <c r="N1027" i="1"/>
  <c r="N1028" i="1"/>
  <c r="N1029" i="1"/>
  <c r="N1030" i="1"/>
  <c r="N1031" i="1"/>
  <c r="N1032" i="1"/>
  <c r="N1033" i="1"/>
  <c r="N1034" i="1"/>
  <c r="N1035" i="1"/>
  <c r="N1036" i="1"/>
  <c r="N1037" i="1"/>
  <c r="N1038" i="1"/>
  <c r="N1039" i="1"/>
  <c r="N1040" i="1"/>
  <c r="N1041" i="1"/>
  <c r="N1042" i="1"/>
  <c r="N1043" i="1"/>
  <c r="N1044" i="1"/>
  <c r="N1045" i="1"/>
  <c r="N1046" i="1"/>
  <c r="N1047" i="1"/>
  <c r="N1048" i="1"/>
  <c r="N1049" i="1"/>
  <c r="N1050" i="1"/>
  <c r="N1051" i="1"/>
  <c r="N1052" i="1"/>
  <c r="N1053" i="1"/>
  <c r="N1054" i="1"/>
  <c r="N1055" i="1"/>
  <c r="N1056" i="1"/>
  <c r="N1057" i="1"/>
  <c r="N1058" i="1"/>
  <c r="N1059" i="1"/>
  <c r="N1060" i="1"/>
  <c r="N1061" i="1"/>
  <c r="N1062" i="1"/>
  <c r="N1063" i="1"/>
  <c r="N1064" i="1"/>
  <c r="N1065" i="1"/>
  <c r="N1066" i="1"/>
  <c r="N1067" i="1"/>
  <c r="N1068" i="1"/>
  <c r="N1069" i="1"/>
  <c r="N1070" i="1"/>
  <c r="N1071" i="1"/>
  <c r="N1072" i="1"/>
  <c r="N1073" i="1"/>
  <c r="N1074" i="1"/>
  <c r="N1075" i="1"/>
  <c r="N1076" i="1"/>
  <c r="N1077" i="1"/>
  <c r="N1078" i="1"/>
  <c r="N1079" i="1"/>
  <c r="N1080" i="1"/>
  <c r="N1081" i="1"/>
  <c r="N1082" i="1"/>
  <c r="N1083" i="1"/>
  <c r="N1084" i="1"/>
  <c r="N1085" i="1"/>
  <c r="N1086" i="1"/>
  <c r="N1087" i="1"/>
  <c r="N1088" i="1"/>
  <c r="N1089" i="1"/>
  <c r="N1090" i="1"/>
  <c r="N1091" i="1"/>
  <c r="N1092" i="1"/>
  <c r="N1093" i="1"/>
  <c r="N1094" i="1"/>
  <c r="N1095" i="1"/>
  <c r="N1096" i="1"/>
  <c r="N1097" i="1"/>
  <c r="N1098" i="1"/>
  <c r="N1099" i="1"/>
  <c r="N1100" i="1"/>
  <c r="N1101" i="1"/>
  <c r="N1102" i="1"/>
  <c r="N1103" i="1"/>
  <c r="N1104" i="1"/>
  <c r="N1105" i="1"/>
  <c r="N1106" i="1"/>
  <c r="N1107" i="1"/>
  <c r="N1108" i="1"/>
  <c r="N1109" i="1"/>
  <c r="N1110" i="1"/>
  <c r="N1111" i="1"/>
  <c r="N1112" i="1"/>
  <c r="N1113" i="1"/>
  <c r="N1114" i="1"/>
  <c r="N1115" i="1"/>
  <c r="N1116" i="1"/>
  <c r="N1117" i="1"/>
  <c r="N1118" i="1"/>
  <c r="N1119" i="1"/>
  <c r="N1120" i="1"/>
  <c r="N1121" i="1"/>
  <c r="N1122" i="1"/>
  <c r="N1123" i="1"/>
  <c r="N1124" i="1"/>
  <c r="N1125" i="1"/>
  <c r="N1126" i="1"/>
  <c r="N1127" i="1"/>
  <c r="N1128" i="1"/>
  <c r="N1129" i="1"/>
  <c r="N1130" i="1"/>
  <c r="N1131" i="1"/>
  <c r="N1132" i="1"/>
  <c r="N1133" i="1"/>
  <c r="N1134" i="1"/>
  <c r="N1135" i="1"/>
  <c r="N1136" i="1"/>
  <c r="N1137" i="1"/>
  <c r="N1138" i="1"/>
  <c r="N1139" i="1"/>
  <c r="N1140" i="1"/>
  <c r="N1141" i="1"/>
  <c r="N1142" i="1"/>
  <c r="N1143" i="1"/>
  <c r="N1144" i="1"/>
  <c r="N1145" i="1"/>
  <c r="N1146" i="1"/>
  <c r="N1147" i="1"/>
  <c r="N1148" i="1"/>
  <c r="N1149" i="1"/>
  <c r="N1150" i="1"/>
  <c r="N1151" i="1"/>
  <c r="N1152" i="1"/>
  <c r="N1153" i="1"/>
  <c r="N1154" i="1"/>
  <c r="N1155" i="1"/>
  <c r="N1156" i="1"/>
  <c r="N1157" i="1"/>
  <c r="N1158" i="1"/>
  <c r="N1159" i="1"/>
  <c r="N1160" i="1"/>
  <c r="N1161" i="1"/>
  <c r="N1162" i="1"/>
  <c r="N1163" i="1"/>
  <c r="N1164" i="1"/>
  <c r="N1165" i="1"/>
  <c r="N1166" i="1"/>
  <c r="N1167" i="1"/>
  <c r="N1168" i="1"/>
  <c r="N1169" i="1"/>
  <c r="N1170" i="1"/>
  <c r="N1171" i="1"/>
  <c r="N1172" i="1"/>
  <c r="N1173" i="1"/>
  <c r="N1174" i="1"/>
  <c r="N1175" i="1"/>
  <c r="N1176" i="1"/>
  <c r="N1177" i="1"/>
  <c r="N1178" i="1"/>
  <c r="N1179" i="1"/>
  <c r="N1180" i="1"/>
  <c r="N1181" i="1"/>
  <c r="N1182" i="1"/>
  <c r="N1183" i="1"/>
  <c r="N1184" i="1"/>
  <c r="N1185" i="1"/>
  <c r="N1186" i="1"/>
  <c r="N1187" i="1"/>
  <c r="N1188" i="1"/>
  <c r="N1189" i="1"/>
  <c r="N1190" i="1"/>
  <c r="N1191" i="1"/>
  <c r="N1192" i="1"/>
  <c r="N1193" i="1"/>
  <c r="N1194" i="1"/>
  <c r="N1195" i="1"/>
  <c r="N1196" i="1"/>
  <c r="N1197" i="1"/>
  <c r="N1198" i="1"/>
  <c r="N1199" i="1"/>
  <c r="N1200" i="1"/>
  <c r="N1201" i="1"/>
  <c r="N1202" i="1"/>
  <c r="N1203" i="1"/>
  <c r="N1204" i="1"/>
  <c r="N1205" i="1"/>
  <c r="N1206" i="1"/>
  <c r="N1207" i="1"/>
  <c r="N1208" i="1"/>
  <c r="N1209" i="1"/>
  <c r="N1210" i="1"/>
  <c r="N1211" i="1"/>
  <c r="N1212" i="1"/>
  <c r="N1213" i="1"/>
  <c r="N1214" i="1"/>
  <c r="N1215" i="1"/>
  <c r="N1216" i="1"/>
  <c r="N1217" i="1"/>
  <c r="N1218" i="1"/>
  <c r="N1219" i="1"/>
  <c r="N1220" i="1"/>
  <c r="N1221" i="1"/>
  <c r="N1222" i="1"/>
  <c r="N1223" i="1"/>
  <c r="N1224" i="1"/>
  <c r="N1225" i="1"/>
  <c r="N1226" i="1"/>
  <c r="N1227" i="1"/>
  <c r="N1228" i="1"/>
  <c r="N1229" i="1"/>
  <c r="N1230" i="1"/>
  <c r="N1231" i="1"/>
  <c r="N1232" i="1"/>
  <c r="N1233" i="1"/>
  <c r="N1234" i="1"/>
  <c r="N1235" i="1"/>
  <c r="N1236" i="1"/>
  <c r="N1237" i="1"/>
  <c r="N1238" i="1"/>
  <c r="N1239" i="1"/>
  <c r="N1240" i="1"/>
  <c r="N1241" i="1"/>
  <c r="N1242" i="1"/>
  <c r="N1243" i="1"/>
  <c r="N1244" i="1"/>
  <c r="N1245" i="1"/>
  <c r="N1246" i="1"/>
  <c r="N1247" i="1"/>
  <c r="N1248" i="1"/>
  <c r="N1249" i="1"/>
  <c r="N1250" i="1"/>
  <c r="N1251" i="1"/>
  <c r="N1252" i="1"/>
  <c r="N1253" i="1"/>
  <c r="N1254" i="1"/>
  <c r="N1255" i="1"/>
  <c r="N1256" i="1"/>
  <c r="N1257" i="1"/>
  <c r="N1258" i="1"/>
  <c r="N1259" i="1"/>
  <c r="N1260" i="1"/>
  <c r="N1261" i="1"/>
  <c r="N1262" i="1"/>
  <c r="N1263" i="1"/>
  <c r="N1264" i="1"/>
  <c r="N1265" i="1"/>
  <c r="N1266" i="1"/>
  <c r="N1267" i="1"/>
  <c r="N1268" i="1"/>
  <c r="N1269" i="1"/>
  <c r="N1270" i="1"/>
  <c r="N1271" i="1"/>
  <c r="N1272" i="1"/>
  <c r="N1273" i="1"/>
  <c r="N1274" i="1"/>
  <c r="N1275" i="1"/>
  <c r="N1276" i="1"/>
  <c r="N1277" i="1"/>
  <c r="N1278" i="1"/>
  <c r="N1279" i="1"/>
  <c r="N1280" i="1"/>
  <c r="N1281" i="1"/>
  <c r="N1282" i="1"/>
  <c r="N1283" i="1"/>
  <c r="N1284" i="1"/>
  <c r="N1285" i="1"/>
  <c r="N1286" i="1"/>
  <c r="N1287" i="1"/>
  <c r="N1288" i="1"/>
  <c r="N1289" i="1"/>
  <c r="N1290" i="1"/>
  <c r="N1291" i="1"/>
  <c r="N1292" i="1"/>
  <c r="N1293" i="1"/>
  <c r="N1294" i="1"/>
  <c r="N1295" i="1"/>
  <c r="N1296" i="1"/>
  <c r="N1297" i="1"/>
  <c r="N1298" i="1"/>
  <c r="N1299" i="1"/>
  <c r="N1300" i="1"/>
  <c r="N1301" i="1"/>
  <c r="N1302" i="1"/>
  <c r="N1303" i="1"/>
  <c r="N1304" i="1"/>
  <c r="N1305" i="1"/>
  <c r="N1306" i="1"/>
  <c r="N1307" i="1"/>
  <c r="N1308" i="1"/>
  <c r="N1309" i="1"/>
  <c r="N1310" i="1"/>
  <c r="N1311" i="1"/>
  <c r="N1312" i="1"/>
  <c r="N1313" i="1"/>
  <c r="N1314" i="1"/>
  <c r="N1315" i="1"/>
  <c r="N1316" i="1"/>
  <c r="N1317" i="1"/>
  <c r="N1318" i="1"/>
  <c r="N1319" i="1"/>
  <c r="N1320" i="1"/>
  <c r="N1321" i="1"/>
  <c r="N1322" i="1"/>
  <c r="N1323" i="1"/>
  <c r="N1324" i="1"/>
  <c r="N1325" i="1"/>
  <c r="N1326" i="1"/>
  <c r="N1327" i="1"/>
  <c r="N1328" i="1"/>
  <c r="N1329" i="1"/>
  <c r="N1330" i="1"/>
  <c r="N1331" i="1"/>
  <c r="N1332" i="1"/>
  <c r="N1333" i="1"/>
  <c r="N1334" i="1"/>
  <c r="N1335" i="1"/>
  <c r="N1336" i="1"/>
  <c r="N1337" i="1"/>
  <c r="N1338" i="1"/>
  <c r="N1339" i="1"/>
  <c r="N1340" i="1"/>
  <c r="N1341" i="1"/>
  <c r="N1342" i="1"/>
  <c r="N1343" i="1"/>
  <c r="N1344" i="1"/>
  <c r="N1345" i="1"/>
  <c r="N1346" i="1"/>
  <c r="N1347" i="1"/>
  <c r="N1348" i="1"/>
  <c r="N1349" i="1"/>
  <c r="N1350" i="1"/>
  <c r="N1351" i="1"/>
  <c r="N1352" i="1"/>
  <c r="N1353" i="1"/>
  <c r="N1354" i="1"/>
  <c r="N1355" i="1"/>
  <c r="N1356" i="1"/>
  <c r="N1357" i="1"/>
  <c r="N1358" i="1"/>
  <c r="N1359" i="1"/>
  <c r="N1360" i="1"/>
  <c r="N1361" i="1"/>
  <c r="N1362" i="1"/>
  <c r="N1363" i="1"/>
  <c r="N1364" i="1"/>
  <c r="N1365" i="1"/>
  <c r="N1366" i="1"/>
  <c r="N1367" i="1"/>
  <c r="N1368" i="1"/>
  <c r="N1369" i="1"/>
  <c r="N1370" i="1"/>
  <c r="N1371" i="1"/>
  <c r="N1372" i="1"/>
  <c r="N1373" i="1"/>
  <c r="N1374" i="1"/>
  <c r="N1375" i="1"/>
  <c r="N1376" i="1"/>
  <c r="N1377" i="1"/>
  <c r="N1378" i="1"/>
  <c r="N1379" i="1"/>
  <c r="N1380" i="1"/>
  <c r="N1381" i="1"/>
  <c r="N1382" i="1"/>
  <c r="N1383" i="1"/>
  <c r="N1384" i="1"/>
  <c r="N1385" i="1"/>
  <c r="N1386" i="1"/>
  <c r="N1387" i="1"/>
  <c r="N1388" i="1"/>
  <c r="N1389" i="1"/>
  <c r="N1390" i="1"/>
  <c r="N1391" i="1"/>
  <c r="N1392" i="1"/>
  <c r="N1393" i="1"/>
  <c r="N1394" i="1"/>
  <c r="N1395" i="1"/>
  <c r="N1396" i="1"/>
  <c r="N1397" i="1"/>
  <c r="N1398" i="1"/>
  <c r="N1399" i="1"/>
  <c r="N1400" i="1"/>
  <c r="N1401" i="1"/>
  <c r="N1402" i="1"/>
  <c r="N1403" i="1"/>
  <c r="N1404" i="1"/>
  <c r="N1405" i="1"/>
  <c r="N1406" i="1"/>
  <c r="N1407" i="1"/>
  <c r="N1408" i="1"/>
  <c r="N1409" i="1"/>
  <c r="N1410" i="1"/>
  <c r="N1411" i="1"/>
  <c r="N1412" i="1"/>
  <c r="N1413" i="1"/>
  <c r="N1414" i="1"/>
  <c r="N1415" i="1"/>
  <c r="N1416" i="1"/>
  <c r="N1417" i="1"/>
  <c r="N1418" i="1"/>
  <c r="N1419" i="1"/>
  <c r="N1420" i="1"/>
  <c r="N1421" i="1"/>
  <c r="N1422" i="1"/>
  <c r="N1423" i="1"/>
  <c r="J1423" i="1"/>
  <c r="J1422" i="1"/>
  <c r="J1421" i="1"/>
  <c r="J1420" i="1"/>
  <c r="J1419" i="1"/>
  <c r="J1418" i="1"/>
  <c r="J1417" i="1"/>
  <c r="J1416" i="1"/>
  <c r="J1415" i="1"/>
  <c r="J1414" i="1"/>
  <c r="J1413" i="1"/>
  <c r="J1412" i="1"/>
  <c r="J1411" i="1"/>
  <c r="J1410" i="1"/>
  <c r="J1409" i="1"/>
  <c r="J1408" i="1"/>
  <c r="J1407" i="1"/>
  <c r="J1406" i="1"/>
  <c r="J1405" i="1"/>
  <c r="J1404" i="1"/>
  <c r="J1403" i="1"/>
  <c r="J1402" i="1"/>
  <c r="J1401" i="1"/>
  <c r="J1400" i="1"/>
  <c r="J1399" i="1"/>
  <c r="J1398" i="1"/>
  <c r="J1397" i="1"/>
  <c r="J1396" i="1"/>
  <c r="J1395" i="1"/>
  <c r="J1394" i="1"/>
  <c r="J1393" i="1"/>
  <c r="J1392" i="1"/>
  <c r="J1391" i="1"/>
  <c r="J1390" i="1"/>
  <c r="J1389" i="1"/>
  <c r="J1388" i="1"/>
  <c r="J1387" i="1"/>
  <c r="J1386" i="1"/>
  <c r="J1385" i="1"/>
  <c r="J1384" i="1"/>
  <c r="J1383" i="1"/>
  <c r="J1382" i="1"/>
  <c r="J1381" i="1"/>
  <c r="J1380" i="1"/>
  <c r="J1379" i="1"/>
  <c r="J1378" i="1"/>
  <c r="J1377" i="1"/>
  <c r="J1376" i="1"/>
  <c r="J1375" i="1"/>
  <c r="J1374" i="1"/>
  <c r="J1373" i="1"/>
  <c r="J1372" i="1"/>
  <c r="J1371" i="1"/>
  <c r="J1370" i="1"/>
  <c r="J1369" i="1"/>
  <c r="J1368" i="1"/>
  <c r="J1367" i="1"/>
  <c r="J1366" i="1"/>
  <c r="J1365" i="1"/>
  <c r="J1364" i="1"/>
  <c r="J1363" i="1"/>
  <c r="J1362" i="1"/>
  <c r="J1361" i="1"/>
  <c r="J1360" i="1"/>
  <c r="J1359" i="1"/>
  <c r="J1358" i="1"/>
  <c r="J1357" i="1"/>
  <c r="J1356" i="1"/>
  <c r="J1355" i="1"/>
  <c r="J1354" i="1"/>
  <c r="J1353" i="1"/>
  <c r="J1352" i="1"/>
  <c r="J1351" i="1"/>
  <c r="J1350" i="1"/>
  <c r="J1349" i="1"/>
  <c r="J1348" i="1"/>
  <c r="J1347" i="1"/>
  <c r="J1346" i="1"/>
  <c r="J1345" i="1"/>
  <c r="J1344" i="1"/>
  <c r="J1343" i="1"/>
  <c r="J1342" i="1"/>
  <c r="J1341" i="1"/>
  <c r="J1340" i="1"/>
  <c r="J1339" i="1"/>
  <c r="J1338" i="1"/>
  <c r="J1337" i="1"/>
  <c r="J1336" i="1"/>
  <c r="J1335" i="1"/>
  <c r="J1334" i="1"/>
  <c r="J1333" i="1"/>
  <c r="J1332" i="1"/>
  <c r="J1331" i="1"/>
  <c r="J1330" i="1"/>
  <c r="J1329" i="1"/>
  <c r="J1328" i="1"/>
  <c r="J1327" i="1"/>
  <c r="J1326" i="1"/>
  <c r="J1325" i="1"/>
  <c r="J1324" i="1"/>
  <c r="J1323" i="1"/>
  <c r="J1322" i="1"/>
  <c r="J1321" i="1"/>
  <c r="J1320" i="1"/>
  <c r="J1319" i="1"/>
  <c r="J1318" i="1"/>
  <c r="J1317" i="1"/>
  <c r="J1316" i="1"/>
  <c r="J1315" i="1"/>
  <c r="J1314" i="1"/>
  <c r="J1313" i="1"/>
  <c r="J1312" i="1"/>
  <c r="J1311" i="1"/>
  <c r="J1310" i="1"/>
  <c r="J1309" i="1"/>
  <c r="J1308" i="1"/>
  <c r="J1307" i="1"/>
  <c r="J1306" i="1"/>
  <c r="J1305" i="1"/>
  <c r="J1304" i="1"/>
  <c r="J1303" i="1"/>
  <c r="J1302" i="1"/>
  <c r="J1301" i="1"/>
  <c r="J1300" i="1"/>
  <c r="J1299" i="1"/>
  <c r="J1298" i="1"/>
  <c r="J1297" i="1"/>
  <c r="J1296" i="1"/>
  <c r="J1295" i="1"/>
  <c r="J1294" i="1"/>
  <c r="J1293" i="1"/>
  <c r="J1292" i="1"/>
  <c r="J1291" i="1"/>
  <c r="J1290" i="1"/>
  <c r="J1289" i="1"/>
  <c r="J1288" i="1"/>
  <c r="J1287" i="1"/>
  <c r="J1286" i="1"/>
  <c r="J1285" i="1"/>
  <c r="J1284" i="1"/>
  <c r="J1283" i="1"/>
  <c r="J1282" i="1"/>
  <c r="J1281" i="1"/>
  <c r="J1280" i="1"/>
  <c r="J1279" i="1"/>
  <c r="J1278" i="1"/>
  <c r="J1277" i="1"/>
  <c r="J1276" i="1"/>
  <c r="J1275" i="1"/>
  <c r="J1274" i="1"/>
  <c r="J1273" i="1"/>
  <c r="J1272" i="1"/>
  <c r="J1271" i="1"/>
  <c r="J1270" i="1"/>
  <c r="J1269" i="1"/>
  <c r="J1268" i="1"/>
  <c r="J1267" i="1"/>
  <c r="J1266" i="1"/>
  <c r="J1265" i="1"/>
  <c r="J1264" i="1"/>
  <c r="J1263" i="1"/>
  <c r="J1262" i="1"/>
  <c r="J1261" i="1"/>
  <c r="J1260" i="1"/>
  <c r="J1259" i="1"/>
  <c r="J1258" i="1"/>
  <c r="J1257" i="1"/>
  <c r="J1256" i="1"/>
  <c r="J1255" i="1"/>
  <c r="J1254" i="1"/>
  <c r="J1253" i="1"/>
  <c r="J1252" i="1"/>
  <c r="J1251" i="1"/>
  <c r="J1250" i="1"/>
  <c r="J1249" i="1"/>
  <c r="J1248" i="1"/>
  <c r="J1247" i="1"/>
  <c r="J1246" i="1"/>
  <c r="J1245" i="1"/>
  <c r="J1244" i="1"/>
  <c r="J1243" i="1"/>
  <c r="J1242" i="1"/>
  <c r="J1241" i="1"/>
  <c r="J1240" i="1"/>
  <c r="J1239" i="1"/>
  <c r="J1238" i="1"/>
  <c r="J1237" i="1"/>
  <c r="J1236" i="1"/>
  <c r="J1235" i="1"/>
  <c r="J1234" i="1"/>
  <c r="J1233" i="1"/>
  <c r="J1232" i="1"/>
  <c r="J1231" i="1"/>
  <c r="J1230" i="1"/>
  <c r="J1229" i="1"/>
  <c r="J1228" i="1"/>
  <c r="J1227" i="1"/>
  <c r="J1226" i="1"/>
  <c r="J1225" i="1"/>
  <c r="J1224" i="1"/>
  <c r="J1223" i="1"/>
  <c r="J1222" i="1"/>
  <c r="J1221" i="1"/>
  <c r="J1220" i="1"/>
  <c r="J1219" i="1"/>
  <c r="J1218" i="1"/>
  <c r="J1217" i="1"/>
  <c r="J1216" i="1"/>
  <c r="J1215" i="1"/>
  <c r="J1214" i="1"/>
  <c r="J1213" i="1"/>
  <c r="J1212" i="1"/>
  <c r="J1211" i="1"/>
  <c r="J1210" i="1"/>
  <c r="J1209" i="1"/>
  <c r="J1208" i="1"/>
  <c r="J1207" i="1"/>
  <c r="J1206" i="1"/>
  <c r="J1205" i="1"/>
  <c r="J1204" i="1"/>
  <c r="J1203" i="1"/>
  <c r="J1202" i="1"/>
  <c r="J1201" i="1"/>
  <c r="J1200" i="1"/>
  <c r="J1199" i="1"/>
  <c r="J1198" i="1"/>
  <c r="J1197" i="1"/>
  <c r="J1196" i="1"/>
  <c r="J1195" i="1"/>
  <c r="J1194" i="1"/>
  <c r="J1193" i="1"/>
  <c r="J1192" i="1"/>
  <c r="J1191" i="1"/>
  <c r="J1190" i="1"/>
  <c r="J1189" i="1"/>
  <c r="J1188" i="1"/>
  <c r="J1187" i="1"/>
  <c r="J1186" i="1"/>
  <c r="J1185" i="1"/>
  <c r="J1184" i="1"/>
  <c r="J1183" i="1"/>
  <c r="J1182" i="1"/>
  <c r="J1181" i="1"/>
  <c r="J1180" i="1"/>
  <c r="J1179" i="1"/>
  <c r="J1178" i="1"/>
  <c r="J1177" i="1"/>
  <c r="J1176" i="1"/>
  <c r="J1175" i="1"/>
  <c r="J1174" i="1"/>
  <c r="J1173" i="1"/>
  <c r="J1172" i="1"/>
  <c r="J1171" i="1"/>
  <c r="J1170" i="1"/>
  <c r="J1169" i="1"/>
  <c r="J1168" i="1"/>
  <c r="J1167" i="1"/>
  <c r="J1166" i="1"/>
  <c r="J1165" i="1"/>
  <c r="J1164" i="1"/>
  <c r="J1163" i="1"/>
  <c r="J1162" i="1"/>
  <c r="J1161" i="1"/>
  <c r="J1160" i="1"/>
  <c r="J1159" i="1"/>
  <c r="J1158" i="1"/>
  <c r="J1157" i="1"/>
  <c r="J1156" i="1"/>
  <c r="J1155" i="1"/>
  <c r="J1154" i="1"/>
  <c r="J1153" i="1"/>
  <c r="J1152" i="1"/>
  <c r="J1151" i="1"/>
  <c r="J1150" i="1"/>
  <c r="J1149" i="1"/>
  <c r="J1148" i="1"/>
  <c r="J1147" i="1"/>
  <c r="J1146" i="1"/>
  <c r="J1145" i="1"/>
  <c r="J1144" i="1"/>
  <c r="J1143" i="1"/>
  <c r="J1142" i="1"/>
  <c r="J1141" i="1"/>
  <c r="J1140" i="1"/>
  <c r="J1139" i="1"/>
  <c r="J1138" i="1"/>
  <c r="J1137" i="1"/>
  <c r="J1136" i="1"/>
  <c r="J1135" i="1"/>
  <c r="J1134" i="1"/>
  <c r="J1133" i="1"/>
  <c r="J1132" i="1"/>
  <c r="J1131" i="1"/>
  <c r="J1130" i="1"/>
  <c r="J1129" i="1"/>
  <c r="J1128" i="1"/>
  <c r="J1127" i="1"/>
  <c r="J1126" i="1"/>
  <c r="J1125" i="1"/>
  <c r="J1124" i="1"/>
  <c r="J1123" i="1"/>
  <c r="J1122" i="1"/>
  <c r="J1121" i="1"/>
  <c r="J1120" i="1"/>
  <c r="J1119" i="1"/>
  <c r="J1118" i="1"/>
  <c r="J1117" i="1"/>
  <c r="J1116" i="1"/>
  <c r="J1115" i="1"/>
  <c r="J1114" i="1"/>
  <c r="J1113" i="1"/>
  <c r="J1112" i="1"/>
  <c r="J1111" i="1"/>
  <c r="J1110" i="1"/>
  <c r="J1109" i="1"/>
  <c r="J1108" i="1"/>
  <c r="J1107" i="1"/>
  <c r="J1106" i="1"/>
  <c r="J1105" i="1"/>
  <c r="J1104" i="1"/>
  <c r="J1103" i="1"/>
  <c r="J1102" i="1"/>
  <c r="J1101" i="1"/>
  <c r="J1100" i="1"/>
  <c r="J1099" i="1"/>
  <c r="J1098" i="1"/>
  <c r="J1097" i="1"/>
  <c r="J1096" i="1"/>
  <c r="J1095" i="1"/>
  <c r="J1094" i="1"/>
  <c r="J1093" i="1"/>
  <c r="J1092" i="1"/>
  <c r="J1091" i="1"/>
  <c r="J1090" i="1"/>
  <c r="J1089" i="1"/>
  <c r="J1088" i="1"/>
  <c r="J1087" i="1"/>
  <c r="J1086" i="1"/>
  <c r="J1085" i="1"/>
  <c r="J1084" i="1"/>
  <c r="J1083" i="1"/>
  <c r="J1082" i="1"/>
  <c r="J1081" i="1"/>
  <c r="J1080" i="1"/>
  <c r="J1079" i="1"/>
  <c r="J1078" i="1"/>
  <c r="J1077" i="1"/>
  <c r="J1076" i="1"/>
  <c r="J1075" i="1"/>
  <c r="J1074" i="1"/>
  <c r="J1073" i="1"/>
  <c r="J1072" i="1"/>
  <c r="J1071" i="1"/>
  <c r="J1070" i="1"/>
  <c r="J1069" i="1"/>
  <c r="J1068" i="1"/>
  <c r="J1067" i="1"/>
  <c r="J1066" i="1"/>
  <c r="J1065" i="1"/>
  <c r="J1064" i="1"/>
  <c r="J1063" i="1"/>
  <c r="J1062" i="1"/>
  <c r="J1061" i="1"/>
  <c r="J1060" i="1"/>
  <c r="J1059" i="1"/>
  <c r="J1058" i="1"/>
  <c r="J1057" i="1"/>
  <c r="J1056" i="1"/>
  <c r="J1055" i="1"/>
  <c r="J1054" i="1"/>
  <c r="J1053" i="1"/>
  <c r="J1052" i="1"/>
  <c r="J1051" i="1"/>
  <c r="J1050" i="1"/>
  <c r="J1049" i="1"/>
  <c r="J1048" i="1"/>
  <c r="J1047" i="1"/>
  <c r="J1046" i="1"/>
  <c r="J1045" i="1"/>
  <c r="J1044" i="1"/>
  <c r="J1043" i="1"/>
  <c r="J1042" i="1"/>
  <c r="J1041" i="1"/>
  <c r="J1040" i="1"/>
  <c r="J1039" i="1"/>
  <c r="J1038" i="1"/>
  <c r="J1037" i="1"/>
  <c r="J1036" i="1"/>
  <c r="J1035" i="1"/>
  <c r="J1034" i="1"/>
  <c r="J1033" i="1"/>
  <c r="J1032" i="1"/>
  <c r="J1031" i="1"/>
  <c r="J1030" i="1"/>
  <c r="J1029" i="1"/>
  <c r="J1028" i="1"/>
  <c r="J1027" i="1"/>
  <c r="J1026" i="1"/>
  <c r="J1025" i="1"/>
  <c r="J1024" i="1"/>
  <c r="J1023" i="1"/>
  <c r="J1022" i="1"/>
  <c r="J1021" i="1"/>
  <c r="J1020" i="1"/>
  <c r="J1019" i="1"/>
  <c r="J1018" i="1"/>
  <c r="J1017" i="1"/>
  <c r="J1016" i="1"/>
  <c r="J1015" i="1"/>
  <c r="J1014" i="1"/>
  <c r="J1013" i="1"/>
  <c r="J1012" i="1"/>
  <c r="J1011" i="1"/>
  <c r="J1010" i="1"/>
  <c r="J1009" i="1"/>
  <c r="J1008" i="1"/>
  <c r="J1007" i="1"/>
  <c r="J1006" i="1"/>
  <c r="J1005" i="1"/>
  <c r="J1004" i="1"/>
  <c r="J1003" i="1"/>
  <c r="J1002" i="1"/>
  <c r="J1001" i="1"/>
  <c r="J1000" i="1"/>
  <c r="J999" i="1"/>
  <c r="J998" i="1"/>
  <c r="J997" i="1"/>
  <c r="J996" i="1"/>
  <c r="J995" i="1"/>
  <c r="J994" i="1"/>
  <c r="J993" i="1"/>
  <c r="J992" i="1"/>
  <c r="J991" i="1"/>
  <c r="J990" i="1"/>
  <c r="J989" i="1"/>
  <c r="J988" i="1"/>
  <c r="J987" i="1"/>
  <c r="J986" i="1"/>
  <c r="J985" i="1"/>
  <c r="J984" i="1"/>
  <c r="J983" i="1"/>
  <c r="J982" i="1"/>
  <c r="J981" i="1"/>
  <c r="J980" i="1"/>
  <c r="J979" i="1"/>
  <c r="J978" i="1"/>
  <c r="J977" i="1"/>
  <c r="J976" i="1"/>
  <c r="J975" i="1"/>
  <c r="J974" i="1"/>
  <c r="J973" i="1"/>
  <c r="J972" i="1"/>
  <c r="J971" i="1"/>
  <c r="J970" i="1"/>
  <c r="J969" i="1"/>
  <c r="J968" i="1"/>
  <c r="J967" i="1"/>
  <c r="J966" i="1"/>
  <c r="J965" i="1"/>
  <c r="J964" i="1"/>
  <c r="J963" i="1"/>
  <c r="J962" i="1"/>
  <c r="J961" i="1"/>
  <c r="J960" i="1"/>
  <c r="J959" i="1"/>
  <c r="J958" i="1"/>
  <c r="J957" i="1"/>
  <c r="J956" i="1"/>
  <c r="J955" i="1"/>
  <c r="J954" i="1"/>
  <c r="J953" i="1"/>
  <c r="J952" i="1"/>
  <c r="J951" i="1"/>
  <c r="J950" i="1"/>
  <c r="J949" i="1"/>
  <c r="J948" i="1"/>
  <c r="J947" i="1"/>
  <c r="J946" i="1"/>
  <c r="J945" i="1"/>
  <c r="J944" i="1"/>
  <c r="J943" i="1"/>
  <c r="J942" i="1"/>
  <c r="J941" i="1"/>
  <c r="J940" i="1"/>
  <c r="J939" i="1"/>
  <c r="J938" i="1"/>
  <c r="J937" i="1"/>
  <c r="J936" i="1"/>
  <c r="J935" i="1"/>
  <c r="J934" i="1"/>
  <c r="J933" i="1"/>
  <c r="J932" i="1"/>
  <c r="J931" i="1"/>
  <c r="J930" i="1"/>
  <c r="J929" i="1"/>
  <c r="J928" i="1"/>
  <c r="J927" i="1"/>
  <c r="J926" i="1"/>
  <c r="J925" i="1"/>
  <c r="J924" i="1"/>
  <c r="J923" i="1"/>
  <c r="J922" i="1"/>
  <c r="J921" i="1"/>
  <c r="J920" i="1"/>
  <c r="J919" i="1"/>
  <c r="J918" i="1"/>
  <c r="J917" i="1"/>
  <c r="J916" i="1"/>
  <c r="J915" i="1"/>
  <c r="J914" i="1"/>
  <c r="J913" i="1"/>
  <c r="J912" i="1"/>
  <c r="J911" i="1"/>
  <c r="J910" i="1"/>
  <c r="J909" i="1"/>
  <c r="J908" i="1"/>
  <c r="J907" i="1"/>
  <c r="J906" i="1"/>
  <c r="J905" i="1"/>
  <c r="J904" i="1"/>
  <c r="J903" i="1"/>
  <c r="J902" i="1"/>
  <c r="J901" i="1"/>
  <c r="J900" i="1"/>
  <c r="J899" i="1"/>
  <c r="J898" i="1"/>
  <c r="J897" i="1"/>
  <c r="J896" i="1"/>
  <c r="J895" i="1"/>
  <c r="J894" i="1"/>
  <c r="J893" i="1"/>
  <c r="J892" i="1"/>
  <c r="J891" i="1"/>
  <c r="J890" i="1"/>
  <c r="J889" i="1"/>
  <c r="J888" i="1"/>
  <c r="J887" i="1"/>
  <c r="J886" i="1"/>
  <c r="J885" i="1"/>
  <c r="J884" i="1"/>
  <c r="J883" i="1"/>
  <c r="J882" i="1"/>
  <c r="J881" i="1"/>
  <c r="J880" i="1"/>
  <c r="J879" i="1"/>
  <c r="J878" i="1"/>
  <c r="J877" i="1"/>
  <c r="J876" i="1"/>
  <c r="J875" i="1"/>
  <c r="J874" i="1"/>
  <c r="J873" i="1"/>
  <c r="J872" i="1"/>
  <c r="J871" i="1"/>
  <c r="J870" i="1"/>
  <c r="J869" i="1"/>
  <c r="J868" i="1"/>
  <c r="J867" i="1"/>
  <c r="J866" i="1"/>
  <c r="J865" i="1"/>
  <c r="J864" i="1"/>
  <c r="J863" i="1"/>
  <c r="J862" i="1"/>
  <c r="J861" i="1"/>
  <c r="J860" i="1"/>
  <c r="J859" i="1"/>
  <c r="J858" i="1"/>
  <c r="J857" i="1"/>
  <c r="J856" i="1"/>
  <c r="J855" i="1"/>
  <c r="J854" i="1"/>
  <c r="J853" i="1"/>
  <c r="J852" i="1"/>
  <c r="J851" i="1"/>
  <c r="J850" i="1"/>
  <c r="J849" i="1"/>
  <c r="J848" i="1"/>
  <c r="J847" i="1"/>
  <c r="J846" i="1"/>
  <c r="J845" i="1"/>
  <c r="J844" i="1"/>
  <c r="J843" i="1"/>
  <c r="J842" i="1"/>
  <c r="J841" i="1"/>
  <c r="J840" i="1"/>
  <c r="J839" i="1"/>
  <c r="J838" i="1"/>
  <c r="J837" i="1"/>
  <c r="J836" i="1"/>
  <c r="J835" i="1"/>
  <c r="J834" i="1"/>
  <c r="J833" i="1"/>
  <c r="J832" i="1"/>
  <c r="J831" i="1"/>
  <c r="J830" i="1"/>
  <c r="J829" i="1"/>
  <c r="J828" i="1"/>
  <c r="J827" i="1"/>
  <c r="J826" i="1"/>
  <c r="J825" i="1"/>
  <c r="J824" i="1"/>
  <c r="J823" i="1"/>
  <c r="J822" i="1"/>
  <c r="J821" i="1"/>
  <c r="J820" i="1"/>
  <c r="J819" i="1"/>
  <c r="J818" i="1"/>
  <c r="J817" i="1"/>
  <c r="J816" i="1"/>
  <c r="J815" i="1"/>
  <c r="J814" i="1"/>
  <c r="J813" i="1"/>
  <c r="J812" i="1"/>
  <c r="J811" i="1"/>
  <c r="J810" i="1"/>
  <c r="J809" i="1"/>
  <c r="J808" i="1"/>
  <c r="J807" i="1"/>
  <c r="J806" i="1"/>
  <c r="J805" i="1"/>
  <c r="J804" i="1"/>
  <c r="J803" i="1"/>
  <c r="J802" i="1"/>
  <c r="J801" i="1"/>
  <c r="J800" i="1"/>
  <c r="J799" i="1"/>
  <c r="J798" i="1"/>
  <c r="J797" i="1"/>
  <c r="J796" i="1"/>
  <c r="J795" i="1"/>
  <c r="J794" i="1"/>
  <c r="J793" i="1"/>
  <c r="J792" i="1"/>
  <c r="J791" i="1"/>
  <c r="J790" i="1"/>
  <c r="J789" i="1"/>
  <c r="J788" i="1"/>
  <c r="J787" i="1"/>
  <c r="J786" i="1"/>
  <c r="J785" i="1"/>
  <c r="J784" i="1"/>
  <c r="J783" i="1"/>
  <c r="J782" i="1"/>
  <c r="J781" i="1"/>
  <c r="J780" i="1"/>
  <c r="J779" i="1"/>
  <c r="J778" i="1"/>
  <c r="J777" i="1"/>
  <c r="J776" i="1"/>
  <c r="J775" i="1"/>
  <c r="J774" i="1"/>
  <c r="J773" i="1"/>
  <c r="J772" i="1"/>
  <c r="J771" i="1"/>
  <c r="J770" i="1"/>
  <c r="J769" i="1"/>
  <c r="J768" i="1"/>
  <c r="J767" i="1"/>
  <c r="J766" i="1"/>
  <c r="J765" i="1"/>
  <c r="J764" i="1"/>
  <c r="J763" i="1"/>
  <c r="J762" i="1"/>
  <c r="J761" i="1"/>
  <c r="J760" i="1"/>
  <c r="J759" i="1"/>
  <c r="J758" i="1"/>
  <c r="J757" i="1"/>
  <c r="J756" i="1"/>
  <c r="J755" i="1"/>
  <c r="J754" i="1"/>
  <c r="J753" i="1"/>
  <c r="J752" i="1"/>
  <c r="J751" i="1"/>
  <c r="J750" i="1"/>
  <c r="J749" i="1"/>
  <c r="J748" i="1"/>
  <c r="J747" i="1"/>
  <c r="J746" i="1"/>
  <c r="J745" i="1"/>
  <c r="J744" i="1"/>
  <c r="J743" i="1"/>
  <c r="J742" i="1"/>
  <c r="J741" i="1"/>
  <c r="J740" i="1"/>
  <c r="J739" i="1"/>
  <c r="J738" i="1"/>
  <c r="J737" i="1"/>
  <c r="J736" i="1"/>
  <c r="J735" i="1"/>
  <c r="J734" i="1"/>
  <c r="J733" i="1"/>
  <c r="J732" i="1"/>
  <c r="J731" i="1"/>
  <c r="J730" i="1"/>
  <c r="J729" i="1"/>
  <c r="J728" i="1"/>
  <c r="J727" i="1"/>
  <c r="J726" i="1"/>
  <c r="J725" i="1"/>
  <c r="J724" i="1"/>
  <c r="J723" i="1"/>
  <c r="J722" i="1"/>
  <c r="J721" i="1"/>
  <c r="J720" i="1"/>
  <c r="J719" i="1"/>
  <c r="J718" i="1"/>
  <c r="J717" i="1"/>
  <c r="J716" i="1"/>
  <c r="J715" i="1"/>
  <c r="J714" i="1"/>
  <c r="J713" i="1"/>
  <c r="J712" i="1"/>
  <c r="J711" i="1"/>
  <c r="J710" i="1"/>
  <c r="J709" i="1"/>
  <c r="J708" i="1"/>
  <c r="J707" i="1"/>
  <c r="J706" i="1"/>
  <c r="J705" i="1"/>
  <c r="J704" i="1"/>
  <c r="J703" i="1"/>
  <c r="J702" i="1"/>
  <c r="J701" i="1"/>
  <c r="J700" i="1"/>
  <c r="J699" i="1"/>
  <c r="J698" i="1"/>
  <c r="J697" i="1"/>
  <c r="J696" i="1"/>
  <c r="J695" i="1"/>
  <c r="J694" i="1"/>
  <c r="J693" i="1"/>
  <c r="J692" i="1"/>
  <c r="J691" i="1"/>
  <c r="J690" i="1"/>
  <c r="J689" i="1"/>
  <c r="J688" i="1"/>
  <c r="J687" i="1"/>
  <c r="J686" i="1"/>
  <c r="J685" i="1"/>
  <c r="J684" i="1"/>
  <c r="J683" i="1"/>
  <c r="J682" i="1"/>
  <c r="J681" i="1"/>
  <c r="J680" i="1"/>
  <c r="J679" i="1"/>
  <c r="J678" i="1"/>
  <c r="J677" i="1"/>
  <c r="J676" i="1"/>
  <c r="J675" i="1"/>
  <c r="J674" i="1"/>
  <c r="J673" i="1"/>
  <c r="J672" i="1"/>
  <c r="J671" i="1"/>
  <c r="J670" i="1"/>
  <c r="J669" i="1"/>
  <c r="J668" i="1"/>
  <c r="J667" i="1"/>
  <c r="J666" i="1"/>
  <c r="J665" i="1"/>
  <c r="J664" i="1"/>
  <c r="J663" i="1"/>
  <c r="J662" i="1"/>
  <c r="J661" i="1"/>
  <c r="J660" i="1"/>
  <c r="J659" i="1"/>
  <c r="J658" i="1"/>
  <c r="J657" i="1"/>
  <c r="J656" i="1"/>
  <c r="J655" i="1"/>
  <c r="J654" i="1"/>
  <c r="J653" i="1"/>
  <c r="J652" i="1"/>
  <c r="J651" i="1"/>
  <c r="J650" i="1"/>
  <c r="J649" i="1"/>
  <c r="J648" i="1"/>
  <c r="J647" i="1"/>
  <c r="J646" i="1"/>
  <c r="J645" i="1"/>
  <c r="J644" i="1"/>
  <c r="J643" i="1"/>
  <c r="J642" i="1"/>
  <c r="J641" i="1"/>
  <c r="J640" i="1"/>
  <c r="J639" i="1"/>
  <c r="J638" i="1"/>
  <c r="J637" i="1"/>
  <c r="J636" i="1"/>
  <c r="J635" i="1"/>
  <c r="J634" i="1"/>
  <c r="J633" i="1"/>
  <c r="J632" i="1"/>
  <c r="J631" i="1"/>
  <c r="J630" i="1"/>
  <c r="J629" i="1"/>
  <c r="J628" i="1"/>
  <c r="J627" i="1"/>
  <c r="J626" i="1"/>
  <c r="J625" i="1"/>
  <c r="J624" i="1"/>
  <c r="J623" i="1"/>
  <c r="J622" i="1"/>
  <c r="J621" i="1"/>
  <c r="J620" i="1"/>
  <c r="J619" i="1"/>
  <c r="J618" i="1"/>
  <c r="J617" i="1"/>
  <c r="J616" i="1"/>
  <c r="J615" i="1"/>
  <c r="J614" i="1"/>
  <c r="J613" i="1"/>
  <c r="J612" i="1"/>
  <c r="J611" i="1"/>
  <c r="J610" i="1"/>
  <c r="J609" i="1"/>
  <c r="J608" i="1"/>
  <c r="J607" i="1"/>
  <c r="J606" i="1"/>
  <c r="J605" i="1"/>
  <c r="J604" i="1"/>
  <c r="J603" i="1"/>
  <c r="J602" i="1"/>
  <c r="J601" i="1"/>
  <c r="J600" i="1"/>
  <c r="J599" i="1"/>
  <c r="J598" i="1"/>
  <c r="J597" i="1"/>
  <c r="J596" i="1"/>
  <c r="J595" i="1"/>
  <c r="J594" i="1"/>
  <c r="J593" i="1"/>
  <c r="J592" i="1"/>
  <c r="J591" i="1"/>
  <c r="J590" i="1"/>
  <c r="J589" i="1"/>
  <c r="J588" i="1"/>
  <c r="J587" i="1"/>
  <c r="J586" i="1"/>
  <c r="J585" i="1"/>
  <c r="J584" i="1"/>
  <c r="J583" i="1"/>
  <c r="J582" i="1"/>
  <c r="J581" i="1"/>
  <c r="J580" i="1"/>
  <c r="J579" i="1"/>
  <c r="J578" i="1"/>
  <c r="J577" i="1"/>
  <c r="J576" i="1"/>
  <c r="J575" i="1"/>
  <c r="J574" i="1"/>
  <c r="J573" i="1"/>
  <c r="J572" i="1"/>
  <c r="J571" i="1"/>
  <c r="J570" i="1"/>
  <c r="J569" i="1"/>
  <c r="J568" i="1"/>
  <c r="J567" i="1"/>
  <c r="J566" i="1"/>
  <c r="J565" i="1"/>
  <c r="J564" i="1"/>
  <c r="J563" i="1"/>
  <c r="J562" i="1"/>
  <c r="J561" i="1"/>
  <c r="J560" i="1"/>
  <c r="J559" i="1"/>
  <c r="J558" i="1"/>
  <c r="J557" i="1"/>
  <c r="J556" i="1"/>
  <c r="J555" i="1"/>
  <c r="J554" i="1"/>
  <c r="J553" i="1"/>
  <c r="J552" i="1"/>
  <c r="J551" i="1"/>
  <c r="J550" i="1"/>
  <c r="J549" i="1"/>
  <c r="J548" i="1"/>
  <c r="J547" i="1"/>
  <c r="J546" i="1"/>
  <c r="J545" i="1"/>
  <c r="J544" i="1"/>
  <c r="J543" i="1"/>
  <c r="J542" i="1"/>
  <c r="J541" i="1"/>
  <c r="J540" i="1"/>
  <c r="J539" i="1"/>
  <c r="J538" i="1"/>
  <c r="J537" i="1"/>
  <c r="J536" i="1"/>
  <c r="J535" i="1"/>
  <c r="J534" i="1"/>
  <c r="J533" i="1"/>
  <c r="J532" i="1"/>
  <c r="J531" i="1"/>
  <c r="J530" i="1"/>
  <c r="J529" i="1"/>
  <c r="J528" i="1"/>
  <c r="J527" i="1"/>
  <c r="J526" i="1"/>
  <c r="J525" i="1"/>
  <c r="J524" i="1"/>
  <c r="J523" i="1"/>
  <c r="J522" i="1"/>
  <c r="J521" i="1"/>
  <c r="J520" i="1"/>
  <c r="J519" i="1"/>
  <c r="J518" i="1"/>
  <c r="J517" i="1"/>
  <c r="J516" i="1"/>
  <c r="J515" i="1"/>
  <c r="J514" i="1"/>
  <c r="J513" i="1"/>
  <c r="J512" i="1"/>
  <c r="J511" i="1"/>
  <c r="J510" i="1"/>
  <c r="J509" i="1"/>
  <c r="J508" i="1"/>
  <c r="J507" i="1"/>
  <c r="J506" i="1"/>
  <c r="J505" i="1"/>
  <c r="J504" i="1"/>
  <c r="J503" i="1"/>
  <c r="J502" i="1"/>
  <c r="J501" i="1"/>
  <c r="J500" i="1"/>
  <c r="J499" i="1"/>
  <c r="J498" i="1"/>
  <c r="J497" i="1"/>
  <c r="J496" i="1"/>
  <c r="J495" i="1"/>
  <c r="J494" i="1"/>
  <c r="J493" i="1"/>
  <c r="J492" i="1"/>
  <c r="J491" i="1"/>
  <c r="J490" i="1"/>
  <c r="J489" i="1"/>
  <c r="J488" i="1"/>
  <c r="J487" i="1"/>
  <c r="J486" i="1"/>
  <c r="J485" i="1"/>
  <c r="J484" i="1"/>
  <c r="J483" i="1"/>
  <c r="J482" i="1"/>
  <c r="J481" i="1"/>
  <c r="J480" i="1"/>
  <c r="J479" i="1"/>
  <c r="J478" i="1"/>
  <c r="J477" i="1"/>
  <c r="J476" i="1"/>
  <c r="J475" i="1"/>
  <c r="J474" i="1"/>
  <c r="J473" i="1"/>
  <c r="J472" i="1"/>
  <c r="J471" i="1"/>
  <c r="J470" i="1"/>
  <c r="J469" i="1"/>
  <c r="J468" i="1"/>
  <c r="J467" i="1"/>
  <c r="J466" i="1"/>
  <c r="J465" i="1"/>
  <c r="J464" i="1"/>
  <c r="J463" i="1"/>
  <c r="J462" i="1"/>
  <c r="J461" i="1"/>
  <c r="J460" i="1"/>
  <c r="J459" i="1"/>
  <c r="J458" i="1"/>
  <c r="J457" i="1"/>
  <c r="J456" i="1"/>
  <c r="J455" i="1"/>
  <c r="J454" i="1"/>
  <c r="J453" i="1"/>
  <c r="J452" i="1"/>
  <c r="J451" i="1"/>
  <c r="J450" i="1"/>
  <c r="J449" i="1"/>
  <c r="J448" i="1"/>
  <c r="J447" i="1"/>
  <c r="J446" i="1"/>
  <c r="J445" i="1"/>
  <c r="J444" i="1"/>
  <c r="J443" i="1"/>
  <c r="J442" i="1"/>
  <c r="J441" i="1"/>
  <c r="J440" i="1"/>
  <c r="J439" i="1"/>
  <c r="J438" i="1"/>
  <c r="J437" i="1"/>
  <c r="J436" i="1"/>
  <c r="J435" i="1"/>
  <c r="J434" i="1"/>
  <c r="J433" i="1"/>
  <c r="J432" i="1"/>
  <c r="J431" i="1"/>
  <c r="J430" i="1"/>
  <c r="J429" i="1"/>
  <c r="J428" i="1"/>
  <c r="J427" i="1"/>
  <c r="J426" i="1"/>
  <c r="J425" i="1"/>
  <c r="J424" i="1"/>
  <c r="J423" i="1"/>
  <c r="J422" i="1"/>
  <c r="J421" i="1"/>
  <c r="J420" i="1"/>
  <c r="J419" i="1"/>
  <c r="J418" i="1"/>
  <c r="J417" i="1"/>
  <c r="J416" i="1"/>
  <c r="J415" i="1"/>
  <c r="J414" i="1"/>
  <c r="J413" i="1"/>
  <c r="J412" i="1"/>
  <c r="J411" i="1"/>
  <c r="J410" i="1"/>
  <c r="J409" i="1"/>
  <c r="J408" i="1"/>
  <c r="J407" i="1"/>
  <c r="J406" i="1"/>
  <c r="J405" i="1"/>
  <c r="J404" i="1"/>
  <c r="J403" i="1"/>
  <c r="J402" i="1"/>
  <c r="J401" i="1"/>
  <c r="J400" i="1"/>
  <c r="J399" i="1"/>
  <c r="J398" i="1"/>
  <c r="J397" i="1"/>
  <c r="J396" i="1"/>
  <c r="J395" i="1"/>
  <c r="J394" i="1"/>
  <c r="J393" i="1"/>
  <c r="J392" i="1"/>
  <c r="J391" i="1"/>
  <c r="J390" i="1"/>
  <c r="J389" i="1"/>
  <c r="J388" i="1"/>
  <c r="J387" i="1"/>
  <c r="J386" i="1"/>
  <c r="J385" i="1"/>
  <c r="J384" i="1"/>
  <c r="J383" i="1"/>
  <c r="J382" i="1"/>
  <c r="J381" i="1"/>
  <c r="J380" i="1"/>
  <c r="J379" i="1"/>
  <c r="J378" i="1"/>
  <c r="J377" i="1"/>
  <c r="J376" i="1"/>
  <c r="J375" i="1"/>
  <c r="J374" i="1"/>
  <c r="J373" i="1"/>
  <c r="J372" i="1"/>
  <c r="J371" i="1"/>
  <c r="J370" i="1"/>
  <c r="J369" i="1"/>
  <c r="J368" i="1"/>
  <c r="J367" i="1"/>
  <c r="J366" i="1"/>
  <c r="J365" i="1"/>
  <c r="J364" i="1"/>
  <c r="J363" i="1"/>
  <c r="J362" i="1"/>
  <c r="J361" i="1"/>
  <c r="J360" i="1"/>
  <c r="J359" i="1"/>
  <c r="J358" i="1"/>
  <c r="J357" i="1"/>
  <c r="J356" i="1"/>
  <c r="J355" i="1"/>
  <c r="J354" i="1"/>
  <c r="J353" i="1"/>
  <c r="J352" i="1"/>
  <c r="J351" i="1"/>
  <c r="J350" i="1"/>
  <c r="J349" i="1"/>
  <c r="J348" i="1"/>
  <c r="J347" i="1"/>
  <c r="J346" i="1"/>
  <c r="J345" i="1"/>
  <c r="J344" i="1"/>
  <c r="J343" i="1"/>
  <c r="J342" i="1"/>
  <c r="J341" i="1"/>
  <c r="J340" i="1"/>
  <c r="J339" i="1"/>
  <c r="J338" i="1"/>
  <c r="J337" i="1"/>
  <c r="J336" i="1"/>
  <c r="J335" i="1"/>
  <c r="J334" i="1"/>
  <c r="J333" i="1"/>
  <c r="J332" i="1"/>
  <c r="J331" i="1"/>
  <c r="J330" i="1"/>
  <c r="J329" i="1"/>
  <c r="J328" i="1"/>
  <c r="J327" i="1"/>
  <c r="J326" i="1"/>
  <c r="J325" i="1"/>
  <c r="J324" i="1"/>
  <c r="J323" i="1"/>
  <c r="J322" i="1"/>
  <c r="J321" i="1"/>
  <c r="J320" i="1"/>
  <c r="J319" i="1"/>
  <c r="J318" i="1"/>
  <c r="J317" i="1"/>
  <c r="J316" i="1"/>
  <c r="J315" i="1"/>
  <c r="J314" i="1"/>
  <c r="J313" i="1"/>
  <c r="J312" i="1"/>
  <c r="J311" i="1"/>
  <c r="J310" i="1"/>
  <c r="J309" i="1"/>
  <c r="J308" i="1"/>
  <c r="J307" i="1"/>
  <c r="J306" i="1"/>
  <c r="J305" i="1"/>
  <c r="J304" i="1"/>
  <c r="J303" i="1"/>
  <c r="J302" i="1"/>
  <c r="J301" i="1"/>
  <c r="J300" i="1"/>
  <c r="J299" i="1"/>
  <c r="J298" i="1"/>
  <c r="J297" i="1"/>
  <c r="J296" i="1"/>
  <c r="J295" i="1"/>
  <c r="J294" i="1"/>
  <c r="J293" i="1"/>
  <c r="J292" i="1"/>
  <c r="J291" i="1"/>
  <c r="J290" i="1"/>
  <c r="J289" i="1"/>
  <c r="J288" i="1"/>
  <c r="J287" i="1"/>
  <c r="J286" i="1"/>
  <c r="J285" i="1"/>
  <c r="J284" i="1"/>
  <c r="J283" i="1"/>
  <c r="J282" i="1"/>
  <c r="J281" i="1"/>
  <c r="J280" i="1"/>
  <c r="J279" i="1"/>
  <c r="J278" i="1"/>
  <c r="J277" i="1"/>
  <c r="J276" i="1"/>
  <c r="J275" i="1"/>
  <c r="J274" i="1"/>
  <c r="J273" i="1"/>
  <c r="J272" i="1"/>
  <c r="J271" i="1"/>
  <c r="J270" i="1"/>
  <c r="J269" i="1"/>
  <c r="J268" i="1"/>
  <c r="J267" i="1"/>
  <c r="J266" i="1"/>
  <c r="J265" i="1"/>
  <c r="J264" i="1"/>
  <c r="J263" i="1"/>
  <c r="J262" i="1"/>
  <c r="J261" i="1"/>
  <c r="J260" i="1"/>
  <c r="J259" i="1"/>
  <c r="J258" i="1"/>
  <c r="J257" i="1"/>
  <c r="J256" i="1"/>
  <c r="J255" i="1"/>
  <c r="J254" i="1"/>
  <c r="J253" i="1"/>
  <c r="J252" i="1"/>
  <c r="J251" i="1"/>
  <c r="J250" i="1"/>
  <c r="J249" i="1"/>
  <c r="J248" i="1"/>
  <c r="J247" i="1"/>
  <c r="J246" i="1"/>
  <c r="J245" i="1"/>
  <c r="J244" i="1"/>
  <c r="J243" i="1"/>
  <c r="J242" i="1"/>
  <c r="J241" i="1"/>
  <c r="J240" i="1"/>
  <c r="J239" i="1"/>
  <c r="J238" i="1"/>
  <c r="J237" i="1"/>
  <c r="J236" i="1"/>
  <c r="J235" i="1"/>
  <c r="J234" i="1"/>
  <c r="J233" i="1"/>
  <c r="J232" i="1"/>
  <c r="J231" i="1"/>
  <c r="J230" i="1"/>
  <c r="J229" i="1"/>
  <c r="J228" i="1"/>
  <c r="J227" i="1"/>
  <c r="J226" i="1"/>
  <c r="J225" i="1"/>
  <c r="J224" i="1"/>
  <c r="J223" i="1"/>
  <c r="J222" i="1"/>
  <c r="J221" i="1"/>
  <c r="J220" i="1"/>
  <c r="J219" i="1"/>
  <c r="J218" i="1"/>
  <c r="J217" i="1"/>
  <c r="J216" i="1"/>
  <c r="J215" i="1"/>
  <c r="J214" i="1"/>
  <c r="J213" i="1"/>
  <c r="J212" i="1"/>
  <c r="J211" i="1"/>
  <c r="J210" i="1"/>
  <c r="J209" i="1"/>
  <c r="J208" i="1"/>
  <c r="J207" i="1"/>
  <c r="J206" i="1"/>
  <c r="J205" i="1"/>
  <c r="J204" i="1"/>
  <c r="J203" i="1"/>
  <c r="J202" i="1"/>
  <c r="J201" i="1"/>
  <c r="J200" i="1"/>
  <c r="J199" i="1"/>
  <c r="J198" i="1"/>
  <c r="J197" i="1"/>
  <c r="J196" i="1"/>
  <c r="J195" i="1"/>
  <c r="J194" i="1"/>
  <c r="J193" i="1"/>
  <c r="J192" i="1"/>
  <c r="J191" i="1"/>
  <c r="J190" i="1"/>
  <c r="J189" i="1"/>
  <c r="J188" i="1"/>
  <c r="J187" i="1"/>
  <c r="J186" i="1"/>
  <c r="J185" i="1"/>
  <c r="J184" i="1"/>
  <c r="J183" i="1"/>
  <c r="J182" i="1"/>
  <c r="J181" i="1"/>
  <c r="J180" i="1"/>
  <c r="J179" i="1"/>
  <c r="J178" i="1"/>
  <c r="J177" i="1"/>
  <c r="J176" i="1"/>
  <c r="J175" i="1"/>
  <c r="J174" i="1"/>
  <c r="J173" i="1"/>
  <c r="J172" i="1"/>
  <c r="J171" i="1"/>
  <c r="J170" i="1"/>
  <c r="J169" i="1"/>
  <c r="J168" i="1"/>
  <c r="J167" i="1"/>
  <c r="J166" i="1"/>
  <c r="J165" i="1"/>
  <c r="J164" i="1"/>
  <c r="J163" i="1"/>
  <c r="J162" i="1"/>
  <c r="J161" i="1"/>
  <c r="J160" i="1"/>
  <c r="J159" i="1"/>
  <c r="J158" i="1"/>
  <c r="J157" i="1"/>
  <c r="J156" i="1"/>
  <c r="J155" i="1"/>
  <c r="J154" i="1"/>
  <c r="J153" i="1"/>
  <c r="J152" i="1"/>
  <c r="J151" i="1"/>
  <c r="J150" i="1"/>
  <c r="J149" i="1"/>
  <c r="J148" i="1"/>
  <c r="J147" i="1"/>
  <c r="J146" i="1"/>
  <c r="J145" i="1"/>
  <c r="J144" i="1"/>
  <c r="J143" i="1"/>
  <c r="J142" i="1"/>
  <c r="J141" i="1"/>
  <c r="J140" i="1"/>
  <c r="J139" i="1"/>
  <c r="J138" i="1"/>
  <c r="J137" i="1"/>
  <c r="J136" i="1"/>
  <c r="J135" i="1"/>
  <c r="J134" i="1"/>
  <c r="J133" i="1"/>
  <c r="J132" i="1"/>
  <c r="J131" i="1"/>
  <c r="J130" i="1"/>
  <c r="J129" i="1"/>
  <c r="J128" i="1"/>
  <c r="J127" i="1"/>
  <c r="J126" i="1"/>
  <c r="J125" i="1"/>
  <c r="J124" i="1"/>
  <c r="J123" i="1"/>
  <c r="J122" i="1"/>
  <c r="J121" i="1"/>
  <c r="J120" i="1"/>
  <c r="J119" i="1"/>
  <c r="J118" i="1"/>
  <c r="J117" i="1"/>
  <c r="J116" i="1"/>
  <c r="J115" i="1"/>
  <c r="J114" i="1"/>
  <c r="J113" i="1"/>
  <c r="J112" i="1"/>
  <c r="J111" i="1"/>
  <c r="J110" i="1"/>
  <c r="J109" i="1"/>
  <c r="J108" i="1"/>
  <c r="J107" i="1"/>
  <c r="J106" i="1"/>
  <c r="J105" i="1"/>
  <c r="J104" i="1"/>
  <c r="J103" i="1"/>
  <c r="J102" i="1"/>
  <c r="J101" i="1"/>
  <c r="J100" i="1"/>
  <c r="J99" i="1"/>
  <c r="J98" i="1"/>
  <c r="J97" i="1"/>
  <c r="J96" i="1"/>
  <c r="J95" i="1"/>
  <c r="J94" i="1"/>
  <c r="J93" i="1"/>
  <c r="J92" i="1"/>
  <c r="J91" i="1"/>
  <c r="J90" i="1"/>
  <c r="J89" i="1"/>
  <c r="J88" i="1"/>
  <c r="J87" i="1"/>
  <c r="J86" i="1"/>
  <c r="J85" i="1"/>
  <c r="J84" i="1"/>
  <c r="J83" i="1"/>
  <c r="J82" i="1"/>
  <c r="J81" i="1"/>
  <c r="J80" i="1"/>
  <c r="J79" i="1"/>
  <c r="J78" i="1"/>
  <c r="J77" i="1"/>
  <c r="J76" i="1"/>
  <c r="J75" i="1"/>
  <c r="J74" i="1"/>
  <c r="J73" i="1"/>
  <c r="J72" i="1"/>
  <c r="J71" i="1"/>
  <c r="J70" i="1"/>
  <c r="J69" i="1"/>
  <c r="J68" i="1"/>
  <c r="J67" i="1"/>
  <c r="J66" i="1"/>
  <c r="J65" i="1"/>
  <c r="J64" i="1"/>
  <c r="J63" i="1"/>
  <c r="J62" i="1"/>
  <c r="J61" i="1"/>
  <c r="J60" i="1"/>
  <c r="J59" i="1"/>
  <c r="J58" i="1"/>
  <c r="J57" i="1"/>
  <c r="J56" i="1"/>
  <c r="J55" i="1"/>
  <c r="J54" i="1"/>
  <c r="J53" i="1"/>
  <c r="J52" i="1"/>
  <c r="J51" i="1"/>
  <c r="J50" i="1"/>
  <c r="J49" i="1"/>
  <c r="J48" i="1"/>
  <c r="J47" i="1"/>
  <c r="J46" i="1"/>
  <c r="J45" i="1"/>
  <c r="J44" i="1"/>
  <c r="J43" i="1"/>
  <c r="J42" i="1"/>
  <c r="J41" i="1"/>
  <c r="J40" i="1"/>
  <c r="J39" i="1"/>
  <c r="J38" i="1"/>
  <c r="J37" i="1"/>
  <c r="J36" i="1"/>
  <c r="J35" i="1"/>
  <c r="J34" i="1"/>
  <c r="J33" i="1"/>
  <c r="J32" i="1"/>
  <c r="J31" i="1"/>
  <c r="J30" i="1"/>
  <c r="J29" i="1"/>
  <c r="J28" i="1"/>
  <c r="J27" i="1"/>
  <c r="J26" i="1"/>
  <c r="J25" i="1"/>
  <c r="J24" i="1"/>
  <c r="J23" i="1"/>
  <c r="J22" i="1"/>
  <c r="J21" i="1"/>
  <c r="J20" i="1"/>
  <c r="J19" i="1"/>
  <c r="J18" i="1"/>
  <c r="J17" i="1"/>
  <c r="J16" i="1"/>
  <c r="J15" i="1"/>
  <c r="J14" i="1"/>
  <c r="J13" i="1"/>
  <c r="J12" i="1"/>
  <c r="J11" i="1"/>
  <c r="J10" i="1"/>
  <c r="J9" i="1"/>
  <c r="J8" i="1"/>
  <c r="J7" i="1"/>
  <c r="J6" i="1"/>
  <c r="J5" i="1"/>
  <c r="J4" i="1"/>
  <c r="J3" i="1"/>
  <c r="J2" i="1"/>
  <c r="D10" i="3"/>
  <c r="N9" i="1"/>
  <c r="M9" i="1"/>
  <c r="N2" i="1"/>
  <c r="M2" i="1"/>
  <c r="N10" i="1"/>
  <c r="M10" i="1"/>
  <c r="N8" i="1"/>
  <c r="M8" i="1"/>
  <c r="N3" i="1"/>
  <c r="M3" i="1"/>
  <c r="M11" i="1"/>
  <c r="N11" i="1"/>
  <c r="M4" i="1"/>
  <c r="N4" i="1"/>
  <c r="N12" i="1"/>
  <c r="M12" i="1"/>
  <c r="M5" i="1"/>
  <c r="N5" i="1"/>
  <c r="M13" i="1"/>
  <c r="N13" i="1"/>
  <c r="N6" i="1"/>
  <c r="M6" i="1"/>
  <c r="N14" i="1"/>
  <c r="M14" i="1"/>
  <c r="N7" i="1"/>
  <c r="M7" i="1"/>
  <c r="N15" i="1"/>
  <c r="M15" i="1"/>
  <c r="E8" i="3" l="1"/>
  <c r="F8" i="3"/>
  <c r="F10" i="3" s="1"/>
  <c r="J1424" i="1"/>
  <c r="G10" i="3" l="1"/>
  <c r="G8" i="3"/>
  <c r="E10" i="3"/>
  <c r="N1424" i="1"/>
  <c r="B6" i="3" s="1"/>
  <c r="M1424" i="1"/>
</calcChain>
</file>

<file path=xl/sharedStrings.xml><?xml version="1.0" encoding="utf-8"?>
<sst xmlns="http://schemas.openxmlformats.org/spreadsheetml/2006/main" count="68" uniqueCount="59">
  <si>
    <t>COUT</t>
  </si>
  <si>
    <t>TABLEAU DE BORD</t>
  </si>
  <si>
    <t>LANDING</t>
  </si>
  <si>
    <t>PIC</t>
  </si>
  <si>
    <t>DUAL</t>
  </si>
  <si>
    <t>TOTAL</t>
  </si>
  <si>
    <t>minutes</t>
  </si>
  <si>
    <t>H:min</t>
  </si>
  <si>
    <t>DATE</t>
  </si>
  <si>
    <t>DEPART</t>
  </si>
  <si>
    <t>time</t>
  </si>
  <si>
    <t>ARRIVAL</t>
  </si>
  <si>
    <t>time2</t>
  </si>
  <si>
    <t>TPS VOL</t>
  </si>
  <si>
    <t>AVION</t>
  </si>
  <si>
    <t>PU</t>
  </si>
  <si>
    <t>Type</t>
  </si>
  <si>
    <t>NAME PILOT</t>
  </si>
  <si>
    <t>PU2</t>
  </si>
  <si>
    <t>TOTAL3</t>
  </si>
  <si>
    <t xml:space="preserve">TOTAL </t>
  </si>
  <si>
    <t>SELF</t>
  </si>
  <si>
    <t>EBSP</t>
  </si>
  <si>
    <t>OO-SPP</t>
  </si>
  <si>
    <t>OO-ALD</t>
  </si>
  <si>
    <t>EBST</t>
  </si>
  <si>
    <t>EBZW</t>
  </si>
  <si>
    <t>PRIX UNIT</t>
  </si>
  <si>
    <t>INSTRUCTEUR</t>
  </si>
  <si>
    <t>PRIX</t>
  </si>
  <si>
    <t>IOAC</t>
  </si>
  <si>
    <t>C150</t>
  </si>
  <si>
    <t>C152</t>
  </si>
  <si>
    <t>EBTX</t>
  </si>
  <si>
    <t>OO-ALE</t>
  </si>
  <si>
    <t>C172M</t>
  </si>
  <si>
    <t>OO-FMX</t>
  </si>
  <si>
    <t>C172N</t>
  </si>
  <si>
    <t>OO-SPQ</t>
  </si>
  <si>
    <t>L-18C PC</t>
  </si>
  <si>
    <t>EBSH</t>
  </si>
  <si>
    <t>EBBR</t>
  </si>
  <si>
    <t>EBLG</t>
  </si>
  <si>
    <t>EBOS</t>
  </si>
  <si>
    <t>LD</t>
  </si>
  <si>
    <t>LN</t>
  </si>
  <si>
    <t>SAINT EXUPERY A</t>
  </si>
  <si>
    <t>DAURAT Didier</t>
  </si>
  <si>
    <t>PAPY 280255</t>
  </si>
  <si>
    <t>saisie facture</t>
  </si>
  <si>
    <t>Vers data</t>
  </si>
  <si>
    <t>Numéro facture</t>
  </si>
  <si>
    <t>Date</t>
  </si>
  <si>
    <t>référence</t>
  </si>
  <si>
    <t>libellé</t>
  </si>
  <si>
    <t>Qte</t>
  </si>
  <si>
    <t>Pu</t>
  </si>
  <si>
    <t>Montant</t>
  </si>
  <si>
    <t>paiement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</si>
</sst>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164" formatCode="h:mm;@"/>
    <numFmt numFmtId="165" formatCode="_-* #,##0.00\ [$€-40C]_-;\-* #,##0.00\ [$€-40C]_-;_-* &quot;-&quot;??\ [$€-40C]_-;_-@_-"/>
  </numFmts>
  <fonts count="6" x14ac:knownFonts="1">
    <font>
      <sz val="11"/>
      <color theme="1"/>
      <name val="Calibri"/>
      <family val="2"/>
      <scheme val="minor"/>
    </font>
    <font>
      <sz val="20"/>
      <color theme="1"/>
      <name val="Calibri"/>
      <family val="2"/>
      <scheme val="minor"/>
    </font>
    <font>
      <sz val="22"/>
      <color theme="1"/>
      <name val="Calibri"/>
      <family val="2"/>
      <scheme val="minor"/>
    </font>
    <font>
      <sz val="26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24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9" tint="0.39997558519241921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3" tint="0.39997558519241921"/>
        <bgColor indexed="64"/>
      </patternFill>
    </fill>
  </fills>
  <borders count="1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/>
      <top style="medium">
        <color auto="1"/>
      </top>
      <bottom/>
      <diagonal/>
    </border>
    <border>
      <left/>
      <right/>
      <top style="medium">
        <color auto="1"/>
      </top>
      <bottom/>
      <diagonal/>
    </border>
    <border>
      <left/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/>
      <right/>
      <top/>
      <bottom style="medium">
        <color auto="1"/>
      </bottom>
      <diagonal/>
    </border>
    <border>
      <left/>
      <right style="medium">
        <color auto="1"/>
      </right>
      <top/>
      <bottom style="medium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/>
      <right style="medium">
        <color auto="1"/>
      </right>
      <top/>
      <bottom/>
      <diagonal/>
    </border>
  </borders>
  <cellStyleXfs count="1">
    <xf numFmtId="0" fontId="0" fillId="0" borderId="0"/>
  </cellStyleXfs>
  <cellXfs count="31">
    <xf numFmtId="0" fontId="0" fillId="0" borderId="0" xfId="0"/>
    <xf numFmtId="0" fontId="0" fillId="0" borderId="0" xfId="0" applyAlignment="1">
      <alignment horizontal="center"/>
    </xf>
    <xf numFmtId="14" fontId="0" fillId="0" borderId="0" xfId="0" applyNumberFormat="1"/>
    <xf numFmtId="164" fontId="0" fillId="0" borderId="0" xfId="0" applyNumberFormat="1" applyAlignment="1">
      <alignment horizontal="center"/>
    </xf>
    <xf numFmtId="0" fontId="2" fillId="3" borderId="2" xfId="0" applyFont="1" applyFill="1" applyBorder="1" applyAlignment="1">
      <alignment horizontal="center"/>
    </xf>
    <xf numFmtId="0" fontId="2" fillId="3" borderId="1" xfId="0" applyFont="1" applyFill="1" applyBorder="1" applyAlignment="1">
      <alignment horizontal="center"/>
    </xf>
    <xf numFmtId="0" fontId="2" fillId="3" borderId="1" xfId="0" applyFont="1" applyFill="1" applyBorder="1"/>
    <xf numFmtId="164" fontId="2" fillId="3" borderId="1" xfId="0" applyNumberFormat="1" applyFont="1" applyFill="1" applyBorder="1" applyAlignment="1">
      <alignment horizontal="center"/>
    </xf>
    <xf numFmtId="0" fontId="2" fillId="3" borderId="9" xfId="0" applyFont="1" applyFill="1" applyBorder="1" applyAlignment="1">
      <alignment horizontal="center"/>
    </xf>
    <xf numFmtId="0" fontId="0" fillId="4" borderId="0" xfId="0" applyFill="1"/>
    <xf numFmtId="0" fontId="0" fillId="0" borderId="0" xfId="0" applyNumberFormat="1" applyAlignment="1">
      <alignment horizontal="center"/>
    </xf>
    <xf numFmtId="164" fontId="5" fillId="5" borderId="12" xfId="0" applyNumberFormat="1" applyFont="1" applyFill="1" applyBorder="1" applyAlignment="1">
      <alignment horizontal="center" vertical="center"/>
    </xf>
    <xf numFmtId="0" fontId="2" fillId="5" borderId="1" xfId="0" applyFont="1" applyFill="1" applyBorder="1" applyAlignment="1">
      <alignment horizontal="center"/>
    </xf>
    <xf numFmtId="0" fontId="2" fillId="5" borderId="1" xfId="0" applyFont="1" applyFill="1" applyBorder="1" applyAlignment="1">
      <alignment horizontal="center" vertical="center"/>
    </xf>
    <xf numFmtId="0" fontId="2" fillId="5" borderId="13" xfId="0" applyFont="1" applyFill="1" applyBorder="1" applyAlignment="1">
      <alignment horizontal="center" vertical="center"/>
    </xf>
    <xf numFmtId="0" fontId="4" fillId="0" borderId="0" xfId="0" applyFont="1" applyAlignment="1">
      <alignment horizontal="center"/>
    </xf>
    <xf numFmtId="0" fontId="4" fillId="0" borderId="0" xfId="0" applyNumberFormat="1" applyFont="1" applyAlignment="1">
      <alignment horizontal="center"/>
    </xf>
    <xf numFmtId="14" fontId="0" fillId="0" borderId="0" xfId="0" applyNumberFormat="1" applyAlignment="1">
      <alignment horizontal="center"/>
    </xf>
    <xf numFmtId="0" fontId="2" fillId="3" borderId="3" xfId="0" applyFont="1" applyFill="1" applyBorder="1" applyAlignment="1">
      <alignment horizontal="center" vertical="center"/>
    </xf>
    <xf numFmtId="0" fontId="2" fillId="3" borderId="4" xfId="0" applyFont="1" applyFill="1" applyBorder="1" applyAlignment="1">
      <alignment horizontal="center" vertical="center"/>
    </xf>
    <xf numFmtId="0" fontId="2" fillId="3" borderId="5" xfId="0" applyFont="1" applyFill="1" applyBorder="1" applyAlignment="1">
      <alignment horizontal="center" vertical="center"/>
    </xf>
    <xf numFmtId="0" fontId="2" fillId="3" borderId="6" xfId="0" applyFont="1" applyFill="1" applyBorder="1" applyAlignment="1">
      <alignment horizontal="center" vertical="center"/>
    </xf>
    <xf numFmtId="0" fontId="2" fillId="3" borderId="7" xfId="0" applyFont="1" applyFill="1" applyBorder="1" applyAlignment="1">
      <alignment horizontal="center" vertical="center"/>
    </xf>
    <xf numFmtId="0" fontId="2" fillId="3" borderId="14" xfId="0" applyFont="1" applyFill="1" applyBorder="1" applyAlignment="1">
      <alignment horizontal="center" vertical="center"/>
    </xf>
    <xf numFmtId="0" fontId="3" fillId="2" borderId="3" xfId="0" applyFont="1" applyFill="1" applyBorder="1" applyAlignment="1">
      <alignment horizontal="center" vertical="center"/>
    </xf>
    <xf numFmtId="0" fontId="3" fillId="2" borderId="5" xfId="0" applyFont="1" applyFill="1" applyBorder="1" applyAlignment="1">
      <alignment horizontal="center" vertical="center"/>
    </xf>
    <xf numFmtId="0" fontId="3" fillId="2" borderId="6" xfId="0" applyFont="1" applyFill="1" applyBorder="1" applyAlignment="1">
      <alignment horizontal="center" vertical="center"/>
    </xf>
    <xf numFmtId="0" fontId="3" fillId="2" borderId="8" xfId="0" applyFont="1" applyFill="1" applyBorder="1" applyAlignment="1">
      <alignment horizontal="center" vertical="center"/>
    </xf>
    <xf numFmtId="165" fontId="1" fillId="2" borderId="10" xfId="0" applyNumberFormat="1" applyFont="1" applyFill="1" applyBorder="1" applyAlignment="1">
      <alignment horizontal="center"/>
    </xf>
    <xf numFmtId="165" fontId="1" fillId="2" borderId="11" xfId="0" applyNumberFormat="1" applyFont="1" applyFill="1" applyBorder="1" applyAlignment="1">
      <alignment horizontal="center"/>
    </xf>
    <xf numFmtId="0" fontId="0" fillId="4" borderId="0" xfId="0" applyFill="1" applyAlignment="1">
      <alignment horizontal="center"/>
    </xf>
  </cellXfs>
  <cellStyles count="1">
    <cellStyle name="Normal" xfId="0" builtinId="0"/>
  </cellStyles>
  <dxfs count="37">
    <dxf>
      <numFmt numFmtId="0" formatCode="General"/>
      <alignment horizontal="center" vertical="bottom" textRotation="0" wrapText="0" indent="0" justifyLastLine="0" shrinkToFit="0" readingOrder="0"/>
    </dxf>
    <dxf>
      <numFmt numFmtId="0" formatCode="General"/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numFmt numFmtId="0" formatCode="General"/>
      <alignment horizontal="center" vertical="bottom" textRotation="0" wrapText="0" indent="0" justifyLastLine="0" shrinkToFit="0" readingOrder="0"/>
    </dxf>
    <dxf>
      <numFmt numFmtId="0" formatCode="General"/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bottom" textRotation="0" wrapText="0" indent="0" justifyLastLine="0" shrinkToFit="0" readingOrder="0"/>
    </dxf>
    <dxf>
      <numFmt numFmtId="0" formatCode="General"/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0" formatCode="General"/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numFmt numFmtId="164" formatCode="h:mm;@"/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bottom" textRotation="0" wrapText="0" indent="0" justifyLastLine="0" shrinkToFit="0" readingOrder="0"/>
    </dxf>
    <dxf>
      <numFmt numFmtId="164" formatCode="h:mm;@"/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bottom" textRotation="0" wrapText="0" indent="0" justifyLastLine="0" shrinkToFit="0" readingOrder="0"/>
    </dxf>
    <dxf>
      <numFmt numFmtId="19" formatCode="dd/mm/yy"/>
    </dxf>
    <dxf>
      <numFmt numFmtId="0" formatCode="General"/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numFmt numFmtId="0" formatCode="General"/>
      <alignment horizontal="center" vertical="bottom" textRotation="0" wrapText="0" indent="0" justifyLastLine="0" shrinkToFit="0" readingOrder="0"/>
    </dxf>
    <dxf>
      <numFmt numFmtId="0" formatCode="General"/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font>
        <b/>
      </font>
      <alignment horizontal="center" vertical="bottom" textRotation="0" wrapText="0" indent="0" justifyLastLine="0" shrinkToFit="0" readingOrder="0"/>
    </dxf>
    <dxf>
      <numFmt numFmtId="0" formatCode="General"/>
      <alignment horizontal="center" vertical="bottom" textRotation="0" wrapText="0" indent="0" justifyLastLine="0" shrinkToFit="0" readingOrder="0"/>
    </dxf>
    <dxf>
      <font>
        <b/>
      </font>
      <numFmt numFmtId="0" formatCode="General"/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font>
        <b/>
      </font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numFmt numFmtId="164" formatCode="h:mm;@"/>
      <alignment horizontal="center" vertical="bottom" textRotation="0" wrapText="0" indent="0" justifyLastLine="0" shrinkToFit="0" readingOrder="0"/>
    </dxf>
    <dxf>
      <font>
        <b/>
      </font>
      <alignment horizontal="center" vertical="bottom" textRotation="0" wrapText="0" indent="0" justifyLastLine="0" shrinkToFit="0" readingOrder="0"/>
    </dxf>
    <dxf>
      <numFmt numFmtId="164" formatCode="h:mm;@"/>
      <alignment horizontal="center" vertical="bottom" textRotation="0" wrapText="0" indent="0" justifyLastLine="0" shrinkToFit="0" readingOrder="0"/>
    </dxf>
    <dxf>
      <font>
        <b/>
      </font>
      <alignment horizontal="center" vertical="bottom" textRotation="0" wrapText="0" indent="0" justifyLastLine="0" shrinkToFit="0" readingOrder="0"/>
    </dxf>
    <dxf>
      <numFmt numFmtId="19" formatCode="dd/mm/yy"/>
    </dxf>
    <dxf>
      <alignment horizontal="center" vertical="bottom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image" Target="../media/image3.png"/><Relationship Id="rId2" Type="http://schemas.openxmlformats.org/officeDocument/2006/relationships/image" Target="../media/image2.svg"/><Relationship Id="rId1" Type="http://schemas.openxmlformats.org/officeDocument/2006/relationships/image" Target="../media/image1.png"/><Relationship Id="rId5" Type="http://schemas.openxmlformats.org/officeDocument/2006/relationships/image" Target="../media/image5.svg"/><Relationship Id="rId4" Type="http://schemas.openxmlformats.org/officeDocument/2006/relationships/image" Target="../media/image4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7</xdr:col>
      <xdr:colOff>209550</xdr:colOff>
      <xdr:row>12</xdr:row>
      <xdr:rowOff>95250</xdr:rowOff>
    </xdr:from>
    <xdr:to>
      <xdr:col>8</xdr:col>
      <xdr:colOff>381000</xdr:colOff>
      <xdr:row>17</xdr:row>
      <xdr:rowOff>76200</xdr:rowOff>
    </xdr:to>
    <xdr:pic macro="[0]!Ouvre_le_formulaire_de_saisie">
      <xdr:nvPicPr>
        <xdr:cNvPr id="3" name="Graphique 2" descr="Avion">
          <a:extLst>
            <a:ext uri="{FF2B5EF4-FFF2-40B4-BE49-F238E27FC236}">
              <a16:creationId xmlns:a16="http://schemas.microsoft.com/office/drawing/2014/main" id="{7C781B0D-492E-40B3-A322-1EDF37DC1ED9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  <a:ext uri="{96DAC541-7B7A-43D3-8B79-37D633B846F1}">
              <asvg:svgBlip xmlns:asvg="http://schemas.microsoft.com/office/drawing/2016/SVG/main" r:embed="rId2"/>
            </a:ext>
          </a:extLst>
        </a:blip>
        <a:stretch>
          <a:fillRect/>
        </a:stretch>
      </xdr:blipFill>
      <xdr:spPr>
        <a:xfrm>
          <a:off x="6972300" y="3505200"/>
          <a:ext cx="933450" cy="933450"/>
        </a:xfrm>
        <a:prstGeom prst="rect">
          <a:avLst/>
        </a:prstGeom>
      </xdr:spPr>
    </xdr:pic>
    <xdr:clientData/>
  </xdr:twoCellAnchor>
  <xdr:oneCellAnchor>
    <xdr:from>
      <xdr:col>2</xdr:col>
      <xdr:colOff>717861</xdr:colOff>
      <xdr:row>12</xdr:row>
      <xdr:rowOff>26485</xdr:rowOff>
    </xdr:from>
    <xdr:ext cx="4755534" cy="937629"/>
    <xdr:sp macro="[0]!Rectangle3_Cliquer" textlink="">
      <xdr:nvSpPr>
        <xdr:cNvPr id="4" name="Rectangle 3" descr="b">
          <a:extLst>
            <a:ext uri="{FF2B5EF4-FFF2-40B4-BE49-F238E27FC236}">
              <a16:creationId xmlns:a16="http://schemas.microsoft.com/office/drawing/2014/main" id="{8EA24EF1-1B03-4619-BF34-8A228B468533}"/>
            </a:ext>
          </a:extLst>
        </xdr:cNvPr>
        <xdr:cNvSpPr/>
      </xdr:nvSpPr>
      <xdr:spPr>
        <a:xfrm>
          <a:off x="2241861" y="3198310"/>
          <a:ext cx="4755534" cy="937629"/>
        </a:xfrm>
        <a:prstGeom prst="rect">
          <a:avLst/>
        </a:prstGeom>
        <a:noFill/>
      </xdr:spPr>
      <xdr:txBody>
        <a:bodyPr wrap="none" lIns="91440" tIns="45720" rIns="91440" bIns="45720">
          <a:spAutoFit/>
        </a:bodyPr>
        <a:lstStyle/>
        <a:p>
          <a:pPr algn="ctr"/>
          <a:r>
            <a:rPr lang="fr-FR" sz="5400" b="1" cap="none" spc="0">
              <a:ln w="9525">
                <a:solidFill>
                  <a:schemeClr val="bg1"/>
                </a:solidFill>
                <a:prstDash val="solid"/>
              </a:ln>
              <a:solidFill>
                <a:schemeClr val="tx1"/>
              </a:solidFill>
              <a:effectLst>
                <a:outerShdw blurRad="12700" dist="38100" dir="2700000" algn="tl" rotWithShape="0">
                  <a:schemeClr val="bg1">
                    <a:lumMod val="50000"/>
                  </a:schemeClr>
                </a:outerShdw>
              </a:effectLst>
            </a:rPr>
            <a:t>CARNET DE VOL</a:t>
          </a:r>
        </a:p>
      </xdr:txBody>
    </xdr:sp>
    <xdr:clientData/>
  </xdr:oneCellAnchor>
  <xdr:twoCellAnchor editAs="oneCell">
    <xdr:from>
      <xdr:col>0</xdr:col>
      <xdr:colOff>609600</xdr:colOff>
      <xdr:row>7</xdr:row>
      <xdr:rowOff>276225</xdr:rowOff>
    </xdr:from>
    <xdr:to>
      <xdr:col>2</xdr:col>
      <xdr:colOff>38100</xdr:colOff>
      <xdr:row>10</xdr:row>
      <xdr:rowOff>85725</xdr:rowOff>
    </xdr:to>
    <xdr:pic macro="[0]!Macro2">
      <xdr:nvPicPr>
        <xdr:cNvPr id="6" name="Image 5">
          <a:extLst>
            <a:ext uri="{FF2B5EF4-FFF2-40B4-BE49-F238E27FC236}">
              <a16:creationId xmlns:a16="http://schemas.microsoft.com/office/drawing/2014/main" id="{AD7BDF15-2E02-4A36-8C59-69D433110C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1981200"/>
          <a:ext cx="952500" cy="9525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447675</xdr:colOff>
      <xdr:row>3</xdr:row>
      <xdr:rowOff>85725</xdr:rowOff>
    </xdr:from>
    <xdr:to>
      <xdr:col>8</xdr:col>
      <xdr:colOff>600075</xdr:colOff>
      <xdr:row>6</xdr:row>
      <xdr:rowOff>238125</xdr:rowOff>
    </xdr:to>
    <xdr:pic macro="[0]!Ouvre_le_formulaire_de_saisie_facture">
      <xdr:nvPicPr>
        <xdr:cNvPr id="5" name="Graphique 4" descr="Document">
          <a:extLst>
            <a:ext uri="{FF2B5EF4-FFF2-40B4-BE49-F238E27FC236}">
              <a16:creationId xmlns:a16="http://schemas.microsoft.com/office/drawing/2014/main" id="{0C95D294-BE22-428E-BFFA-45EED411DF48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4">
          <a:extLst>
            <a:ext uri="{28A0092B-C50C-407E-A947-70E740481C1C}">
              <a14:useLocalDpi xmlns:a14="http://schemas.microsoft.com/office/drawing/2010/main" val="0"/>
            </a:ext>
            <a:ext uri="{96DAC541-7B7A-43D3-8B79-37D633B846F1}">
              <asvg:svgBlip xmlns:asvg="http://schemas.microsoft.com/office/drawing/2016/SVG/main" r:embed="rId5"/>
            </a:ext>
          </a:extLst>
        </a:blip>
        <a:stretch>
          <a:fillRect/>
        </a:stretch>
      </xdr:blipFill>
      <xdr:spPr>
        <a:xfrm>
          <a:off x="7210425" y="666750"/>
          <a:ext cx="914400" cy="914400"/>
        </a:xfrm>
        <a:prstGeom prst="rect">
          <a:avLst/>
        </a:prstGeom>
      </xdr:spPr>
    </xdr:pic>
    <xdr:clientData/>
  </xdr:twoCellAnchor>
</xdr:wsDr>
</file>

<file path=xl/tables/table1.xml><?xml version="1.0" encoding="utf-8"?>
<table xmlns="http://schemas.openxmlformats.org/spreadsheetml/2006/main" id="3" name="Tableau3" displayName="Tableau3" ref="A1:R1424" totalsRowCount="1" headerRowDxfId="36">
  <autoFilter ref="A1:R1423"/>
  <tableColumns count="18">
    <tableColumn id="1" name="DATE" dataDxfId="35" totalsRowDxfId="18"/>
    <tableColumn id="12" name="DEPART" dataDxfId="34" totalsRowDxfId="17"/>
    <tableColumn id="14" name="time" dataDxfId="33" totalsRowDxfId="16"/>
    <tableColumn id="13" name="ARRIVAL" dataDxfId="32" totalsRowDxfId="15"/>
    <tableColumn id="15" name="time2" dataDxfId="31" totalsRowDxfId="14"/>
    <tableColumn id="2" name="TPS VOL" dataDxfId="30" totalsRowDxfId="13"/>
    <tableColumn id="3" name="AVION" dataDxfId="29" totalsRowDxfId="12"/>
    <tableColumn id="4" name="PU" dataDxfId="28" totalsRowDxfId="11"/>
    <tableColumn id="19" name="Type" dataDxfId="27" totalsRowDxfId="10">
      <calculatedColumnFormula>VLOOKUP(G2,AVION[],2,0)</calculatedColumnFormula>
    </tableColumn>
    <tableColumn id="5" name="TOTAL" totalsRowFunction="custom" dataDxfId="26" totalsRowDxfId="9">
      <calculatedColumnFormula>F2*(H2*1440)</calculatedColumnFormula>
      <totalsRowFormula>SUM(Tableau3[TOTAL])</totalsRowFormula>
    </tableColumn>
    <tableColumn id="6" name="NAME PILOT" dataDxfId="25" totalsRowDxfId="8"/>
    <tableColumn id="7" name="PU2" dataDxfId="24" totalsRowDxfId="7"/>
    <tableColumn id="8" name="TOTAL3" totalsRowFunction="custom" dataDxfId="23" totalsRowDxfId="6">
      <calculatedColumnFormula>F2*(L2*1440)</calculatedColumnFormula>
      <totalsRowFormula>SUM(Tableau3[TOTAL3])</totalsRowFormula>
    </tableColumn>
    <tableColumn id="9" name="TOTAL " totalsRowFunction="custom" dataDxfId="22" totalsRowDxfId="5">
      <calculatedColumnFormula>(L2*(F2*1440)+(H2*(F2*1440)))</calculatedColumnFormula>
      <totalsRowFormula>SUM(Tableau3[[TOTAL ]])</totalsRowFormula>
    </tableColumn>
    <tableColumn id="10" name="LD" dataDxfId="21" totalsRowDxfId="4"/>
    <tableColumn id="11" name="LN" dataDxfId="20" totalsRowDxfId="3"/>
    <tableColumn id="17" name="SELF" dataDxfId="0" totalsRowDxfId="2">
      <calculatedColumnFormula>IF(K2="PAPY280255",Tableau3[[#This Row],[TPS VOL]]*1440,0)</calculatedColumnFormula>
    </tableColumn>
    <tableColumn id="16" name="DUAL" dataDxfId="19" totalsRowDxfId="1">
      <calculatedColumnFormula>IF(Tableau3[[#This Row],[NAME PILOT]]="PAPY280255",0,Tableau3[[#This Row],[TPS VOL]]*1440)</calculatedColumnFormula>
    </tableColumn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5" name="Tableau5" displayName="Tableau5" ref="A1:H19" totalsRowShown="0">
  <autoFilter ref="A1:H19"/>
  <tableColumns count="8">
    <tableColumn id="1" name="Numéro facture"/>
    <tableColumn id="2" name="Date"/>
    <tableColumn id="3" name="référence"/>
    <tableColumn id="4" name="libellé"/>
    <tableColumn id="5" name="Qte"/>
    <tableColumn id="6" name="Pu"/>
    <tableColumn id="7" name="Montant"/>
    <tableColumn id="8" name="paiement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id="1" name="AVION" displayName="AVION" ref="A1:C6" totalsRowShown="0">
  <autoFilter ref="A1:C6"/>
  <tableColumns count="3">
    <tableColumn id="1" name="AVION"/>
    <tableColumn id="3" name="Type"/>
    <tableColumn id="2" name="PRIX UNIT"/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id="2" name="INSTRUCTEUR" displayName="INSTRUCTEUR" ref="E1:F6" totalsRowShown="0">
  <autoFilter ref="E1:F6"/>
  <tableColumns count="2">
    <tableColumn id="1" name="INSTRUCTEUR"/>
    <tableColumn id="2" name="PRIX"/>
  </tableColumns>
  <tableStyleInfo name="TableStyleMedium2" showFirstColumn="0" showLastColumn="0" showRowStripes="1" showColumnStripes="0"/>
</table>
</file>

<file path=xl/tables/table5.xml><?xml version="1.0" encoding="utf-8"?>
<table xmlns="http://schemas.openxmlformats.org/spreadsheetml/2006/main" id="4" name="IOAC" displayName="IOAC" ref="H1:H10" totalsRowShown="0">
  <autoFilter ref="H1:H10"/>
  <tableColumns count="1">
    <tableColumn id="1" name="IOAC"/>
  </tableColumns>
  <tableStyleInfo name="TableStyleMedium2" showFirstColumn="0" showLastColumn="0" showRowStripes="1" showColumnStripes="0"/>
</table>
</file>

<file path=xl/tables/table6.xml><?xml version="1.0" encoding="utf-8"?>
<table xmlns="http://schemas.openxmlformats.org/spreadsheetml/2006/main" id="6" name="LANDING" displayName="LANDING" ref="J1:J11" totalsRowShown="0">
  <autoFilter ref="J1:J11"/>
  <tableColumns count="1">
    <tableColumn id="1" name="LANDING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table" Target="../tables/table5.xml"/><Relationship Id="rId2" Type="http://schemas.openxmlformats.org/officeDocument/2006/relationships/table" Target="../tables/table4.xml"/><Relationship Id="rId1" Type="http://schemas.openxmlformats.org/officeDocument/2006/relationships/table" Target="../tables/table3.xml"/><Relationship Id="rId4" Type="http://schemas.openxmlformats.org/officeDocument/2006/relationships/table" Target="../tables/table6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I20"/>
  <sheetViews>
    <sheetView tabSelected="1" workbookViewId="0">
      <selection activeCell="F12" sqref="F12"/>
    </sheetView>
  </sheetViews>
  <sheetFormatPr baseColWidth="10" defaultColWidth="11.42578125" defaultRowHeight="15" x14ac:dyDescent="0.25"/>
  <cols>
    <col min="4" max="4" width="17.42578125" bestFit="1" customWidth="1"/>
    <col min="5" max="6" width="15.140625" bestFit="1" customWidth="1"/>
    <col min="7" max="7" width="19.42578125" customWidth="1"/>
  </cols>
  <sheetData>
    <row r="1" spans="1:9" x14ac:dyDescent="0.25">
      <c r="A1" s="9"/>
      <c r="B1" s="9"/>
      <c r="C1" s="9"/>
      <c r="D1" s="9"/>
      <c r="E1" s="9"/>
      <c r="F1" s="9"/>
      <c r="G1" s="9"/>
      <c r="H1" s="9"/>
      <c r="I1" s="9"/>
    </row>
    <row r="2" spans="1:9" x14ac:dyDescent="0.25">
      <c r="A2" s="9"/>
      <c r="B2" s="9"/>
      <c r="C2" s="9"/>
      <c r="D2" s="9"/>
      <c r="E2" s="9"/>
      <c r="F2" s="9"/>
      <c r="G2" s="9"/>
      <c r="H2" s="9"/>
      <c r="I2" s="9"/>
    </row>
    <row r="3" spans="1:9" ht="15.75" thickBot="1" x14ac:dyDescent="0.3">
      <c r="A3" s="9"/>
      <c r="B3" s="9"/>
      <c r="C3" s="9"/>
      <c r="D3" s="9"/>
      <c r="E3" s="9"/>
      <c r="F3" s="9"/>
      <c r="G3" s="9"/>
      <c r="H3" s="30" t="s">
        <v>49</v>
      </c>
      <c r="I3" s="30"/>
    </row>
    <row r="4" spans="1:9" x14ac:dyDescent="0.25">
      <c r="A4" s="9"/>
      <c r="B4" s="24" t="s">
        <v>0</v>
      </c>
      <c r="C4" s="25"/>
      <c r="D4" s="18" t="s">
        <v>1</v>
      </c>
      <c r="E4" s="19"/>
      <c r="F4" s="19"/>
      <c r="G4" s="20"/>
      <c r="H4" s="9"/>
      <c r="I4" s="9"/>
    </row>
    <row r="5" spans="1:9" ht="15.75" thickBot="1" x14ac:dyDescent="0.3">
      <c r="A5" s="9"/>
      <c r="B5" s="26"/>
      <c r="C5" s="27"/>
      <c r="D5" s="21"/>
      <c r="E5" s="22"/>
      <c r="F5" s="22"/>
      <c r="G5" s="23"/>
      <c r="H5" s="9"/>
      <c r="I5" s="9"/>
    </row>
    <row r="6" spans="1:9" ht="29.25" thickBot="1" x14ac:dyDescent="0.5">
      <c r="A6" s="9"/>
      <c r="B6" s="28">
        <f>'Carnet de vol'!N1424</f>
        <v>0</v>
      </c>
      <c r="C6" s="29"/>
      <c r="D6" s="8" t="s">
        <v>2</v>
      </c>
      <c r="E6" s="4" t="s">
        <v>3</v>
      </c>
      <c r="F6" s="4" t="s">
        <v>4</v>
      </c>
      <c r="G6" s="12" t="s">
        <v>5</v>
      </c>
      <c r="H6" s="9"/>
      <c r="I6" s="9"/>
    </row>
    <row r="7" spans="1:9" ht="28.5" x14ac:dyDescent="0.45">
      <c r="A7" s="9"/>
      <c r="B7" s="9"/>
      <c r="C7" s="9"/>
      <c r="D7" s="5"/>
      <c r="E7" s="5" t="s">
        <v>6</v>
      </c>
      <c r="F7" s="5" t="s">
        <v>6</v>
      </c>
      <c r="G7" s="13" t="s">
        <v>6</v>
      </c>
      <c r="H7" s="9"/>
      <c r="I7" s="9"/>
    </row>
    <row r="8" spans="1:9" ht="28.5" x14ac:dyDescent="0.45">
      <c r="A8" s="9"/>
      <c r="B8" s="9" t="s">
        <v>50</v>
      </c>
      <c r="C8" s="9"/>
      <c r="D8" s="6"/>
      <c r="E8" s="5">
        <f>SUM(Tableau3[SELF])</f>
        <v>0</v>
      </c>
      <c r="F8" s="5">
        <f>SUM(Tableau3[DUAL])</f>
        <v>0</v>
      </c>
      <c r="G8" s="13">
        <f>E8+F8</f>
        <v>0</v>
      </c>
      <c r="H8" s="9"/>
      <c r="I8" s="9"/>
    </row>
    <row r="9" spans="1:9" ht="29.25" thickBot="1" x14ac:dyDescent="0.5">
      <c r="A9" s="9"/>
      <c r="B9" s="9"/>
      <c r="C9" s="9"/>
      <c r="D9" s="6"/>
      <c r="E9" s="5" t="s">
        <v>7</v>
      </c>
      <c r="F9" s="5" t="s">
        <v>7</v>
      </c>
      <c r="G9" s="14" t="s">
        <v>7</v>
      </c>
      <c r="H9" s="9"/>
      <c r="I9" s="9"/>
    </row>
    <row r="10" spans="1:9" ht="32.25" thickBot="1" x14ac:dyDescent="0.5">
      <c r="A10" s="9"/>
      <c r="B10" s="9"/>
      <c r="C10" s="9"/>
      <c r="D10" s="5">
        <f>SUM('Carnet de vol'!O:O)</f>
        <v>0</v>
      </c>
      <c r="E10" s="7">
        <f>E8/1440</f>
        <v>0</v>
      </c>
      <c r="F10" s="7">
        <f>F8/1440</f>
        <v>0</v>
      </c>
      <c r="G10" s="11">
        <f>(E8+F8)/1440</f>
        <v>0</v>
      </c>
      <c r="H10" s="9"/>
      <c r="I10" s="9"/>
    </row>
    <row r="11" spans="1:9" ht="29.25" customHeight="1" x14ac:dyDescent="0.25">
      <c r="A11" s="9"/>
      <c r="B11" s="9"/>
      <c r="C11" s="9"/>
      <c r="D11" s="9"/>
      <c r="E11" s="9"/>
      <c r="F11" s="9"/>
      <c r="G11" s="9"/>
      <c r="H11" s="9"/>
      <c r="I11" s="9"/>
    </row>
    <row r="12" spans="1:9" x14ac:dyDescent="0.25">
      <c r="A12" s="9"/>
      <c r="B12" s="9"/>
      <c r="C12" s="9"/>
      <c r="D12" s="9"/>
      <c r="E12" s="9"/>
      <c r="F12" s="9"/>
      <c r="G12" s="9"/>
      <c r="H12" s="9"/>
      <c r="I12" s="9"/>
    </row>
    <row r="13" spans="1:9" x14ac:dyDescent="0.25">
      <c r="A13" s="9"/>
      <c r="B13" s="9"/>
      <c r="C13" s="9"/>
      <c r="D13" s="9"/>
      <c r="E13" s="9"/>
      <c r="F13" s="9"/>
      <c r="G13" s="9"/>
      <c r="H13" s="9"/>
      <c r="I13" s="9"/>
    </row>
    <row r="14" spans="1:9" x14ac:dyDescent="0.25">
      <c r="A14" s="9"/>
      <c r="B14" s="9"/>
      <c r="C14" s="9"/>
      <c r="D14" s="9"/>
      <c r="E14" s="9"/>
      <c r="F14" s="9"/>
      <c r="G14" s="9"/>
      <c r="H14" s="9"/>
      <c r="I14" s="9"/>
    </row>
    <row r="15" spans="1:9" x14ac:dyDescent="0.25">
      <c r="A15" s="9"/>
      <c r="B15" s="9"/>
      <c r="C15" s="9"/>
      <c r="D15" s="9"/>
      <c r="E15" s="9"/>
      <c r="F15" s="9"/>
      <c r="G15" s="9"/>
      <c r="H15" s="9"/>
      <c r="I15" s="9"/>
    </row>
    <row r="16" spans="1:9" x14ac:dyDescent="0.25">
      <c r="A16" s="9"/>
      <c r="B16" s="9"/>
      <c r="C16" s="9"/>
      <c r="D16" s="9"/>
      <c r="E16" s="9"/>
      <c r="F16" s="9"/>
      <c r="G16" s="9"/>
      <c r="H16" s="9"/>
      <c r="I16" s="9"/>
    </row>
    <row r="17" spans="1:9" x14ac:dyDescent="0.25">
      <c r="A17" s="9"/>
      <c r="B17" s="9"/>
      <c r="C17" s="9"/>
      <c r="D17" s="9"/>
      <c r="E17" s="9"/>
      <c r="F17" s="9"/>
      <c r="G17" s="9"/>
      <c r="H17" s="9"/>
      <c r="I17" s="9"/>
    </row>
    <row r="18" spans="1:9" x14ac:dyDescent="0.25">
      <c r="A18" s="9"/>
      <c r="B18" s="9"/>
      <c r="C18" s="9"/>
      <c r="D18" s="9"/>
      <c r="E18" s="9"/>
      <c r="F18" s="9"/>
      <c r="G18" s="9"/>
      <c r="H18" s="9"/>
      <c r="I18" s="9"/>
    </row>
    <row r="19" spans="1:9" x14ac:dyDescent="0.25">
      <c r="A19" s="9"/>
      <c r="B19" s="9"/>
      <c r="C19" s="9"/>
      <c r="D19" s="9"/>
      <c r="E19" s="9"/>
      <c r="F19" s="9"/>
      <c r="G19" s="9"/>
      <c r="H19" s="9"/>
      <c r="I19" s="9"/>
    </row>
    <row r="20" spans="1:9" x14ac:dyDescent="0.25">
      <c r="A20" s="9"/>
      <c r="B20" s="9"/>
      <c r="C20" s="9"/>
      <c r="D20" s="9"/>
      <c r="E20" s="9"/>
      <c r="F20" s="9"/>
      <c r="G20" s="9"/>
      <c r="H20" s="9"/>
      <c r="I20" s="9"/>
    </row>
  </sheetData>
  <sheetProtection selectLockedCells="1" selectUnlockedCells="1"/>
  <mergeCells count="4">
    <mergeCell ref="D4:G5"/>
    <mergeCell ref="B4:C5"/>
    <mergeCell ref="B6:C6"/>
    <mergeCell ref="H3:I3"/>
  </mergeCell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R1424"/>
  <sheetViews>
    <sheetView workbookViewId="0">
      <selection activeCell="A2" sqref="A2"/>
    </sheetView>
  </sheetViews>
  <sheetFormatPr baseColWidth="10" defaultColWidth="11.42578125" defaultRowHeight="15" x14ac:dyDescent="0.25"/>
  <cols>
    <col min="1" max="1" width="11.42578125" style="2"/>
    <col min="2" max="2" width="12.42578125" style="15" bestFit="1" customWidth="1"/>
    <col min="3" max="3" width="9.7109375" style="3" bestFit="1" customWidth="1"/>
    <col min="4" max="4" width="13.140625" style="15" bestFit="1" customWidth="1"/>
    <col min="5" max="5" width="10.7109375" style="3" bestFit="1" customWidth="1"/>
    <col min="6" max="6" width="12.7109375" style="1" bestFit="1" customWidth="1"/>
    <col min="7" max="7" width="11.42578125" style="15" bestFit="1" customWidth="1"/>
    <col min="8" max="8" width="8.140625" style="1" bestFit="1" customWidth="1"/>
    <col min="9" max="9" width="8.140625" style="15" customWidth="1"/>
    <col min="10" max="10" width="11.140625" style="1" bestFit="1" customWidth="1"/>
    <col min="11" max="11" width="17.85546875" style="15" bestFit="1" customWidth="1"/>
    <col min="12" max="12" width="9.140625" style="1" bestFit="1" customWidth="1"/>
    <col min="13" max="13" width="12.140625" style="1" bestFit="1" customWidth="1"/>
    <col min="14" max="14" width="11.42578125" style="1" bestFit="1" customWidth="1"/>
    <col min="15" max="15" width="7.7109375" style="1" bestFit="1" customWidth="1"/>
    <col min="16" max="16" width="7.85546875" style="1" bestFit="1" customWidth="1"/>
    <col min="17" max="17" width="9.42578125" style="1" bestFit="1" customWidth="1"/>
  </cols>
  <sheetData>
    <row r="1" spans="1:18" x14ac:dyDescent="0.25">
      <c r="A1" s="17" t="s">
        <v>8</v>
      </c>
      <c r="B1" s="15" t="s">
        <v>9</v>
      </c>
      <c r="C1" s="3" t="s">
        <v>10</v>
      </c>
      <c r="D1" s="15" t="s">
        <v>11</v>
      </c>
      <c r="E1" s="3" t="s">
        <v>12</v>
      </c>
      <c r="F1" s="1" t="s">
        <v>13</v>
      </c>
      <c r="G1" s="15" t="s">
        <v>14</v>
      </c>
      <c r="H1" s="1" t="s">
        <v>15</v>
      </c>
      <c r="I1" s="15" t="s">
        <v>16</v>
      </c>
      <c r="J1" s="1" t="s">
        <v>5</v>
      </c>
      <c r="K1" s="15" t="s">
        <v>17</v>
      </c>
      <c r="L1" s="1" t="s">
        <v>18</v>
      </c>
      <c r="M1" s="1" t="s">
        <v>19</v>
      </c>
      <c r="N1" s="1" t="s">
        <v>20</v>
      </c>
      <c r="O1" s="1" t="s">
        <v>44</v>
      </c>
      <c r="P1" s="1" t="s">
        <v>45</v>
      </c>
      <c r="Q1" s="1" t="s">
        <v>21</v>
      </c>
      <c r="R1" s="1" t="s">
        <v>4</v>
      </c>
    </row>
    <row r="2" spans="1:18" x14ac:dyDescent="0.25">
      <c r="J2" s="1">
        <f t="shared" ref="J2:J15" si="0">F2*(H2*1440)</f>
        <v>0</v>
      </c>
      <c r="M2" s="1">
        <f t="shared" ref="M2:M15" si="1">F2*(L2*1440)</f>
        <v>0</v>
      </c>
      <c r="N2" s="1">
        <f t="shared" ref="N2:N15" si="2">(L2*(F2*1440)+(H2*(F2*1440)))</f>
        <v>0</v>
      </c>
      <c r="Q2" s="1">
        <f>IF(K2="PAPY280255",Tableau3[[#This Row],[TPS VOL]]*1440,0)</f>
        <v>0</v>
      </c>
      <c r="R2" s="1">
        <f>IF(Tableau3[[#This Row],[NAME PILOT]]="PAPY280255",0,Tableau3[[#This Row],[TPS VOL]]*1440)</f>
        <v>0</v>
      </c>
    </row>
    <row r="3" spans="1:18" x14ac:dyDescent="0.25">
      <c r="J3" s="1">
        <f t="shared" si="0"/>
        <v>0</v>
      </c>
      <c r="M3" s="1">
        <f t="shared" si="1"/>
        <v>0</v>
      </c>
      <c r="N3" s="1">
        <f t="shared" si="2"/>
        <v>0</v>
      </c>
      <c r="Q3" s="1">
        <f>IF(K3="PAPY280255",Tableau3[[#This Row],[TPS VOL]]*1440,0)</f>
        <v>0</v>
      </c>
      <c r="R3" s="1">
        <f>IF(Tableau3[[#This Row],[NAME PILOT]]="PAPY280255",0,Tableau3[[#This Row],[TPS VOL]]*1440)</f>
        <v>0</v>
      </c>
    </row>
    <row r="4" spans="1:18" x14ac:dyDescent="0.25">
      <c r="J4" s="1">
        <f t="shared" si="0"/>
        <v>0</v>
      </c>
      <c r="M4" s="1">
        <f t="shared" si="1"/>
        <v>0</v>
      </c>
      <c r="N4" s="1">
        <f t="shared" si="2"/>
        <v>0</v>
      </c>
      <c r="Q4" s="1">
        <f>IF(K4="PAPY280255",Tableau3[[#This Row],[TPS VOL]]*1440,0)</f>
        <v>0</v>
      </c>
      <c r="R4" s="1">
        <f>IF(Tableau3[[#This Row],[NAME PILOT]]="PAPY280255",0,Tableau3[[#This Row],[TPS VOL]]*1440)</f>
        <v>0</v>
      </c>
    </row>
    <row r="5" spans="1:18" x14ac:dyDescent="0.25">
      <c r="J5" s="1">
        <f t="shared" si="0"/>
        <v>0</v>
      </c>
      <c r="M5" s="1">
        <f t="shared" si="1"/>
        <v>0</v>
      </c>
      <c r="N5" s="1">
        <f t="shared" si="2"/>
        <v>0</v>
      </c>
      <c r="Q5" s="1">
        <f>IF(K5="PAPY280255",Tableau3[[#This Row],[TPS VOL]]*1440,0)</f>
        <v>0</v>
      </c>
      <c r="R5" s="1">
        <f>IF(Tableau3[[#This Row],[NAME PILOT]]="PAPY280255",0,Tableau3[[#This Row],[TPS VOL]]*1440)</f>
        <v>0</v>
      </c>
    </row>
    <row r="6" spans="1:18" x14ac:dyDescent="0.25">
      <c r="J6" s="1">
        <f t="shared" si="0"/>
        <v>0</v>
      </c>
      <c r="M6" s="1">
        <f t="shared" si="1"/>
        <v>0</v>
      </c>
      <c r="N6" s="1">
        <f t="shared" si="2"/>
        <v>0</v>
      </c>
      <c r="Q6" s="1">
        <f>IF(K6="PAPY280255",Tableau3[[#This Row],[TPS VOL]]*1440,0)</f>
        <v>0</v>
      </c>
      <c r="R6" s="1">
        <f>IF(Tableau3[[#This Row],[NAME PILOT]]="PAPY280255",0,Tableau3[[#This Row],[TPS VOL]]*1440)</f>
        <v>0</v>
      </c>
    </row>
    <row r="7" spans="1:18" x14ac:dyDescent="0.25">
      <c r="J7" s="1">
        <f t="shared" si="0"/>
        <v>0</v>
      </c>
      <c r="M7" s="1">
        <f t="shared" si="1"/>
        <v>0</v>
      </c>
      <c r="N7" s="1">
        <f t="shared" si="2"/>
        <v>0</v>
      </c>
      <c r="Q7" s="1">
        <f>IF(K7="PAPY280255",Tableau3[[#This Row],[TPS VOL]]*1440,0)</f>
        <v>0</v>
      </c>
      <c r="R7" s="1">
        <f>IF(Tableau3[[#This Row],[NAME PILOT]]="PAPY280255",0,Tableau3[[#This Row],[TPS VOL]]*1440)</f>
        <v>0</v>
      </c>
    </row>
    <row r="8" spans="1:18" x14ac:dyDescent="0.25">
      <c r="J8" s="1">
        <f t="shared" si="0"/>
        <v>0</v>
      </c>
      <c r="M8" s="1">
        <f t="shared" si="1"/>
        <v>0</v>
      </c>
      <c r="N8" s="1">
        <f t="shared" si="2"/>
        <v>0</v>
      </c>
      <c r="Q8" s="1">
        <f>IF(K8="PAPY280255",Tableau3[[#This Row],[TPS VOL]]*1440,0)</f>
        <v>0</v>
      </c>
      <c r="R8" s="1">
        <f>IF(Tableau3[[#This Row],[NAME PILOT]]="PAPY280255",0,Tableau3[[#This Row],[TPS VOL]]*1440)</f>
        <v>0</v>
      </c>
    </row>
    <row r="9" spans="1:18" x14ac:dyDescent="0.25">
      <c r="J9" s="1">
        <f t="shared" si="0"/>
        <v>0</v>
      </c>
      <c r="M9" s="1">
        <f t="shared" si="1"/>
        <v>0</v>
      </c>
      <c r="N9" s="1">
        <f t="shared" si="2"/>
        <v>0</v>
      </c>
      <c r="Q9" s="1">
        <f>IF(K9="PAPY280255",Tableau3[[#This Row],[TPS VOL]]*1440,0)</f>
        <v>0</v>
      </c>
      <c r="R9" s="1">
        <f>IF(Tableau3[[#This Row],[NAME PILOT]]="PAPY280255",0,Tableau3[[#This Row],[TPS VOL]]*1440)</f>
        <v>0</v>
      </c>
    </row>
    <row r="10" spans="1:18" x14ac:dyDescent="0.25">
      <c r="J10" s="1">
        <f t="shared" si="0"/>
        <v>0</v>
      </c>
      <c r="M10" s="1">
        <f t="shared" si="1"/>
        <v>0</v>
      </c>
      <c r="N10" s="1">
        <f t="shared" si="2"/>
        <v>0</v>
      </c>
      <c r="Q10" s="1">
        <f>IF(K10="PAPY280255",Tableau3[[#This Row],[TPS VOL]]*1440,0)</f>
        <v>0</v>
      </c>
      <c r="R10" s="1">
        <f>IF(Tableau3[[#This Row],[NAME PILOT]]="PAPY280255",0,Tableau3[[#This Row],[TPS VOL]]*1440)</f>
        <v>0</v>
      </c>
    </row>
    <row r="11" spans="1:18" x14ac:dyDescent="0.25">
      <c r="J11" s="1">
        <f t="shared" si="0"/>
        <v>0</v>
      </c>
      <c r="M11" s="1">
        <f t="shared" si="1"/>
        <v>0</v>
      </c>
      <c r="N11" s="1">
        <f t="shared" si="2"/>
        <v>0</v>
      </c>
      <c r="Q11" s="1">
        <f>IF(K11="PAPY280255",Tableau3[[#This Row],[TPS VOL]]*1440,0)</f>
        <v>0</v>
      </c>
      <c r="R11" s="1">
        <f>IF(Tableau3[[#This Row],[NAME PILOT]]="PAPY280255",0,Tableau3[[#This Row],[TPS VOL]]*1440)</f>
        <v>0</v>
      </c>
    </row>
    <row r="12" spans="1:18" x14ac:dyDescent="0.25">
      <c r="J12" s="1">
        <f t="shared" si="0"/>
        <v>0</v>
      </c>
      <c r="M12" s="1">
        <f t="shared" si="1"/>
        <v>0</v>
      </c>
      <c r="N12" s="1">
        <f t="shared" si="2"/>
        <v>0</v>
      </c>
      <c r="Q12" s="1">
        <f>IF(K12="PAPY280255",Tableau3[[#This Row],[TPS VOL]]*1440,0)</f>
        <v>0</v>
      </c>
      <c r="R12" s="1">
        <f>IF(Tableau3[[#This Row],[NAME PILOT]]="PAPY280255",0,Tableau3[[#This Row],[TPS VOL]]*1440)</f>
        <v>0</v>
      </c>
    </row>
    <row r="13" spans="1:18" x14ac:dyDescent="0.25">
      <c r="J13" s="1">
        <f t="shared" si="0"/>
        <v>0</v>
      </c>
      <c r="M13" s="1">
        <f t="shared" si="1"/>
        <v>0</v>
      </c>
      <c r="N13" s="1">
        <f t="shared" si="2"/>
        <v>0</v>
      </c>
      <c r="Q13" s="1">
        <f>IF(K13="PAPY280255",Tableau3[[#This Row],[TPS VOL]]*1440,0)</f>
        <v>0</v>
      </c>
      <c r="R13" s="1">
        <f>IF(Tableau3[[#This Row],[NAME PILOT]]="PAPY280255",0,Tableau3[[#This Row],[TPS VOL]]*1440)</f>
        <v>0</v>
      </c>
    </row>
    <row r="14" spans="1:18" x14ac:dyDescent="0.25">
      <c r="J14" s="1">
        <f t="shared" si="0"/>
        <v>0</v>
      </c>
      <c r="M14" s="1">
        <f t="shared" si="1"/>
        <v>0</v>
      </c>
      <c r="N14" s="1">
        <f t="shared" si="2"/>
        <v>0</v>
      </c>
      <c r="Q14" s="1">
        <f>IF(K14="PAPY280255",Tableau3[[#This Row],[TPS VOL]]*1440,0)</f>
        <v>0</v>
      </c>
      <c r="R14" s="1">
        <f>IF(Tableau3[[#This Row],[NAME PILOT]]="PAPY280255",0,Tableau3[[#This Row],[TPS VOL]]*1440)</f>
        <v>0</v>
      </c>
    </row>
    <row r="15" spans="1:18" x14ac:dyDescent="0.25">
      <c r="F15" s="1">
        <v>0</v>
      </c>
      <c r="J15" s="1">
        <f t="shared" si="0"/>
        <v>0</v>
      </c>
      <c r="M15" s="1">
        <f t="shared" si="1"/>
        <v>0</v>
      </c>
      <c r="N15" s="1">
        <f t="shared" si="2"/>
        <v>0</v>
      </c>
      <c r="Q15" s="1">
        <f>IF(K15="PAPY280255",Tableau3[[#This Row],[TPS VOL]]*1440,0)</f>
        <v>0</v>
      </c>
      <c r="R15" s="1">
        <f>IF(Tableau3[[#This Row],[NAME PILOT]]="PAPY280255",0,Tableau3[[#This Row],[TPS VOL]]*1440)</f>
        <v>0</v>
      </c>
    </row>
    <row r="16" spans="1:18" x14ac:dyDescent="0.25">
      <c r="I16" s="16"/>
      <c r="J16" s="1">
        <f t="shared" ref="J16:J79" si="3">F16*(H16*1440)</f>
        <v>0</v>
      </c>
      <c r="M16" s="10">
        <f t="shared" ref="M16:M79" si="4">F16*(L16*1440)</f>
        <v>0</v>
      </c>
      <c r="N16" s="10">
        <f t="shared" ref="N16:N79" si="5">(L16*(F16*1440)+(H16*(F16*1440)))</f>
        <v>0</v>
      </c>
      <c r="Q16" s="1">
        <f>IF(K16="PAPY280255",Tableau3[[#This Row],[TPS VOL]]*1440,0)</f>
        <v>0</v>
      </c>
      <c r="R16" s="10">
        <f>IF(Tableau3[[#This Row],[NAME PILOT]]="PAPY280255",0,Tableau3[[#This Row],[TPS VOL]]*1440)</f>
        <v>0</v>
      </c>
    </row>
    <row r="17" spans="9:18" x14ac:dyDescent="0.25">
      <c r="I17" s="16"/>
      <c r="J17" s="1">
        <f t="shared" si="3"/>
        <v>0</v>
      </c>
      <c r="M17" s="10">
        <f t="shared" si="4"/>
        <v>0</v>
      </c>
      <c r="N17" s="10">
        <f t="shared" si="5"/>
        <v>0</v>
      </c>
      <c r="Q17" s="1">
        <f>IF(K17="PAPY280255",Tableau3[[#This Row],[TPS VOL]]*1440,0)</f>
        <v>0</v>
      </c>
      <c r="R17" s="10">
        <f>IF(Tableau3[[#This Row],[NAME PILOT]]="PAPY280255",0,Tableau3[[#This Row],[TPS VOL]]*1440)</f>
        <v>0</v>
      </c>
    </row>
    <row r="18" spans="9:18" x14ac:dyDescent="0.25">
      <c r="I18" s="16"/>
      <c r="J18" s="1">
        <f t="shared" si="3"/>
        <v>0</v>
      </c>
      <c r="M18" s="10">
        <f t="shared" si="4"/>
        <v>0</v>
      </c>
      <c r="N18" s="10">
        <f t="shared" si="5"/>
        <v>0</v>
      </c>
      <c r="Q18" s="1">
        <f>IF(K18="PAPY280255",Tableau3[[#This Row],[TPS VOL]]*1440,0)</f>
        <v>0</v>
      </c>
      <c r="R18" s="10">
        <f>IF(Tableau3[[#This Row],[NAME PILOT]]="PAPY280255",0,Tableau3[[#This Row],[TPS VOL]]*1440)</f>
        <v>0</v>
      </c>
    </row>
    <row r="19" spans="9:18" x14ac:dyDescent="0.25">
      <c r="I19" s="16"/>
      <c r="J19" s="1">
        <f t="shared" si="3"/>
        <v>0</v>
      </c>
      <c r="M19" s="10">
        <f t="shared" si="4"/>
        <v>0</v>
      </c>
      <c r="N19" s="10">
        <f t="shared" si="5"/>
        <v>0</v>
      </c>
      <c r="Q19" s="1">
        <f>IF(K19="PAPY280255",Tableau3[[#This Row],[TPS VOL]]*1440,0)</f>
        <v>0</v>
      </c>
      <c r="R19" s="10">
        <f>IF(Tableau3[[#This Row],[NAME PILOT]]="PAPY280255",0,Tableau3[[#This Row],[TPS VOL]]*1440)</f>
        <v>0</v>
      </c>
    </row>
    <row r="20" spans="9:18" x14ac:dyDescent="0.25">
      <c r="I20" s="16"/>
      <c r="J20" s="1">
        <f t="shared" si="3"/>
        <v>0</v>
      </c>
      <c r="M20" s="10">
        <f t="shared" si="4"/>
        <v>0</v>
      </c>
      <c r="N20" s="10">
        <f t="shared" si="5"/>
        <v>0</v>
      </c>
      <c r="Q20" s="1">
        <f>IF(K20="PAPY280255",Tableau3[[#This Row],[TPS VOL]]*1440,0)</f>
        <v>0</v>
      </c>
      <c r="R20" s="10">
        <f>IF(Tableau3[[#This Row],[NAME PILOT]]="PAPY280255",0,Tableau3[[#This Row],[TPS VOL]]*1440)</f>
        <v>0</v>
      </c>
    </row>
    <row r="21" spans="9:18" x14ac:dyDescent="0.25">
      <c r="I21" s="16"/>
      <c r="J21" s="1">
        <f t="shared" si="3"/>
        <v>0</v>
      </c>
      <c r="M21" s="10">
        <f t="shared" si="4"/>
        <v>0</v>
      </c>
      <c r="N21" s="10">
        <f t="shared" si="5"/>
        <v>0</v>
      </c>
      <c r="Q21" s="1">
        <f>IF(K21="PAPY280255",Tableau3[[#This Row],[TPS VOL]]*1440,0)</f>
        <v>0</v>
      </c>
      <c r="R21" s="10">
        <f>IF(Tableau3[[#This Row],[NAME PILOT]]="PAPY280255",0,Tableau3[[#This Row],[TPS VOL]]*1440)</f>
        <v>0</v>
      </c>
    </row>
    <row r="22" spans="9:18" x14ac:dyDescent="0.25">
      <c r="I22" s="16"/>
      <c r="J22" s="1">
        <f t="shared" si="3"/>
        <v>0</v>
      </c>
      <c r="M22" s="10">
        <f t="shared" si="4"/>
        <v>0</v>
      </c>
      <c r="N22" s="10">
        <f t="shared" si="5"/>
        <v>0</v>
      </c>
      <c r="Q22" s="1">
        <f>IF(K22="PAPY280255",Tableau3[[#This Row],[TPS VOL]]*1440,0)</f>
        <v>0</v>
      </c>
      <c r="R22" s="10">
        <f>IF(Tableau3[[#This Row],[NAME PILOT]]="PAPY280255",0,Tableau3[[#This Row],[TPS VOL]]*1440)</f>
        <v>0</v>
      </c>
    </row>
    <row r="23" spans="9:18" x14ac:dyDescent="0.25">
      <c r="I23" s="16"/>
      <c r="J23" s="1">
        <f t="shared" si="3"/>
        <v>0</v>
      </c>
      <c r="M23" s="10">
        <f t="shared" si="4"/>
        <v>0</v>
      </c>
      <c r="N23" s="10">
        <f t="shared" si="5"/>
        <v>0</v>
      </c>
      <c r="Q23" s="1">
        <f>IF(K23="PAPY280255",Tableau3[[#This Row],[TPS VOL]]*1440,0)</f>
        <v>0</v>
      </c>
      <c r="R23" s="10">
        <f>IF(Tableau3[[#This Row],[NAME PILOT]]="PAPY280255",0,Tableau3[[#This Row],[TPS VOL]]*1440)</f>
        <v>0</v>
      </c>
    </row>
    <row r="24" spans="9:18" x14ac:dyDescent="0.25">
      <c r="I24" s="16"/>
      <c r="J24" s="1">
        <f t="shared" si="3"/>
        <v>0</v>
      </c>
      <c r="M24" s="10">
        <f t="shared" si="4"/>
        <v>0</v>
      </c>
      <c r="N24" s="10">
        <f t="shared" si="5"/>
        <v>0</v>
      </c>
      <c r="Q24" s="1">
        <f>IF(K24="PAPY280255",Tableau3[[#This Row],[TPS VOL]]*1440,0)</f>
        <v>0</v>
      </c>
      <c r="R24" s="10">
        <f>IF(Tableau3[[#This Row],[NAME PILOT]]="PAPY280255",0,Tableau3[[#This Row],[TPS VOL]]*1440)</f>
        <v>0</v>
      </c>
    </row>
    <row r="25" spans="9:18" x14ac:dyDescent="0.25">
      <c r="I25" s="16"/>
      <c r="J25" s="1">
        <f t="shared" si="3"/>
        <v>0</v>
      </c>
      <c r="M25" s="10">
        <f t="shared" si="4"/>
        <v>0</v>
      </c>
      <c r="N25" s="10">
        <f t="shared" si="5"/>
        <v>0</v>
      </c>
      <c r="Q25" s="1">
        <f>IF(K25="PAPY280255",Tableau3[[#This Row],[TPS VOL]]*1440,0)</f>
        <v>0</v>
      </c>
      <c r="R25" s="10">
        <f>IF(Tableau3[[#This Row],[NAME PILOT]]="PAPY280255",0,Tableau3[[#This Row],[TPS VOL]]*1440)</f>
        <v>0</v>
      </c>
    </row>
    <row r="26" spans="9:18" x14ac:dyDescent="0.25">
      <c r="I26" s="16"/>
      <c r="J26" s="1">
        <f t="shared" si="3"/>
        <v>0</v>
      </c>
      <c r="M26" s="10">
        <f t="shared" si="4"/>
        <v>0</v>
      </c>
      <c r="N26" s="10">
        <f t="shared" si="5"/>
        <v>0</v>
      </c>
      <c r="Q26" s="1">
        <f>IF(K26="PAPY280255",Tableau3[[#This Row],[TPS VOL]]*1440,0)</f>
        <v>0</v>
      </c>
      <c r="R26" s="10">
        <f>IF(Tableau3[[#This Row],[NAME PILOT]]="PAPY280255",0,Tableau3[[#This Row],[TPS VOL]]*1440)</f>
        <v>0</v>
      </c>
    </row>
    <row r="27" spans="9:18" x14ac:dyDescent="0.25">
      <c r="I27" s="16"/>
      <c r="J27" s="1">
        <f t="shared" si="3"/>
        <v>0</v>
      </c>
      <c r="M27" s="10">
        <f t="shared" si="4"/>
        <v>0</v>
      </c>
      <c r="N27" s="10">
        <f t="shared" si="5"/>
        <v>0</v>
      </c>
      <c r="Q27" s="1">
        <f>IF(K27="PAPY280255",Tableau3[[#This Row],[TPS VOL]]*1440,0)</f>
        <v>0</v>
      </c>
      <c r="R27" s="10">
        <f>IF(Tableau3[[#This Row],[NAME PILOT]]="PAPY280255",0,Tableau3[[#This Row],[TPS VOL]]*1440)</f>
        <v>0</v>
      </c>
    </row>
    <row r="28" spans="9:18" x14ac:dyDescent="0.25">
      <c r="I28" s="16"/>
      <c r="J28" s="1">
        <f t="shared" si="3"/>
        <v>0</v>
      </c>
      <c r="M28" s="10">
        <f t="shared" si="4"/>
        <v>0</v>
      </c>
      <c r="N28" s="10">
        <f t="shared" si="5"/>
        <v>0</v>
      </c>
      <c r="Q28" s="1">
        <f>IF(K28="PAPY280255",Tableau3[[#This Row],[TPS VOL]]*1440,0)</f>
        <v>0</v>
      </c>
      <c r="R28" s="10">
        <f>IF(Tableau3[[#This Row],[NAME PILOT]]="PAPY280255",0,Tableau3[[#This Row],[TPS VOL]]*1440)</f>
        <v>0</v>
      </c>
    </row>
    <row r="29" spans="9:18" x14ac:dyDescent="0.25">
      <c r="I29" s="16"/>
      <c r="J29" s="1">
        <f t="shared" si="3"/>
        <v>0</v>
      </c>
      <c r="M29" s="10">
        <f t="shared" si="4"/>
        <v>0</v>
      </c>
      <c r="N29" s="10">
        <f t="shared" si="5"/>
        <v>0</v>
      </c>
      <c r="Q29" s="1">
        <f>IF(K29="PAPY280255",Tableau3[[#This Row],[TPS VOL]]*1440,0)</f>
        <v>0</v>
      </c>
      <c r="R29" s="10">
        <f>IF(Tableau3[[#This Row],[NAME PILOT]]="PAPY280255",0,Tableau3[[#This Row],[TPS VOL]]*1440)</f>
        <v>0</v>
      </c>
    </row>
    <row r="30" spans="9:18" x14ac:dyDescent="0.25">
      <c r="I30" s="16"/>
      <c r="J30" s="1">
        <f t="shared" si="3"/>
        <v>0</v>
      </c>
      <c r="M30" s="10">
        <f t="shared" si="4"/>
        <v>0</v>
      </c>
      <c r="N30" s="10">
        <f t="shared" si="5"/>
        <v>0</v>
      </c>
      <c r="Q30" s="1">
        <f>IF(K30="PAPY280255",Tableau3[[#This Row],[TPS VOL]]*1440,0)</f>
        <v>0</v>
      </c>
      <c r="R30" s="10">
        <f>IF(Tableau3[[#This Row],[NAME PILOT]]="PAPY280255",0,Tableau3[[#This Row],[TPS VOL]]*1440)</f>
        <v>0</v>
      </c>
    </row>
    <row r="31" spans="9:18" x14ac:dyDescent="0.25">
      <c r="I31" s="16"/>
      <c r="J31" s="1">
        <f t="shared" si="3"/>
        <v>0</v>
      </c>
      <c r="M31" s="10">
        <f t="shared" si="4"/>
        <v>0</v>
      </c>
      <c r="N31" s="10">
        <f t="shared" si="5"/>
        <v>0</v>
      </c>
      <c r="Q31" s="1">
        <f>IF(K31="PAPY280255",Tableau3[[#This Row],[TPS VOL]]*1440,0)</f>
        <v>0</v>
      </c>
      <c r="R31" s="10">
        <f>IF(Tableau3[[#This Row],[NAME PILOT]]="PAPY280255",0,Tableau3[[#This Row],[TPS VOL]]*1440)</f>
        <v>0</v>
      </c>
    </row>
    <row r="32" spans="9:18" x14ac:dyDescent="0.25">
      <c r="I32" s="16"/>
      <c r="J32" s="1">
        <f t="shared" si="3"/>
        <v>0</v>
      </c>
      <c r="M32" s="10">
        <f t="shared" si="4"/>
        <v>0</v>
      </c>
      <c r="N32" s="10">
        <f t="shared" si="5"/>
        <v>0</v>
      </c>
      <c r="Q32" s="1">
        <f>IF(K32="PAPY280255",Tableau3[[#This Row],[TPS VOL]]*1440,0)</f>
        <v>0</v>
      </c>
      <c r="R32" s="10">
        <f>IF(Tableau3[[#This Row],[NAME PILOT]]="PAPY280255",0,Tableau3[[#This Row],[TPS VOL]]*1440)</f>
        <v>0</v>
      </c>
    </row>
    <row r="33" spans="9:18" x14ac:dyDescent="0.25">
      <c r="I33" s="16"/>
      <c r="J33" s="1">
        <f t="shared" si="3"/>
        <v>0</v>
      </c>
      <c r="M33" s="10">
        <f t="shared" si="4"/>
        <v>0</v>
      </c>
      <c r="N33" s="10">
        <f t="shared" si="5"/>
        <v>0</v>
      </c>
      <c r="Q33" s="1">
        <f>IF(K33="PAPY280255",Tableau3[[#This Row],[TPS VOL]]*1440,0)</f>
        <v>0</v>
      </c>
      <c r="R33" s="10">
        <f>IF(Tableau3[[#This Row],[NAME PILOT]]="PAPY280255",0,Tableau3[[#This Row],[TPS VOL]]*1440)</f>
        <v>0</v>
      </c>
    </row>
    <row r="34" spans="9:18" x14ac:dyDescent="0.25">
      <c r="I34" s="16"/>
      <c r="J34" s="1">
        <f t="shared" si="3"/>
        <v>0</v>
      </c>
      <c r="M34" s="10">
        <f t="shared" si="4"/>
        <v>0</v>
      </c>
      <c r="N34" s="10">
        <f t="shared" si="5"/>
        <v>0</v>
      </c>
      <c r="Q34" s="1">
        <f>IF(K34="PAPY280255",Tableau3[[#This Row],[TPS VOL]]*1440,0)</f>
        <v>0</v>
      </c>
      <c r="R34" s="10">
        <f>IF(Tableau3[[#This Row],[NAME PILOT]]="PAPY280255",0,Tableau3[[#This Row],[TPS VOL]]*1440)</f>
        <v>0</v>
      </c>
    </row>
    <row r="35" spans="9:18" x14ac:dyDescent="0.25">
      <c r="I35" s="16"/>
      <c r="J35" s="1">
        <f t="shared" si="3"/>
        <v>0</v>
      </c>
      <c r="M35" s="10">
        <f t="shared" si="4"/>
        <v>0</v>
      </c>
      <c r="N35" s="10">
        <f t="shared" si="5"/>
        <v>0</v>
      </c>
      <c r="Q35" s="1">
        <f>IF(K35="PAPY280255",Tableau3[[#This Row],[TPS VOL]]*1440,0)</f>
        <v>0</v>
      </c>
      <c r="R35" s="10">
        <f>IF(Tableau3[[#This Row],[NAME PILOT]]="PAPY280255",0,Tableau3[[#This Row],[TPS VOL]]*1440)</f>
        <v>0</v>
      </c>
    </row>
    <row r="36" spans="9:18" x14ac:dyDescent="0.25">
      <c r="I36" s="16"/>
      <c r="J36" s="1">
        <f t="shared" si="3"/>
        <v>0</v>
      </c>
      <c r="M36" s="10">
        <f t="shared" si="4"/>
        <v>0</v>
      </c>
      <c r="N36" s="10">
        <f t="shared" si="5"/>
        <v>0</v>
      </c>
      <c r="Q36" s="1">
        <f>IF(K36="PAPY280255",Tableau3[[#This Row],[TPS VOL]]*1440,0)</f>
        <v>0</v>
      </c>
      <c r="R36" s="10">
        <f>IF(Tableau3[[#This Row],[NAME PILOT]]="PAPY280255",0,Tableau3[[#This Row],[TPS VOL]]*1440)</f>
        <v>0</v>
      </c>
    </row>
    <row r="37" spans="9:18" x14ac:dyDescent="0.25">
      <c r="I37" s="16"/>
      <c r="J37" s="1">
        <f t="shared" si="3"/>
        <v>0</v>
      </c>
      <c r="M37" s="10">
        <f t="shared" si="4"/>
        <v>0</v>
      </c>
      <c r="N37" s="10">
        <f t="shared" si="5"/>
        <v>0</v>
      </c>
      <c r="Q37" s="1">
        <f>IF(K37="PAPY280255",Tableau3[[#This Row],[TPS VOL]]*1440,0)</f>
        <v>0</v>
      </c>
      <c r="R37" s="10">
        <f>IF(Tableau3[[#This Row],[NAME PILOT]]="PAPY280255",0,Tableau3[[#This Row],[TPS VOL]]*1440)</f>
        <v>0</v>
      </c>
    </row>
    <row r="38" spans="9:18" x14ac:dyDescent="0.25">
      <c r="I38" s="16"/>
      <c r="J38" s="1">
        <f t="shared" si="3"/>
        <v>0</v>
      </c>
      <c r="M38" s="10">
        <f t="shared" si="4"/>
        <v>0</v>
      </c>
      <c r="N38" s="10">
        <f t="shared" si="5"/>
        <v>0</v>
      </c>
      <c r="Q38" s="1">
        <f>IF(K38="PAPY280255",Tableau3[[#This Row],[TPS VOL]]*1440,0)</f>
        <v>0</v>
      </c>
      <c r="R38" s="10">
        <f>IF(Tableau3[[#This Row],[NAME PILOT]]="PAPY280255",0,Tableau3[[#This Row],[TPS VOL]]*1440)</f>
        <v>0</v>
      </c>
    </row>
    <row r="39" spans="9:18" x14ac:dyDescent="0.25">
      <c r="I39" s="16"/>
      <c r="J39" s="1">
        <f t="shared" si="3"/>
        <v>0</v>
      </c>
      <c r="M39" s="10">
        <f t="shared" si="4"/>
        <v>0</v>
      </c>
      <c r="N39" s="10">
        <f t="shared" si="5"/>
        <v>0</v>
      </c>
      <c r="Q39" s="1">
        <f>IF(K39="PAPY280255",Tableau3[[#This Row],[TPS VOL]]*1440,0)</f>
        <v>0</v>
      </c>
      <c r="R39" s="10">
        <f>IF(Tableau3[[#This Row],[NAME PILOT]]="PAPY280255",0,Tableau3[[#This Row],[TPS VOL]]*1440)</f>
        <v>0</v>
      </c>
    </row>
    <row r="40" spans="9:18" x14ac:dyDescent="0.25">
      <c r="I40" s="16"/>
      <c r="J40" s="1">
        <f t="shared" si="3"/>
        <v>0</v>
      </c>
      <c r="M40" s="10">
        <f t="shared" si="4"/>
        <v>0</v>
      </c>
      <c r="N40" s="10">
        <f t="shared" si="5"/>
        <v>0</v>
      </c>
      <c r="Q40" s="1">
        <f>IF(K40="PAPY280255",Tableau3[[#This Row],[TPS VOL]]*1440,0)</f>
        <v>0</v>
      </c>
      <c r="R40" s="10">
        <f>IF(Tableau3[[#This Row],[NAME PILOT]]="PAPY280255",0,Tableau3[[#This Row],[TPS VOL]]*1440)</f>
        <v>0</v>
      </c>
    </row>
    <row r="41" spans="9:18" x14ac:dyDescent="0.25">
      <c r="I41" s="16"/>
      <c r="J41" s="1">
        <f t="shared" si="3"/>
        <v>0</v>
      </c>
      <c r="M41" s="10">
        <f t="shared" si="4"/>
        <v>0</v>
      </c>
      <c r="N41" s="10">
        <f t="shared" si="5"/>
        <v>0</v>
      </c>
      <c r="Q41" s="1">
        <f>IF(K41="PAPY280255",Tableau3[[#This Row],[TPS VOL]]*1440,0)</f>
        <v>0</v>
      </c>
      <c r="R41" s="10">
        <f>IF(Tableau3[[#This Row],[NAME PILOT]]="PAPY280255",0,Tableau3[[#This Row],[TPS VOL]]*1440)</f>
        <v>0</v>
      </c>
    </row>
    <row r="42" spans="9:18" x14ac:dyDescent="0.25">
      <c r="I42" s="16"/>
      <c r="J42" s="1">
        <f t="shared" si="3"/>
        <v>0</v>
      </c>
      <c r="M42" s="10">
        <f t="shared" si="4"/>
        <v>0</v>
      </c>
      <c r="N42" s="10">
        <f t="shared" si="5"/>
        <v>0</v>
      </c>
      <c r="Q42" s="1">
        <f>IF(K42="PAPY280255",Tableau3[[#This Row],[TPS VOL]]*1440,0)</f>
        <v>0</v>
      </c>
      <c r="R42" s="10">
        <f>IF(Tableau3[[#This Row],[NAME PILOT]]="PAPY280255",0,Tableau3[[#This Row],[TPS VOL]]*1440)</f>
        <v>0</v>
      </c>
    </row>
    <row r="43" spans="9:18" x14ac:dyDescent="0.25">
      <c r="I43" s="16"/>
      <c r="J43" s="1">
        <f t="shared" si="3"/>
        <v>0</v>
      </c>
      <c r="M43" s="10">
        <f t="shared" si="4"/>
        <v>0</v>
      </c>
      <c r="N43" s="10">
        <f t="shared" si="5"/>
        <v>0</v>
      </c>
      <c r="Q43" s="1">
        <f>IF(K43="PAPY280255",Tableau3[[#This Row],[TPS VOL]]*1440,0)</f>
        <v>0</v>
      </c>
      <c r="R43" s="10">
        <f>IF(Tableau3[[#This Row],[NAME PILOT]]="PAPY280255",0,Tableau3[[#This Row],[TPS VOL]]*1440)</f>
        <v>0</v>
      </c>
    </row>
    <row r="44" spans="9:18" x14ac:dyDescent="0.25">
      <c r="I44" s="16"/>
      <c r="J44" s="1">
        <f t="shared" si="3"/>
        <v>0</v>
      </c>
      <c r="M44" s="10">
        <f t="shared" si="4"/>
        <v>0</v>
      </c>
      <c r="N44" s="10">
        <f t="shared" si="5"/>
        <v>0</v>
      </c>
      <c r="Q44" s="1">
        <f>IF(K44="PAPY280255",Tableau3[[#This Row],[TPS VOL]]*1440,0)</f>
        <v>0</v>
      </c>
      <c r="R44" s="10">
        <f>IF(Tableau3[[#This Row],[NAME PILOT]]="PAPY280255",0,Tableau3[[#This Row],[TPS VOL]]*1440)</f>
        <v>0</v>
      </c>
    </row>
    <row r="45" spans="9:18" x14ac:dyDescent="0.25">
      <c r="I45" s="16"/>
      <c r="J45" s="1">
        <f t="shared" si="3"/>
        <v>0</v>
      </c>
      <c r="M45" s="10">
        <f t="shared" si="4"/>
        <v>0</v>
      </c>
      <c r="N45" s="10">
        <f t="shared" si="5"/>
        <v>0</v>
      </c>
      <c r="Q45" s="1">
        <f>IF(K45="PAPY280255",Tableau3[[#This Row],[TPS VOL]]*1440,0)</f>
        <v>0</v>
      </c>
      <c r="R45" s="10">
        <f>IF(Tableau3[[#This Row],[NAME PILOT]]="PAPY280255",0,Tableau3[[#This Row],[TPS VOL]]*1440)</f>
        <v>0</v>
      </c>
    </row>
    <row r="46" spans="9:18" x14ac:dyDescent="0.25">
      <c r="I46" s="16"/>
      <c r="J46" s="1">
        <f t="shared" si="3"/>
        <v>0</v>
      </c>
      <c r="M46" s="10">
        <f t="shared" si="4"/>
        <v>0</v>
      </c>
      <c r="N46" s="10">
        <f t="shared" si="5"/>
        <v>0</v>
      </c>
      <c r="Q46" s="1">
        <f>IF(K46="PAPY280255",Tableau3[[#This Row],[TPS VOL]]*1440,0)</f>
        <v>0</v>
      </c>
      <c r="R46" s="10">
        <f>IF(Tableau3[[#This Row],[NAME PILOT]]="PAPY280255",0,Tableau3[[#This Row],[TPS VOL]]*1440)</f>
        <v>0</v>
      </c>
    </row>
    <row r="47" spans="9:18" x14ac:dyDescent="0.25">
      <c r="I47" s="16"/>
      <c r="J47" s="1">
        <f t="shared" si="3"/>
        <v>0</v>
      </c>
      <c r="M47" s="10">
        <f t="shared" si="4"/>
        <v>0</v>
      </c>
      <c r="N47" s="10">
        <f t="shared" si="5"/>
        <v>0</v>
      </c>
      <c r="Q47" s="1">
        <f>IF(K47="PAPY280255",Tableau3[[#This Row],[TPS VOL]]*1440,0)</f>
        <v>0</v>
      </c>
      <c r="R47" s="10">
        <f>IF(Tableau3[[#This Row],[NAME PILOT]]="PAPY280255",0,Tableau3[[#This Row],[TPS VOL]]*1440)</f>
        <v>0</v>
      </c>
    </row>
    <row r="48" spans="9:18" x14ac:dyDescent="0.25">
      <c r="I48" s="16"/>
      <c r="J48" s="1">
        <f t="shared" si="3"/>
        <v>0</v>
      </c>
      <c r="M48" s="10">
        <f t="shared" si="4"/>
        <v>0</v>
      </c>
      <c r="N48" s="10">
        <f t="shared" si="5"/>
        <v>0</v>
      </c>
      <c r="Q48" s="1">
        <f>IF(K48="PAPY280255",Tableau3[[#This Row],[TPS VOL]]*1440,0)</f>
        <v>0</v>
      </c>
      <c r="R48" s="10">
        <f>IF(Tableau3[[#This Row],[NAME PILOT]]="PAPY280255",0,Tableau3[[#This Row],[TPS VOL]]*1440)</f>
        <v>0</v>
      </c>
    </row>
    <row r="49" spans="9:18" x14ac:dyDescent="0.25">
      <c r="I49" s="16"/>
      <c r="J49" s="1">
        <f t="shared" si="3"/>
        <v>0</v>
      </c>
      <c r="M49" s="10">
        <f t="shared" si="4"/>
        <v>0</v>
      </c>
      <c r="N49" s="10">
        <f t="shared" si="5"/>
        <v>0</v>
      </c>
      <c r="Q49" s="1">
        <f>IF(K49="PAPY280255",Tableau3[[#This Row],[TPS VOL]]*1440,0)</f>
        <v>0</v>
      </c>
      <c r="R49" s="10">
        <f>IF(Tableau3[[#This Row],[NAME PILOT]]="PAPY280255",0,Tableau3[[#This Row],[TPS VOL]]*1440)</f>
        <v>0</v>
      </c>
    </row>
    <row r="50" spans="9:18" x14ac:dyDescent="0.25">
      <c r="I50" s="16"/>
      <c r="J50" s="1">
        <f t="shared" si="3"/>
        <v>0</v>
      </c>
      <c r="M50" s="10">
        <f t="shared" si="4"/>
        <v>0</v>
      </c>
      <c r="N50" s="10">
        <f t="shared" si="5"/>
        <v>0</v>
      </c>
      <c r="Q50" s="1">
        <f>IF(K50="PAPY280255",Tableau3[[#This Row],[TPS VOL]]*1440,0)</f>
        <v>0</v>
      </c>
      <c r="R50" s="10">
        <f>IF(Tableau3[[#This Row],[NAME PILOT]]="PAPY280255",0,Tableau3[[#This Row],[TPS VOL]]*1440)</f>
        <v>0</v>
      </c>
    </row>
    <row r="51" spans="9:18" x14ac:dyDescent="0.25">
      <c r="I51" s="16"/>
      <c r="J51" s="1">
        <f t="shared" si="3"/>
        <v>0</v>
      </c>
      <c r="M51" s="10">
        <f t="shared" si="4"/>
        <v>0</v>
      </c>
      <c r="N51" s="10">
        <f t="shared" si="5"/>
        <v>0</v>
      </c>
      <c r="Q51" s="1">
        <f>IF(K51="PAPY280255",Tableau3[[#This Row],[TPS VOL]]*1440,0)</f>
        <v>0</v>
      </c>
      <c r="R51" s="10">
        <f>IF(Tableau3[[#This Row],[NAME PILOT]]="PAPY280255",0,Tableau3[[#This Row],[TPS VOL]]*1440)</f>
        <v>0</v>
      </c>
    </row>
    <row r="52" spans="9:18" x14ac:dyDescent="0.25">
      <c r="I52" s="16"/>
      <c r="J52" s="1">
        <f t="shared" si="3"/>
        <v>0</v>
      </c>
      <c r="M52" s="10">
        <f t="shared" si="4"/>
        <v>0</v>
      </c>
      <c r="N52" s="10">
        <f t="shared" si="5"/>
        <v>0</v>
      </c>
      <c r="Q52" s="1">
        <f>IF(K52="PAPY280255",Tableau3[[#This Row],[TPS VOL]]*1440,0)</f>
        <v>0</v>
      </c>
      <c r="R52" s="10">
        <f>IF(Tableau3[[#This Row],[NAME PILOT]]="PAPY280255",0,Tableau3[[#This Row],[TPS VOL]]*1440)</f>
        <v>0</v>
      </c>
    </row>
    <row r="53" spans="9:18" x14ac:dyDescent="0.25">
      <c r="I53" s="16"/>
      <c r="J53" s="1">
        <f t="shared" si="3"/>
        <v>0</v>
      </c>
      <c r="M53" s="10">
        <f t="shared" si="4"/>
        <v>0</v>
      </c>
      <c r="N53" s="10">
        <f t="shared" si="5"/>
        <v>0</v>
      </c>
      <c r="Q53" s="1">
        <f>IF(K53="PAPY280255",Tableau3[[#This Row],[TPS VOL]]*1440,0)</f>
        <v>0</v>
      </c>
      <c r="R53" s="10">
        <f>IF(Tableau3[[#This Row],[NAME PILOT]]="PAPY280255",0,Tableau3[[#This Row],[TPS VOL]]*1440)</f>
        <v>0</v>
      </c>
    </row>
    <row r="54" spans="9:18" x14ac:dyDescent="0.25">
      <c r="I54" s="16"/>
      <c r="J54" s="1">
        <f t="shared" si="3"/>
        <v>0</v>
      </c>
      <c r="M54" s="10">
        <f t="shared" si="4"/>
        <v>0</v>
      </c>
      <c r="N54" s="10">
        <f t="shared" si="5"/>
        <v>0</v>
      </c>
      <c r="Q54" s="1">
        <f>IF(K54="PAPY280255",Tableau3[[#This Row],[TPS VOL]]*1440,0)</f>
        <v>0</v>
      </c>
      <c r="R54" s="10">
        <f>IF(Tableau3[[#This Row],[NAME PILOT]]="PAPY280255",0,Tableau3[[#This Row],[TPS VOL]]*1440)</f>
        <v>0</v>
      </c>
    </row>
    <row r="55" spans="9:18" x14ac:dyDescent="0.25">
      <c r="I55" s="16"/>
      <c r="J55" s="1">
        <f t="shared" si="3"/>
        <v>0</v>
      </c>
      <c r="M55" s="10">
        <f t="shared" si="4"/>
        <v>0</v>
      </c>
      <c r="N55" s="10">
        <f t="shared" si="5"/>
        <v>0</v>
      </c>
      <c r="Q55" s="1">
        <f>IF(K55="PAPY280255",Tableau3[[#This Row],[TPS VOL]]*1440,0)</f>
        <v>0</v>
      </c>
      <c r="R55" s="10">
        <f>IF(Tableau3[[#This Row],[NAME PILOT]]="PAPY280255",0,Tableau3[[#This Row],[TPS VOL]]*1440)</f>
        <v>0</v>
      </c>
    </row>
    <row r="56" spans="9:18" x14ac:dyDescent="0.25">
      <c r="I56" s="16"/>
      <c r="J56" s="1">
        <f t="shared" si="3"/>
        <v>0</v>
      </c>
      <c r="M56" s="10">
        <f t="shared" si="4"/>
        <v>0</v>
      </c>
      <c r="N56" s="10">
        <f t="shared" si="5"/>
        <v>0</v>
      </c>
      <c r="Q56" s="1">
        <f>IF(K56="PAPY280255",Tableau3[[#This Row],[TPS VOL]]*1440,0)</f>
        <v>0</v>
      </c>
      <c r="R56" s="10">
        <f>IF(Tableau3[[#This Row],[NAME PILOT]]="PAPY280255",0,Tableau3[[#This Row],[TPS VOL]]*1440)</f>
        <v>0</v>
      </c>
    </row>
    <row r="57" spans="9:18" x14ac:dyDescent="0.25">
      <c r="I57" s="16"/>
      <c r="J57" s="1">
        <f t="shared" si="3"/>
        <v>0</v>
      </c>
      <c r="M57" s="10">
        <f t="shared" si="4"/>
        <v>0</v>
      </c>
      <c r="N57" s="10">
        <f t="shared" si="5"/>
        <v>0</v>
      </c>
      <c r="Q57" s="1">
        <f>IF(K57="PAPY280255",Tableau3[[#This Row],[TPS VOL]]*1440,0)</f>
        <v>0</v>
      </c>
      <c r="R57" s="10">
        <f>IF(Tableau3[[#This Row],[NAME PILOT]]="PAPY280255",0,Tableau3[[#This Row],[TPS VOL]]*1440)</f>
        <v>0</v>
      </c>
    </row>
    <row r="58" spans="9:18" x14ac:dyDescent="0.25">
      <c r="I58" s="16"/>
      <c r="J58" s="1">
        <f t="shared" si="3"/>
        <v>0</v>
      </c>
      <c r="M58" s="10">
        <f t="shared" si="4"/>
        <v>0</v>
      </c>
      <c r="N58" s="10">
        <f t="shared" si="5"/>
        <v>0</v>
      </c>
      <c r="Q58" s="1">
        <f>IF(K58="PAPY280255",Tableau3[[#This Row],[TPS VOL]]*1440,0)</f>
        <v>0</v>
      </c>
      <c r="R58" s="10">
        <f>IF(Tableau3[[#This Row],[NAME PILOT]]="PAPY280255",0,Tableau3[[#This Row],[TPS VOL]]*1440)</f>
        <v>0</v>
      </c>
    </row>
    <row r="59" spans="9:18" x14ac:dyDescent="0.25">
      <c r="I59" s="16"/>
      <c r="J59" s="1">
        <f t="shared" si="3"/>
        <v>0</v>
      </c>
      <c r="M59" s="10">
        <f t="shared" si="4"/>
        <v>0</v>
      </c>
      <c r="N59" s="10">
        <f t="shared" si="5"/>
        <v>0</v>
      </c>
      <c r="Q59" s="1">
        <f>IF(K59="PAPY280255",Tableau3[[#This Row],[TPS VOL]]*1440,0)</f>
        <v>0</v>
      </c>
      <c r="R59" s="10">
        <f>IF(Tableau3[[#This Row],[NAME PILOT]]="PAPY280255",0,Tableau3[[#This Row],[TPS VOL]]*1440)</f>
        <v>0</v>
      </c>
    </row>
    <row r="60" spans="9:18" x14ac:dyDescent="0.25">
      <c r="I60" s="16"/>
      <c r="J60" s="1">
        <f t="shared" si="3"/>
        <v>0</v>
      </c>
      <c r="M60" s="10">
        <f t="shared" si="4"/>
        <v>0</v>
      </c>
      <c r="N60" s="10">
        <f t="shared" si="5"/>
        <v>0</v>
      </c>
      <c r="Q60" s="1">
        <f>IF(K60="PAPY280255",Tableau3[[#This Row],[TPS VOL]]*1440,0)</f>
        <v>0</v>
      </c>
      <c r="R60" s="10">
        <f>IF(Tableau3[[#This Row],[NAME PILOT]]="PAPY280255",0,Tableau3[[#This Row],[TPS VOL]]*1440)</f>
        <v>0</v>
      </c>
    </row>
    <row r="61" spans="9:18" x14ac:dyDescent="0.25">
      <c r="I61" s="16"/>
      <c r="J61" s="1">
        <f t="shared" si="3"/>
        <v>0</v>
      </c>
      <c r="M61" s="10">
        <f t="shared" si="4"/>
        <v>0</v>
      </c>
      <c r="N61" s="10">
        <f t="shared" si="5"/>
        <v>0</v>
      </c>
      <c r="Q61" s="1">
        <f>IF(K61="PAPY280255",Tableau3[[#This Row],[TPS VOL]]*1440,0)</f>
        <v>0</v>
      </c>
      <c r="R61" s="10">
        <f>IF(Tableau3[[#This Row],[NAME PILOT]]="PAPY280255",0,Tableau3[[#This Row],[TPS VOL]]*1440)</f>
        <v>0</v>
      </c>
    </row>
    <row r="62" spans="9:18" x14ac:dyDescent="0.25">
      <c r="I62" s="16"/>
      <c r="J62" s="1">
        <f t="shared" si="3"/>
        <v>0</v>
      </c>
      <c r="M62" s="10">
        <f t="shared" si="4"/>
        <v>0</v>
      </c>
      <c r="N62" s="10">
        <f t="shared" si="5"/>
        <v>0</v>
      </c>
      <c r="Q62" s="1">
        <f>IF(K62="PAPY280255",Tableau3[[#This Row],[TPS VOL]]*1440,0)</f>
        <v>0</v>
      </c>
      <c r="R62" s="10">
        <f>IF(Tableau3[[#This Row],[NAME PILOT]]="PAPY280255",0,Tableau3[[#This Row],[TPS VOL]]*1440)</f>
        <v>0</v>
      </c>
    </row>
    <row r="63" spans="9:18" x14ac:dyDescent="0.25">
      <c r="I63" s="16"/>
      <c r="J63" s="1">
        <f t="shared" si="3"/>
        <v>0</v>
      </c>
      <c r="M63" s="10">
        <f t="shared" si="4"/>
        <v>0</v>
      </c>
      <c r="N63" s="10">
        <f t="shared" si="5"/>
        <v>0</v>
      </c>
      <c r="Q63" s="1">
        <f>IF(K63="PAPY280255",Tableau3[[#This Row],[TPS VOL]]*1440,0)</f>
        <v>0</v>
      </c>
      <c r="R63" s="10">
        <f>IF(Tableau3[[#This Row],[NAME PILOT]]="PAPY280255",0,Tableau3[[#This Row],[TPS VOL]]*1440)</f>
        <v>0</v>
      </c>
    </row>
    <row r="64" spans="9:18" x14ac:dyDescent="0.25">
      <c r="I64" s="16"/>
      <c r="J64" s="1">
        <f t="shared" si="3"/>
        <v>0</v>
      </c>
      <c r="M64" s="10">
        <f t="shared" si="4"/>
        <v>0</v>
      </c>
      <c r="N64" s="10">
        <f t="shared" si="5"/>
        <v>0</v>
      </c>
      <c r="Q64" s="1">
        <f>IF(K64="PAPY280255",Tableau3[[#This Row],[TPS VOL]]*1440,0)</f>
        <v>0</v>
      </c>
      <c r="R64" s="10">
        <f>IF(Tableau3[[#This Row],[NAME PILOT]]="PAPY280255",0,Tableau3[[#This Row],[TPS VOL]]*1440)</f>
        <v>0</v>
      </c>
    </row>
    <row r="65" spans="9:18" x14ac:dyDescent="0.25">
      <c r="I65" s="16"/>
      <c r="J65" s="1">
        <f t="shared" si="3"/>
        <v>0</v>
      </c>
      <c r="M65" s="10">
        <f t="shared" si="4"/>
        <v>0</v>
      </c>
      <c r="N65" s="10">
        <f t="shared" si="5"/>
        <v>0</v>
      </c>
      <c r="Q65" s="1">
        <f>IF(K65="PAPY280255",Tableau3[[#This Row],[TPS VOL]]*1440,0)</f>
        <v>0</v>
      </c>
      <c r="R65" s="10">
        <f>IF(Tableau3[[#This Row],[NAME PILOT]]="PAPY280255",0,Tableau3[[#This Row],[TPS VOL]]*1440)</f>
        <v>0</v>
      </c>
    </row>
    <row r="66" spans="9:18" x14ac:dyDescent="0.25">
      <c r="I66" s="16"/>
      <c r="J66" s="1">
        <f t="shared" si="3"/>
        <v>0</v>
      </c>
      <c r="M66" s="10">
        <f t="shared" si="4"/>
        <v>0</v>
      </c>
      <c r="N66" s="10">
        <f t="shared" si="5"/>
        <v>0</v>
      </c>
      <c r="Q66" s="1">
        <f>IF(K66="PAPY280255",Tableau3[[#This Row],[TPS VOL]]*1440,0)</f>
        <v>0</v>
      </c>
      <c r="R66" s="10">
        <f>IF(Tableau3[[#This Row],[NAME PILOT]]="PAPY280255",0,Tableau3[[#This Row],[TPS VOL]]*1440)</f>
        <v>0</v>
      </c>
    </row>
    <row r="67" spans="9:18" x14ac:dyDescent="0.25">
      <c r="I67" s="16"/>
      <c r="J67" s="1">
        <f t="shared" si="3"/>
        <v>0</v>
      </c>
      <c r="M67" s="10">
        <f t="shared" si="4"/>
        <v>0</v>
      </c>
      <c r="N67" s="10">
        <f t="shared" si="5"/>
        <v>0</v>
      </c>
      <c r="Q67" s="1">
        <f>IF(K67="PAPY280255",Tableau3[[#This Row],[TPS VOL]]*1440,0)</f>
        <v>0</v>
      </c>
      <c r="R67" s="10">
        <f>IF(Tableau3[[#This Row],[NAME PILOT]]="PAPY280255",0,Tableau3[[#This Row],[TPS VOL]]*1440)</f>
        <v>0</v>
      </c>
    </row>
    <row r="68" spans="9:18" x14ac:dyDescent="0.25">
      <c r="I68" s="16"/>
      <c r="J68" s="1">
        <f t="shared" si="3"/>
        <v>0</v>
      </c>
      <c r="M68" s="10">
        <f t="shared" si="4"/>
        <v>0</v>
      </c>
      <c r="N68" s="10">
        <f t="shared" si="5"/>
        <v>0</v>
      </c>
      <c r="Q68" s="1">
        <f>IF(K68="PAPY280255",Tableau3[[#This Row],[TPS VOL]]*1440,0)</f>
        <v>0</v>
      </c>
      <c r="R68" s="10">
        <f>IF(Tableau3[[#This Row],[NAME PILOT]]="PAPY280255",0,Tableau3[[#This Row],[TPS VOL]]*1440)</f>
        <v>0</v>
      </c>
    </row>
    <row r="69" spans="9:18" x14ac:dyDescent="0.25">
      <c r="I69" s="16"/>
      <c r="J69" s="1">
        <f t="shared" si="3"/>
        <v>0</v>
      </c>
      <c r="M69" s="10">
        <f t="shared" si="4"/>
        <v>0</v>
      </c>
      <c r="N69" s="10">
        <f t="shared" si="5"/>
        <v>0</v>
      </c>
      <c r="Q69" s="1">
        <f>IF(K69="PAPY280255",Tableau3[[#This Row],[TPS VOL]]*1440,0)</f>
        <v>0</v>
      </c>
      <c r="R69" s="10">
        <f>IF(Tableau3[[#This Row],[NAME PILOT]]="PAPY280255",0,Tableau3[[#This Row],[TPS VOL]]*1440)</f>
        <v>0</v>
      </c>
    </row>
    <row r="70" spans="9:18" x14ac:dyDescent="0.25">
      <c r="I70" s="16"/>
      <c r="J70" s="1">
        <f t="shared" si="3"/>
        <v>0</v>
      </c>
      <c r="M70" s="10">
        <f t="shared" si="4"/>
        <v>0</v>
      </c>
      <c r="N70" s="10">
        <f t="shared" si="5"/>
        <v>0</v>
      </c>
      <c r="Q70" s="1">
        <f>IF(K70="PAPY280255",Tableau3[[#This Row],[TPS VOL]]*1440,0)</f>
        <v>0</v>
      </c>
      <c r="R70" s="10">
        <f>IF(Tableau3[[#This Row],[NAME PILOT]]="PAPY280255",0,Tableau3[[#This Row],[TPS VOL]]*1440)</f>
        <v>0</v>
      </c>
    </row>
    <row r="71" spans="9:18" x14ac:dyDescent="0.25">
      <c r="I71" s="16"/>
      <c r="J71" s="1">
        <f t="shared" si="3"/>
        <v>0</v>
      </c>
      <c r="M71" s="10">
        <f t="shared" si="4"/>
        <v>0</v>
      </c>
      <c r="N71" s="10">
        <f t="shared" si="5"/>
        <v>0</v>
      </c>
      <c r="Q71" s="1">
        <f>IF(K71="PAPY280255",Tableau3[[#This Row],[TPS VOL]]*1440,0)</f>
        <v>0</v>
      </c>
      <c r="R71" s="10">
        <f>IF(Tableau3[[#This Row],[NAME PILOT]]="PAPY280255",0,Tableau3[[#This Row],[TPS VOL]]*1440)</f>
        <v>0</v>
      </c>
    </row>
    <row r="72" spans="9:18" x14ac:dyDescent="0.25">
      <c r="I72" s="16"/>
      <c r="J72" s="1">
        <f t="shared" si="3"/>
        <v>0</v>
      </c>
      <c r="M72" s="10">
        <f t="shared" si="4"/>
        <v>0</v>
      </c>
      <c r="N72" s="10">
        <f t="shared" si="5"/>
        <v>0</v>
      </c>
      <c r="Q72" s="1">
        <f>IF(K72="PAPY280255",Tableau3[[#This Row],[TPS VOL]]*1440,0)</f>
        <v>0</v>
      </c>
      <c r="R72" s="10">
        <f>IF(Tableau3[[#This Row],[NAME PILOT]]="PAPY280255",0,Tableau3[[#This Row],[TPS VOL]]*1440)</f>
        <v>0</v>
      </c>
    </row>
    <row r="73" spans="9:18" x14ac:dyDescent="0.25">
      <c r="I73" s="16"/>
      <c r="J73" s="1">
        <f t="shared" si="3"/>
        <v>0</v>
      </c>
      <c r="M73" s="10">
        <f t="shared" si="4"/>
        <v>0</v>
      </c>
      <c r="N73" s="10">
        <f t="shared" si="5"/>
        <v>0</v>
      </c>
      <c r="Q73" s="1">
        <f>IF(K73="PAPY280255",Tableau3[[#This Row],[TPS VOL]]*1440,0)</f>
        <v>0</v>
      </c>
      <c r="R73" s="10">
        <f>IF(Tableau3[[#This Row],[NAME PILOT]]="PAPY280255",0,Tableau3[[#This Row],[TPS VOL]]*1440)</f>
        <v>0</v>
      </c>
    </row>
    <row r="74" spans="9:18" x14ac:dyDescent="0.25">
      <c r="I74" s="16"/>
      <c r="J74" s="1">
        <f t="shared" si="3"/>
        <v>0</v>
      </c>
      <c r="M74" s="10">
        <f t="shared" si="4"/>
        <v>0</v>
      </c>
      <c r="N74" s="10">
        <f t="shared" si="5"/>
        <v>0</v>
      </c>
      <c r="Q74" s="1">
        <f>IF(K74="PAPY280255",Tableau3[[#This Row],[TPS VOL]]*1440,0)</f>
        <v>0</v>
      </c>
      <c r="R74" s="10">
        <f>IF(Tableau3[[#This Row],[NAME PILOT]]="PAPY280255",0,Tableau3[[#This Row],[TPS VOL]]*1440)</f>
        <v>0</v>
      </c>
    </row>
    <row r="75" spans="9:18" x14ac:dyDescent="0.25">
      <c r="I75" s="16"/>
      <c r="J75" s="1">
        <f t="shared" si="3"/>
        <v>0</v>
      </c>
      <c r="M75" s="10">
        <f t="shared" si="4"/>
        <v>0</v>
      </c>
      <c r="N75" s="10">
        <f t="shared" si="5"/>
        <v>0</v>
      </c>
      <c r="Q75" s="1">
        <f>IF(K75="PAPY280255",Tableau3[[#This Row],[TPS VOL]]*1440,0)</f>
        <v>0</v>
      </c>
      <c r="R75" s="10">
        <f>IF(Tableau3[[#This Row],[NAME PILOT]]="PAPY280255",0,Tableau3[[#This Row],[TPS VOL]]*1440)</f>
        <v>0</v>
      </c>
    </row>
    <row r="76" spans="9:18" x14ac:dyDescent="0.25">
      <c r="I76" s="16"/>
      <c r="J76" s="1">
        <f t="shared" si="3"/>
        <v>0</v>
      </c>
      <c r="M76" s="10">
        <f t="shared" si="4"/>
        <v>0</v>
      </c>
      <c r="N76" s="10">
        <f t="shared" si="5"/>
        <v>0</v>
      </c>
      <c r="Q76" s="1">
        <f>IF(K76="PAPY280255",Tableau3[[#This Row],[TPS VOL]]*1440,0)</f>
        <v>0</v>
      </c>
      <c r="R76" s="10">
        <f>IF(Tableau3[[#This Row],[NAME PILOT]]="PAPY280255",0,Tableau3[[#This Row],[TPS VOL]]*1440)</f>
        <v>0</v>
      </c>
    </row>
    <row r="77" spans="9:18" x14ac:dyDescent="0.25">
      <c r="I77" s="16"/>
      <c r="J77" s="1">
        <f t="shared" si="3"/>
        <v>0</v>
      </c>
      <c r="M77" s="10">
        <f t="shared" si="4"/>
        <v>0</v>
      </c>
      <c r="N77" s="10">
        <f t="shared" si="5"/>
        <v>0</v>
      </c>
      <c r="Q77" s="1">
        <f>IF(K77="PAPY280255",Tableau3[[#This Row],[TPS VOL]]*1440,0)</f>
        <v>0</v>
      </c>
      <c r="R77" s="10">
        <f>IF(Tableau3[[#This Row],[NAME PILOT]]="PAPY280255",0,Tableau3[[#This Row],[TPS VOL]]*1440)</f>
        <v>0</v>
      </c>
    </row>
    <row r="78" spans="9:18" x14ac:dyDescent="0.25">
      <c r="I78" s="16"/>
      <c r="J78" s="1">
        <f t="shared" si="3"/>
        <v>0</v>
      </c>
      <c r="M78" s="10">
        <f t="shared" si="4"/>
        <v>0</v>
      </c>
      <c r="N78" s="10">
        <f t="shared" si="5"/>
        <v>0</v>
      </c>
      <c r="Q78" s="1">
        <f>IF(K78="PAPY280255",Tableau3[[#This Row],[TPS VOL]]*1440,0)</f>
        <v>0</v>
      </c>
      <c r="R78" s="10">
        <f>IF(Tableau3[[#This Row],[NAME PILOT]]="PAPY280255",0,Tableau3[[#This Row],[TPS VOL]]*1440)</f>
        <v>0</v>
      </c>
    </row>
    <row r="79" spans="9:18" x14ac:dyDescent="0.25">
      <c r="I79" s="16"/>
      <c r="J79" s="1">
        <f t="shared" si="3"/>
        <v>0</v>
      </c>
      <c r="M79" s="10">
        <f t="shared" si="4"/>
        <v>0</v>
      </c>
      <c r="N79" s="10">
        <f t="shared" si="5"/>
        <v>0</v>
      </c>
      <c r="Q79" s="1">
        <f>IF(K79="PAPY280255",Tableau3[[#This Row],[TPS VOL]]*1440,0)</f>
        <v>0</v>
      </c>
      <c r="R79" s="10">
        <f>IF(Tableau3[[#This Row],[NAME PILOT]]="PAPY280255",0,Tableau3[[#This Row],[TPS VOL]]*1440)</f>
        <v>0</v>
      </c>
    </row>
    <row r="80" spans="9:18" x14ac:dyDescent="0.25">
      <c r="I80" s="16"/>
      <c r="J80" s="1">
        <f t="shared" ref="J80:J143" si="6">F80*(H80*1440)</f>
        <v>0</v>
      </c>
      <c r="M80" s="10">
        <f t="shared" ref="M80:M143" si="7">F80*(L80*1440)</f>
        <v>0</v>
      </c>
      <c r="N80" s="10">
        <f t="shared" ref="N80:N143" si="8">(L80*(F80*1440)+(H80*(F80*1440)))</f>
        <v>0</v>
      </c>
      <c r="Q80" s="1">
        <f>IF(K80="PAPY280255",Tableau3[[#This Row],[TPS VOL]]*1440,0)</f>
        <v>0</v>
      </c>
      <c r="R80" s="10">
        <f>IF(Tableau3[[#This Row],[NAME PILOT]]="PAPY280255",0,Tableau3[[#This Row],[TPS VOL]]*1440)</f>
        <v>0</v>
      </c>
    </row>
    <row r="81" spans="9:18" x14ac:dyDescent="0.25">
      <c r="I81" s="16"/>
      <c r="J81" s="1">
        <f t="shared" si="6"/>
        <v>0</v>
      </c>
      <c r="M81" s="10">
        <f t="shared" si="7"/>
        <v>0</v>
      </c>
      <c r="N81" s="10">
        <f t="shared" si="8"/>
        <v>0</v>
      </c>
      <c r="Q81" s="1">
        <f>IF(K81="PAPY280255",Tableau3[[#This Row],[TPS VOL]]*1440,0)</f>
        <v>0</v>
      </c>
      <c r="R81" s="10">
        <f>IF(Tableau3[[#This Row],[NAME PILOT]]="PAPY280255",0,Tableau3[[#This Row],[TPS VOL]]*1440)</f>
        <v>0</v>
      </c>
    </row>
    <row r="82" spans="9:18" x14ac:dyDescent="0.25">
      <c r="I82" s="16"/>
      <c r="J82" s="1">
        <f t="shared" si="6"/>
        <v>0</v>
      </c>
      <c r="M82" s="10">
        <f t="shared" si="7"/>
        <v>0</v>
      </c>
      <c r="N82" s="10">
        <f t="shared" si="8"/>
        <v>0</v>
      </c>
      <c r="Q82" s="1">
        <f>IF(K82="PAPY280255",Tableau3[[#This Row],[TPS VOL]]*1440,0)</f>
        <v>0</v>
      </c>
      <c r="R82" s="10">
        <f>IF(Tableau3[[#This Row],[NAME PILOT]]="PAPY280255",0,Tableau3[[#This Row],[TPS VOL]]*1440)</f>
        <v>0</v>
      </c>
    </row>
    <row r="83" spans="9:18" x14ac:dyDescent="0.25">
      <c r="I83" s="16"/>
      <c r="J83" s="1">
        <f t="shared" si="6"/>
        <v>0</v>
      </c>
      <c r="M83" s="10">
        <f t="shared" si="7"/>
        <v>0</v>
      </c>
      <c r="N83" s="10">
        <f t="shared" si="8"/>
        <v>0</v>
      </c>
      <c r="Q83" s="1">
        <f>IF(K83="PAPY280255",Tableau3[[#This Row],[TPS VOL]]*1440,0)</f>
        <v>0</v>
      </c>
      <c r="R83" s="10">
        <f>IF(Tableau3[[#This Row],[NAME PILOT]]="PAPY280255",0,Tableau3[[#This Row],[TPS VOL]]*1440)</f>
        <v>0</v>
      </c>
    </row>
    <row r="84" spans="9:18" x14ac:dyDescent="0.25">
      <c r="I84" s="16"/>
      <c r="J84" s="1">
        <f t="shared" si="6"/>
        <v>0</v>
      </c>
      <c r="M84" s="10">
        <f t="shared" si="7"/>
        <v>0</v>
      </c>
      <c r="N84" s="10">
        <f t="shared" si="8"/>
        <v>0</v>
      </c>
      <c r="Q84" s="1">
        <f>IF(K84="PAPY280255",Tableau3[[#This Row],[TPS VOL]]*1440,0)</f>
        <v>0</v>
      </c>
      <c r="R84" s="10">
        <f>IF(Tableau3[[#This Row],[NAME PILOT]]="PAPY280255",0,Tableau3[[#This Row],[TPS VOL]]*1440)</f>
        <v>0</v>
      </c>
    </row>
    <row r="85" spans="9:18" x14ac:dyDescent="0.25">
      <c r="I85" s="16"/>
      <c r="J85" s="1">
        <f t="shared" si="6"/>
        <v>0</v>
      </c>
      <c r="M85" s="10">
        <f t="shared" si="7"/>
        <v>0</v>
      </c>
      <c r="N85" s="10">
        <f t="shared" si="8"/>
        <v>0</v>
      </c>
      <c r="Q85" s="1">
        <f>IF(K85="PAPY280255",Tableau3[[#This Row],[TPS VOL]]*1440,0)</f>
        <v>0</v>
      </c>
      <c r="R85" s="10">
        <f>IF(Tableau3[[#This Row],[NAME PILOT]]="PAPY280255",0,Tableau3[[#This Row],[TPS VOL]]*1440)</f>
        <v>0</v>
      </c>
    </row>
    <row r="86" spans="9:18" x14ac:dyDescent="0.25">
      <c r="I86" s="16"/>
      <c r="J86" s="1">
        <f t="shared" si="6"/>
        <v>0</v>
      </c>
      <c r="M86" s="10">
        <f t="shared" si="7"/>
        <v>0</v>
      </c>
      <c r="N86" s="10">
        <f t="shared" si="8"/>
        <v>0</v>
      </c>
      <c r="Q86" s="1">
        <f>IF(K86="PAPY280255",Tableau3[[#This Row],[TPS VOL]]*1440,0)</f>
        <v>0</v>
      </c>
      <c r="R86" s="10">
        <f>IF(Tableau3[[#This Row],[NAME PILOT]]="PAPY280255",0,Tableau3[[#This Row],[TPS VOL]]*1440)</f>
        <v>0</v>
      </c>
    </row>
    <row r="87" spans="9:18" x14ac:dyDescent="0.25">
      <c r="I87" s="16"/>
      <c r="J87" s="1">
        <f t="shared" si="6"/>
        <v>0</v>
      </c>
      <c r="M87" s="10">
        <f t="shared" si="7"/>
        <v>0</v>
      </c>
      <c r="N87" s="10">
        <f t="shared" si="8"/>
        <v>0</v>
      </c>
      <c r="Q87" s="1">
        <f>IF(K87="PAPY280255",Tableau3[[#This Row],[TPS VOL]]*1440,0)</f>
        <v>0</v>
      </c>
      <c r="R87" s="10">
        <f>IF(Tableau3[[#This Row],[NAME PILOT]]="PAPY280255",0,Tableau3[[#This Row],[TPS VOL]]*1440)</f>
        <v>0</v>
      </c>
    </row>
    <row r="88" spans="9:18" x14ac:dyDescent="0.25">
      <c r="I88" s="16"/>
      <c r="J88" s="1">
        <f t="shared" si="6"/>
        <v>0</v>
      </c>
      <c r="M88" s="10">
        <f t="shared" si="7"/>
        <v>0</v>
      </c>
      <c r="N88" s="10">
        <f t="shared" si="8"/>
        <v>0</v>
      </c>
      <c r="Q88" s="1">
        <f>IF(K88="PAPY280255",Tableau3[[#This Row],[TPS VOL]]*1440,0)</f>
        <v>0</v>
      </c>
      <c r="R88" s="10">
        <f>IF(Tableau3[[#This Row],[NAME PILOT]]="PAPY280255",0,Tableau3[[#This Row],[TPS VOL]]*1440)</f>
        <v>0</v>
      </c>
    </row>
    <row r="89" spans="9:18" x14ac:dyDescent="0.25">
      <c r="I89" s="16"/>
      <c r="J89" s="1">
        <f t="shared" si="6"/>
        <v>0</v>
      </c>
      <c r="M89" s="10">
        <f t="shared" si="7"/>
        <v>0</v>
      </c>
      <c r="N89" s="10">
        <f t="shared" si="8"/>
        <v>0</v>
      </c>
      <c r="Q89" s="1">
        <f>IF(K89="PAPY280255",Tableau3[[#This Row],[TPS VOL]]*1440,0)</f>
        <v>0</v>
      </c>
      <c r="R89" s="10">
        <f>IF(Tableau3[[#This Row],[NAME PILOT]]="PAPY280255",0,Tableau3[[#This Row],[TPS VOL]]*1440)</f>
        <v>0</v>
      </c>
    </row>
    <row r="90" spans="9:18" x14ac:dyDescent="0.25">
      <c r="I90" s="16"/>
      <c r="J90" s="1">
        <f t="shared" si="6"/>
        <v>0</v>
      </c>
      <c r="M90" s="10">
        <f t="shared" si="7"/>
        <v>0</v>
      </c>
      <c r="N90" s="10">
        <f t="shared" si="8"/>
        <v>0</v>
      </c>
      <c r="Q90" s="1">
        <f>IF(K90="PAPY280255",Tableau3[[#This Row],[TPS VOL]]*1440,0)</f>
        <v>0</v>
      </c>
      <c r="R90" s="10">
        <f>IF(Tableau3[[#This Row],[NAME PILOT]]="PAPY280255",0,Tableau3[[#This Row],[TPS VOL]]*1440)</f>
        <v>0</v>
      </c>
    </row>
    <row r="91" spans="9:18" x14ac:dyDescent="0.25">
      <c r="I91" s="16"/>
      <c r="J91" s="1">
        <f t="shared" si="6"/>
        <v>0</v>
      </c>
      <c r="M91" s="10">
        <f t="shared" si="7"/>
        <v>0</v>
      </c>
      <c r="N91" s="10">
        <f t="shared" si="8"/>
        <v>0</v>
      </c>
      <c r="Q91" s="1">
        <f>IF(K91="PAPY280255",Tableau3[[#This Row],[TPS VOL]]*1440,0)</f>
        <v>0</v>
      </c>
      <c r="R91" s="10">
        <f>IF(Tableau3[[#This Row],[NAME PILOT]]="PAPY280255",0,Tableau3[[#This Row],[TPS VOL]]*1440)</f>
        <v>0</v>
      </c>
    </row>
    <row r="92" spans="9:18" x14ac:dyDescent="0.25">
      <c r="I92" s="16"/>
      <c r="J92" s="1">
        <f t="shared" si="6"/>
        <v>0</v>
      </c>
      <c r="M92" s="10">
        <f t="shared" si="7"/>
        <v>0</v>
      </c>
      <c r="N92" s="10">
        <f t="shared" si="8"/>
        <v>0</v>
      </c>
      <c r="Q92" s="1">
        <f>IF(K92="PAPY280255",Tableau3[[#This Row],[TPS VOL]]*1440,0)</f>
        <v>0</v>
      </c>
      <c r="R92" s="10">
        <f>IF(Tableau3[[#This Row],[NAME PILOT]]="PAPY280255",0,Tableau3[[#This Row],[TPS VOL]]*1440)</f>
        <v>0</v>
      </c>
    </row>
    <row r="93" spans="9:18" x14ac:dyDescent="0.25">
      <c r="I93" s="16"/>
      <c r="J93" s="1">
        <f t="shared" si="6"/>
        <v>0</v>
      </c>
      <c r="M93" s="10">
        <f t="shared" si="7"/>
        <v>0</v>
      </c>
      <c r="N93" s="10">
        <f t="shared" si="8"/>
        <v>0</v>
      </c>
      <c r="Q93" s="1">
        <f>IF(K93="PAPY280255",Tableau3[[#This Row],[TPS VOL]]*1440,0)</f>
        <v>0</v>
      </c>
      <c r="R93" s="10">
        <f>IF(Tableau3[[#This Row],[NAME PILOT]]="PAPY280255",0,Tableau3[[#This Row],[TPS VOL]]*1440)</f>
        <v>0</v>
      </c>
    </row>
    <row r="94" spans="9:18" x14ac:dyDescent="0.25">
      <c r="I94" s="16"/>
      <c r="J94" s="1">
        <f t="shared" si="6"/>
        <v>0</v>
      </c>
      <c r="M94" s="10">
        <f t="shared" si="7"/>
        <v>0</v>
      </c>
      <c r="N94" s="10">
        <f t="shared" si="8"/>
        <v>0</v>
      </c>
      <c r="Q94" s="1">
        <f>IF(K94="PAPY280255",Tableau3[[#This Row],[TPS VOL]]*1440,0)</f>
        <v>0</v>
      </c>
      <c r="R94" s="10">
        <f>IF(Tableau3[[#This Row],[NAME PILOT]]="PAPY280255",0,Tableau3[[#This Row],[TPS VOL]]*1440)</f>
        <v>0</v>
      </c>
    </row>
    <row r="95" spans="9:18" x14ac:dyDescent="0.25">
      <c r="I95" s="16"/>
      <c r="J95" s="1">
        <f t="shared" si="6"/>
        <v>0</v>
      </c>
      <c r="M95" s="10">
        <f t="shared" si="7"/>
        <v>0</v>
      </c>
      <c r="N95" s="10">
        <f t="shared" si="8"/>
        <v>0</v>
      </c>
      <c r="Q95" s="1">
        <f>IF(K95="PAPY280255",Tableau3[[#This Row],[TPS VOL]]*1440,0)</f>
        <v>0</v>
      </c>
      <c r="R95" s="10">
        <f>IF(Tableau3[[#This Row],[NAME PILOT]]="PAPY280255",0,Tableau3[[#This Row],[TPS VOL]]*1440)</f>
        <v>0</v>
      </c>
    </row>
    <row r="96" spans="9:18" x14ac:dyDescent="0.25">
      <c r="I96" s="16"/>
      <c r="J96" s="1">
        <f t="shared" si="6"/>
        <v>0</v>
      </c>
      <c r="M96" s="10">
        <f t="shared" si="7"/>
        <v>0</v>
      </c>
      <c r="N96" s="10">
        <f t="shared" si="8"/>
        <v>0</v>
      </c>
      <c r="Q96" s="1">
        <f>IF(K96="PAPY280255",Tableau3[[#This Row],[TPS VOL]]*1440,0)</f>
        <v>0</v>
      </c>
      <c r="R96" s="10">
        <f>IF(Tableau3[[#This Row],[NAME PILOT]]="PAPY280255",0,Tableau3[[#This Row],[TPS VOL]]*1440)</f>
        <v>0</v>
      </c>
    </row>
    <row r="97" spans="9:18" x14ac:dyDescent="0.25">
      <c r="I97" s="16"/>
      <c r="J97" s="1">
        <f t="shared" si="6"/>
        <v>0</v>
      </c>
      <c r="M97" s="10">
        <f t="shared" si="7"/>
        <v>0</v>
      </c>
      <c r="N97" s="10">
        <f t="shared" si="8"/>
        <v>0</v>
      </c>
      <c r="Q97" s="1">
        <f>IF(K97="PAPY280255",Tableau3[[#This Row],[TPS VOL]]*1440,0)</f>
        <v>0</v>
      </c>
      <c r="R97" s="10">
        <f>IF(Tableau3[[#This Row],[NAME PILOT]]="PAPY280255",0,Tableau3[[#This Row],[TPS VOL]]*1440)</f>
        <v>0</v>
      </c>
    </row>
    <row r="98" spans="9:18" x14ac:dyDescent="0.25">
      <c r="I98" s="16"/>
      <c r="J98" s="1">
        <f t="shared" si="6"/>
        <v>0</v>
      </c>
      <c r="M98" s="10">
        <f t="shared" si="7"/>
        <v>0</v>
      </c>
      <c r="N98" s="10">
        <f t="shared" si="8"/>
        <v>0</v>
      </c>
      <c r="Q98" s="1">
        <f>IF(K98="PAPY280255",Tableau3[[#This Row],[TPS VOL]]*1440,0)</f>
        <v>0</v>
      </c>
      <c r="R98" s="10">
        <f>IF(Tableau3[[#This Row],[NAME PILOT]]="PAPY280255",0,Tableau3[[#This Row],[TPS VOL]]*1440)</f>
        <v>0</v>
      </c>
    </row>
    <row r="99" spans="9:18" x14ac:dyDescent="0.25">
      <c r="I99" s="16"/>
      <c r="J99" s="1">
        <f t="shared" si="6"/>
        <v>0</v>
      </c>
      <c r="M99" s="10">
        <f t="shared" si="7"/>
        <v>0</v>
      </c>
      <c r="N99" s="10">
        <f t="shared" si="8"/>
        <v>0</v>
      </c>
      <c r="Q99" s="1">
        <f>IF(K99="PAPY280255",Tableau3[[#This Row],[TPS VOL]]*1440,0)</f>
        <v>0</v>
      </c>
      <c r="R99" s="10">
        <f>IF(Tableau3[[#This Row],[NAME PILOT]]="PAPY280255",0,Tableau3[[#This Row],[TPS VOL]]*1440)</f>
        <v>0</v>
      </c>
    </row>
    <row r="100" spans="9:18" x14ac:dyDescent="0.25">
      <c r="I100" s="16"/>
      <c r="J100" s="1">
        <f t="shared" si="6"/>
        <v>0</v>
      </c>
      <c r="M100" s="10">
        <f t="shared" si="7"/>
        <v>0</v>
      </c>
      <c r="N100" s="10">
        <f t="shared" si="8"/>
        <v>0</v>
      </c>
      <c r="Q100" s="1">
        <f>IF(K100="PAPY280255",Tableau3[[#This Row],[TPS VOL]]*1440,0)</f>
        <v>0</v>
      </c>
      <c r="R100" s="10">
        <f>IF(Tableau3[[#This Row],[NAME PILOT]]="PAPY280255",0,Tableau3[[#This Row],[TPS VOL]]*1440)</f>
        <v>0</v>
      </c>
    </row>
    <row r="101" spans="9:18" x14ac:dyDescent="0.25">
      <c r="I101" s="16"/>
      <c r="J101" s="1">
        <f t="shared" si="6"/>
        <v>0</v>
      </c>
      <c r="M101" s="10">
        <f t="shared" si="7"/>
        <v>0</v>
      </c>
      <c r="N101" s="10">
        <f t="shared" si="8"/>
        <v>0</v>
      </c>
      <c r="Q101" s="1">
        <f>IF(K101="PAPY280255",Tableau3[[#This Row],[TPS VOL]]*1440,0)</f>
        <v>0</v>
      </c>
      <c r="R101" s="10">
        <f>IF(Tableau3[[#This Row],[NAME PILOT]]="PAPY280255",0,Tableau3[[#This Row],[TPS VOL]]*1440)</f>
        <v>0</v>
      </c>
    </row>
    <row r="102" spans="9:18" x14ac:dyDescent="0.25">
      <c r="I102" s="16"/>
      <c r="J102" s="1">
        <f t="shared" si="6"/>
        <v>0</v>
      </c>
      <c r="M102" s="10">
        <f t="shared" si="7"/>
        <v>0</v>
      </c>
      <c r="N102" s="10">
        <f t="shared" si="8"/>
        <v>0</v>
      </c>
      <c r="Q102" s="1">
        <f>IF(K102="PAPY280255",Tableau3[[#This Row],[TPS VOL]]*1440,0)</f>
        <v>0</v>
      </c>
      <c r="R102" s="10">
        <f>IF(Tableau3[[#This Row],[NAME PILOT]]="PAPY280255",0,Tableau3[[#This Row],[TPS VOL]]*1440)</f>
        <v>0</v>
      </c>
    </row>
    <row r="103" spans="9:18" x14ac:dyDescent="0.25">
      <c r="I103" s="16"/>
      <c r="J103" s="1">
        <f t="shared" si="6"/>
        <v>0</v>
      </c>
      <c r="M103" s="10">
        <f t="shared" si="7"/>
        <v>0</v>
      </c>
      <c r="N103" s="10">
        <f t="shared" si="8"/>
        <v>0</v>
      </c>
      <c r="Q103" s="1">
        <f>IF(K103="PAPY280255",Tableau3[[#This Row],[TPS VOL]]*1440,0)</f>
        <v>0</v>
      </c>
      <c r="R103" s="10">
        <f>IF(Tableau3[[#This Row],[NAME PILOT]]="PAPY280255",0,Tableau3[[#This Row],[TPS VOL]]*1440)</f>
        <v>0</v>
      </c>
    </row>
    <row r="104" spans="9:18" x14ac:dyDescent="0.25">
      <c r="I104" s="16"/>
      <c r="J104" s="1">
        <f t="shared" si="6"/>
        <v>0</v>
      </c>
      <c r="M104" s="10">
        <f t="shared" si="7"/>
        <v>0</v>
      </c>
      <c r="N104" s="10">
        <f t="shared" si="8"/>
        <v>0</v>
      </c>
      <c r="Q104" s="1">
        <f>IF(K104="PAPY280255",Tableau3[[#This Row],[TPS VOL]]*1440,0)</f>
        <v>0</v>
      </c>
      <c r="R104" s="10">
        <f>IF(Tableau3[[#This Row],[NAME PILOT]]="PAPY280255",0,Tableau3[[#This Row],[TPS VOL]]*1440)</f>
        <v>0</v>
      </c>
    </row>
    <row r="105" spans="9:18" x14ac:dyDescent="0.25">
      <c r="I105" s="16"/>
      <c r="J105" s="1">
        <f t="shared" si="6"/>
        <v>0</v>
      </c>
      <c r="M105" s="10">
        <f t="shared" si="7"/>
        <v>0</v>
      </c>
      <c r="N105" s="10">
        <f t="shared" si="8"/>
        <v>0</v>
      </c>
      <c r="Q105" s="1">
        <f>IF(K105="PAPY280255",Tableau3[[#This Row],[TPS VOL]]*1440,0)</f>
        <v>0</v>
      </c>
      <c r="R105" s="10">
        <f>IF(Tableau3[[#This Row],[NAME PILOT]]="PAPY280255",0,Tableau3[[#This Row],[TPS VOL]]*1440)</f>
        <v>0</v>
      </c>
    </row>
    <row r="106" spans="9:18" x14ac:dyDescent="0.25">
      <c r="I106" s="16"/>
      <c r="J106" s="1">
        <f t="shared" si="6"/>
        <v>0</v>
      </c>
      <c r="M106" s="10">
        <f t="shared" si="7"/>
        <v>0</v>
      </c>
      <c r="N106" s="10">
        <f t="shared" si="8"/>
        <v>0</v>
      </c>
      <c r="Q106" s="1">
        <f>IF(K106="PAPY280255",Tableau3[[#This Row],[TPS VOL]]*1440,0)</f>
        <v>0</v>
      </c>
      <c r="R106" s="10">
        <f>IF(Tableau3[[#This Row],[NAME PILOT]]="PAPY280255",0,Tableau3[[#This Row],[TPS VOL]]*1440)</f>
        <v>0</v>
      </c>
    </row>
    <row r="107" spans="9:18" x14ac:dyDescent="0.25">
      <c r="I107" s="16"/>
      <c r="J107" s="1">
        <f t="shared" si="6"/>
        <v>0</v>
      </c>
      <c r="M107" s="10">
        <f t="shared" si="7"/>
        <v>0</v>
      </c>
      <c r="N107" s="10">
        <f t="shared" si="8"/>
        <v>0</v>
      </c>
      <c r="Q107" s="1">
        <f>IF(K107="PAPY280255",Tableau3[[#This Row],[TPS VOL]]*1440,0)</f>
        <v>0</v>
      </c>
      <c r="R107" s="10">
        <f>IF(Tableau3[[#This Row],[NAME PILOT]]="PAPY280255",0,Tableau3[[#This Row],[TPS VOL]]*1440)</f>
        <v>0</v>
      </c>
    </row>
    <row r="108" spans="9:18" x14ac:dyDescent="0.25">
      <c r="I108" s="16"/>
      <c r="J108" s="1">
        <f t="shared" si="6"/>
        <v>0</v>
      </c>
      <c r="M108" s="10">
        <f t="shared" si="7"/>
        <v>0</v>
      </c>
      <c r="N108" s="10">
        <f t="shared" si="8"/>
        <v>0</v>
      </c>
      <c r="Q108" s="1">
        <f>IF(K108="PAPY280255",Tableau3[[#This Row],[TPS VOL]]*1440,0)</f>
        <v>0</v>
      </c>
      <c r="R108" s="10">
        <f>IF(Tableau3[[#This Row],[NAME PILOT]]="PAPY280255",0,Tableau3[[#This Row],[TPS VOL]]*1440)</f>
        <v>0</v>
      </c>
    </row>
    <row r="109" spans="9:18" x14ac:dyDescent="0.25">
      <c r="I109" s="16"/>
      <c r="J109" s="1">
        <f t="shared" si="6"/>
        <v>0</v>
      </c>
      <c r="M109" s="10">
        <f t="shared" si="7"/>
        <v>0</v>
      </c>
      <c r="N109" s="10">
        <f t="shared" si="8"/>
        <v>0</v>
      </c>
      <c r="Q109" s="1">
        <f>IF(K109="PAPY280255",Tableau3[[#This Row],[TPS VOL]]*1440,0)</f>
        <v>0</v>
      </c>
      <c r="R109" s="10">
        <f>IF(Tableau3[[#This Row],[NAME PILOT]]="PAPY280255",0,Tableau3[[#This Row],[TPS VOL]]*1440)</f>
        <v>0</v>
      </c>
    </row>
    <row r="110" spans="9:18" x14ac:dyDescent="0.25">
      <c r="I110" s="16"/>
      <c r="J110" s="1">
        <f t="shared" si="6"/>
        <v>0</v>
      </c>
      <c r="M110" s="10">
        <f t="shared" si="7"/>
        <v>0</v>
      </c>
      <c r="N110" s="10">
        <f t="shared" si="8"/>
        <v>0</v>
      </c>
      <c r="Q110" s="1">
        <f>IF(K110="PAPY280255",Tableau3[[#This Row],[TPS VOL]]*1440,0)</f>
        <v>0</v>
      </c>
      <c r="R110" s="10">
        <f>IF(Tableau3[[#This Row],[NAME PILOT]]="PAPY280255",0,Tableau3[[#This Row],[TPS VOL]]*1440)</f>
        <v>0</v>
      </c>
    </row>
    <row r="111" spans="9:18" x14ac:dyDescent="0.25">
      <c r="I111" s="16"/>
      <c r="J111" s="1">
        <f t="shared" si="6"/>
        <v>0</v>
      </c>
      <c r="M111" s="10">
        <f t="shared" si="7"/>
        <v>0</v>
      </c>
      <c r="N111" s="10">
        <f t="shared" si="8"/>
        <v>0</v>
      </c>
      <c r="Q111" s="1">
        <f>IF(K111="PAPY280255",Tableau3[[#This Row],[TPS VOL]]*1440,0)</f>
        <v>0</v>
      </c>
      <c r="R111" s="10">
        <f>IF(Tableau3[[#This Row],[NAME PILOT]]="PAPY280255",0,Tableau3[[#This Row],[TPS VOL]]*1440)</f>
        <v>0</v>
      </c>
    </row>
    <row r="112" spans="9:18" x14ac:dyDescent="0.25">
      <c r="I112" s="16"/>
      <c r="J112" s="1">
        <f t="shared" si="6"/>
        <v>0</v>
      </c>
      <c r="M112" s="10">
        <f t="shared" si="7"/>
        <v>0</v>
      </c>
      <c r="N112" s="10">
        <f t="shared" si="8"/>
        <v>0</v>
      </c>
      <c r="Q112" s="1">
        <f>IF(K112="PAPY280255",Tableau3[[#This Row],[TPS VOL]]*1440,0)</f>
        <v>0</v>
      </c>
      <c r="R112" s="10">
        <f>IF(Tableau3[[#This Row],[NAME PILOT]]="PAPY280255",0,Tableau3[[#This Row],[TPS VOL]]*1440)</f>
        <v>0</v>
      </c>
    </row>
    <row r="113" spans="9:18" x14ac:dyDescent="0.25">
      <c r="I113" s="16"/>
      <c r="J113" s="1">
        <f t="shared" si="6"/>
        <v>0</v>
      </c>
      <c r="M113" s="10">
        <f t="shared" si="7"/>
        <v>0</v>
      </c>
      <c r="N113" s="10">
        <f t="shared" si="8"/>
        <v>0</v>
      </c>
      <c r="Q113" s="1">
        <f>IF(K113="PAPY280255",Tableau3[[#This Row],[TPS VOL]]*1440,0)</f>
        <v>0</v>
      </c>
      <c r="R113" s="10">
        <f>IF(Tableau3[[#This Row],[NAME PILOT]]="PAPY280255",0,Tableau3[[#This Row],[TPS VOL]]*1440)</f>
        <v>0</v>
      </c>
    </row>
    <row r="114" spans="9:18" x14ac:dyDescent="0.25">
      <c r="I114" s="16"/>
      <c r="J114" s="1">
        <f t="shared" si="6"/>
        <v>0</v>
      </c>
      <c r="M114" s="10">
        <f t="shared" si="7"/>
        <v>0</v>
      </c>
      <c r="N114" s="10">
        <f t="shared" si="8"/>
        <v>0</v>
      </c>
      <c r="Q114" s="1">
        <f>IF(K114="PAPY280255",Tableau3[[#This Row],[TPS VOL]]*1440,0)</f>
        <v>0</v>
      </c>
      <c r="R114" s="10">
        <f>IF(Tableau3[[#This Row],[NAME PILOT]]="PAPY280255",0,Tableau3[[#This Row],[TPS VOL]]*1440)</f>
        <v>0</v>
      </c>
    </row>
    <row r="115" spans="9:18" x14ac:dyDescent="0.25">
      <c r="I115" s="16"/>
      <c r="J115" s="1">
        <f t="shared" si="6"/>
        <v>0</v>
      </c>
      <c r="M115" s="10">
        <f t="shared" si="7"/>
        <v>0</v>
      </c>
      <c r="N115" s="10">
        <f t="shared" si="8"/>
        <v>0</v>
      </c>
      <c r="Q115" s="1">
        <f>IF(K115="PAPY280255",Tableau3[[#This Row],[TPS VOL]]*1440,0)</f>
        <v>0</v>
      </c>
      <c r="R115" s="10">
        <f>IF(Tableau3[[#This Row],[NAME PILOT]]="PAPY280255",0,Tableau3[[#This Row],[TPS VOL]]*1440)</f>
        <v>0</v>
      </c>
    </row>
    <row r="116" spans="9:18" x14ac:dyDescent="0.25">
      <c r="I116" s="16"/>
      <c r="J116" s="1">
        <f t="shared" si="6"/>
        <v>0</v>
      </c>
      <c r="M116" s="10">
        <f t="shared" si="7"/>
        <v>0</v>
      </c>
      <c r="N116" s="10">
        <f t="shared" si="8"/>
        <v>0</v>
      </c>
      <c r="Q116" s="1">
        <f>IF(K116="PAPY280255",Tableau3[[#This Row],[TPS VOL]]*1440,0)</f>
        <v>0</v>
      </c>
      <c r="R116" s="10">
        <f>IF(Tableau3[[#This Row],[NAME PILOT]]="PAPY280255",0,Tableau3[[#This Row],[TPS VOL]]*1440)</f>
        <v>0</v>
      </c>
    </row>
    <row r="117" spans="9:18" x14ac:dyDescent="0.25">
      <c r="I117" s="16"/>
      <c r="J117" s="1">
        <f t="shared" si="6"/>
        <v>0</v>
      </c>
      <c r="M117" s="10">
        <f t="shared" si="7"/>
        <v>0</v>
      </c>
      <c r="N117" s="10">
        <f t="shared" si="8"/>
        <v>0</v>
      </c>
      <c r="Q117" s="1">
        <f>IF(K117="PAPY280255",Tableau3[[#This Row],[TPS VOL]]*1440,0)</f>
        <v>0</v>
      </c>
      <c r="R117" s="10">
        <f>IF(Tableau3[[#This Row],[NAME PILOT]]="PAPY280255",0,Tableau3[[#This Row],[TPS VOL]]*1440)</f>
        <v>0</v>
      </c>
    </row>
    <row r="118" spans="9:18" x14ac:dyDescent="0.25">
      <c r="I118" s="16"/>
      <c r="J118" s="1">
        <f t="shared" si="6"/>
        <v>0</v>
      </c>
      <c r="M118" s="10">
        <f t="shared" si="7"/>
        <v>0</v>
      </c>
      <c r="N118" s="10">
        <f t="shared" si="8"/>
        <v>0</v>
      </c>
      <c r="Q118" s="1">
        <f>IF(K118="PAPY280255",Tableau3[[#This Row],[TPS VOL]]*1440,0)</f>
        <v>0</v>
      </c>
      <c r="R118" s="10">
        <f>IF(Tableau3[[#This Row],[NAME PILOT]]="PAPY280255",0,Tableau3[[#This Row],[TPS VOL]]*1440)</f>
        <v>0</v>
      </c>
    </row>
    <row r="119" spans="9:18" x14ac:dyDescent="0.25">
      <c r="I119" s="16"/>
      <c r="J119" s="1">
        <f t="shared" si="6"/>
        <v>0</v>
      </c>
      <c r="M119" s="10">
        <f t="shared" si="7"/>
        <v>0</v>
      </c>
      <c r="N119" s="10">
        <f t="shared" si="8"/>
        <v>0</v>
      </c>
      <c r="Q119" s="1">
        <f>IF(K119="PAPY280255",Tableau3[[#This Row],[TPS VOL]]*1440,0)</f>
        <v>0</v>
      </c>
      <c r="R119" s="10">
        <f>IF(Tableau3[[#This Row],[NAME PILOT]]="PAPY280255",0,Tableau3[[#This Row],[TPS VOL]]*1440)</f>
        <v>0</v>
      </c>
    </row>
    <row r="120" spans="9:18" x14ac:dyDescent="0.25">
      <c r="I120" s="16"/>
      <c r="J120" s="1">
        <f t="shared" si="6"/>
        <v>0</v>
      </c>
      <c r="M120" s="10">
        <f t="shared" si="7"/>
        <v>0</v>
      </c>
      <c r="N120" s="10">
        <f t="shared" si="8"/>
        <v>0</v>
      </c>
      <c r="Q120" s="1">
        <f>IF(K120="PAPY280255",Tableau3[[#This Row],[TPS VOL]]*1440,0)</f>
        <v>0</v>
      </c>
      <c r="R120" s="10">
        <f>IF(Tableau3[[#This Row],[NAME PILOT]]="PAPY280255",0,Tableau3[[#This Row],[TPS VOL]]*1440)</f>
        <v>0</v>
      </c>
    </row>
    <row r="121" spans="9:18" x14ac:dyDescent="0.25">
      <c r="I121" s="16"/>
      <c r="J121" s="1">
        <f t="shared" si="6"/>
        <v>0</v>
      </c>
      <c r="M121" s="10">
        <f t="shared" si="7"/>
        <v>0</v>
      </c>
      <c r="N121" s="10">
        <f t="shared" si="8"/>
        <v>0</v>
      </c>
      <c r="Q121" s="1">
        <f>IF(K121="PAPY280255",Tableau3[[#This Row],[TPS VOL]]*1440,0)</f>
        <v>0</v>
      </c>
      <c r="R121" s="10">
        <f>IF(Tableau3[[#This Row],[NAME PILOT]]="PAPY280255",0,Tableau3[[#This Row],[TPS VOL]]*1440)</f>
        <v>0</v>
      </c>
    </row>
    <row r="122" spans="9:18" x14ac:dyDescent="0.25">
      <c r="I122" s="16"/>
      <c r="J122" s="1">
        <f t="shared" si="6"/>
        <v>0</v>
      </c>
      <c r="M122" s="10">
        <f t="shared" si="7"/>
        <v>0</v>
      </c>
      <c r="N122" s="10">
        <f t="shared" si="8"/>
        <v>0</v>
      </c>
      <c r="Q122" s="1">
        <f>IF(K122="PAPY280255",Tableau3[[#This Row],[TPS VOL]]*1440,0)</f>
        <v>0</v>
      </c>
      <c r="R122" s="10">
        <f>IF(Tableau3[[#This Row],[NAME PILOT]]="PAPY280255",0,Tableau3[[#This Row],[TPS VOL]]*1440)</f>
        <v>0</v>
      </c>
    </row>
    <row r="123" spans="9:18" x14ac:dyDescent="0.25">
      <c r="I123" s="16"/>
      <c r="J123" s="1">
        <f t="shared" si="6"/>
        <v>0</v>
      </c>
      <c r="M123" s="10">
        <f t="shared" si="7"/>
        <v>0</v>
      </c>
      <c r="N123" s="10">
        <f t="shared" si="8"/>
        <v>0</v>
      </c>
      <c r="Q123" s="1">
        <f>IF(K123="PAPY280255",Tableau3[[#This Row],[TPS VOL]]*1440,0)</f>
        <v>0</v>
      </c>
      <c r="R123" s="10">
        <f>IF(Tableau3[[#This Row],[NAME PILOT]]="PAPY280255",0,Tableau3[[#This Row],[TPS VOL]]*1440)</f>
        <v>0</v>
      </c>
    </row>
    <row r="124" spans="9:18" x14ac:dyDescent="0.25">
      <c r="I124" s="16"/>
      <c r="J124" s="1">
        <f t="shared" si="6"/>
        <v>0</v>
      </c>
      <c r="M124" s="10">
        <f t="shared" si="7"/>
        <v>0</v>
      </c>
      <c r="N124" s="10">
        <f t="shared" si="8"/>
        <v>0</v>
      </c>
      <c r="Q124" s="1">
        <f>IF(K124="PAPY280255",Tableau3[[#This Row],[TPS VOL]]*1440,0)</f>
        <v>0</v>
      </c>
      <c r="R124" s="10">
        <f>IF(Tableau3[[#This Row],[NAME PILOT]]="PAPY280255",0,Tableau3[[#This Row],[TPS VOL]]*1440)</f>
        <v>0</v>
      </c>
    </row>
    <row r="125" spans="9:18" x14ac:dyDescent="0.25">
      <c r="I125" s="16"/>
      <c r="J125" s="1">
        <f t="shared" si="6"/>
        <v>0</v>
      </c>
      <c r="M125" s="10">
        <f t="shared" si="7"/>
        <v>0</v>
      </c>
      <c r="N125" s="10">
        <f t="shared" si="8"/>
        <v>0</v>
      </c>
      <c r="Q125" s="1">
        <f>IF(K125="PAPY280255",Tableau3[[#This Row],[TPS VOL]]*1440,0)</f>
        <v>0</v>
      </c>
      <c r="R125" s="10">
        <f>IF(Tableau3[[#This Row],[NAME PILOT]]="PAPY280255",0,Tableau3[[#This Row],[TPS VOL]]*1440)</f>
        <v>0</v>
      </c>
    </row>
    <row r="126" spans="9:18" x14ac:dyDescent="0.25">
      <c r="I126" s="16"/>
      <c r="J126" s="1">
        <f t="shared" si="6"/>
        <v>0</v>
      </c>
      <c r="M126" s="10">
        <f t="shared" si="7"/>
        <v>0</v>
      </c>
      <c r="N126" s="10">
        <f t="shared" si="8"/>
        <v>0</v>
      </c>
      <c r="Q126" s="1">
        <f>IF(K126="PAPY280255",Tableau3[[#This Row],[TPS VOL]]*1440,0)</f>
        <v>0</v>
      </c>
      <c r="R126" s="10">
        <f>IF(Tableau3[[#This Row],[NAME PILOT]]="PAPY280255",0,Tableau3[[#This Row],[TPS VOL]]*1440)</f>
        <v>0</v>
      </c>
    </row>
    <row r="127" spans="9:18" x14ac:dyDescent="0.25">
      <c r="I127" s="16"/>
      <c r="J127" s="1">
        <f t="shared" si="6"/>
        <v>0</v>
      </c>
      <c r="M127" s="10">
        <f t="shared" si="7"/>
        <v>0</v>
      </c>
      <c r="N127" s="10">
        <f t="shared" si="8"/>
        <v>0</v>
      </c>
      <c r="Q127" s="1">
        <f>IF(K127="PAPY280255",Tableau3[[#This Row],[TPS VOL]]*1440,0)</f>
        <v>0</v>
      </c>
      <c r="R127" s="10">
        <f>IF(Tableau3[[#This Row],[NAME PILOT]]="PAPY280255",0,Tableau3[[#This Row],[TPS VOL]]*1440)</f>
        <v>0</v>
      </c>
    </row>
    <row r="128" spans="9:18" x14ac:dyDescent="0.25">
      <c r="I128" s="16"/>
      <c r="J128" s="1">
        <f t="shared" si="6"/>
        <v>0</v>
      </c>
      <c r="M128" s="10">
        <f t="shared" si="7"/>
        <v>0</v>
      </c>
      <c r="N128" s="10">
        <f t="shared" si="8"/>
        <v>0</v>
      </c>
      <c r="Q128" s="1">
        <f>IF(K128="PAPY280255",Tableau3[[#This Row],[TPS VOL]]*1440,0)</f>
        <v>0</v>
      </c>
      <c r="R128" s="10">
        <f>IF(Tableau3[[#This Row],[NAME PILOT]]="PAPY280255",0,Tableau3[[#This Row],[TPS VOL]]*1440)</f>
        <v>0</v>
      </c>
    </row>
    <row r="129" spans="9:18" x14ac:dyDescent="0.25">
      <c r="I129" s="16"/>
      <c r="J129" s="1">
        <f t="shared" si="6"/>
        <v>0</v>
      </c>
      <c r="M129" s="10">
        <f t="shared" si="7"/>
        <v>0</v>
      </c>
      <c r="N129" s="10">
        <f t="shared" si="8"/>
        <v>0</v>
      </c>
      <c r="Q129" s="1">
        <f>IF(K129="PAPY280255",Tableau3[[#This Row],[TPS VOL]]*1440,0)</f>
        <v>0</v>
      </c>
      <c r="R129" s="10">
        <f>IF(Tableau3[[#This Row],[NAME PILOT]]="PAPY280255",0,Tableau3[[#This Row],[TPS VOL]]*1440)</f>
        <v>0</v>
      </c>
    </row>
    <row r="130" spans="9:18" x14ac:dyDescent="0.25">
      <c r="I130" s="16"/>
      <c r="J130" s="1">
        <f t="shared" si="6"/>
        <v>0</v>
      </c>
      <c r="M130" s="10">
        <f t="shared" si="7"/>
        <v>0</v>
      </c>
      <c r="N130" s="10">
        <f t="shared" si="8"/>
        <v>0</v>
      </c>
      <c r="Q130" s="1">
        <f>IF(K130="PAPY280255",Tableau3[[#This Row],[TPS VOL]]*1440,0)</f>
        <v>0</v>
      </c>
      <c r="R130" s="10">
        <f>IF(Tableau3[[#This Row],[NAME PILOT]]="PAPY280255",0,Tableau3[[#This Row],[TPS VOL]]*1440)</f>
        <v>0</v>
      </c>
    </row>
    <row r="131" spans="9:18" x14ac:dyDescent="0.25">
      <c r="I131" s="16"/>
      <c r="J131" s="1">
        <f t="shared" si="6"/>
        <v>0</v>
      </c>
      <c r="M131" s="10">
        <f t="shared" si="7"/>
        <v>0</v>
      </c>
      <c r="N131" s="10">
        <f t="shared" si="8"/>
        <v>0</v>
      </c>
      <c r="Q131" s="1">
        <f>IF(K131="PAPY280255",Tableau3[[#This Row],[TPS VOL]]*1440,0)</f>
        <v>0</v>
      </c>
      <c r="R131" s="10">
        <f>IF(Tableau3[[#This Row],[NAME PILOT]]="PAPY280255",0,Tableau3[[#This Row],[TPS VOL]]*1440)</f>
        <v>0</v>
      </c>
    </row>
    <row r="132" spans="9:18" x14ac:dyDescent="0.25">
      <c r="I132" s="16"/>
      <c r="J132" s="1">
        <f t="shared" si="6"/>
        <v>0</v>
      </c>
      <c r="M132" s="10">
        <f t="shared" si="7"/>
        <v>0</v>
      </c>
      <c r="N132" s="10">
        <f t="shared" si="8"/>
        <v>0</v>
      </c>
      <c r="Q132" s="1">
        <f>IF(K132="PAPY280255",Tableau3[[#This Row],[TPS VOL]]*1440,0)</f>
        <v>0</v>
      </c>
      <c r="R132" s="10">
        <f>IF(Tableau3[[#This Row],[NAME PILOT]]="PAPY280255",0,Tableau3[[#This Row],[TPS VOL]]*1440)</f>
        <v>0</v>
      </c>
    </row>
    <row r="133" spans="9:18" x14ac:dyDescent="0.25">
      <c r="I133" s="16"/>
      <c r="J133" s="1">
        <f t="shared" si="6"/>
        <v>0</v>
      </c>
      <c r="M133" s="10">
        <f t="shared" si="7"/>
        <v>0</v>
      </c>
      <c r="N133" s="10">
        <f t="shared" si="8"/>
        <v>0</v>
      </c>
      <c r="Q133" s="1">
        <f>IF(K133="PAPY280255",Tableau3[[#This Row],[TPS VOL]]*1440,0)</f>
        <v>0</v>
      </c>
      <c r="R133" s="10">
        <f>IF(Tableau3[[#This Row],[NAME PILOT]]="PAPY280255",0,Tableau3[[#This Row],[TPS VOL]]*1440)</f>
        <v>0</v>
      </c>
    </row>
    <row r="134" spans="9:18" x14ac:dyDescent="0.25">
      <c r="I134" s="16"/>
      <c r="J134" s="1">
        <f t="shared" si="6"/>
        <v>0</v>
      </c>
      <c r="M134" s="10">
        <f t="shared" si="7"/>
        <v>0</v>
      </c>
      <c r="N134" s="10">
        <f t="shared" si="8"/>
        <v>0</v>
      </c>
      <c r="Q134" s="1">
        <f>IF(K134="PAPY280255",Tableau3[[#This Row],[TPS VOL]]*1440,0)</f>
        <v>0</v>
      </c>
      <c r="R134" s="10">
        <f>IF(Tableau3[[#This Row],[NAME PILOT]]="PAPY280255",0,Tableau3[[#This Row],[TPS VOL]]*1440)</f>
        <v>0</v>
      </c>
    </row>
    <row r="135" spans="9:18" x14ac:dyDescent="0.25">
      <c r="I135" s="16"/>
      <c r="J135" s="1">
        <f t="shared" si="6"/>
        <v>0</v>
      </c>
      <c r="M135" s="10">
        <f t="shared" si="7"/>
        <v>0</v>
      </c>
      <c r="N135" s="10">
        <f t="shared" si="8"/>
        <v>0</v>
      </c>
      <c r="Q135" s="1">
        <f>IF(K135="PAPY280255",Tableau3[[#This Row],[TPS VOL]]*1440,0)</f>
        <v>0</v>
      </c>
      <c r="R135" s="10">
        <f>IF(Tableau3[[#This Row],[NAME PILOT]]="PAPY280255",0,Tableau3[[#This Row],[TPS VOL]]*1440)</f>
        <v>0</v>
      </c>
    </row>
    <row r="136" spans="9:18" x14ac:dyDescent="0.25">
      <c r="I136" s="16"/>
      <c r="J136" s="1">
        <f t="shared" si="6"/>
        <v>0</v>
      </c>
      <c r="M136" s="10">
        <f t="shared" si="7"/>
        <v>0</v>
      </c>
      <c r="N136" s="10">
        <f t="shared" si="8"/>
        <v>0</v>
      </c>
      <c r="Q136" s="1">
        <f>IF(K136="PAPY280255",Tableau3[[#This Row],[TPS VOL]]*1440,0)</f>
        <v>0</v>
      </c>
      <c r="R136" s="10">
        <f>IF(Tableau3[[#This Row],[NAME PILOT]]="PAPY280255",0,Tableau3[[#This Row],[TPS VOL]]*1440)</f>
        <v>0</v>
      </c>
    </row>
    <row r="137" spans="9:18" x14ac:dyDescent="0.25">
      <c r="I137" s="16"/>
      <c r="J137" s="1">
        <f t="shared" si="6"/>
        <v>0</v>
      </c>
      <c r="M137" s="10">
        <f t="shared" si="7"/>
        <v>0</v>
      </c>
      <c r="N137" s="10">
        <f t="shared" si="8"/>
        <v>0</v>
      </c>
      <c r="Q137" s="1">
        <f>IF(K137="PAPY280255",Tableau3[[#This Row],[TPS VOL]]*1440,0)</f>
        <v>0</v>
      </c>
      <c r="R137" s="10">
        <f>IF(Tableau3[[#This Row],[NAME PILOT]]="PAPY280255",0,Tableau3[[#This Row],[TPS VOL]]*1440)</f>
        <v>0</v>
      </c>
    </row>
    <row r="138" spans="9:18" x14ac:dyDescent="0.25">
      <c r="I138" s="16"/>
      <c r="J138" s="1">
        <f t="shared" si="6"/>
        <v>0</v>
      </c>
      <c r="M138" s="10">
        <f t="shared" si="7"/>
        <v>0</v>
      </c>
      <c r="N138" s="10">
        <f t="shared" si="8"/>
        <v>0</v>
      </c>
      <c r="Q138" s="1">
        <f>IF(K138="PAPY280255",Tableau3[[#This Row],[TPS VOL]]*1440,0)</f>
        <v>0</v>
      </c>
      <c r="R138" s="10">
        <f>IF(Tableau3[[#This Row],[NAME PILOT]]="PAPY280255",0,Tableau3[[#This Row],[TPS VOL]]*1440)</f>
        <v>0</v>
      </c>
    </row>
    <row r="139" spans="9:18" x14ac:dyDescent="0.25">
      <c r="I139" s="16"/>
      <c r="J139" s="1">
        <f t="shared" si="6"/>
        <v>0</v>
      </c>
      <c r="M139" s="10">
        <f t="shared" si="7"/>
        <v>0</v>
      </c>
      <c r="N139" s="10">
        <f t="shared" si="8"/>
        <v>0</v>
      </c>
      <c r="Q139" s="1">
        <f>IF(K139="PAPY280255",Tableau3[[#This Row],[TPS VOL]]*1440,0)</f>
        <v>0</v>
      </c>
      <c r="R139" s="10">
        <f>IF(Tableau3[[#This Row],[NAME PILOT]]="PAPY280255",0,Tableau3[[#This Row],[TPS VOL]]*1440)</f>
        <v>0</v>
      </c>
    </row>
    <row r="140" spans="9:18" x14ac:dyDescent="0.25">
      <c r="I140" s="16"/>
      <c r="J140" s="1">
        <f t="shared" si="6"/>
        <v>0</v>
      </c>
      <c r="M140" s="10">
        <f t="shared" si="7"/>
        <v>0</v>
      </c>
      <c r="N140" s="10">
        <f t="shared" si="8"/>
        <v>0</v>
      </c>
      <c r="Q140" s="1">
        <f>IF(K140="PAPY280255",Tableau3[[#This Row],[TPS VOL]]*1440,0)</f>
        <v>0</v>
      </c>
      <c r="R140" s="10">
        <f>IF(Tableau3[[#This Row],[NAME PILOT]]="PAPY280255",0,Tableau3[[#This Row],[TPS VOL]]*1440)</f>
        <v>0</v>
      </c>
    </row>
    <row r="141" spans="9:18" x14ac:dyDescent="0.25">
      <c r="I141" s="16"/>
      <c r="J141" s="1">
        <f t="shared" si="6"/>
        <v>0</v>
      </c>
      <c r="M141" s="10">
        <f t="shared" si="7"/>
        <v>0</v>
      </c>
      <c r="N141" s="10">
        <f t="shared" si="8"/>
        <v>0</v>
      </c>
      <c r="Q141" s="1">
        <f>IF(K141="PAPY280255",Tableau3[[#This Row],[TPS VOL]]*1440,0)</f>
        <v>0</v>
      </c>
      <c r="R141" s="10">
        <f>IF(Tableau3[[#This Row],[NAME PILOT]]="PAPY280255",0,Tableau3[[#This Row],[TPS VOL]]*1440)</f>
        <v>0</v>
      </c>
    </row>
    <row r="142" spans="9:18" x14ac:dyDescent="0.25">
      <c r="I142" s="16"/>
      <c r="J142" s="1">
        <f t="shared" si="6"/>
        <v>0</v>
      </c>
      <c r="M142" s="10">
        <f t="shared" si="7"/>
        <v>0</v>
      </c>
      <c r="N142" s="10">
        <f t="shared" si="8"/>
        <v>0</v>
      </c>
      <c r="Q142" s="1">
        <f>IF(K142="PAPY280255",Tableau3[[#This Row],[TPS VOL]]*1440,0)</f>
        <v>0</v>
      </c>
      <c r="R142" s="10">
        <f>IF(Tableau3[[#This Row],[NAME PILOT]]="PAPY280255",0,Tableau3[[#This Row],[TPS VOL]]*1440)</f>
        <v>0</v>
      </c>
    </row>
    <row r="143" spans="9:18" x14ac:dyDescent="0.25">
      <c r="I143" s="16"/>
      <c r="J143" s="1">
        <f t="shared" si="6"/>
        <v>0</v>
      </c>
      <c r="M143" s="10">
        <f t="shared" si="7"/>
        <v>0</v>
      </c>
      <c r="N143" s="10">
        <f t="shared" si="8"/>
        <v>0</v>
      </c>
      <c r="Q143" s="1">
        <f>IF(K143="PAPY280255",Tableau3[[#This Row],[TPS VOL]]*1440,0)</f>
        <v>0</v>
      </c>
      <c r="R143" s="10">
        <f>IF(Tableau3[[#This Row],[NAME PILOT]]="PAPY280255",0,Tableau3[[#This Row],[TPS VOL]]*1440)</f>
        <v>0</v>
      </c>
    </row>
    <row r="144" spans="9:18" x14ac:dyDescent="0.25">
      <c r="I144" s="16"/>
      <c r="J144" s="1">
        <f t="shared" ref="J144:J207" si="9">F144*(H144*1440)</f>
        <v>0</v>
      </c>
      <c r="M144" s="10">
        <f t="shared" ref="M144:M207" si="10">F144*(L144*1440)</f>
        <v>0</v>
      </c>
      <c r="N144" s="10">
        <f t="shared" ref="N144:N207" si="11">(L144*(F144*1440)+(H144*(F144*1440)))</f>
        <v>0</v>
      </c>
      <c r="Q144" s="1">
        <f>IF(K144="PAPY280255",Tableau3[[#This Row],[TPS VOL]]*1440,0)</f>
        <v>0</v>
      </c>
      <c r="R144" s="10">
        <f>IF(Tableau3[[#This Row],[NAME PILOT]]="PAPY280255",0,Tableau3[[#This Row],[TPS VOL]]*1440)</f>
        <v>0</v>
      </c>
    </row>
    <row r="145" spans="9:18" x14ac:dyDescent="0.25">
      <c r="I145" s="16"/>
      <c r="J145" s="1">
        <f t="shared" si="9"/>
        <v>0</v>
      </c>
      <c r="M145" s="10">
        <f t="shared" si="10"/>
        <v>0</v>
      </c>
      <c r="N145" s="10">
        <f t="shared" si="11"/>
        <v>0</v>
      </c>
      <c r="Q145" s="1">
        <f>IF(K145="PAPY280255",Tableau3[[#This Row],[TPS VOL]]*1440,0)</f>
        <v>0</v>
      </c>
      <c r="R145" s="10">
        <f>IF(Tableau3[[#This Row],[NAME PILOT]]="PAPY280255",0,Tableau3[[#This Row],[TPS VOL]]*1440)</f>
        <v>0</v>
      </c>
    </row>
    <row r="146" spans="9:18" x14ac:dyDescent="0.25">
      <c r="I146" s="16"/>
      <c r="J146" s="1">
        <f t="shared" si="9"/>
        <v>0</v>
      </c>
      <c r="M146" s="10">
        <f t="shared" si="10"/>
        <v>0</v>
      </c>
      <c r="N146" s="10">
        <f t="shared" si="11"/>
        <v>0</v>
      </c>
      <c r="Q146" s="1">
        <f>IF(K146="PAPY280255",Tableau3[[#This Row],[TPS VOL]]*1440,0)</f>
        <v>0</v>
      </c>
      <c r="R146" s="10">
        <f>IF(Tableau3[[#This Row],[NAME PILOT]]="PAPY280255",0,Tableau3[[#This Row],[TPS VOL]]*1440)</f>
        <v>0</v>
      </c>
    </row>
    <row r="147" spans="9:18" x14ac:dyDescent="0.25">
      <c r="I147" s="16"/>
      <c r="J147" s="1">
        <f t="shared" si="9"/>
        <v>0</v>
      </c>
      <c r="M147" s="10">
        <f t="shared" si="10"/>
        <v>0</v>
      </c>
      <c r="N147" s="10">
        <f t="shared" si="11"/>
        <v>0</v>
      </c>
      <c r="Q147" s="1">
        <f>IF(K147="PAPY280255",Tableau3[[#This Row],[TPS VOL]]*1440,0)</f>
        <v>0</v>
      </c>
      <c r="R147" s="10">
        <f>IF(Tableau3[[#This Row],[NAME PILOT]]="PAPY280255",0,Tableau3[[#This Row],[TPS VOL]]*1440)</f>
        <v>0</v>
      </c>
    </row>
    <row r="148" spans="9:18" x14ac:dyDescent="0.25">
      <c r="I148" s="16"/>
      <c r="J148" s="1">
        <f t="shared" si="9"/>
        <v>0</v>
      </c>
      <c r="M148" s="10">
        <f t="shared" si="10"/>
        <v>0</v>
      </c>
      <c r="N148" s="10">
        <f t="shared" si="11"/>
        <v>0</v>
      </c>
      <c r="Q148" s="1">
        <f>IF(K148="PAPY280255",Tableau3[[#This Row],[TPS VOL]]*1440,0)</f>
        <v>0</v>
      </c>
      <c r="R148" s="10">
        <f>IF(Tableau3[[#This Row],[NAME PILOT]]="PAPY280255",0,Tableau3[[#This Row],[TPS VOL]]*1440)</f>
        <v>0</v>
      </c>
    </row>
    <row r="149" spans="9:18" x14ac:dyDescent="0.25">
      <c r="I149" s="16"/>
      <c r="J149" s="1">
        <f t="shared" si="9"/>
        <v>0</v>
      </c>
      <c r="M149" s="10">
        <f t="shared" si="10"/>
        <v>0</v>
      </c>
      <c r="N149" s="10">
        <f t="shared" si="11"/>
        <v>0</v>
      </c>
      <c r="Q149" s="1">
        <f>IF(K149="PAPY280255",Tableau3[[#This Row],[TPS VOL]]*1440,0)</f>
        <v>0</v>
      </c>
      <c r="R149" s="10">
        <f>IF(Tableau3[[#This Row],[NAME PILOT]]="PAPY280255",0,Tableau3[[#This Row],[TPS VOL]]*1440)</f>
        <v>0</v>
      </c>
    </row>
    <row r="150" spans="9:18" x14ac:dyDescent="0.25">
      <c r="I150" s="16"/>
      <c r="J150" s="1">
        <f t="shared" si="9"/>
        <v>0</v>
      </c>
      <c r="M150" s="10">
        <f t="shared" si="10"/>
        <v>0</v>
      </c>
      <c r="N150" s="10">
        <f t="shared" si="11"/>
        <v>0</v>
      </c>
      <c r="Q150" s="1">
        <f>IF(K150="PAPY280255",Tableau3[[#This Row],[TPS VOL]]*1440,0)</f>
        <v>0</v>
      </c>
      <c r="R150" s="10">
        <f>IF(Tableau3[[#This Row],[NAME PILOT]]="PAPY280255",0,Tableau3[[#This Row],[TPS VOL]]*1440)</f>
        <v>0</v>
      </c>
    </row>
    <row r="151" spans="9:18" x14ac:dyDescent="0.25">
      <c r="I151" s="16"/>
      <c r="J151" s="1">
        <f t="shared" si="9"/>
        <v>0</v>
      </c>
      <c r="M151" s="10">
        <f t="shared" si="10"/>
        <v>0</v>
      </c>
      <c r="N151" s="10">
        <f t="shared" si="11"/>
        <v>0</v>
      </c>
      <c r="Q151" s="1">
        <f>IF(K151="PAPY280255",Tableau3[[#This Row],[TPS VOL]]*1440,0)</f>
        <v>0</v>
      </c>
      <c r="R151" s="10">
        <f>IF(Tableau3[[#This Row],[NAME PILOT]]="PAPY280255",0,Tableau3[[#This Row],[TPS VOL]]*1440)</f>
        <v>0</v>
      </c>
    </row>
    <row r="152" spans="9:18" x14ac:dyDescent="0.25">
      <c r="I152" s="16"/>
      <c r="J152" s="1">
        <f t="shared" si="9"/>
        <v>0</v>
      </c>
      <c r="M152" s="10">
        <f t="shared" si="10"/>
        <v>0</v>
      </c>
      <c r="N152" s="10">
        <f t="shared" si="11"/>
        <v>0</v>
      </c>
      <c r="Q152" s="1">
        <f>IF(K152="PAPY280255",Tableau3[[#This Row],[TPS VOL]]*1440,0)</f>
        <v>0</v>
      </c>
      <c r="R152" s="10">
        <f>IF(Tableau3[[#This Row],[NAME PILOT]]="PAPY280255",0,Tableau3[[#This Row],[TPS VOL]]*1440)</f>
        <v>0</v>
      </c>
    </row>
    <row r="153" spans="9:18" x14ac:dyDescent="0.25">
      <c r="I153" s="16"/>
      <c r="J153" s="1">
        <f t="shared" si="9"/>
        <v>0</v>
      </c>
      <c r="M153" s="10">
        <f t="shared" si="10"/>
        <v>0</v>
      </c>
      <c r="N153" s="10">
        <f t="shared" si="11"/>
        <v>0</v>
      </c>
      <c r="Q153" s="1">
        <f>IF(K153="PAPY280255",Tableau3[[#This Row],[TPS VOL]]*1440,0)</f>
        <v>0</v>
      </c>
      <c r="R153" s="10">
        <f>IF(Tableau3[[#This Row],[NAME PILOT]]="PAPY280255",0,Tableau3[[#This Row],[TPS VOL]]*1440)</f>
        <v>0</v>
      </c>
    </row>
    <row r="154" spans="9:18" x14ac:dyDescent="0.25">
      <c r="I154" s="16"/>
      <c r="J154" s="1">
        <f t="shared" si="9"/>
        <v>0</v>
      </c>
      <c r="M154" s="10">
        <f t="shared" si="10"/>
        <v>0</v>
      </c>
      <c r="N154" s="10">
        <f t="shared" si="11"/>
        <v>0</v>
      </c>
      <c r="Q154" s="1">
        <f>IF(K154="PAPY280255",Tableau3[[#This Row],[TPS VOL]]*1440,0)</f>
        <v>0</v>
      </c>
      <c r="R154" s="10">
        <f>IF(Tableau3[[#This Row],[NAME PILOT]]="PAPY280255",0,Tableau3[[#This Row],[TPS VOL]]*1440)</f>
        <v>0</v>
      </c>
    </row>
    <row r="155" spans="9:18" x14ac:dyDescent="0.25">
      <c r="I155" s="16"/>
      <c r="J155" s="1">
        <f t="shared" si="9"/>
        <v>0</v>
      </c>
      <c r="M155" s="10">
        <f t="shared" si="10"/>
        <v>0</v>
      </c>
      <c r="N155" s="10">
        <f t="shared" si="11"/>
        <v>0</v>
      </c>
      <c r="Q155" s="1">
        <f>IF(K155="PAPY280255",Tableau3[[#This Row],[TPS VOL]]*1440,0)</f>
        <v>0</v>
      </c>
      <c r="R155" s="10">
        <f>IF(Tableau3[[#This Row],[NAME PILOT]]="PAPY280255",0,Tableau3[[#This Row],[TPS VOL]]*1440)</f>
        <v>0</v>
      </c>
    </row>
    <row r="156" spans="9:18" x14ac:dyDescent="0.25">
      <c r="I156" s="16"/>
      <c r="J156" s="1">
        <f t="shared" si="9"/>
        <v>0</v>
      </c>
      <c r="M156" s="10">
        <f t="shared" si="10"/>
        <v>0</v>
      </c>
      <c r="N156" s="10">
        <f t="shared" si="11"/>
        <v>0</v>
      </c>
      <c r="Q156" s="1">
        <f>IF(K156="PAPY280255",Tableau3[[#This Row],[TPS VOL]]*1440,0)</f>
        <v>0</v>
      </c>
      <c r="R156" s="10">
        <f>IF(Tableau3[[#This Row],[NAME PILOT]]="PAPY280255",0,Tableau3[[#This Row],[TPS VOL]]*1440)</f>
        <v>0</v>
      </c>
    </row>
    <row r="157" spans="9:18" x14ac:dyDescent="0.25">
      <c r="I157" s="16"/>
      <c r="J157" s="1">
        <f t="shared" si="9"/>
        <v>0</v>
      </c>
      <c r="M157" s="10">
        <f t="shared" si="10"/>
        <v>0</v>
      </c>
      <c r="N157" s="10">
        <f t="shared" si="11"/>
        <v>0</v>
      </c>
      <c r="Q157" s="1">
        <f>IF(K157="PAPY280255",Tableau3[[#This Row],[TPS VOL]]*1440,0)</f>
        <v>0</v>
      </c>
      <c r="R157" s="10">
        <f>IF(Tableau3[[#This Row],[NAME PILOT]]="PAPY280255",0,Tableau3[[#This Row],[TPS VOL]]*1440)</f>
        <v>0</v>
      </c>
    </row>
    <row r="158" spans="9:18" x14ac:dyDescent="0.25">
      <c r="I158" s="16"/>
      <c r="J158" s="1">
        <f t="shared" si="9"/>
        <v>0</v>
      </c>
      <c r="M158" s="10">
        <f t="shared" si="10"/>
        <v>0</v>
      </c>
      <c r="N158" s="10">
        <f t="shared" si="11"/>
        <v>0</v>
      </c>
      <c r="Q158" s="1">
        <f>IF(K158="PAPY280255",Tableau3[[#This Row],[TPS VOL]]*1440,0)</f>
        <v>0</v>
      </c>
      <c r="R158" s="10">
        <f>IF(Tableau3[[#This Row],[NAME PILOT]]="PAPY280255",0,Tableau3[[#This Row],[TPS VOL]]*1440)</f>
        <v>0</v>
      </c>
    </row>
    <row r="159" spans="9:18" x14ac:dyDescent="0.25">
      <c r="I159" s="16"/>
      <c r="J159" s="1">
        <f t="shared" si="9"/>
        <v>0</v>
      </c>
      <c r="M159" s="10">
        <f t="shared" si="10"/>
        <v>0</v>
      </c>
      <c r="N159" s="10">
        <f t="shared" si="11"/>
        <v>0</v>
      </c>
      <c r="Q159" s="1">
        <f>IF(K159="PAPY280255",Tableau3[[#This Row],[TPS VOL]]*1440,0)</f>
        <v>0</v>
      </c>
      <c r="R159" s="10">
        <f>IF(Tableau3[[#This Row],[NAME PILOT]]="PAPY280255",0,Tableau3[[#This Row],[TPS VOL]]*1440)</f>
        <v>0</v>
      </c>
    </row>
    <row r="160" spans="9:18" x14ac:dyDescent="0.25">
      <c r="I160" s="16"/>
      <c r="J160" s="1">
        <f t="shared" si="9"/>
        <v>0</v>
      </c>
      <c r="M160" s="10">
        <f t="shared" si="10"/>
        <v>0</v>
      </c>
      <c r="N160" s="10">
        <f t="shared" si="11"/>
        <v>0</v>
      </c>
      <c r="Q160" s="1">
        <f>IF(K160="PAPY280255",Tableau3[[#This Row],[TPS VOL]]*1440,0)</f>
        <v>0</v>
      </c>
      <c r="R160" s="10">
        <f>IF(Tableau3[[#This Row],[NAME PILOT]]="PAPY280255",0,Tableau3[[#This Row],[TPS VOL]]*1440)</f>
        <v>0</v>
      </c>
    </row>
    <row r="161" spans="9:18" x14ac:dyDescent="0.25">
      <c r="I161" s="16"/>
      <c r="J161" s="1">
        <f t="shared" si="9"/>
        <v>0</v>
      </c>
      <c r="M161" s="10">
        <f t="shared" si="10"/>
        <v>0</v>
      </c>
      <c r="N161" s="10">
        <f t="shared" si="11"/>
        <v>0</v>
      </c>
      <c r="Q161" s="1">
        <f>IF(K161="PAPY280255",Tableau3[[#This Row],[TPS VOL]]*1440,0)</f>
        <v>0</v>
      </c>
      <c r="R161" s="10">
        <f>IF(Tableau3[[#This Row],[NAME PILOT]]="PAPY280255",0,Tableau3[[#This Row],[TPS VOL]]*1440)</f>
        <v>0</v>
      </c>
    </row>
    <row r="162" spans="9:18" x14ac:dyDescent="0.25">
      <c r="I162" s="16"/>
      <c r="J162" s="1">
        <f t="shared" si="9"/>
        <v>0</v>
      </c>
      <c r="M162" s="10">
        <f t="shared" si="10"/>
        <v>0</v>
      </c>
      <c r="N162" s="10">
        <f t="shared" si="11"/>
        <v>0</v>
      </c>
      <c r="Q162" s="1">
        <f>IF(K162="PAPY280255",Tableau3[[#This Row],[TPS VOL]]*1440,0)</f>
        <v>0</v>
      </c>
      <c r="R162" s="10">
        <f>IF(Tableau3[[#This Row],[NAME PILOT]]="PAPY280255",0,Tableau3[[#This Row],[TPS VOL]]*1440)</f>
        <v>0</v>
      </c>
    </row>
    <row r="163" spans="9:18" x14ac:dyDescent="0.25">
      <c r="I163" s="16"/>
      <c r="J163" s="1">
        <f t="shared" si="9"/>
        <v>0</v>
      </c>
      <c r="M163" s="10">
        <f t="shared" si="10"/>
        <v>0</v>
      </c>
      <c r="N163" s="10">
        <f t="shared" si="11"/>
        <v>0</v>
      </c>
      <c r="Q163" s="1">
        <f>IF(K163="PAPY280255",Tableau3[[#This Row],[TPS VOL]]*1440,0)</f>
        <v>0</v>
      </c>
      <c r="R163" s="10">
        <f>IF(Tableau3[[#This Row],[NAME PILOT]]="PAPY280255",0,Tableau3[[#This Row],[TPS VOL]]*1440)</f>
        <v>0</v>
      </c>
    </row>
    <row r="164" spans="9:18" x14ac:dyDescent="0.25">
      <c r="I164" s="16"/>
      <c r="J164" s="1">
        <f t="shared" si="9"/>
        <v>0</v>
      </c>
      <c r="M164" s="10">
        <f t="shared" si="10"/>
        <v>0</v>
      </c>
      <c r="N164" s="10">
        <f t="shared" si="11"/>
        <v>0</v>
      </c>
      <c r="Q164" s="1">
        <f>IF(K164="PAPY280255",Tableau3[[#This Row],[TPS VOL]]*1440,0)</f>
        <v>0</v>
      </c>
      <c r="R164" s="10">
        <f>IF(Tableau3[[#This Row],[NAME PILOT]]="PAPY280255",0,Tableau3[[#This Row],[TPS VOL]]*1440)</f>
        <v>0</v>
      </c>
    </row>
    <row r="165" spans="9:18" x14ac:dyDescent="0.25">
      <c r="I165" s="16"/>
      <c r="J165" s="1">
        <f t="shared" si="9"/>
        <v>0</v>
      </c>
      <c r="M165" s="10">
        <f t="shared" si="10"/>
        <v>0</v>
      </c>
      <c r="N165" s="10">
        <f t="shared" si="11"/>
        <v>0</v>
      </c>
      <c r="Q165" s="1">
        <f>IF(K165="PAPY280255",Tableau3[[#This Row],[TPS VOL]]*1440,0)</f>
        <v>0</v>
      </c>
      <c r="R165" s="10">
        <f>IF(Tableau3[[#This Row],[NAME PILOT]]="PAPY280255",0,Tableau3[[#This Row],[TPS VOL]]*1440)</f>
        <v>0</v>
      </c>
    </row>
    <row r="166" spans="9:18" x14ac:dyDescent="0.25">
      <c r="I166" s="16"/>
      <c r="J166" s="1">
        <f t="shared" si="9"/>
        <v>0</v>
      </c>
      <c r="M166" s="10">
        <f t="shared" si="10"/>
        <v>0</v>
      </c>
      <c r="N166" s="10">
        <f t="shared" si="11"/>
        <v>0</v>
      </c>
      <c r="Q166" s="1">
        <f>IF(K166="PAPY280255",Tableau3[[#This Row],[TPS VOL]]*1440,0)</f>
        <v>0</v>
      </c>
      <c r="R166" s="10">
        <f>IF(Tableau3[[#This Row],[NAME PILOT]]="PAPY280255",0,Tableau3[[#This Row],[TPS VOL]]*1440)</f>
        <v>0</v>
      </c>
    </row>
    <row r="167" spans="9:18" x14ac:dyDescent="0.25">
      <c r="I167" s="16"/>
      <c r="J167" s="1">
        <f t="shared" si="9"/>
        <v>0</v>
      </c>
      <c r="M167" s="10">
        <f t="shared" si="10"/>
        <v>0</v>
      </c>
      <c r="N167" s="10">
        <f t="shared" si="11"/>
        <v>0</v>
      </c>
      <c r="Q167" s="1">
        <f>IF(K167="PAPY280255",Tableau3[[#This Row],[TPS VOL]]*1440,0)</f>
        <v>0</v>
      </c>
      <c r="R167" s="10">
        <f>IF(Tableau3[[#This Row],[NAME PILOT]]="PAPY280255",0,Tableau3[[#This Row],[TPS VOL]]*1440)</f>
        <v>0</v>
      </c>
    </row>
    <row r="168" spans="9:18" x14ac:dyDescent="0.25">
      <c r="I168" s="16"/>
      <c r="J168" s="1">
        <f t="shared" si="9"/>
        <v>0</v>
      </c>
      <c r="M168" s="10">
        <f t="shared" si="10"/>
        <v>0</v>
      </c>
      <c r="N168" s="10">
        <f t="shared" si="11"/>
        <v>0</v>
      </c>
      <c r="Q168" s="1">
        <f>IF(K168="PAPY280255",Tableau3[[#This Row],[TPS VOL]]*1440,0)</f>
        <v>0</v>
      </c>
      <c r="R168" s="10">
        <f>IF(Tableau3[[#This Row],[NAME PILOT]]="PAPY280255",0,Tableau3[[#This Row],[TPS VOL]]*1440)</f>
        <v>0</v>
      </c>
    </row>
    <row r="169" spans="9:18" x14ac:dyDescent="0.25">
      <c r="I169" s="16"/>
      <c r="J169" s="1">
        <f t="shared" si="9"/>
        <v>0</v>
      </c>
      <c r="M169" s="10">
        <f t="shared" si="10"/>
        <v>0</v>
      </c>
      <c r="N169" s="10">
        <f t="shared" si="11"/>
        <v>0</v>
      </c>
      <c r="Q169" s="1">
        <f>IF(K169="PAPY280255",Tableau3[[#This Row],[TPS VOL]]*1440,0)</f>
        <v>0</v>
      </c>
      <c r="R169" s="10">
        <f>IF(Tableau3[[#This Row],[NAME PILOT]]="PAPY280255",0,Tableau3[[#This Row],[TPS VOL]]*1440)</f>
        <v>0</v>
      </c>
    </row>
    <row r="170" spans="9:18" x14ac:dyDescent="0.25">
      <c r="I170" s="16"/>
      <c r="J170" s="1">
        <f t="shared" si="9"/>
        <v>0</v>
      </c>
      <c r="M170" s="10">
        <f t="shared" si="10"/>
        <v>0</v>
      </c>
      <c r="N170" s="10">
        <f t="shared" si="11"/>
        <v>0</v>
      </c>
      <c r="Q170" s="1">
        <f>IF(K170="PAPY280255",Tableau3[[#This Row],[TPS VOL]]*1440,0)</f>
        <v>0</v>
      </c>
      <c r="R170" s="10">
        <f>IF(Tableau3[[#This Row],[NAME PILOT]]="PAPY280255",0,Tableau3[[#This Row],[TPS VOL]]*1440)</f>
        <v>0</v>
      </c>
    </row>
    <row r="171" spans="9:18" x14ac:dyDescent="0.25">
      <c r="I171" s="16"/>
      <c r="J171" s="1">
        <f t="shared" si="9"/>
        <v>0</v>
      </c>
      <c r="M171" s="10">
        <f t="shared" si="10"/>
        <v>0</v>
      </c>
      <c r="N171" s="10">
        <f t="shared" si="11"/>
        <v>0</v>
      </c>
      <c r="Q171" s="1">
        <f>IF(K171="PAPY280255",Tableau3[[#This Row],[TPS VOL]]*1440,0)</f>
        <v>0</v>
      </c>
      <c r="R171" s="10">
        <f>IF(Tableau3[[#This Row],[NAME PILOT]]="PAPY280255",0,Tableau3[[#This Row],[TPS VOL]]*1440)</f>
        <v>0</v>
      </c>
    </row>
    <row r="172" spans="9:18" x14ac:dyDescent="0.25">
      <c r="I172" s="16"/>
      <c r="J172" s="1">
        <f t="shared" si="9"/>
        <v>0</v>
      </c>
      <c r="M172" s="10">
        <f t="shared" si="10"/>
        <v>0</v>
      </c>
      <c r="N172" s="10">
        <f t="shared" si="11"/>
        <v>0</v>
      </c>
      <c r="Q172" s="1">
        <f>IF(K172="PAPY280255",Tableau3[[#This Row],[TPS VOL]]*1440,0)</f>
        <v>0</v>
      </c>
      <c r="R172" s="10">
        <f>IF(Tableau3[[#This Row],[NAME PILOT]]="PAPY280255",0,Tableau3[[#This Row],[TPS VOL]]*1440)</f>
        <v>0</v>
      </c>
    </row>
    <row r="173" spans="9:18" x14ac:dyDescent="0.25">
      <c r="I173" s="16"/>
      <c r="J173" s="1">
        <f t="shared" si="9"/>
        <v>0</v>
      </c>
      <c r="M173" s="10">
        <f t="shared" si="10"/>
        <v>0</v>
      </c>
      <c r="N173" s="10">
        <f t="shared" si="11"/>
        <v>0</v>
      </c>
      <c r="Q173" s="1">
        <f>IF(K173="PAPY280255",Tableau3[[#This Row],[TPS VOL]]*1440,0)</f>
        <v>0</v>
      </c>
      <c r="R173" s="10">
        <f>IF(Tableau3[[#This Row],[NAME PILOT]]="PAPY280255",0,Tableau3[[#This Row],[TPS VOL]]*1440)</f>
        <v>0</v>
      </c>
    </row>
    <row r="174" spans="9:18" x14ac:dyDescent="0.25">
      <c r="I174" s="16"/>
      <c r="J174" s="1">
        <f t="shared" si="9"/>
        <v>0</v>
      </c>
      <c r="M174" s="10">
        <f t="shared" si="10"/>
        <v>0</v>
      </c>
      <c r="N174" s="10">
        <f t="shared" si="11"/>
        <v>0</v>
      </c>
      <c r="Q174" s="1">
        <f>IF(K174="PAPY280255",Tableau3[[#This Row],[TPS VOL]]*1440,0)</f>
        <v>0</v>
      </c>
      <c r="R174" s="10">
        <f>IF(Tableau3[[#This Row],[NAME PILOT]]="PAPY280255",0,Tableau3[[#This Row],[TPS VOL]]*1440)</f>
        <v>0</v>
      </c>
    </row>
    <row r="175" spans="9:18" x14ac:dyDescent="0.25">
      <c r="I175" s="16"/>
      <c r="J175" s="1">
        <f t="shared" si="9"/>
        <v>0</v>
      </c>
      <c r="M175" s="10">
        <f t="shared" si="10"/>
        <v>0</v>
      </c>
      <c r="N175" s="10">
        <f t="shared" si="11"/>
        <v>0</v>
      </c>
      <c r="Q175" s="1">
        <f>IF(K175="PAPY280255",Tableau3[[#This Row],[TPS VOL]]*1440,0)</f>
        <v>0</v>
      </c>
      <c r="R175" s="10">
        <f>IF(Tableau3[[#This Row],[NAME PILOT]]="PAPY280255",0,Tableau3[[#This Row],[TPS VOL]]*1440)</f>
        <v>0</v>
      </c>
    </row>
    <row r="176" spans="9:18" x14ac:dyDescent="0.25">
      <c r="I176" s="16"/>
      <c r="J176" s="1">
        <f t="shared" si="9"/>
        <v>0</v>
      </c>
      <c r="M176" s="10">
        <f t="shared" si="10"/>
        <v>0</v>
      </c>
      <c r="N176" s="10">
        <f t="shared" si="11"/>
        <v>0</v>
      </c>
      <c r="Q176" s="1">
        <f>IF(K176="PAPY280255",Tableau3[[#This Row],[TPS VOL]]*1440,0)</f>
        <v>0</v>
      </c>
      <c r="R176" s="10">
        <f>IF(Tableau3[[#This Row],[NAME PILOT]]="PAPY280255",0,Tableau3[[#This Row],[TPS VOL]]*1440)</f>
        <v>0</v>
      </c>
    </row>
    <row r="177" spans="9:18" x14ac:dyDescent="0.25">
      <c r="I177" s="16"/>
      <c r="J177" s="1">
        <f t="shared" si="9"/>
        <v>0</v>
      </c>
      <c r="M177" s="10">
        <f t="shared" si="10"/>
        <v>0</v>
      </c>
      <c r="N177" s="10">
        <f t="shared" si="11"/>
        <v>0</v>
      </c>
      <c r="Q177" s="1">
        <f>IF(K177="PAPY280255",Tableau3[[#This Row],[TPS VOL]]*1440,0)</f>
        <v>0</v>
      </c>
      <c r="R177" s="10">
        <f>IF(Tableau3[[#This Row],[NAME PILOT]]="PAPY280255",0,Tableau3[[#This Row],[TPS VOL]]*1440)</f>
        <v>0</v>
      </c>
    </row>
    <row r="178" spans="9:18" x14ac:dyDescent="0.25">
      <c r="I178" s="16"/>
      <c r="J178" s="1">
        <f t="shared" si="9"/>
        <v>0</v>
      </c>
      <c r="M178" s="10">
        <f t="shared" si="10"/>
        <v>0</v>
      </c>
      <c r="N178" s="10">
        <f t="shared" si="11"/>
        <v>0</v>
      </c>
      <c r="Q178" s="1">
        <f>IF(K178="PAPY280255",Tableau3[[#This Row],[TPS VOL]]*1440,0)</f>
        <v>0</v>
      </c>
      <c r="R178" s="10">
        <f>IF(Tableau3[[#This Row],[NAME PILOT]]="PAPY280255",0,Tableau3[[#This Row],[TPS VOL]]*1440)</f>
        <v>0</v>
      </c>
    </row>
    <row r="179" spans="9:18" x14ac:dyDescent="0.25">
      <c r="I179" s="16"/>
      <c r="J179" s="1">
        <f t="shared" si="9"/>
        <v>0</v>
      </c>
      <c r="M179" s="10">
        <f t="shared" si="10"/>
        <v>0</v>
      </c>
      <c r="N179" s="10">
        <f t="shared" si="11"/>
        <v>0</v>
      </c>
      <c r="Q179" s="1">
        <f>IF(K179="PAPY280255",Tableau3[[#This Row],[TPS VOL]]*1440,0)</f>
        <v>0</v>
      </c>
      <c r="R179" s="10">
        <f>IF(Tableau3[[#This Row],[NAME PILOT]]="PAPY280255",0,Tableau3[[#This Row],[TPS VOL]]*1440)</f>
        <v>0</v>
      </c>
    </row>
    <row r="180" spans="9:18" x14ac:dyDescent="0.25">
      <c r="I180" s="16"/>
      <c r="J180" s="1">
        <f t="shared" si="9"/>
        <v>0</v>
      </c>
      <c r="M180" s="10">
        <f t="shared" si="10"/>
        <v>0</v>
      </c>
      <c r="N180" s="10">
        <f t="shared" si="11"/>
        <v>0</v>
      </c>
      <c r="Q180" s="1">
        <f>IF(K180="PAPY280255",Tableau3[[#This Row],[TPS VOL]]*1440,0)</f>
        <v>0</v>
      </c>
      <c r="R180" s="10">
        <f>IF(Tableau3[[#This Row],[NAME PILOT]]="PAPY280255",0,Tableau3[[#This Row],[TPS VOL]]*1440)</f>
        <v>0</v>
      </c>
    </row>
    <row r="181" spans="9:18" x14ac:dyDescent="0.25">
      <c r="I181" s="16"/>
      <c r="J181" s="1">
        <f t="shared" si="9"/>
        <v>0</v>
      </c>
      <c r="M181" s="10">
        <f t="shared" si="10"/>
        <v>0</v>
      </c>
      <c r="N181" s="10">
        <f t="shared" si="11"/>
        <v>0</v>
      </c>
      <c r="Q181" s="1">
        <f>IF(K181="PAPY280255",Tableau3[[#This Row],[TPS VOL]]*1440,0)</f>
        <v>0</v>
      </c>
      <c r="R181" s="10">
        <f>IF(Tableau3[[#This Row],[NAME PILOT]]="PAPY280255",0,Tableau3[[#This Row],[TPS VOL]]*1440)</f>
        <v>0</v>
      </c>
    </row>
    <row r="182" spans="9:18" x14ac:dyDescent="0.25">
      <c r="I182" s="16"/>
      <c r="J182" s="1">
        <f t="shared" si="9"/>
        <v>0</v>
      </c>
      <c r="M182" s="10">
        <f t="shared" si="10"/>
        <v>0</v>
      </c>
      <c r="N182" s="10">
        <f t="shared" si="11"/>
        <v>0</v>
      </c>
      <c r="Q182" s="1">
        <f>IF(K182="PAPY280255",Tableau3[[#This Row],[TPS VOL]]*1440,0)</f>
        <v>0</v>
      </c>
      <c r="R182" s="10">
        <f>IF(Tableau3[[#This Row],[NAME PILOT]]="PAPY280255",0,Tableau3[[#This Row],[TPS VOL]]*1440)</f>
        <v>0</v>
      </c>
    </row>
    <row r="183" spans="9:18" x14ac:dyDescent="0.25">
      <c r="I183" s="16"/>
      <c r="J183" s="1">
        <f t="shared" si="9"/>
        <v>0</v>
      </c>
      <c r="M183" s="10">
        <f t="shared" si="10"/>
        <v>0</v>
      </c>
      <c r="N183" s="10">
        <f t="shared" si="11"/>
        <v>0</v>
      </c>
      <c r="Q183" s="1">
        <f>IF(K183="PAPY280255",Tableau3[[#This Row],[TPS VOL]]*1440,0)</f>
        <v>0</v>
      </c>
      <c r="R183" s="10">
        <f>IF(Tableau3[[#This Row],[NAME PILOT]]="PAPY280255",0,Tableau3[[#This Row],[TPS VOL]]*1440)</f>
        <v>0</v>
      </c>
    </row>
    <row r="184" spans="9:18" x14ac:dyDescent="0.25">
      <c r="I184" s="16"/>
      <c r="J184" s="1">
        <f t="shared" si="9"/>
        <v>0</v>
      </c>
      <c r="M184" s="10">
        <f t="shared" si="10"/>
        <v>0</v>
      </c>
      <c r="N184" s="10">
        <f t="shared" si="11"/>
        <v>0</v>
      </c>
      <c r="Q184" s="1">
        <f>IF(K184="PAPY280255",Tableau3[[#This Row],[TPS VOL]]*1440,0)</f>
        <v>0</v>
      </c>
      <c r="R184" s="10">
        <f>IF(Tableau3[[#This Row],[NAME PILOT]]="PAPY280255",0,Tableau3[[#This Row],[TPS VOL]]*1440)</f>
        <v>0</v>
      </c>
    </row>
    <row r="185" spans="9:18" x14ac:dyDescent="0.25">
      <c r="I185" s="16"/>
      <c r="J185" s="1">
        <f t="shared" si="9"/>
        <v>0</v>
      </c>
      <c r="M185" s="10">
        <f t="shared" si="10"/>
        <v>0</v>
      </c>
      <c r="N185" s="10">
        <f t="shared" si="11"/>
        <v>0</v>
      </c>
      <c r="Q185" s="1">
        <f>IF(K185="PAPY280255",Tableau3[[#This Row],[TPS VOL]]*1440,0)</f>
        <v>0</v>
      </c>
      <c r="R185" s="10">
        <f>IF(Tableau3[[#This Row],[NAME PILOT]]="PAPY280255",0,Tableau3[[#This Row],[TPS VOL]]*1440)</f>
        <v>0</v>
      </c>
    </row>
    <row r="186" spans="9:18" x14ac:dyDescent="0.25">
      <c r="I186" s="16"/>
      <c r="J186" s="1">
        <f t="shared" si="9"/>
        <v>0</v>
      </c>
      <c r="M186" s="10">
        <f t="shared" si="10"/>
        <v>0</v>
      </c>
      <c r="N186" s="10">
        <f t="shared" si="11"/>
        <v>0</v>
      </c>
      <c r="Q186" s="1">
        <f>IF(K186="PAPY280255",Tableau3[[#This Row],[TPS VOL]]*1440,0)</f>
        <v>0</v>
      </c>
      <c r="R186" s="10">
        <f>IF(Tableau3[[#This Row],[NAME PILOT]]="PAPY280255",0,Tableau3[[#This Row],[TPS VOL]]*1440)</f>
        <v>0</v>
      </c>
    </row>
    <row r="187" spans="9:18" x14ac:dyDescent="0.25">
      <c r="I187" s="16"/>
      <c r="J187" s="1">
        <f t="shared" si="9"/>
        <v>0</v>
      </c>
      <c r="M187" s="10">
        <f t="shared" si="10"/>
        <v>0</v>
      </c>
      <c r="N187" s="10">
        <f t="shared" si="11"/>
        <v>0</v>
      </c>
      <c r="Q187" s="1">
        <f>IF(K187="PAPY280255",Tableau3[[#This Row],[TPS VOL]]*1440,0)</f>
        <v>0</v>
      </c>
      <c r="R187" s="10">
        <f>IF(Tableau3[[#This Row],[NAME PILOT]]="PAPY280255",0,Tableau3[[#This Row],[TPS VOL]]*1440)</f>
        <v>0</v>
      </c>
    </row>
    <row r="188" spans="9:18" x14ac:dyDescent="0.25">
      <c r="I188" s="16"/>
      <c r="J188" s="1">
        <f t="shared" si="9"/>
        <v>0</v>
      </c>
      <c r="M188" s="10">
        <f t="shared" si="10"/>
        <v>0</v>
      </c>
      <c r="N188" s="10">
        <f t="shared" si="11"/>
        <v>0</v>
      </c>
      <c r="Q188" s="1">
        <f>IF(K188="PAPY280255",Tableau3[[#This Row],[TPS VOL]]*1440,0)</f>
        <v>0</v>
      </c>
      <c r="R188" s="10">
        <f>IF(Tableau3[[#This Row],[NAME PILOT]]="PAPY280255",0,Tableau3[[#This Row],[TPS VOL]]*1440)</f>
        <v>0</v>
      </c>
    </row>
    <row r="189" spans="9:18" x14ac:dyDescent="0.25">
      <c r="I189" s="16"/>
      <c r="J189" s="1">
        <f t="shared" si="9"/>
        <v>0</v>
      </c>
      <c r="M189" s="10">
        <f t="shared" si="10"/>
        <v>0</v>
      </c>
      <c r="N189" s="10">
        <f t="shared" si="11"/>
        <v>0</v>
      </c>
      <c r="Q189" s="1">
        <f>IF(K189="PAPY280255",Tableau3[[#This Row],[TPS VOL]]*1440,0)</f>
        <v>0</v>
      </c>
      <c r="R189" s="10">
        <f>IF(Tableau3[[#This Row],[NAME PILOT]]="PAPY280255",0,Tableau3[[#This Row],[TPS VOL]]*1440)</f>
        <v>0</v>
      </c>
    </row>
    <row r="190" spans="9:18" x14ac:dyDescent="0.25">
      <c r="I190" s="16"/>
      <c r="J190" s="1">
        <f t="shared" si="9"/>
        <v>0</v>
      </c>
      <c r="M190" s="10">
        <f t="shared" si="10"/>
        <v>0</v>
      </c>
      <c r="N190" s="10">
        <f t="shared" si="11"/>
        <v>0</v>
      </c>
      <c r="Q190" s="1">
        <f>IF(K190="PAPY280255",Tableau3[[#This Row],[TPS VOL]]*1440,0)</f>
        <v>0</v>
      </c>
      <c r="R190" s="10">
        <f>IF(Tableau3[[#This Row],[NAME PILOT]]="PAPY280255",0,Tableau3[[#This Row],[TPS VOL]]*1440)</f>
        <v>0</v>
      </c>
    </row>
    <row r="191" spans="9:18" x14ac:dyDescent="0.25">
      <c r="I191" s="16"/>
      <c r="J191" s="1">
        <f t="shared" si="9"/>
        <v>0</v>
      </c>
      <c r="M191" s="10">
        <f t="shared" si="10"/>
        <v>0</v>
      </c>
      <c r="N191" s="10">
        <f t="shared" si="11"/>
        <v>0</v>
      </c>
      <c r="Q191" s="1">
        <f>IF(K191="PAPY280255",Tableau3[[#This Row],[TPS VOL]]*1440,0)</f>
        <v>0</v>
      </c>
      <c r="R191" s="10">
        <f>IF(Tableau3[[#This Row],[NAME PILOT]]="PAPY280255",0,Tableau3[[#This Row],[TPS VOL]]*1440)</f>
        <v>0</v>
      </c>
    </row>
    <row r="192" spans="9:18" x14ac:dyDescent="0.25">
      <c r="I192" s="16"/>
      <c r="J192" s="1">
        <f t="shared" si="9"/>
        <v>0</v>
      </c>
      <c r="M192" s="10">
        <f t="shared" si="10"/>
        <v>0</v>
      </c>
      <c r="N192" s="10">
        <f t="shared" si="11"/>
        <v>0</v>
      </c>
      <c r="Q192" s="1">
        <f>IF(K192="PAPY280255",Tableau3[[#This Row],[TPS VOL]]*1440,0)</f>
        <v>0</v>
      </c>
      <c r="R192" s="10">
        <f>IF(Tableau3[[#This Row],[NAME PILOT]]="PAPY280255",0,Tableau3[[#This Row],[TPS VOL]]*1440)</f>
        <v>0</v>
      </c>
    </row>
    <row r="193" spans="9:18" x14ac:dyDescent="0.25">
      <c r="I193" s="16"/>
      <c r="J193" s="1">
        <f t="shared" si="9"/>
        <v>0</v>
      </c>
      <c r="M193" s="10">
        <f t="shared" si="10"/>
        <v>0</v>
      </c>
      <c r="N193" s="10">
        <f t="shared" si="11"/>
        <v>0</v>
      </c>
      <c r="Q193" s="1">
        <f>IF(K193="PAPY280255",Tableau3[[#This Row],[TPS VOL]]*1440,0)</f>
        <v>0</v>
      </c>
      <c r="R193" s="10">
        <f>IF(Tableau3[[#This Row],[NAME PILOT]]="PAPY280255",0,Tableau3[[#This Row],[TPS VOL]]*1440)</f>
        <v>0</v>
      </c>
    </row>
    <row r="194" spans="9:18" x14ac:dyDescent="0.25">
      <c r="I194" s="16"/>
      <c r="J194" s="1">
        <f t="shared" si="9"/>
        <v>0</v>
      </c>
      <c r="M194" s="10">
        <f t="shared" si="10"/>
        <v>0</v>
      </c>
      <c r="N194" s="10">
        <f t="shared" si="11"/>
        <v>0</v>
      </c>
      <c r="Q194" s="1">
        <f>IF(K194="PAPY280255",Tableau3[[#This Row],[TPS VOL]]*1440,0)</f>
        <v>0</v>
      </c>
      <c r="R194" s="10">
        <f>IF(Tableau3[[#This Row],[NAME PILOT]]="PAPY280255",0,Tableau3[[#This Row],[TPS VOL]]*1440)</f>
        <v>0</v>
      </c>
    </row>
    <row r="195" spans="9:18" x14ac:dyDescent="0.25">
      <c r="I195" s="16"/>
      <c r="J195" s="1">
        <f t="shared" si="9"/>
        <v>0</v>
      </c>
      <c r="M195" s="10">
        <f t="shared" si="10"/>
        <v>0</v>
      </c>
      <c r="N195" s="10">
        <f t="shared" si="11"/>
        <v>0</v>
      </c>
      <c r="Q195" s="1">
        <f>IF(K195="PAPY280255",Tableau3[[#This Row],[TPS VOL]]*1440,0)</f>
        <v>0</v>
      </c>
      <c r="R195" s="10">
        <f>IF(Tableau3[[#This Row],[NAME PILOT]]="PAPY280255",0,Tableau3[[#This Row],[TPS VOL]]*1440)</f>
        <v>0</v>
      </c>
    </row>
    <row r="196" spans="9:18" x14ac:dyDescent="0.25">
      <c r="I196" s="16"/>
      <c r="J196" s="1">
        <f t="shared" si="9"/>
        <v>0</v>
      </c>
      <c r="M196" s="10">
        <f t="shared" si="10"/>
        <v>0</v>
      </c>
      <c r="N196" s="10">
        <f t="shared" si="11"/>
        <v>0</v>
      </c>
      <c r="Q196" s="1">
        <f>IF(K196="PAPY280255",Tableau3[[#This Row],[TPS VOL]]*1440,0)</f>
        <v>0</v>
      </c>
      <c r="R196" s="10">
        <f>IF(Tableau3[[#This Row],[NAME PILOT]]="PAPY280255",0,Tableau3[[#This Row],[TPS VOL]]*1440)</f>
        <v>0</v>
      </c>
    </row>
    <row r="197" spans="9:18" x14ac:dyDescent="0.25">
      <c r="I197" s="16"/>
      <c r="J197" s="1">
        <f t="shared" si="9"/>
        <v>0</v>
      </c>
      <c r="M197" s="10">
        <f t="shared" si="10"/>
        <v>0</v>
      </c>
      <c r="N197" s="10">
        <f t="shared" si="11"/>
        <v>0</v>
      </c>
      <c r="Q197" s="1">
        <f>IF(K197="PAPY280255",Tableau3[[#This Row],[TPS VOL]]*1440,0)</f>
        <v>0</v>
      </c>
      <c r="R197" s="10">
        <f>IF(Tableau3[[#This Row],[NAME PILOT]]="PAPY280255",0,Tableau3[[#This Row],[TPS VOL]]*1440)</f>
        <v>0</v>
      </c>
    </row>
    <row r="198" spans="9:18" x14ac:dyDescent="0.25">
      <c r="I198" s="16"/>
      <c r="J198" s="1">
        <f t="shared" si="9"/>
        <v>0</v>
      </c>
      <c r="M198" s="10">
        <f t="shared" si="10"/>
        <v>0</v>
      </c>
      <c r="N198" s="10">
        <f t="shared" si="11"/>
        <v>0</v>
      </c>
      <c r="Q198" s="1">
        <f>IF(K198="PAPY280255",Tableau3[[#This Row],[TPS VOL]]*1440,0)</f>
        <v>0</v>
      </c>
      <c r="R198" s="10">
        <f>IF(Tableau3[[#This Row],[NAME PILOT]]="PAPY280255",0,Tableau3[[#This Row],[TPS VOL]]*1440)</f>
        <v>0</v>
      </c>
    </row>
    <row r="199" spans="9:18" x14ac:dyDescent="0.25">
      <c r="I199" s="16"/>
      <c r="J199" s="1">
        <f t="shared" si="9"/>
        <v>0</v>
      </c>
      <c r="M199" s="10">
        <f t="shared" si="10"/>
        <v>0</v>
      </c>
      <c r="N199" s="10">
        <f t="shared" si="11"/>
        <v>0</v>
      </c>
      <c r="Q199" s="1">
        <f>IF(K199="PAPY280255",Tableau3[[#This Row],[TPS VOL]]*1440,0)</f>
        <v>0</v>
      </c>
      <c r="R199" s="10">
        <f>IF(Tableau3[[#This Row],[NAME PILOT]]="PAPY280255",0,Tableau3[[#This Row],[TPS VOL]]*1440)</f>
        <v>0</v>
      </c>
    </row>
    <row r="200" spans="9:18" x14ac:dyDescent="0.25">
      <c r="I200" s="16"/>
      <c r="J200" s="1">
        <f t="shared" si="9"/>
        <v>0</v>
      </c>
      <c r="M200" s="10">
        <f t="shared" si="10"/>
        <v>0</v>
      </c>
      <c r="N200" s="10">
        <f t="shared" si="11"/>
        <v>0</v>
      </c>
      <c r="Q200" s="1">
        <f>IF(K200="PAPY280255",Tableau3[[#This Row],[TPS VOL]]*1440,0)</f>
        <v>0</v>
      </c>
      <c r="R200" s="10">
        <f>IF(Tableau3[[#This Row],[NAME PILOT]]="PAPY280255",0,Tableau3[[#This Row],[TPS VOL]]*1440)</f>
        <v>0</v>
      </c>
    </row>
    <row r="201" spans="9:18" x14ac:dyDescent="0.25">
      <c r="I201" s="16"/>
      <c r="J201" s="1">
        <f t="shared" si="9"/>
        <v>0</v>
      </c>
      <c r="M201" s="10">
        <f t="shared" si="10"/>
        <v>0</v>
      </c>
      <c r="N201" s="10">
        <f t="shared" si="11"/>
        <v>0</v>
      </c>
      <c r="Q201" s="1">
        <f>IF(K201="PAPY280255",Tableau3[[#This Row],[TPS VOL]]*1440,0)</f>
        <v>0</v>
      </c>
      <c r="R201" s="10">
        <f>IF(Tableau3[[#This Row],[NAME PILOT]]="PAPY280255",0,Tableau3[[#This Row],[TPS VOL]]*1440)</f>
        <v>0</v>
      </c>
    </row>
    <row r="202" spans="9:18" x14ac:dyDescent="0.25">
      <c r="I202" s="16"/>
      <c r="J202" s="1">
        <f t="shared" si="9"/>
        <v>0</v>
      </c>
      <c r="M202" s="10">
        <f t="shared" si="10"/>
        <v>0</v>
      </c>
      <c r="N202" s="10">
        <f t="shared" si="11"/>
        <v>0</v>
      </c>
      <c r="Q202" s="1">
        <f>IF(K202="PAPY280255",Tableau3[[#This Row],[TPS VOL]]*1440,0)</f>
        <v>0</v>
      </c>
      <c r="R202" s="10">
        <f>IF(Tableau3[[#This Row],[NAME PILOT]]="PAPY280255",0,Tableau3[[#This Row],[TPS VOL]]*1440)</f>
        <v>0</v>
      </c>
    </row>
    <row r="203" spans="9:18" x14ac:dyDescent="0.25">
      <c r="I203" s="16"/>
      <c r="J203" s="1">
        <f t="shared" si="9"/>
        <v>0</v>
      </c>
      <c r="M203" s="10">
        <f t="shared" si="10"/>
        <v>0</v>
      </c>
      <c r="N203" s="10">
        <f t="shared" si="11"/>
        <v>0</v>
      </c>
      <c r="Q203" s="1">
        <f>IF(K203="PAPY280255",Tableau3[[#This Row],[TPS VOL]]*1440,0)</f>
        <v>0</v>
      </c>
      <c r="R203" s="10">
        <f>IF(Tableau3[[#This Row],[NAME PILOT]]="PAPY280255",0,Tableau3[[#This Row],[TPS VOL]]*1440)</f>
        <v>0</v>
      </c>
    </row>
    <row r="204" spans="9:18" x14ac:dyDescent="0.25">
      <c r="I204" s="16"/>
      <c r="J204" s="1">
        <f t="shared" si="9"/>
        <v>0</v>
      </c>
      <c r="M204" s="10">
        <f t="shared" si="10"/>
        <v>0</v>
      </c>
      <c r="N204" s="10">
        <f t="shared" si="11"/>
        <v>0</v>
      </c>
      <c r="Q204" s="1">
        <f>IF(K204="PAPY280255",Tableau3[[#This Row],[TPS VOL]]*1440,0)</f>
        <v>0</v>
      </c>
      <c r="R204" s="10">
        <f>IF(Tableau3[[#This Row],[NAME PILOT]]="PAPY280255",0,Tableau3[[#This Row],[TPS VOL]]*1440)</f>
        <v>0</v>
      </c>
    </row>
    <row r="205" spans="9:18" x14ac:dyDescent="0.25">
      <c r="I205" s="16"/>
      <c r="J205" s="1">
        <f t="shared" si="9"/>
        <v>0</v>
      </c>
      <c r="M205" s="10">
        <f t="shared" si="10"/>
        <v>0</v>
      </c>
      <c r="N205" s="10">
        <f t="shared" si="11"/>
        <v>0</v>
      </c>
      <c r="Q205" s="1">
        <f>IF(K205="PAPY280255",Tableau3[[#This Row],[TPS VOL]]*1440,0)</f>
        <v>0</v>
      </c>
      <c r="R205" s="10">
        <f>IF(Tableau3[[#This Row],[NAME PILOT]]="PAPY280255",0,Tableau3[[#This Row],[TPS VOL]]*1440)</f>
        <v>0</v>
      </c>
    </row>
    <row r="206" spans="9:18" x14ac:dyDescent="0.25">
      <c r="I206" s="16"/>
      <c r="J206" s="1">
        <f t="shared" si="9"/>
        <v>0</v>
      </c>
      <c r="M206" s="10">
        <f t="shared" si="10"/>
        <v>0</v>
      </c>
      <c r="N206" s="10">
        <f t="shared" si="11"/>
        <v>0</v>
      </c>
      <c r="Q206" s="1">
        <f>IF(K206="PAPY280255",Tableau3[[#This Row],[TPS VOL]]*1440,0)</f>
        <v>0</v>
      </c>
      <c r="R206" s="10">
        <f>IF(Tableau3[[#This Row],[NAME PILOT]]="PAPY280255",0,Tableau3[[#This Row],[TPS VOL]]*1440)</f>
        <v>0</v>
      </c>
    </row>
    <row r="207" spans="9:18" x14ac:dyDescent="0.25">
      <c r="I207" s="16"/>
      <c r="J207" s="1">
        <f t="shared" si="9"/>
        <v>0</v>
      </c>
      <c r="M207" s="10">
        <f t="shared" si="10"/>
        <v>0</v>
      </c>
      <c r="N207" s="10">
        <f t="shared" si="11"/>
        <v>0</v>
      </c>
      <c r="Q207" s="1">
        <f>IF(K207="PAPY280255",Tableau3[[#This Row],[TPS VOL]]*1440,0)</f>
        <v>0</v>
      </c>
      <c r="R207" s="10">
        <f>IF(Tableau3[[#This Row],[NAME PILOT]]="PAPY280255",0,Tableau3[[#This Row],[TPS VOL]]*1440)</f>
        <v>0</v>
      </c>
    </row>
    <row r="208" spans="9:18" x14ac:dyDescent="0.25">
      <c r="I208" s="16"/>
      <c r="J208" s="1">
        <f t="shared" ref="J208:J271" si="12">F208*(H208*1440)</f>
        <v>0</v>
      </c>
      <c r="M208" s="10">
        <f t="shared" ref="M208:M271" si="13">F208*(L208*1440)</f>
        <v>0</v>
      </c>
      <c r="N208" s="10">
        <f t="shared" ref="N208:N271" si="14">(L208*(F208*1440)+(H208*(F208*1440)))</f>
        <v>0</v>
      </c>
      <c r="Q208" s="1">
        <f>IF(K208="PAPY280255",Tableau3[[#This Row],[TPS VOL]]*1440,0)</f>
        <v>0</v>
      </c>
      <c r="R208" s="10">
        <f>IF(Tableau3[[#This Row],[NAME PILOT]]="PAPY280255",0,Tableau3[[#This Row],[TPS VOL]]*1440)</f>
        <v>0</v>
      </c>
    </row>
    <row r="209" spans="9:18" x14ac:dyDescent="0.25">
      <c r="I209" s="16"/>
      <c r="J209" s="1">
        <f t="shared" si="12"/>
        <v>0</v>
      </c>
      <c r="M209" s="10">
        <f t="shared" si="13"/>
        <v>0</v>
      </c>
      <c r="N209" s="10">
        <f t="shared" si="14"/>
        <v>0</v>
      </c>
      <c r="Q209" s="1">
        <f>IF(K209="PAPY280255",Tableau3[[#This Row],[TPS VOL]]*1440,0)</f>
        <v>0</v>
      </c>
      <c r="R209" s="10">
        <f>IF(Tableau3[[#This Row],[NAME PILOT]]="PAPY280255",0,Tableau3[[#This Row],[TPS VOL]]*1440)</f>
        <v>0</v>
      </c>
    </row>
    <row r="210" spans="9:18" x14ac:dyDescent="0.25">
      <c r="I210" s="16"/>
      <c r="J210" s="1">
        <f t="shared" si="12"/>
        <v>0</v>
      </c>
      <c r="M210" s="10">
        <f t="shared" si="13"/>
        <v>0</v>
      </c>
      <c r="N210" s="10">
        <f t="shared" si="14"/>
        <v>0</v>
      </c>
      <c r="Q210" s="1">
        <f>IF(K210="PAPY280255",Tableau3[[#This Row],[TPS VOL]]*1440,0)</f>
        <v>0</v>
      </c>
      <c r="R210" s="10">
        <f>IF(Tableau3[[#This Row],[NAME PILOT]]="PAPY280255",0,Tableau3[[#This Row],[TPS VOL]]*1440)</f>
        <v>0</v>
      </c>
    </row>
    <row r="211" spans="9:18" x14ac:dyDescent="0.25">
      <c r="I211" s="16"/>
      <c r="J211" s="1">
        <f t="shared" si="12"/>
        <v>0</v>
      </c>
      <c r="M211" s="10">
        <f t="shared" si="13"/>
        <v>0</v>
      </c>
      <c r="N211" s="10">
        <f t="shared" si="14"/>
        <v>0</v>
      </c>
      <c r="Q211" s="1">
        <f>IF(K211="PAPY280255",Tableau3[[#This Row],[TPS VOL]]*1440,0)</f>
        <v>0</v>
      </c>
      <c r="R211" s="10">
        <f>IF(Tableau3[[#This Row],[NAME PILOT]]="PAPY280255",0,Tableau3[[#This Row],[TPS VOL]]*1440)</f>
        <v>0</v>
      </c>
    </row>
    <row r="212" spans="9:18" x14ac:dyDescent="0.25">
      <c r="I212" s="16"/>
      <c r="J212" s="1">
        <f t="shared" si="12"/>
        <v>0</v>
      </c>
      <c r="M212" s="10">
        <f t="shared" si="13"/>
        <v>0</v>
      </c>
      <c r="N212" s="10">
        <f t="shared" si="14"/>
        <v>0</v>
      </c>
      <c r="Q212" s="1">
        <f>IF(K212="PAPY280255",Tableau3[[#This Row],[TPS VOL]]*1440,0)</f>
        <v>0</v>
      </c>
      <c r="R212" s="10">
        <f>IF(Tableau3[[#This Row],[NAME PILOT]]="PAPY280255",0,Tableau3[[#This Row],[TPS VOL]]*1440)</f>
        <v>0</v>
      </c>
    </row>
    <row r="213" spans="9:18" x14ac:dyDescent="0.25">
      <c r="I213" s="16"/>
      <c r="J213" s="1">
        <f t="shared" si="12"/>
        <v>0</v>
      </c>
      <c r="M213" s="10">
        <f t="shared" si="13"/>
        <v>0</v>
      </c>
      <c r="N213" s="10">
        <f t="shared" si="14"/>
        <v>0</v>
      </c>
      <c r="Q213" s="1">
        <f>IF(K213="PAPY280255",Tableau3[[#This Row],[TPS VOL]]*1440,0)</f>
        <v>0</v>
      </c>
      <c r="R213" s="10">
        <f>IF(Tableau3[[#This Row],[NAME PILOT]]="PAPY280255",0,Tableau3[[#This Row],[TPS VOL]]*1440)</f>
        <v>0</v>
      </c>
    </row>
    <row r="214" spans="9:18" x14ac:dyDescent="0.25">
      <c r="I214" s="16"/>
      <c r="J214" s="1">
        <f t="shared" si="12"/>
        <v>0</v>
      </c>
      <c r="M214" s="10">
        <f t="shared" si="13"/>
        <v>0</v>
      </c>
      <c r="N214" s="10">
        <f t="shared" si="14"/>
        <v>0</v>
      </c>
      <c r="Q214" s="1">
        <f>IF(K214="PAPY280255",Tableau3[[#This Row],[TPS VOL]]*1440,0)</f>
        <v>0</v>
      </c>
      <c r="R214" s="10">
        <f>IF(Tableau3[[#This Row],[NAME PILOT]]="PAPY280255",0,Tableau3[[#This Row],[TPS VOL]]*1440)</f>
        <v>0</v>
      </c>
    </row>
    <row r="215" spans="9:18" x14ac:dyDescent="0.25">
      <c r="I215" s="16"/>
      <c r="J215" s="1">
        <f t="shared" si="12"/>
        <v>0</v>
      </c>
      <c r="M215" s="10">
        <f t="shared" si="13"/>
        <v>0</v>
      </c>
      <c r="N215" s="10">
        <f t="shared" si="14"/>
        <v>0</v>
      </c>
      <c r="Q215" s="1">
        <f>IF(K215="PAPY280255",Tableau3[[#This Row],[TPS VOL]]*1440,0)</f>
        <v>0</v>
      </c>
      <c r="R215" s="10">
        <f>IF(Tableau3[[#This Row],[NAME PILOT]]="PAPY280255",0,Tableau3[[#This Row],[TPS VOL]]*1440)</f>
        <v>0</v>
      </c>
    </row>
    <row r="216" spans="9:18" x14ac:dyDescent="0.25">
      <c r="I216" s="16"/>
      <c r="J216" s="1">
        <f t="shared" si="12"/>
        <v>0</v>
      </c>
      <c r="M216" s="10">
        <f t="shared" si="13"/>
        <v>0</v>
      </c>
      <c r="N216" s="10">
        <f t="shared" si="14"/>
        <v>0</v>
      </c>
      <c r="Q216" s="1">
        <f>IF(K216="PAPY280255",Tableau3[[#This Row],[TPS VOL]]*1440,0)</f>
        <v>0</v>
      </c>
      <c r="R216" s="10">
        <f>IF(Tableau3[[#This Row],[NAME PILOT]]="PAPY280255",0,Tableau3[[#This Row],[TPS VOL]]*1440)</f>
        <v>0</v>
      </c>
    </row>
    <row r="217" spans="9:18" x14ac:dyDescent="0.25">
      <c r="I217" s="16"/>
      <c r="J217" s="1">
        <f t="shared" si="12"/>
        <v>0</v>
      </c>
      <c r="M217" s="10">
        <f t="shared" si="13"/>
        <v>0</v>
      </c>
      <c r="N217" s="10">
        <f t="shared" si="14"/>
        <v>0</v>
      </c>
      <c r="Q217" s="1">
        <f>IF(K217="PAPY280255",Tableau3[[#This Row],[TPS VOL]]*1440,0)</f>
        <v>0</v>
      </c>
      <c r="R217" s="10">
        <f>IF(Tableau3[[#This Row],[NAME PILOT]]="PAPY280255",0,Tableau3[[#This Row],[TPS VOL]]*1440)</f>
        <v>0</v>
      </c>
    </row>
    <row r="218" spans="9:18" x14ac:dyDescent="0.25">
      <c r="I218" s="16"/>
      <c r="J218" s="1">
        <f t="shared" si="12"/>
        <v>0</v>
      </c>
      <c r="M218" s="10">
        <f t="shared" si="13"/>
        <v>0</v>
      </c>
      <c r="N218" s="10">
        <f t="shared" si="14"/>
        <v>0</v>
      </c>
      <c r="Q218" s="1">
        <f>IF(K218="PAPY280255",Tableau3[[#This Row],[TPS VOL]]*1440,0)</f>
        <v>0</v>
      </c>
      <c r="R218" s="10">
        <f>IF(Tableau3[[#This Row],[NAME PILOT]]="PAPY280255",0,Tableau3[[#This Row],[TPS VOL]]*1440)</f>
        <v>0</v>
      </c>
    </row>
    <row r="219" spans="9:18" x14ac:dyDescent="0.25">
      <c r="I219" s="16"/>
      <c r="J219" s="1">
        <f t="shared" si="12"/>
        <v>0</v>
      </c>
      <c r="M219" s="10">
        <f t="shared" si="13"/>
        <v>0</v>
      </c>
      <c r="N219" s="10">
        <f t="shared" si="14"/>
        <v>0</v>
      </c>
      <c r="Q219" s="1">
        <f>IF(K219="PAPY280255",Tableau3[[#This Row],[TPS VOL]]*1440,0)</f>
        <v>0</v>
      </c>
      <c r="R219" s="10">
        <f>IF(Tableau3[[#This Row],[NAME PILOT]]="PAPY280255",0,Tableau3[[#This Row],[TPS VOL]]*1440)</f>
        <v>0</v>
      </c>
    </row>
    <row r="220" spans="9:18" x14ac:dyDescent="0.25">
      <c r="I220" s="16"/>
      <c r="J220" s="1">
        <f t="shared" si="12"/>
        <v>0</v>
      </c>
      <c r="M220" s="10">
        <f t="shared" si="13"/>
        <v>0</v>
      </c>
      <c r="N220" s="10">
        <f t="shared" si="14"/>
        <v>0</v>
      </c>
      <c r="Q220" s="1">
        <f>IF(K220="PAPY280255",Tableau3[[#This Row],[TPS VOL]]*1440,0)</f>
        <v>0</v>
      </c>
      <c r="R220" s="10">
        <f>IF(Tableau3[[#This Row],[NAME PILOT]]="PAPY280255",0,Tableau3[[#This Row],[TPS VOL]]*1440)</f>
        <v>0</v>
      </c>
    </row>
    <row r="221" spans="9:18" x14ac:dyDescent="0.25">
      <c r="I221" s="16"/>
      <c r="J221" s="1">
        <f t="shared" si="12"/>
        <v>0</v>
      </c>
      <c r="M221" s="10">
        <f t="shared" si="13"/>
        <v>0</v>
      </c>
      <c r="N221" s="10">
        <f t="shared" si="14"/>
        <v>0</v>
      </c>
      <c r="Q221" s="1">
        <f>IF(K221="PAPY280255",Tableau3[[#This Row],[TPS VOL]]*1440,0)</f>
        <v>0</v>
      </c>
      <c r="R221" s="10">
        <f>IF(Tableau3[[#This Row],[NAME PILOT]]="PAPY280255",0,Tableau3[[#This Row],[TPS VOL]]*1440)</f>
        <v>0</v>
      </c>
    </row>
    <row r="222" spans="9:18" x14ac:dyDescent="0.25">
      <c r="I222" s="16"/>
      <c r="J222" s="1">
        <f t="shared" si="12"/>
        <v>0</v>
      </c>
      <c r="M222" s="10">
        <f t="shared" si="13"/>
        <v>0</v>
      </c>
      <c r="N222" s="10">
        <f t="shared" si="14"/>
        <v>0</v>
      </c>
      <c r="Q222" s="1">
        <f>IF(K222="PAPY280255",Tableau3[[#This Row],[TPS VOL]]*1440,0)</f>
        <v>0</v>
      </c>
      <c r="R222" s="10">
        <f>IF(Tableau3[[#This Row],[NAME PILOT]]="PAPY280255",0,Tableau3[[#This Row],[TPS VOL]]*1440)</f>
        <v>0</v>
      </c>
    </row>
    <row r="223" spans="9:18" x14ac:dyDescent="0.25">
      <c r="I223" s="16"/>
      <c r="J223" s="1">
        <f t="shared" si="12"/>
        <v>0</v>
      </c>
      <c r="M223" s="10">
        <f t="shared" si="13"/>
        <v>0</v>
      </c>
      <c r="N223" s="10">
        <f t="shared" si="14"/>
        <v>0</v>
      </c>
      <c r="Q223" s="1">
        <f>IF(K223="PAPY280255",Tableau3[[#This Row],[TPS VOL]]*1440,0)</f>
        <v>0</v>
      </c>
      <c r="R223" s="10">
        <f>IF(Tableau3[[#This Row],[NAME PILOT]]="PAPY280255",0,Tableau3[[#This Row],[TPS VOL]]*1440)</f>
        <v>0</v>
      </c>
    </row>
    <row r="224" spans="9:18" x14ac:dyDescent="0.25">
      <c r="I224" s="16"/>
      <c r="J224" s="1">
        <f t="shared" si="12"/>
        <v>0</v>
      </c>
      <c r="M224" s="10">
        <f t="shared" si="13"/>
        <v>0</v>
      </c>
      <c r="N224" s="10">
        <f t="shared" si="14"/>
        <v>0</v>
      </c>
      <c r="Q224" s="1">
        <f>IF(K224="PAPY280255",Tableau3[[#This Row],[TPS VOL]]*1440,0)</f>
        <v>0</v>
      </c>
      <c r="R224" s="10">
        <f>IF(Tableau3[[#This Row],[NAME PILOT]]="PAPY280255",0,Tableau3[[#This Row],[TPS VOL]]*1440)</f>
        <v>0</v>
      </c>
    </row>
    <row r="225" spans="9:18" x14ac:dyDescent="0.25">
      <c r="I225" s="16"/>
      <c r="J225" s="1">
        <f t="shared" si="12"/>
        <v>0</v>
      </c>
      <c r="M225" s="10">
        <f t="shared" si="13"/>
        <v>0</v>
      </c>
      <c r="N225" s="10">
        <f t="shared" si="14"/>
        <v>0</v>
      </c>
      <c r="Q225" s="1">
        <f>IF(K225="PAPY280255",Tableau3[[#This Row],[TPS VOL]]*1440,0)</f>
        <v>0</v>
      </c>
      <c r="R225" s="10">
        <f>IF(Tableau3[[#This Row],[NAME PILOT]]="PAPY280255",0,Tableau3[[#This Row],[TPS VOL]]*1440)</f>
        <v>0</v>
      </c>
    </row>
    <row r="226" spans="9:18" x14ac:dyDescent="0.25">
      <c r="I226" s="16"/>
      <c r="J226" s="1">
        <f t="shared" si="12"/>
        <v>0</v>
      </c>
      <c r="M226" s="10">
        <f t="shared" si="13"/>
        <v>0</v>
      </c>
      <c r="N226" s="10">
        <f t="shared" si="14"/>
        <v>0</v>
      </c>
      <c r="Q226" s="1">
        <f>IF(K226="PAPY280255",Tableau3[[#This Row],[TPS VOL]]*1440,0)</f>
        <v>0</v>
      </c>
      <c r="R226" s="10">
        <f>IF(Tableau3[[#This Row],[NAME PILOT]]="PAPY280255",0,Tableau3[[#This Row],[TPS VOL]]*1440)</f>
        <v>0</v>
      </c>
    </row>
    <row r="227" spans="9:18" x14ac:dyDescent="0.25">
      <c r="I227" s="16"/>
      <c r="J227" s="1">
        <f t="shared" si="12"/>
        <v>0</v>
      </c>
      <c r="M227" s="10">
        <f t="shared" si="13"/>
        <v>0</v>
      </c>
      <c r="N227" s="10">
        <f t="shared" si="14"/>
        <v>0</v>
      </c>
      <c r="Q227" s="1">
        <f>IF(K227="PAPY280255",Tableau3[[#This Row],[TPS VOL]]*1440,0)</f>
        <v>0</v>
      </c>
      <c r="R227" s="10">
        <f>IF(Tableau3[[#This Row],[NAME PILOT]]="PAPY280255",0,Tableau3[[#This Row],[TPS VOL]]*1440)</f>
        <v>0</v>
      </c>
    </row>
    <row r="228" spans="9:18" x14ac:dyDescent="0.25">
      <c r="I228" s="16"/>
      <c r="J228" s="1">
        <f t="shared" si="12"/>
        <v>0</v>
      </c>
      <c r="M228" s="10">
        <f t="shared" si="13"/>
        <v>0</v>
      </c>
      <c r="N228" s="10">
        <f t="shared" si="14"/>
        <v>0</v>
      </c>
      <c r="Q228" s="1">
        <f>IF(K228="PAPY280255",Tableau3[[#This Row],[TPS VOL]]*1440,0)</f>
        <v>0</v>
      </c>
      <c r="R228" s="10">
        <f>IF(Tableau3[[#This Row],[NAME PILOT]]="PAPY280255",0,Tableau3[[#This Row],[TPS VOL]]*1440)</f>
        <v>0</v>
      </c>
    </row>
    <row r="229" spans="9:18" x14ac:dyDescent="0.25">
      <c r="I229" s="16"/>
      <c r="J229" s="1">
        <f t="shared" si="12"/>
        <v>0</v>
      </c>
      <c r="M229" s="10">
        <f t="shared" si="13"/>
        <v>0</v>
      </c>
      <c r="N229" s="10">
        <f t="shared" si="14"/>
        <v>0</v>
      </c>
      <c r="Q229" s="1">
        <f>IF(K229="PAPY280255",Tableau3[[#This Row],[TPS VOL]]*1440,0)</f>
        <v>0</v>
      </c>
      <c r="R229" s="10">
        <f>IF(Tableau3[[#This Row],[NAME PILOT]]="PAPY280255",0,Tableau3[[#This Row],[TPS VOL]]*1440)</f>
        <v>0</v>
      </c>
    </row>
    <row r="230" spans="9:18" x14ac:dyDescent="0.25">
      <c r="I230" s="16"/>
      <c r="J230" s="1">
        <f t="shared" si="12"/>
        <v>0</v>
      </c>
      <c r="M230" s="10">
        <f t="shared" si="13"/>
        <v>0</v>
      </c>
      <c r="N230" s="10">
        <f t="shared" si="14"/>
        <v>0</v>
      </c>
      <c r="Q230" s="1">
        <f>IF(K230="PAPY280255",Tableau3[[#This Row],[TPS VOL]]*1440,0)</f>
        <v>0</v>
      </c>
      <c r="R230" s="10">
        <f>IF(Tableau3[[#This Row],[NAME PILOT]]="PAPY280255",0,Tableau3[[#This Row],[TPS VOL]]*1440)</f>
        <v>0</v>
      </c>
    </row>
    <row r="231" spans="9:18" x14ac:dyDescent="0.25">
      <c r="I231" s="16"/>
      <c r="J231" s="1">
        <f t="shared" si="12"/>
        <v>0</v>
      </c>
      <c r="M231" s="10">
        <f t="shared" si="13"/>
        <v>0</v>
      </c>
      <c r="N231" s="10">
        <f t="shared" si="14"/>
        <v>0</v>
      </c>
      <c r="Q231" s="1">
        <f>IF(K231="PAPY280255",Tableau3[[#This Row],[TPS VOL]]*1440,0)</f>
        <v>0</v>
      </c>
      <c r="R231" s="10">
        <f>IF(Tableau3[[#This Row],[NAME PILOT]]="PAPY280255",0,Tableau3[[#This Row],[TPS VOL]]*1440)</f>
        <v>0</v>
      </c>
    </row>
    <row r="232" spans="9:18" x14ac:dyDescent="0.25">
      <c r="I232" s="16"/>
      <c r="J232" s="1">
        <f t="shared" si="12"/>
        <v>0</v>
      </c>
      <c r="M232" s="10">
        <f t="shared" si="13"/>
        <v>0</v>
      </c>
      <c r="N232" s="10">
        <f t="shared" si="14"/>
        <v>0</v>
      </c>
      <c r="Q232" s="1">
        <f>IF(K232="PAPY280255",Tableau3[[#This Row],[TPS VOL]]*1440,0)</f>
        <v>0</v>
      </c>
      <c r="R232" s="10">
        <f>IF(Tableau3[[#This Row],[NAME PILOT]]="PAPY280255",0,Tableau3[[#This Row],[TPS VOL]]*1440)</f>
        <v>0</v>
      </c>
    </row>
    <row r="233" spans="9:18" x14ac:dyDescent="0.25">
      <c r="I233" s="16"/>
      <c r="J233" s="1">
        <f t="shared" si="12"/>
        <v>0</v>
      </c>
      <c r="M233" s="10">
        <f t="shared" si="13"/>
        <v>0</v>
      </c>
      <c r="N233" s="10">
        <f t="shared" si="14"/>
        <v>0</v>
      </c>
      <c r="Q233" s="1">
        <f>IF(K233="PAPY280255",Tableau3[[#This Row],[TPS VOL]]*1440,0)</f>
        <v>0</v>
      </c>
      <c r="R233" s="10">
        <f>IF(Tableau3[[#This Row],[NAME PILOT]]="PAPY280255",0,Tableau3[[#This Row],[TPS VOL]]*1440)</f>
        <v>0</v>
      </c>
    </row>
    <row r="234" spans="9:18" x14ac:dyDescent="0.25">
      <c r="I234" s="16"/>
      <c r="J234" s="1">
        <f t="shared" si="12"/>
        <v>0</v>
      </c>
      <c r="M234" s="10">
        <f t="shared" si="13"/>
        <v>0</v>
      </c>
      <c r="N234" s="10">
        <f t="shared" si="14"/>
        <v>0</v>
      </c>
      <c r="Q234" s="1">
        <f>IF(K234="PAPY280255",Tableau3[[#This Row],[TPS VOL]]*1440,0)</f>
        <v>0</v>
      </c>
      <c r="R234" s="10">
        <f>IF(Tableau3[[#This Row],[NAME PILOT]]="PAPY280255",0,Tableau3[[#This Row],[TPS VOL]]*1440)</f>
        <v>0</v>
      </c>
    </row>
    <row r="235" spans="9:18" x14ac:dyDescent="0.25">
      <c r="I235" s="16"/>
      <c r="J235" s="1">
        <f t="shared" si="12"/>
        <v>0</v>
      </c>
      <c r="M235" s="10">
        <f t="shared" si="13"/>
        <v>0</v>
      </c>
      <c r="N235" s="10">
        <f t="shared" si="14"/>
        <v>0</v>
      </c>
      <c r="Q235" s="1">
        <f>IF(K235="PAPY280255",Tableau3[[#This Row],[TPS VOL]]*1440,0)</f>
        <v>0</v>
      </c>
      <c r="R235" s="10">
        <f>IF(Tableau3[[#This Row],[NAME PILOT]]="PAPY280255",0,Tableau3[[#This Row],[TPS VOL]]*1440)</f>
        <v>0</v>
      </c>
    </row>
    <row r="236" spans="9:18" x14ac:dyDescent="0.25">
      <c r="I236" s="16"/>
      <c r="J236" s="1">
        <f t="shared" si="12"/>
        <v>0</v>
      </c>
      <c r="M236" s="10">
        <f t="shared" si="13"/>
        <v>0</v>
      </c>
      <c r="N236" s="10">
        <f t="shared" si="14"/>
        <v>0</v>
      </c>
      <c r="Q236" s="1">
        <f>IF(K236="PAPY280255",Tableau3[[#This Row],[TPS VOL]]*1440,0)</f>
        <v>0</v>
      </c>
      <c r="R236" s="10">
        <f>IF(Tableau3[[#This Row],[NAME PILOT]]="PAPY280255",0,Tableau3[[#This Row],[TPS VOL]]*1440)</f>
        <v>0</v>
      </c>
    </row>
    <row r="237" spans="9:18" x14ac:dyDescent="0.25">
      <c r="I237" s="16"/>
      <c r="J237" s="1">
        <f t="shared" si="12"/>
        <v>0</v>
      </c>
      <c r="M237" s="10">
        <f t="shared" si="13"/>
        <v>0</v>
      </c>
      <c r="N237" s="10">
        <f t="shared" si="14"/>
        <v>0</v>
      </c>
      <c r="Q237" s="1">
        <f>IF(K237="PAPY280255",Tableau3[[#This Row],[TPS VOL]]*1440,0)</f>
        <v>0</v>
      </c>
      <c r="R237" s="10">
        <f>IF(Tableau3[[#This Row],[NAME PILOT]]="PAPY280255",0,Tableau3[[#This Row],[TPS VOL]]*1440)</f>
        <v>0</v>
      </c>
    </row>
    <row r="238" spans="9:18" x14ac:dyDescent="0.25">
      <c r="I238" s="16"/>
      <c r="J238" s="1">
        <f t="shared" si="12"/>
        <v>0</v>
      </c>
      <c r="M238" s="10">
        <f t="shared" si="13"/>
        <v>0</v>
      </c>
      <c r="N238" s="10">
        <f t="shared" si="14"/>
        <v>0</v>
      </c>
      <c r="Q238" s="1">
        <f>IF(K238="PAPY280255",Tableau3[[#This Row],[TPS VOL]]*1440,0)</f>
        <v>0</v>
      </c>
      <c r="R238" s="10">
        <f>IF(Tableau3[[#This Row],[NAME PILOT]]="PAPY280255",0,Tableau3[[#This Row],[TPS VOL]]*1440)</f>
        <v>0</v>
      </c>
    </row>
    <row r="239" spans="9:18" x14ac:dyDescent="0.25">
      <c r="I239" s="16"/>
      <c r="J239" s="1">
        <f t="shared" si="12"/>
        <v>0</v>
      </c>
      <c r="M239" s="10">
        <f t="shared" si="13"/>
        <v>0</v>
      </c>
      <c r="N239" s="10">
        <f t="shared" si="14"/>
        <v>0</v>
      </c>
      <c r="Q239" s="1">
        <f>IF(K239="PAPY280255",Tableau3[[#This Row],[TPS VOL]]*1440,0)</f>
        <v>0</v>
      </c>
      <c r="R239" s="10">
        <f>IF(Tableau3[[#This Row],[NAME PILOT]]="PAPY280255",0,Tableau3[[#This Row],[TPS VOL]]*1440)</f>
        <v>0</v>
      </c>
    </row>
    <row r="240" spans="9:18" x14ac:dyDescent="0.25">
      <c r="I240" s="16"/>
      <c r="J240" s="1">
        <f t="shared" si="12"/>
        <v>0</v>
      </c>
      <c r="M240" s="10">
        <f t="shared" si="13"/>
        <v>0</v>
      </c>
      <c r="N240" s="10">
        <f t="shared" si="14"/>
        <v>0</v>
      </c>
      <c r="Q240" s="1">
        <f>IF(K240="PAPY280255",Tableau3[[#This Row],[TPS VOL]]*1440,0)</f>
        <v>0</v>
      </c>
      <c r="R240" s="10">
        <f>IF(Tableau3[[#This Row],[NAME PILOT]]="PAPY280255",0,Tableau3[[#This Row],[TPS VOL]]*1440)</f>
        <v>0</v>
      </c>
    </row>
    <row r="241" spans="9:18" x14ac:dyDescent="0.25">
      <c r="I241" s="16"/>
      <c r="J241" s="1">
        <f t="shared" si="12"/>
        <v>0</v>
      </c>
      <c r="M241" s="10">
        <f t="shared" si="13"/>
        <v>0</v>
      </c>
      <c r="N241" s="10">
        <f t="shared" si="14"/>
        <v>0</v>
      </c>
      <c r="Q241" s="1">
        <f>IF(K241="PAPY280255",Tableau3[[#This Row],[TPS VOL]]*1440,0)</f>
        <v>0</v>
      </c>
      <c r="R241" s="10">
        <f>IF(Tableau3[[#This Row],[NAME PILOT]]="PAPY280255",0,Tableau3[[#This Row],[TPS VOL]]*1440)</f>
        <v>0</v>
      </c>
    </row>
    <row r="242" spans="9:18" x14ac:dyDescent="0.25">
      <c r="I242" s="16"/>
      <c r="J242" s="1">
        <f t="shared" si="12"/>
        <v>0</v>
      </c>
      <c r="M242" s="10">
        <f t="shared" si="13"/>
        <v>0</v>
      </c>
      <c r="N242" s="10">
        <f t="shared" si="14"/>
        <v>0</v>
      </c>
      <c r="Q242" s="1">
        <f>IF(K242="PAPY280255",Tableau3[[#This Row],[TPS VOL]]*1440,0)</f>
        <v>0</v>
      </c>
      <c r="R242" s="10">
        <f>IF(Tableau3[[#This Row],[NAME PILOT]]="PAPY280255",0,Tableau3[[#This Row],[TPS VOL]]*1440)</f>
        <v>0</v>
      </c>
    </row>
    <row r="243" spans="9:18" x14ac:dyDescent="0.25">
      <c r="I243" s="16"/>
      <c r="J243" s="1">
        <f t="shared" si="12"/>
        <v>0</v>
      </c>
      <c r="M243" s="10">
        <f t="shared" si="13"/>
        <v>0</v>
      </c>
      <c r="N243" s="10">
        <f t="shared" si="14"/>
        <v>0</v>
      </c>
      <c r="Q243" s="1">
        <f>IF(K243="PAPY280255",Tableau3[[#This Row],[TPS VOL]]*1440,0)</f>
        <v>0</v>
      </c>
      <c r="R243" s="10">
        <f>IF(Tableau3[[#This Row],[NAME PILOT]]="PAPY280255",0,Tableau3[[#This Row],[TPS VOL]]*1440)</f>
        <v>0</v>
      </c>
    </row>
    <row r="244" spans="9:18" x14ac:dyDescent="0.25">
      <c r="I244" s="16"/>
      <c r="J244" s="1">
        <f t="shared" si="12"/>
        <v>0</v>
      </c>
      <c r="M244" s="10">
        <f t="shared" si="13"/>
        <v>0</v>
      </c>
      <c r="N244" s="10">
        <f t="shared" si="14"/>
        <v>0</v>
      </c>
      <c r="Q244" s="1">
        <f>IF(K244="PAPY280255",Tableau3[[#This Row],[TPS VOL]]*1440,0)</f>
        <v>0</v>
      </c>
      <c r="R244" s="10">
        <f>IF(Tableau3[[#This Row],[NAME PILOT]]="PAPY280255",0,Tableau3[[#This Row],[TPS VOL]]*1440)</f>
        <v>0</v>
      </c>
    </row>
    <row r="245" spans="9:18" x14ac:dyDescent="0.25">
      <c r="I245" s="16"/>
      <c r="J245" s="1">
        <f t="shared" si="12"/>
        <v>0</v>
      </c>
      <c r="M245" s="10">
        <f t="shared" si="13"/>
        <v>0</v>
      </c>
      <c r="N245" s="10">
        <f t="shared" si="14"/>
        <v>0</v>
      </c>
      <c r="Q245" s="1">
        <f>IF(K245="PAPY280255",Tableau3[[#This Row],[TPS VOL]]*1440,0)</f>
        <v>0</v>
      </c>
      <c r="R245" s="10">
        <f>IF(Tableau3[[#This Row],[NAME PILOT]]="PAPY280255",0,Tableau3[[#This Row],[TPS VOL]]*1440)</f>
        <v>0</v>
      </c>
    </row>
    <row r="246" spans="9:18" x14ac:dyDescent="0.25">
      <c r="I246" s="16"/>
      <c r="J246" s="1">
        <f t="shared" si="12"/>
        <v>0</v>
      </c>
      <c r="M246" s="10">
        <f t="shared" si="13"/>
        <v>0</v>
      </c>
      <c r="N246" s="10">
        <f t="shared" si="14"/>
        <v>0</v>
      </c>
      <c r="Q246" s="1">
        <f>IF(K246="PAPY280255",Tableau3[[#This Row],[TPS VOL]]*1440,0)</f>
        <v>0</v>
      </c>
      <c r="R246" s="10">
        <f>IF(Tableau3[[#This Row],[NAME PILOT]]="PAPY280255",0,Tableau3[[#This Row],[TPS VOL]]*1440)</f>
        <v>0</v>
      </c>
    </row>
    <row r="247" spans="9:18" x14ac:dyDescent="0.25">
      <c r="I247" s="16"/>
      <c r="J247" s="1">
        <f t="shared" si="12"/>
        <v>0</v>
      </c>
      <c r="M247" s="10">
        <f t="shared" si="13"/>
        <v>0</v>
      </c>
      <c r="N247" s="10">
        <f t="shared" si="14"/>
        <v>0</v>
      </c>
      <c r="Q247" s="1">
        <f>IF(K247="PAPY280255",Tableau3[[#This Row],[TPS VOL]]*1440,0)</f>
        <v>0</v>
      </c>
      <c r="R247" s="10">
        <f>IF(Tableau3[[#This Row],[NAME PILOT]]="PAPY280255",0,Tableau3[[#This Row],[TPS VOL]]*1440)</f>
        <v>0</v>
      </c>
    </row>
    <row r="248" spans="9:18" x14ac:dyDescent="0.25">
      <c r="I248" s="16"/>
      <c r="J248" s="1">
        <f t="shared" si="12"/>
        <v>0</v>
      </c>
      <c r="M248" s="10">
        <f t="shared" si="13"/>
        <v>0</v>
      </c>
      <c r="N248" s="10">
        <f t="shared" si="14"/>
        <v>0</v>
      </c>
      <c r="Q248" s="1">
        <f>IF(K248="PAPY280255",Tableau3[[#This Row],[TPS VOL]]*1440,0)</f>
        <v>0</v>
      </c>
      <c r="R248" s="10">
        <f>IF(Tableau3[[#This Row],[NAME PILOT]]="PAPY280255",0,Tableau3[[#This Row],[TPS VOL]]*1440)</f>
        <v>0</v>
      </c>
    </row>
    <row r="249" spans="9:18" x14ac:dyDescent="0.25">
      <c r="I249" s="16"/>
      <c r="J249" s="1">
        <f t="shared" si="12"/>
        <v>0</v>
      </c>
      <c r="M249" s="10">
        <f t="shared" si="13"/>
        <v>0</v>
      </c>
      <c r="N249" s="10">
        <f t="shared" si="14"/>
        <v>0</v>
      </c>
      <c r="Q249" s="1">
        <f>IF(K249="PAPY280255",Tableau3[[#This Row],[TPS VOL]]*1440,0)</f>
        <v>0</v>
      </c>
      <c r="R249" s="10">
        <f>IF(Tableau3[[#This Row],[NAME PILOT]]="PAPY280255",0,Tableau3[[#This Row],[TPS VOL]]*1440)</f>
        <v>0</v>
      </c>
    </row>
    <row r="250" spans="9:18" x14ac:dyDescent="0.25">
      <c r="I250" s="16"/>
      <c r="J250" s="1">
        <f t="shared" si="12"/>
        <v>0</v>
      </c>
      <c r="M250" s="10">
        <f t="shared" si="13"/>
        <v>0</v>
      </c>
      <c r="N250" s="10">
        <f t="shared" si="14"/>
        <v>0</v>
      </c>
      <c r="Q250" s="1">
        <f>IF(K250="PAPY280255",Tableau3[[#This Row],[TPS VOL]]*1440,0)</f>
        <v>0</v>
      </c>
      <c r="R250" s="10">
        <f>IF(Tableau3[[#This Row],[NAME PILOT]]="PAPY280255",0,Tableau3[[#This Row],[TPS VOL]]*1440)</f>
        <v>0</v>
      </c>
    </row>
    <row r="251" spans="9:18" x14ac:dyDescent="0.25">
      <c r="I251" s="16"/>
      <c r="J251" s="1">
        <f t="shared" si="12"/>
        <v>0</v>
      </c>
      <c r="M251" s="10">
        <f t="shared" si="13"/>
        <v>0</v>
      </c>
      <c r="N251" s="10">
        <f t="shared" si="14"/>
        <v>0</v>
      </c>
      <c r="Q251" s="1">
        <f>IF(K251="PAPY280255",Tableau3[[#This Row],[TPS VOL]]*1440,0)</f>
        <v>0</v>
      </c>
      <c r="R251" s="10">
        <f>IF(Tableau3[[#This Row],[NAME PILOT]]="PAPY280255",0,Tableau3[[#This Row],[TPS VOL]]*1440)</f>
        <v>0</v>
      </c>
    </row>
    <row r="252" spans="9:18" x14ac:dyDescent="0.25">
      <c r="I252" s="16"/>
      <c r="J252" s="1">
        <f t="shared" si="12"/>
        <v>0</v>
      </c>
      <c r="M252" s="10">
        <f t="shared" si="13"/>
        <v>0</v>
      </c>
      <c r="N252" s="10">
        <f t="shared" si="14"/>
        <v>0</v>
      </c>
      <c r="Q252" s="1">
        <f>IF(K252="PAPY280255",Tableau3[[#This Row],[TPS VOL]]*1440,0)</f>
        <v>0</v>
      </c>
      <c r="R252" s="10">
        <f>IF(Tableau3[[#This Row],[NAME PILOT]]="PAPY280255",0,Tableau3[[#This Row],[TPS VOL]]*1440)</f>
        <v>0</v>
      </c>
    </row>
    <row r="253" spans="9:18" x14ac:dyDescent="0.25">
      <c r="I253" s="16"/>
      <c r="J253" s="1">
        <f t="shared" si="12"/>
        <v>0</v>
      </c>
      <c r="M253" s="10">
        <f t="shared" si="13"/>
        <v>0</v>
      </c>
      <c r="N253" s="10">
        <f t="shared" si="14"/>
        <v>0</v>
      </c>
      <c r="Q253" s="1">
        <f>IF(K253="PAPY280255",Tableau3[[#This Row],[TPS VOL]]*1440,0)</f>
        <v>0</v>
      </c>
      <c r="R253" s="10">
        <f>IF(Tableau3[[#This Row],[NAME PILOT]]="PAPY280255",0,Tableau3[[#This Row],[TPS VOL]]*1440)</f>
        <v>0</v>
      </c>
    </row>
    <row r="254" spans="9:18" x14ac:dyDescent="0.25">
      <c r="I254" s="16"/>
      <c r="J254" s="1">
        <f t="shared" si="12"/>
        <v>0</v>
      </c>
      <c r="M254" s="10">
        <f t="shared" si="13"/>
        <v>0</v>
      </c>
      <c r="N254" s="10">
        <f t="shared" si="14"/>
        <v>0</v>
      </c>
      <c r="Q254" s="1">
        <f>IF(K254="PAPY280255",Tableau3[[#This Row],[TPS VOL]]*1440,0)</f>
        <v>0</v>
      </c>
      <c r="R254" s="10">
        <f>IF(Tableau3[[#This Row],[NAME PILOT]]="PAPY280255",0,Tableau3[[#This Row],[TPS VOL]]*1440)</f>
        <v>0</v>
      </c>
    </row>
    <row r="255" spans="9:18" x14ac:dyDescent="0.25">
      <c r="I255" s="16"/>
      <c r="J255" s="1">
        <f t="shared" si="12"/>
        <v>0</v>
      </c>
      <c r="M255" s="10">
        <f t="shared" si="13"/>
        <v>0</v>
      </c>
      <c r="N255" s="10">
        <f t="shared" si="14"/>
        <v>0</v>
      </c>
      <c r="Q255" s="1">
        <f>IF(K255="PAPY280255",Tableau3[[#This Row],[TPS VOL]]*1440,0)</f>
        <v>0</v>
      </c>
      <c r="R255" s="10">
        <f>IF(Tableau3[[#This Row],[NAME PILOT]]="PAPY280255",0,Tableau3[[#This Row],[TPS VOL]]*1440)</f>
        <v>0</v>
      </c>
    </row>
    <row r="256" spans="9:18" x14ac:dyDescent="0.25">
      <c r="I256" s="16"/>
      <c r="J256" s="1">
        <f t="shared" si="12"/>
        <v>0</v>
      </c>
      <c r="M256" s="10">
        <f t="shared" si="13"/>
        <v>0</v>
      </c>
      <c r="N256" s="10">
        <f t="shared" si="14"/>
        <v>0</v>
      </c>
      <c r="Q256" s="1">
        <f>IF(K256="PAPY280255",Tableau3[[#This Row],[TPS VOL]]*1440,0)</f>
        <v>0</v>
      </c>
      <c r="R256" s="10">
        <f>IF(Tableau3[[#This Row],[NAME PILOT]]="PAPY280255",0,Tableau3[[#This Row],[TPS VOL]]*1440)</f>
        <v>0</v>
      </c>
    </row>
    <row r="257" spans="9:18" x14ac:dyDescent="0.25">
      <c r="I257" s="16"/>
      <c r="J257" s="1">
        <f t="shared" si="12"/>
        <v>0</v>
      </c>
      <c r="M257" s="10">
        <f t="shared" si="13"/>
        <v>0</v>
      </c>
      <c r="N257" s="10">
        <f t="shared" si="14"/>
        <v>0</v>
      </c>
      <c r="Q257" s="1">
        <f>IF(K257="PAPY280255",Tableau3[[#This Row],[TPS VOL]]*1440,0)</f>
        <v>0</v>
      </c>
      <c r="R257" s="10">
        <f>IF(Tableau3[[#This Row],[NAME PILOT]]="PAPY280255",0,Tableau3[[#This Row],[TPS VOL]]*1440)</f>
        <v>0</v>
      </c>
    </row>
    <row r="258" spans="9:18" x14ac:dyDescent="0.25">
      <c r="I258" s="16"/>
      <c r="J258" s="1">
        <f t="shared" si="12"/>
        <v>0</v>
      </c>
      <c r="M258" s="10">
        <f t="shared" si="13"/>
        <v>0</v>
      </c>
      <c r="N258" s="10">
        <f t="shared" si="14"/>
        <v>0</v>
      </c>
      <c r="Q258" s="1">
        <f>IF(K258="PAPY280255",Tableau3[[#This Row],[TPS VOL]]*1440,0)</f>
        <v>0</v>
      </c>
      <c r="R258" s="10">
        <f>IF(Tableau3[[#This Row],[NAME PILOT]]="PAPY280255",0,Tableau3[[#This Row],[TPS VOL]]*1440)</f>
        <v>0</v>
      </c>
    </row>
    <row r="259" spans="9:18" x14ac:dyDescent="0.25">
      <c r="I259" s="16"/>
      <c r="J259" s="1">
        <f t="shared" si="12"/>
        <v>0</v>
      </c>
      <c r="M259" s="10">
        <f t="shared" si="13"/>
        <v>0</v>
      </c>
      <c r="N259" s="10">
        <f t="shared" si="14"/>
        <v>0</v>
      </c>
      <c r="Q259" s="1">
        <f>IF(K259="PAPY280255",Tableau3[[#This Row],[TPS VOL]]*1440,0)</f>
        <v>0</v>
      </c>
      <c r="R259" s="10">
        <f>IF(Tableau3[[#This Row],[NAME PILOT]]="PAPY280255",0,Tableau3[[#This Row],[TPS VOL]]*1440)</f>
        <v>0</v>
      </c>
    </row>
    <row r="260" spans="9:18" x14ac:dyDescent="0.25">
      <c r="I260" s="16"/>
      <c r="J260" s="1">
        <f t="shared" si="12"/>
        <v>0</v>
      </c>
      <c r="M260" s="10">
        <f t="shared" si="13"/>
        <v>0</v>
      </c>
      <c r="N260" s="10">
        <f t="shared" si="14"/>
        <v>0</v>
      </c>
      <c r="Q260" s="1">
        <f>IF(K260="PAPY280255",Tableau3[[#This Row],[TPS VOL]]*1440,0)</f>
        <v>0</v>
      </c>
      <c r="R260" s="10">
        <f>IF(Tableau3[[#This Row],[NAME PILOT]]="PAPY280255",0,Tableau3[[#This Row],[TPS VOL]]*1440)</f>
        <v>0</v>
      </c>
    </row>
    <row r="261" spans="9:18" x14ac:dyDescent="0.25">
      <c r="I261" s="16"/>
      <c r="J261" s="1">
        <f t="shared" si="12"/>
        <v>0</v>
      </c>
      <c r="M261" s="10">
        <f t="shared" si="13"/>
        <v>0</v>
      </c>
      <c r="N261" s="10">
        <f t="shared" si="14"/>
        <v>0</v>
      </c>
      <c r="Q261" s="1">
        <f>IF(K261="PAPY280255",Tableau3[[#This Row],[TPS VOL]]*1440,0)</f>
        <v>0</v>
      </c>
      <c r="R261" s="10">
        <f>IF(Tableau3[[#This Row],[NAME PILOT]]="PAPY280255",0,Tableau3[[#This Row],[TPS VOL]]*1440)</f>
        <v>0</v>
      </c>
    </row>
    <row r="262" spans="9:18" x14ac:dyDescent="0.25">
      <c r="I262" s="16"/>
      <c r="J262" s="1">
        <f t="shared" si="12"/>
        <v>0</v>
      </c>
      <c r="M262" s="10">
        <f t="shared" si="13"/>
        <v>0</v>
      </c>
      <c r="N262" s="10">
        <f t="shared" si="14"/>
        <v>0</v>
      </c>
      <c r="Q262" s="1">
        <f>IF(K262="PAPY280255",Tableau3[[#This Row],[TPS VOL]]*1440,0)</f>
        <v>0</v>
      </c>
      <c r="R262" s="10">
        <f>IF(Tableau3[[#This Row],[NAME PILOT]]="PAPY280255",0,Tableau3[[#This Row],[TPS VOL]]*1440)</f>
        <v>0</v>
      </c>
    </row>
    <row r="263" spans="9:18" x14ac:dyDescent="0.25">
      <c r="I263" s="16"/>
      <c r="J263" s="1">
        <f t="shared" si="12"/>
        <v>0</v>
      </c>
      <c r="M263" s="10">
        <f t="shared" si="13"/>
        <v>0</v>
      </c>
      <c r="N263" s="10">
        <f t="shared" si="14"/>
        <v>0</v>
      </c>
      <c r="Q263" s="1">
        <f>IF(K263="PAPY280255",Tableau3[[#This Row],[TPS VOL]]*1440,0)</f>
        <v>0</v>
      </c>
      <c r="R263" s="10">
        <f>IF(Tableau3[[#This Row],[NAME PILOT]]="PAPY280255",0,Tableau3[[#This Row],[TPS VOL]]*1440)</f>
        <v>0</v>
      </c>
    </row>
    <row r="264" spans="9:18" x14ac:dyDescent="0.25">
      <c r="I264" s="16"/>
      <c r="J264" s="1">
        <f t="shared" si="12"/>
        <v>0</v>
      </c>
      <c r="M264" s="10">
        <f t="shared" si="13"/>
        <v>0</v>
      </c>
      <c r="N264" s="10">
        <f t="shared" si="14"/>
        <v>0</v>
      </c>
      <c r="Q264" s="1">
        <f>IF(K264="PAPY280255",Tableau3[[#This Row],[TPS VOL]]*1440,0)</f>
        <v>0</v>
      </c>
      <c r="R264" s="10">
        <f>IF(Tableau3[[#This Row],[NAME PILOT]]="PAPY280255",0,Tableau3[[#This Row],[TPS VOL]]*1440)</f>
        <v>0</v>
      </c>
    </row>
    <row r="265" spans="9:18" x14ac:dyDescent="0.25">
      <c r="I265" s="16"/>
      <c r="J265" s="1">
        <f t="shared" si="12"/>
        <v>0</v>
      </c>
      <c r="M265" s="10">
        <f t="shared" si="13"/>
        <v>0</v>
      </c>
      <c r="N265" s="10">
        <f t="shared" si="14"/>
        <v>0</v>
      </c>
      <c r="Q265" s="1">
        <f>IF(K265="PAPY280255",Tableau3[[#This Row],[TPS VOL]]*1440,0)</f>
        <v>0</v>
      </c>
      <c r="R265" s="10">
        <f>IF(Tableau3[[#This Row],[NAME PILOT]]="PAPY280255",0,Tableau3[[#This Row],[TPS VOL]]*1440)</f>
        <v>0</v>
      </c>
    </row>
    <row r="266" spans="9:18" x14ac:dyDescent="0.25">
      <c r="I266" s="16"/>
      <c r="J266" s="1">
        <f t="shared" si="12"/>
        <v>0</v>
      </c>
      <c r="M266" s="10">
        <f t="shared" si="13"/>
        <v>0</v>
      </c>
      <c r="N266" s="10">
        <f t="shared" si="14"/>
        <v>0</v>
      </c>
      <c r="Q266" s="1">
        <f>IF(K266="PAPY280255",Tableau3[[#This Row],[TPS VOL]]*1440,0)</f>
        <v>0</v>
      </c>
      <c r="R266" s="10">
        <f>IF(Tableau3[[#This Row],[NAME PILOT]]="PAPY280255",0,Tableau3[[#This Row],[TPS VOL]]*1440)</f>
        <v>0</v>
      </c>
    </row>
    <row r="267" spans="9:18" x14ac:dyDescent="0.25">
      <c r="I267" s="16"/>
      <c r="J267" s="1">
        <f t="shared" si="12"/>
        <v>0</v>
      </c>
      <c r="M267" s="10">
        <f t="shared" si="13"/>
        <v>0</v>
      </c>
      <c r="N267" s="10">
        <f t="shared" si="14"/>
        <v>0</v>
      </c>
      <c r="Q267" s="1">
        <f>IF(K267="PAPY280255",Tableau3[[#This Row],[TPS VOL]]*1440,0)</f>
        <v>0</v>
      </c>
      <c r="R267" s="10">
        <f>IF(Tableau3[[#This Row],[NAME PILOT]]="PAPY280255",0,Tableau3[[#This Row],[TPS VOL]]*1440)</f>
        <v>0</v>
      </c>
    </row>
    <row r="268" spans="9:18" x14ac:dyDescent="0.25">
      <c r="I268" s="16"/>
      <c r="J268" s="1">
        <f t="shared" si="12"/>
        <v>0</v>
      </c>
      <c r="M268" s="10">
        <f t="shared" si="13"/>
        <v>0</v>
      </c>
      <c r="N268" s="10">
        <f t="shared" si="14"/>
        <v>0</v>
      </c>
      <c r="Q268" s="1">
        <f>IF(K268="PAPY280255",Tableau3[[#This Row],[TPS VOL]]*1440,0)</f>
        <v>0</v>
      </c>
      <c r="R268" s="10">
        <f>IF(Tableau3[[#This Row],[NAME PILOT]]="PAPY280255",0,Tableau3[[#This Row],[TPS VOL]]*1440)</f>
        <v>0</v>
      </c>
    </row>
    <row r="269" spans="9:18" x14ac:dyDescent="0.25">
      <c r="I269" s="16"/>
      <c r="J269" s="1">
        <f t="shared" si="12"/>
        <v>0</v>
      </c>
      <c r="M269" s="10">
        <f t="shared" si="13"/>
        <v>0</v>
      </c>
      <c r="N269" s="10">
        <f t="shared" si="14"/>
        <v>0</v>
      </c>
      <c r="Q269" s="1">
        <f>IF(K269="PAPY280255",Tableau3[[#This Row],[TPS VOL]]*1440,0)</f>
        <v>0</v>
      </c>
      <c r="R269" s="10">
        <f>IF(Tableau3[[#This Row],[NAME PILOT]]="PAPY280255",0,Tableau3[[#This Row],[TPS VOL]]*1440)</f>
        <v>0</v>
      </c>
    </row>
    <row r="270" spans="9:18" x14ac:dyDescent="0.25">
      <c r="I270" s="16"/>
      <c r="J270" s="1">
        <f t="shared" si="12"/>
        <v>0</v>
      </c>
      <c r="M270" s="10">
        <f t="shared" si="13"/>
        <v>0</v>
      </c>
      <c r="N270" s="10">
        <f t="shared" si="14"/>
        <v>0</v>
      </c>
      <c r="Q270" s="1">
        <f>IF(K270="PAPY280255",Tableau3[[#This Row],[TPS VOL]]*1440,0)</f>
        <v>0</v>
      </c>
      <c r="R270" s="10">
        <f>IF(Tableau3[[#This Row],[NAME PILOT]]="PAPY280255",0,Tableau3[[#This Row],[TPS VOL]]*1440)</f>
        <v>0</v>
      </c>
    </row>
    <row r="271" spans="9:18" x14ac:dyDescent="0.25">
      <c r="I271" s="16"/>
      <c r="J271" s="1">
        <f t="shared" si="12"/>
        <v>0</v>
      </c>
      <c r="M271" s="10">
        <f t="shared" si="13"/>
        <v>0</v>
      </c>
      <c r="N271" s="10">
        <f t="shared" si="14"/>
        <v>0</v>
      </c>
      <c r="Q271" s="1">
        <f>IF(K271="PAPY280255",Tableau3[[#This Row],[TPS VOL]]*1440,0)</f>
        <v>0</v>
      </c>
      <c r="R271" s="10">
        <f>IF(Tableau3[[#This Row],[NAME PILOT]]="PAPY280255",0,Tableau3[[#This Row],[TPS VOL]]*1440)</f>
        <v>0</v>
      </c>
    </row>
    <row r="272" spans="9:18" x14ac:dyDescent="0.25">
      <c r="I272" s="16"/>
      <c r="J272" s="1">
        <f t="shared" ref="J272:J335" si="15">F272*(H272*1440)</f>
        <v>0</v>
      </c>
      <c r="M272" s="10">
        <f t="shared" ref="M272:M335" si="16">F272*(L272*1440)</f>
        <v>0</v>
      </c>
      <c r="N272" s="10">
        <f t="shared" ref="N272:N335" si="17">(L272*(F272*1440)+(H272*(F272*1440)))</f>
        <v>0</v>
      </c>
      <c r="Q272" s="1">
        <f>IF(K272="PAPY280255",Tableau3[[#This Row],[TPS VOL]]*1440,0)</f>
        <v>0</v>
      </c>
      <c r="R272" s="10">
        <f>IF(Tableau3[[#This Row],[NAME PILOT]]="PAPY280255",0,Tableau3[[#This Row],[TPS VOL]]*1440)</f>
        <v>0</v>
      </c>
    </row>
    <row r="273" spans="9:18" x14ac:dyDescent="0.25">
      <c r="I273" s="16"/>
      <c r="J273" s="1">
        <f t="shared" si="15"/>
        <v>0</v>
      </c>
      <c r="M273" s="10">
        <f t="shared" si="16"/>
        <v>0</v>
      </c>
      <c r="N273" s="10">
        <f t="shared" si="17"/>
        <v>0</v>
      </c>
      <c r="Q273" s="1">
        <f>IF(K273="PAPY280255",Tableau3[[#This Row],[TPS VOL]]*1440,0)</f>
        <v>0</v>
      </c>
      <c r="R273" s="10">
        <f>IF(Tableau3[[#This Row],[NAME PILOT]]="PAPY280255",0,Tableau3[[#This Row],[TPS VOL]]*1440)</f>
        <v>0</v>
      </c>
    </row>
    <row r="274" spans="9:18" x14ac:dyDescent="0.25">
      <c r="I274" s="16"/>
      <c r="J274" s="1">
        <f t="shared" si="15"/>
        <v>0</v>
      </c>
      <c r="M274" s="10">
        <f t="shared" si="16"/>
        <v>0</v>
      </c>
      <c r="N274" s="10">
        <f t="shared" si="17"/>
        <v>0</v>
      </c>
      <c r="Q274" s="1">
        <f>IF(K274="PAPY280255",Tableau3[[#This Row],[TPS VOL]]*1440,0)</f>
        <v>0</v>
      </c>
      <c r="R274" s="10">
        <f>IF(Tableau3[[#This Row],[NAME PILOT]]="PAPY280255",0,Tableau3[[#This Row],[TPS VOL]]*1440)</f>
        <v>0</v>
      </c>
    </row>
    <row r="275" spans="9:18" x14ac:dyDescent="0.25">
      <c r="I275" s="16"/>
      <c r="J275" s="1">
        <f t="shared" si="15"/>
        <v>0</v>
      </c>
      <c r="M275" s="10">
        <f t="shared" si="16"/>
        <v>0</v>
      </c>
      <c r="N275" s="10">
        <f t="shared" si="17"/>
        <v>0</v>
      </c>
      <c r="Q275" s="1">
        <f>IF(K275="PAPY280255",Tableau3[[#This Row],[TPS VOL]]*1440,0)</f>
        <v>0</v>
      </c>
      <c r="R275" s="10">
        <f>IF(Tableau3[[#This Row],[NAME PILOT]]="PAPY280255",0,Tableau3[[#This Row],[TPS VOL]]*1440)</f>
        <v>0</v>
      </c>
    </row>
    <row r="276" spans="9:18" x14ac:dyDescent="0.25">
      <c r="I276" s="16"/>
      <c r="J276" s="1">
        <f t="shared" si="15"/>
        <v>0</v>
      </c>
      <c r="M276" s="10">
        <f t="shared" si="16"/>
        <v>0</v>
      </c>
      <c r="N276" s="10">
        <f t="shared" si="17"/>
        <v>0</v>
      </c>
      <c r="Q276" s="1">
        <f>IF(K276="PAPY280255",Tableau3[[#This Row],[TPS VOL]]*1440,0)</f>
        <v>0</v>
      </c>
      <c r="R276" s="10">
        <f>IF(Tableau3[[#This Row],[NAME PILOT]]="PAPY280255",0,Tableau3[[#This Row],[TPS VOL]]*1440)</f>
        <v>0</v>
      </c>
    </row>
    <row r="277" spans="9:18" x14ac:dyDescent="0.25">
      <c r="I277" s="16"/>
      <c r="J277" s="1">
        <f t="shared" si="15"/>
        <v>0</v>
      </c>
      <c r="M277" s="10">
        <f t="shared" si="16"/>
        <v>0</v>
      </c>
      <c r="N277" s="10">
        <f t="shared" si="17"/>
        <v>0</v>
      </c>
      <c r="Q277" s="1">
        <f>IF(K277="PAPY280255",Tableau3[[#This Row],[TPS VOL]]*1440,0)</f>
        <v>0</v>
      </c>
      <c r="R277" s="10">
        <f>IF(Tableau3[[#This Row],[NAME PILOT]]="PAPY280255",0,Tableau3[[#This Row],[TPS VOL]]*1440)</f>
        <v>0</v>
      </c>
    </row>
    <row r="278" spans="9:18" x14ac:dyDescent="0.25">
      <c r="I278" s="16"/>
      <c r="J278" s="1">
        <f t="shared" si="15"/>
        <v>0</v>
      </c>
      <c r="M278" s="10">
        <f t="shared" si="16"/>
        <v>0</v>
      </c>
      <c r="N278" s="10">
        <f t="shared" si="17"/>
        <v>0</v>
      </c>
      <c r="Q278" s="1">
        <f>IF(K278="PAPY280255",Tableau3[[#This Row],[TPS VOL]]*1440,0)</f>
        <v>0</v>
      </c>
      <c r="R278" s="10">
        <f>IF(Tableau3[[#This Row],[NAME PILOT]]="PAPY280255",0,Tableau3[[#This Row],[TPS VOL]]*1440)</f>
        <v>0</v>
      </c>
    </row>
    <row r="279" spans="9:18" x14ac:dyDescent="0.25">
      <c r="I279" s="16"/>
      <c r="J279" s="1">
        <f t="shared" si="15"/>
        <v>0</v>
      </c>
      <c r="M279" s="10">
        <f t="shared" si="16"/>
        <v>0</v>
      </c>
      <c r="N279" s="10">
        <f t="shared" si="17"/>
        <v>0</v>
      </c>
      <c r="Q279" s="1">
        <f>IF(K279="PAPY280255",Tableau3[[#This Row],[TPS VOL]]*1440,0)</f>
        <v>0</v>
      </c>
      <c r="R279" s="10">
        <f>IF(Tableau3[[#This Row],[NAME PILOT]]="PAPY280255",0,Tableau3[[#This Row],[TPS VOL]]*1440)</f>
        <v>0</v>
      </c>
    </row>
    <row r="280" spans="9:18" x14ac:dyDescent="0.25">
      <c r="I280" s="16"/>
      <c r="J280" s="1">
        <f t="shared" si="15"/>
        <v>0</v>
      </c>
      <c r="M280" s="10">
        <f t="shared" si="16"/>
        <v>0</v>
      </c>
      <c r="N280" s="10">
        <f t="shared" si="17"/>
        <v>0</v>
      </c>
      <c r="Q280" s="1">
        <f>IF(K280="PAPY280255",Tableau3[[#This Row],[TPS VOL]]*1440,0)</f>
        <v>0</v>
      </c>
      <c r="R280" s="10">
        <f>IF(Tableau3[[#This Row],[NAME PILOT]]="PAPY280255",0,Tableau3[[#This Row],[TPS VOL]]*1440)</f>
        <v>0</v>
      </c>
    </row>
    <row r="281" spans="9:18" x14ac:dyDescent="0.25">
      <c r="I281" s="16"/>
      <c r="J281" s="1">
        <f t="shared" si="15"/>
        <v>0</v>
      </c>
      <c r="M281" s="10">
        <f t="shared" si="16"/>
        <v>0</v>
      </c>
      <c r="N281" s="10">
        <f t="shared" si="17"/>
        <v>0</v>
      </c>
      <c r="Q281" s="1">
        <f>IF(K281="PAPY280255",Tableau3[[#This Row],[TPS VOL]]*1440,0)</f>
        <v>0</v>
      </c>
      <c r="R281" s="10">
        <f>IF(Tableau3[[#This Row],[NAME PILOT]]="PAPY280255",0,Tableau3[[#This Row],[TPS VOL]]*1440)</f>
        <v>0</v>
      </c>
    </row>
    <row r="282" spans="9:18" x14ac:dyDescent="0.25">
      <c r="I282" s="16"/>
      <c r="J282" s="1">
        <f t="shared" si="15"/>
        <v>0</v>
      </c>
      <c r="M282" s="10">
        <f t="shared" si="16"/>
        <v>0</v>
      </c>
      <c r="N282" s="10">
        <f t="shared" si="17"/>
        <v>0</v>
      </c>
      <c r="Q282" s="1">
        <f>IF(K282="PAPY280255",Tableau3[[#This Row],[TPS VOL]]*1440,0)</f>
        <v>0</v>
      </c>
      <c r="R282" s="10">
        <f>IF(Tableau3[[#This Row],[NAME PILOT]]="PAPY280255",0,Tableau3[[#This Row],[TPS VOL]]*1440)</f>
        <v>0</v>
      </c>
    </row>
    <row r="283" spans="9:18" x14ac:dyDescent="0.25">
      <c r="I283" s="16"/>
      <c r="J283" s="1">
        <f t="shared" si="15"/>
        <v>0</v>
      </c>
      <c r="M283" s="10">
        <f t="shared" si="16"/>
        <v>0</v>
      </c>
      <c r="N283" s="10">
        <f t="shared" si="17"/>
        <v>0</v>
      </c>
      <c r="Q283" s="1">
        <f>IF(K283="PAPY280255",Tableau3[[#This Row],[TPS VOL]]*1440,0)</f>
        <v>0</v>
      </c>
      <c r="R283" s="10">
        <f>IF(Tableau3[[#This Row],[NAME PILOT]]="PAPY280255",0,Tableau3[[#This Row],[TPS VOL]]*1440)</f>
        <v>0</v>
      </c>
    </row>
    <row r="284" spans="9:18" x14ac:dyDescent="0.25">
      <c r="I284" s="16"/>
      <c r="J284" s="1">
        <f t="shared" si="15"/>
        <v>0</v>
      </c>
      <c r="M284" s="10">
        <f t="shared" si="16"/>
        <v>0</v>
      </c>
      <c r="N284" s="10">
        <f t="shared" si="17"/>
        <v>0</v>
      </c>
      <c r="Q284" s="1">
        <f>IF(K284="PAPY280255",Tableau3[[#This Row],[TPS VOL]]*1440,0)</f>
        <v>0</v>
      </c>
      <c r="R284" s="10">
        <f>IF(Tableau3[[#This Row],[NAME PILOT]]="PAPY280255",0,Tableau3[[#This Row],[TPS VOL]]*1440)</f>
        <v>0</v>
      </c>
    </row>
    <row r="285" spans="9:18" x14ac:dyDescent="0.25">
      <c r="I285" s="16"/>
      <c r="J285" s="1">
        <f t="shared" si="15"/>
        <v>0</v>
      </c>
      <c r="M285" s="10">
        <f t="shared" si="16"/>
        <v>0</v>
      </c>
      <c r="N285" s="10">
        <f t="shared" si="17"/>
        <v>0</v>
      </c>
      <c r="Q285" s="1">
        <f>IF(K285="PAPY280255",Tableau3[[#This Row],[TPS VOL]]*1440,0)</f>
        <v>0</v>
      </c>
      <c r="R285" s="10">
        <f>IF(Tableau3[[#This Row],[NAME PILOT]]="PAPY280255",0,Tableau3[[#This Row],[TPS VOL]]*1440)</f>
        <v>0</v>
      </c>
    </row>
    <row r="286" spans="9:18" x14ac:dyDescent="0.25">
      <c r="I286" s="16"/>
      <c r="J286" s="1">
        <f t="shared" si="15"/>
        <v>0</v>
      </c>
      <c r="M286" s="10">
        <f t="shared" si="16"/>
        <v>0</v>
      </c>
      <c r="N286" s="10">
        <f t="shared" si="17"/>
        <v>0</v>
      </c>
      <c r="Q286" s="1">
        <f>IF(K286="PAPY280255",Tableau3[[#This Row],[TPS VOL]]*1440,0)</f>
        <v>0</v>
      </c>
      <c r="R286" s="10">
        <f>IF(Tableau3[[#This Row],[NAME PILOT]]="PAPY280255",0,Tableau3[[#This Row],[TPS VOL]]*1440)</f>
        <v>0</v>
      </c>
    </row>
    <row r="287" spans="9:18" x14ac:dyDescent="0.25">
      <c r="I287" s="16"/>
      <c r="J287" s="1">
        <f t="shared" si="15"/>
        <v>0</v>
      </c>
      <c r="M287" s="10">
        <f t="shared" si="16"/>
        <v>0</v>
      </c>
      <c r="N287" s="10">
        <f t="shared" si="17"/>
        <v>0</v>
      </c>
      <c r="Q287" s="1">
        <f>IF(K287="PAPY280255",Tableau3[[#This Row],[TPS VOL]]*1440,0)</f>
        <v>0</v>
      </c>
      <c r="R287" s="10">
        <f>IF(Tableau3[[#This Row],[NAME PILOT]]="PAPY280255",0,Tableau3[[#This Row],[TPS VOL]]*1440)</f>
        <v>0</v>
      </c>
    </row>
    <row r="288" spans="9:18" x14ac:dyDescent="0.25">
      <c r="I288" s="16"/>
      <c r="J288" s="1">
        <f t="shared" si="15"/>
        <v>0</v>
      </c>
      <c r="M288" s="10">
        <f t="shared" si="16"/>
        <v>0</v>
      </c>
      <c r="N288" s="10">
        <f t="shared" si="17"/>
        <v>0</v>
      </c>
      <c r="Q288" s="1">
        <f>IF(K288="PAPY280255",Tableau3[[#This Row],[TPS VOL]]*1440,0)</f>
        <v>0</v>
      </c>
      <c r="R288" s="10">
        <f>IF(Tableau3[[#This Row],[NAME PILOT]]="PAPY280255",0,Tableau3[[#This Row],[TPS VOL]]*1440)</f>
        <v>0</v>
      </c>
    </row>
    <row r="289" spans="9:18" x14ac:dyDescent="0.25">
      <c r="I289" s="16"/>
      <c r="J289" s="1">
        <f t="shared" si="15"/>
        <v>0</v>
      </c>
      <c r="M289" s="10">
        <f t="shared" si="16"/>
        <v>0</v>
      </c>
      <c r="N289" s="10">
        <f t="shared" si="17"/>
        <v>0</v>
      </c>
      <c r="Q289" s="1">
        <f>IF(K289="PAPY280255",Tableau3[[#This Row],[TPS VOL]]*1440,0)</f>
        <v>0</v>
      </c>
      <c r="R289" s="10">
        <f>IF(Tableau3[[#This Row],[NAME PILOT]]="PAPY280255",0,Tableau3[[#This Row],[TPS VOL]]*1440)</f>
        <v>0</v>
      </c>
    </row>
    <row r="290" spans="9:18" x14ac:dyDescent="0.25">
      <c r="I290" s="16"/>
      <c r="J290" s="1">
        <f t="shared" si="15"/>
        <v>0</v>
      </c>
      <c r="M290" s="10">
        <f t="shared" si="16"/>
        <v>0</v>
      </c>
      <c r="N290" s="10">
        <f t="shared" si="17"/>
        <v>0</v>
      </c>
      <c r="Q290" s="1">
        <f>IF(K290="PAPY280255",Tableau3[[#This Row],[TPS VOL]]*1440,0)</f>
        <v>0</v>
      </c>
      <c r="R290" s="10">
        <f>IF(Tableau3[[#This Row],[NAME PILOT]]="PAPY280255",0,Tableau3[[#This Row],[TPS VOL]]*1440)</f>
        <v>0</v>
      </c>
    </row>
    <row r="291" spans="9:18" x14ac:dyDescent="0.25">
      <c r="I291" s="16"/>
      <c r="J291" s="1">
        <f t="shared" si="15"/>
        <v>0</v>
      </c>
      <c r="M291" s="10">
        <f t="shared" si="16"/>
        <v>0</v>
      </c>
      <c r="N291" s="10">
        <f t="shared" si="17"/>
        <v>0</v>
      </c>
      <c r="Q291" s="1">
        <f>IF(K291="PAPY280255",Tableau3[[#This Row],[TPS VOL]]*1440,0)</f>
        <v>0</v>
      </c>
      <c r="R291" s="10">
        <f>IF(Tableau3[[#This Row],[NAME PILOT]]="PAPY280255",0,Tableau3[[#This Row],[TPS VOL]]*1440)</f>
        <v>0</v>
      </c>
    </row>
    <row r="292" spans="9:18" x14ac:dyDescent="0.25">
      <c r="I292" s="16"/>
      <c r="J292" s="1">
        <f t="shared" si="15"/>
        <v>0</v>
      </c>
      <c r="M292" s="10">
        <f t="shared" si="16"/>
        <v>0</v>
      </c>
      <c r="N292" s="10">
        <f t="shared" si="17"/>
        <v>0</v>
      </c>
      <c r="Q292" s="1">
        <f>IF(K292="PAPY280255",Tableau3[[#This Row],[TPS VOL]]*1440,0)</f>
        <v>0</v>
      </c>
      <c r="R292" s="10">
        <f>IF(Tableau3[[#This Row],[NAME PILOT]]="PAPY280255",0,Tableau3[[#This Row],[TPS VOL]]*1440)</f>
        <v>0</v>
      </c>
    </row>
    <row r="293" spans="9:18" x14ac:dyDescent="0.25">
      <c r="I293" s="16"/>
      <c r="J293" s="1">
        <f t="shared" si="15"/>
        <v>0</v>
      </c>
      <c r="M293" s="10">
        <f t="shared" si="16"/>
        <v>0</v>
      </c>
      <c r="N293" s="10">
        <f t="shared" si="17"/>
        <v>0</v>
      </c>
      <c r="Q293" s="1">
        <f>IF(K293="PAPY280255",Tableau3[[#This Row],[TPS VOL]]*1440,0)</f>
        <v>0</v>
      </c>
      <c r="R293" s="10">
        <f>IF(Tableau3[[#This Row],[NAME PILOT]]="PAPY280255",0,Tableau3[[#This Row],[TPS VOL]]*1440)</f>
        <v>0</v>
      </c>
    </row>
    <row r="294" spans="9:18" x14ac:dyDescent="0.25">
      <c r="I294" s="16"/>
      <c r="J294" s="1">
        <f t="shared" si="15"/>
        <v>0</v>
      </c>
      <c r="M294" s="10">
        <f t="shared" si="16"/>
        <v>0</v>
      </c>
      <c r="N294" s="10">
        <f t="shared" si="17"/>
        <v>0</v>
      </c>
      <c r="Q294" s="1">
        <f>IF(K294="PAPY280255",Tableau3[[#This Row],[TPS VOL]]*1440,0)</f>
        <v>0</v>
      </c>
      <c r="R294" s="10">
        <f>IF(Tableau3[[#This Row],[NAME PILOT]]="PAPY280255",0,Tableau3[[#This Row],[TPS VOL]]*1440)</f>
        <v>0</v>
      </c>
    </row>
    <row r="295" spans="9:18" x14ac:dyDescent="0.25">
      <c r="I295" s="16"/>
      <c r="J295" s="1">
        <f t="shared" si="15"/>
        <v>0</v>
      </c>
      <c r="M295" s="10">
        <f t="shared" si="16"/>
        <v>0</v>
      </c>
      <c r="N295" s="10">
        <f t="shared" si="17"/>
        <v>0</v>
      </c>
      <c r="Q295" s="1">
        <f>IF(K295="PAPY280255",Tableau3[[#This Row],[TPS VOL]]*1440,0)</f>
        <v>0</v>
      </c>
      <c r="R295" s="10">
        <f>IF(Tableau3[[#This Row],[NAME PILOT]]="PAPY280255",0,Tableau3[[#This Row],[TPS VOL]]*1440)</f>
        <v>0</v>
      </c>
    </row>
    <row r="296" spans="9:18" x14ac:dyDescent="0.25">
      <c r="I296" s="16"/>
      <c r="J296" s="1">
        <f t="shared" si="15"/>
        <v>0</v>
      </c>
      <c r="M296" s="10">
        <f t="shared" si="16"/>
        <v>0</v>
      </c>
      <c r="N296" s="10">
        <f t="shared" si="17"/>
        <v>0</v>
      </c>
      <c r="Q296" s="1">
        <f>IF(K296="PAPY280255",Tableau3[[#This Row],[TPS VOL]]*1440,0)</f>
        <v>0</v>
      </c>
      <c r="R296" s="10">
        <f>IF(Tableau3[[#This Row],[NAME PILOT]]="PAPY280255",0,Tableau3[[#This Row],[TPS VOL]]*1440)</f>
        <v>0</v>
      </c>
    </row>
    <row r="297" spans="9:18" x14ac:dyDescent="0.25">
      <c r="I297" s="16"/>
      <c r="J297" s="1">
        <f t="shared" si="15"/>
        <v>0</v>
      </c>
      <c r="M297" s="10">
        <f t="shared" si="16"/>
        <v>0</v>
      </c>
      <c r="N297" s="10">
        <f t="shared" si="17"/>
        <v>0</v>
      </c>
      <c r="Q297" s="1">
        <f>IF(K297="PAPY280255",Tableau3[[#This Row],[TPS VOL]]*1440,0)</f>
        <v>0</v>
      </c>
      <c r="R297" s="10">
        <f>IF(Tableau3[[#This Row],[NAME PILOT]]="PAPY280255",0,Tableau3[[#This Row],[TPS VOL]]*1440)</f>
        <v>0</v>
      </c>
    </row>
    <row r="298" spans="9:18" x14ac:dyDescent="0.25">
      <c r="I298" s="16"/>
      <c r="J298" s="1">
        <f t="shared" si="15"/>
        <v>0</v>
      </c>
      <c r="M298" s="10">
        <f t="shared" si="16"/>
        <v>0</v>
      </c>
      <c r="N298" s="10">
        <f t="shared" si="17"/>
        <v>0</v>
      </c>
      <c r="Q298" s="1">
        <f>IF(K298="PAPY280255",Tableau3[[#This Row],[TPS VOL]]*1440,0)</f>
        <v>0</v>
      </c>
      <c r="R298" s="10">
        <f>IF(Tableau3[[#This Row],[NAME PILOT]]="PAPY280255",0,Tableau3[[#This Row],[TPS VOL]]*1440)</f>
        <v>0</v>
      </c>
    </row>
    <row r="299" spans="9:18" x14ac:dyDescent="0.25">
      <c r="I299" s="16"/>
      <c r="J299" s="1">
        <f t="shared" si="15"/>
        <v>0</v>
      </c>
      <c r="M299" s="10">
        <f t="shared" si="16"/>
        <v>0</v>
      </c>
      <c r="N299" s="10">
        <f t="shared" si="17"/>
        <v>0</v>
      </c>
      <c r="Q299" s="1">
        <f>IF(K299="PAPY280255",Tableau3[[#This Row],[TPS VOL]]*1440,0)</f>
        <v>0</v>
      </c>
      <c r="R299" s="10">
        <f>IF(Tableau3[[#This Row],[NAME PILOT]]="PAPY280255",0,Tableau3[[#This Row],[TPS VOL]]*1440)</f>
        <v>0</v>
      </c>
    </row>
    <row r="300" spans="9:18" x14ac:dyDescent="0.25">
      <c r="I300" s="16"/>
      <c r="J300" s="1">
        <f t="shared" si="15"/>
        <v>0</v>
      </c>
      <c r="M300" s="10">
        <f t="shared" si="16"/>
        <v>0</v>
      </c>
      <c r="N300" s="10">
        <f t="shared" si="17"/>
        <v>0</v>
      </c>
      <c r="Q300" s="1">
        <f>IF(K300="PAPY280255",Tableau3[[#This Row],[TPS VOL]]*1440,0)</f>
        <v>0</v>
      </c>
      <c r="R300" s="10">
        <f>IF(Tableau3[[#This Row],[NAME PILOT]]="PAPY280255",0,Tableau3[[#This Row],[TPS VOL]]*1440)</f>
        <v>0</v>
      </c>
    </row>
    <row r="301" spans="9:18" x14ac:dyDescent="0.25">
      <c r="I301" s="16"/>
      <c r="J301" s="1">
        <f t="shared" si="15"/>
        <v>0</v>
      </c>
      <c r="M301" s="10">
        <f t="shared" si="16"/>
        <v>0</v>
      </c>
      <c r="N301" s="10">
        <f t="shared" si="17"/>
        <v>0</v>
      </c>
      <c r="Q301" s="1">
        <f>IF(K301="PAPY280255",Tableau3[[#This Row],[TPS VOL]]*1440,0)</f>
        <v>0</v>
      </c>
      <c r="R301" s="10">
        <f>IF(Tableau3[[#This Row],[NAME PILOT]]="PAPY280255",0,Tableau3[[#This Row],[TPS VOL]]*1440)</f>
        <v>0</v>
      </c>
    </row>
    <row r="302" spans="9:18" x14ac:dyDescent="0.25">
      <c r="I302" s="16"/>
      <c r="J302" s="1">
        <f t="shared" si="15"/>
        <v>0</v>
      </c>
      <c r="M302" s="10">
        <f t="shared" si="16"/>
        <v>0</v>
      </c>
      <c r="N302" s="10">
        <f t="shared" si="17"/>
        <v>0</v>
      </c>
      <c r="Q302" s="1">
        <f>IF(K302="PAPY280255",Tableau3[[#This Row],[TPS VOL]]*1440,0)</f>
        <v>0</v>
      </c>
      <c r="R302" s="10">
        <f>IF(Tableau3[[#This Row],[NAME PILOT]]="PAPY280255",0,Tableau3[[#This Row],[TPS VOL]]*1440)</f>
        <v>0</v>
      </c>
    </row>
    <row r="303" spans="9:18" x14ac:dyDescent="0.25">
      <c r="I303" s="16"/>
      <c r="J303" s="1">
        <f t="shared" si="15"/>
        <v>0</v>
      </c>
      <c r="M303" s="10">
        <f t="shared" si="16"/>
        <v>0</v>
      </c>
      <c r="N303" s="10">
        <f t="shared" si="17"/>
        <v>0</v>
      </c>
      <c r="Q303" s="1">
        <f>IF(K303="PAPY280255",Tableau3[[#This Row],[TPS VOL]]*1440,0)</f>
        <v>0</v>
      </c>
      <c r="R303" s="10">
        <f>IF(Tableau3[[#This Row],[NAME PILOT]]="PAPY280255",0,Tableau3[[#This Row],[TPS VOL]]*1440)</f>
        <v>0</v>
      </c>
    </row>
    <row r="304" spans="9:18" x14ac:dyDescent="0.25">
      <c r="I304" s="16"/>
      <c r="J304" s="1">
        <f t="shared" si="15"/>
        <v>0</v>
      </c>
      <c r="M304" s="10">
        <f t="shared" si="16"/>
        <v>0</v>
      </c>
      <c r="N304" s="10">
        <f t="shared" si="17"/>
        <v>0</v>
      </c>
      <c r="Q304" s="1">
        <f>IF(K304="PAPY280255",Tableau3[[#This Row],[TPS VOL]]*1440,0)</f>
        <v>0</v>
      </c>
      <c r="R304" s="10">
        <f>IF(Tableau3[[#This Row],[NAME PILOT]]="PAPY280255",0,Tableau3[[#This Row],[TPS VOL]]*1440)</f>
        <v>0</v>
      </c>
    </row>
    <row r="305" spans="9:18" x14ac:dyDescent="0.25">
      <c r="I305" s="16"/>
      <c r="J305" s="1">
        <f t="shared" si="15"/>
        <v>0</v>
      </c>
      <c r="M305" s="10">
        <f t="shared" si="16"/>
        <v>0</v>
      </c>
      <c r="N305" s="10">
        <f t="shared" si="17"/>
        <v>0</v>
      </c>
      <c r="Q305" s="1">
        <f>IF(K305="PAPY280255",Tableau3[[#This Row],[TPS VOL]]*1440,0)</f>
        <v>0</v>
      </c>
      <c r="R305" s="10">
        <f>IF(Tableau3[[#This Row],[NAME PILOT]]="PAPY280255",0,Tableau3[[#This Row],[TPS VOL]]*1440)</f>
        <v>0</v>
      </c>
    </row>
    <row r="306" spans="9:18" x14ac:dyDescent="0.25">
      <c r="I306" s="16"/>
      <c r="J306" s="1">
        <f t="shared" si="15"/>
        <v>0</v>
      </c>
      <c r="M306" s="10">
        <f t="shared" si="16"/>
        <v>0</v>
      </c>
      <c r="N306" s="10">
        <f t="shared" si="17"/>
        <v>0</v>
      </c>
      <c r="Q306" s="1">
        <f>IF(K306="PAPY280255",Tableau3[[#This Row],[TPS VOL]]*1440,0)</f>
        <v>0</v>
      </c>
      <c r="R306" s="10">
        <f>IF(Tableau3[[#This Row],[NAME PILOT]]="PAPY280255",0,Tableau3[[#This Row],[TPS VOL]]*1440)</f>
        <v>0</v>
      </c>
    </row>
    <row r="307" spans="9:18" x14ac:dyDescent="0.25">
      <c r="I307" s="16"/>
      <c r="J307" s="1">
        <f t="shared" si="15"/>
        <v>0</v>
      </c>
      <c r="M307" s="10">
        <f t="shared" si="16"/>
        <v>0</v>
      </c>
      <c r="N307" s="10">
        <f t="shared" si="17"/>
        <v>0</v>
      </c>
      <c r="Q307" s="1">
        <f>IF(K307="PAPY280255",Tableau3[[#This Row],[TPS VOL]]*1440,0)</f>
        <v>0</v>
      </c>
      <c r="R307" s="10">
        <f>IF(Tableau3[[#This Row],[NAME PILOT]]="PAPY280255",0,Tableau3[[#This Row],[TPS VOL]]*1440)</f>
        <v>0</v>
      </c>
    </row>
    <row r="308" spans="9:18" x14ac:dyDescent="0.25">
      <c r="I308" s="16"/>
      <c r="J308" s="1">
        <f t="shared" si="15"/>
        <v>0</v>
      </c>
      <c r="M308" s="10">
        <f t="shared" si="16"/>
        <v>0</v>
      </c>
      <c r="N308" s="10">
        <f t="shared" si="17"/>
        <v>0</v>
      </c>
      <c r="Q308" s="1">
        <f>IF(K308="PAPY280255",Tableau3[[#This Row],[TPS VOL]]*1440,0)</f>
        <v>0</v>
      </c>
      <c r="R308" s="10">
        <f>IF(Tableau3[[#This Row],[NAME PILOT]]="PAPY280255",0,Tableau3[[#This Row],[TPS VOL]]*1440)</f>
        <v>0</v>
      </c>
    </row>
    <row r="309" spans="9:18" x14ac:dyDescent="0.25">
      <c r="I309" s="16"/>
      <c r="J309" s="1">
        <f t="shared" si="15"/>
        <v>0</v>
      </c>
      <c r="M309" s="10">
        <f t="shared" si="16"/>
        <v>0</v>
      </c>
      <c r="N309" s="10">
        <f t="shared" si="17"/>
        <v>0</v>
      </c>
      <c r="Q309" s="1">
        <f>IF(K309="PAPY280255",Tableau3[[#This Row],[TPS VOL]]*1440,0)</f>
        <v>0</v>
      </c>
      <c r="R309" s="10">
        <f>IF(Tableau3[[#This Row],[NAME PILOT]]="PAPY280255",0,Tableau3[[#This Row],[TPS VOL]]*1440)</f>
        <v>0</v>
      </c>
    </row>
    <row r="310" spans="9:18" x14ac:dyDescent="0.25">
      <c r="I310" s="16"/>
      <c r="J310" s="1">
        <f t="shared" si="15"/>
        <v>0</v>
      </c>
      <c r="M310" s="10">
        <f t="shared" si="16"/>
        <v>0</v>
      </c>
      <c r="N310" s="10">
        <f t="shared" si="17"/>
        <v>0</v>
      </c>
      <c r="Q310" s="1">
        <f>IF(K310="PAPY280255",Tableau3[[#This Row],[TPS VOL]]*1440,0)</f>
        <v>0</v>
      </c>
      <c r="R310" s="10">
        <f>IF(Tableau3[[#This Row],[NAME PILOT]]="PAPY280255",0,Tableau3[[#This Row],[TPS VOL]]*1440)</f>
        <v>0</v>
      </c>
    </row>
    <row r="311" spans="9:18" x14ac:dyDescent="0.25">
      <c r="I311" s="16"/>
      <c r="J311" s="1">
        <f t="shared" si="15"/>
        <v>0</v>
      </c>
      <c r="M311" s="10">
        <f t="shared" si="16"/>
        <v>0</v>
      </c>
      <c r="N311" s="10">
        <f t="shared" si="17"/>
        <v>0</v>
      </c>
      <c r="Q311" s="1">
        <f>IF(K311="PAPY280255",Tableau3[[#This Row],[TPS VOL]]*1440,0)</f>
        <v>0</v>
      </c>
      <c r="R311" s="10">
        <f>IF(Tableau3[[#This Row],[NAME PILOT]]="PAPY280255",0,Tableau3[[#This Row],[TPS VOL]]*1440)</f>
        <v>0</v>
      </c>
    </row>
    <row r="312" spans="9:18" x14ac:dyDescent="0.25">
      <c r="I312" s="16"/>
      <c r="J312" s="1">
        <f t="shared" si="15"/>
        <v>0</v>
      </c>
      <c r="M312" s="10">
        <f t="shared" si="16"/>
        <v>0</v>
      </c>
      <c r="N312" s="10">
        <f t="shared" si="17"/>
        <v>0</v>
      </c>
      <c r="Q312" s="1">
        <f>IF(K312="PAPY280255",Tableau3[[#This Row],[TPS VOL]]*1440,0)</f>
        <v>0</v>
      </c>
      <c r="R312" s="10">
        <f>IF(Tableau3[[#This Row],[NAME PILOT]]="PAPY280255",0,Tableau3[[#This Row],[TPS VOL]]*1440)</f>
        <v>0</v>
      </c>
    </row>
    <row r="313" spans="9:18" x14ac:dyDescent="0.25">
      <c r="I313" s="16"/>
      <c r="J313" s="1">
        <f t="shared" si="15"/>
        <v>0</v>
      </c>
      <c r="M313" s="10">
        <f t="shared" si="16"/>
        <v>0</v>
      </c>
      <c r="N313" s="10">
        <f t="shared" si="17"/>
        <v>0</v>
      </c>
      <c r="Q313" s="1">
        <f>IF(K313="PAPY280255",Tableau3[[#This Row],[TPS VOL]]*1440,0)</f>
        <v>0</v>
      </c>
      <c r="R313" s="10">
        <f>IF(Tableau3[[#This Row],[NAME PILOT]]="PAPY280255",0,Tableau3[[#This Row],[TPS VOL]]*1440)</f>
        <v>0</v>
      </c>
    </row>
    <row r="314" spans="9:18" x14ac:dyDescent="0.25">
      <c r="I314" s="16"/>
      <c r="J314" s="1">
        <f t="shared" si="15"/>
        <v>0</v>
      </c>
      <c r="M314" s="10">
        <f t="shared" si="16"/>
        <v>0</v>
      </c>
      <c r="N314" s="10">
        <f t="shared" si="17"/>
        <v>0</v>
      </c>
      <c r="Q314" s="1">
        <f>IF(K314="PAPY280255",Tableau3[[#This Row],[TPS VOL]]*1440,0)</f>
        <v>0</v>
      </c>
      <c r="R314" s="10">
        <f>IF(Tableau3[[#This Row],[NAME PILOT]]="PAPY280255",0,Tableau3[[#This Row],[TPS VOL]]*1440)</f>
        <v>0</v>
      </c>
    </row>
    <row r="315" spans="9:18" x14ac:dyDescent="0.25">
      <c r="I315" s="16"/>
      <c r="J315" s="1">
        <f t="shared" si="15"/>
        <v>0</v>
      </c>
      <c r="M315" s="10">
        <f t="shared" si="16"/>
        <v>0</v>
      </c>
      <c r="N315" s="10">
        <f t="shared" si="17"/>
        <v>0</v>
      </c>
      <c r="Q315" s="1">
        <f>IF(K315="PAPY280255",Tableau3[[#This Row],[TPS VOL]]*1440,0)</f>
        <v>0</v>
      </c>
      <c r="R315" s="10">
        <f>IF(Tableau3[[#This Row],[NAME PILOT]]="PAPY280255",0,Tableau3[[#This Row],[TPS VOL]]*1440)</f>
        <v>0</v>
      </c>
    </row>
    <row r="316" spans="9:18" x14ac:dyDescent="0.25">
      <c r="I316" s="16"/>
      <c r="J316" s="1">
        <f t="shared" si="15"/>
        <v>0</v>
      </c>
      <c r="M316" s="10">
        <f t="shared" si="16"/>
        <v>0</v>
      </c>
      <c r="N316" s="10">
        <f t="shared" si="17"/>
        <v>0</v>
      </c>
      <c r="Q316" s="1">
        <f>IF(K316="PAPY280255",Tableau3[[#This Row],[TPS VOL]]*1440,0)</f>
        <v>0</v>
      </c>
      <c r="R316" s="10">
        <f>IF(Tableau3[[#This Row],[NAME PILOT]]="PAPY280255",0,Tableau3[[#This Row],[TPS VOL]]*1440)</f>
        <v>0</v>
      </c>
    </row>
    <row r="317" spans="9:18" x14ac:dyDescent="0.25">
      <c r="I317" s="16"/>
      <c r="J317" s="1">
        <f t="shared" si="15"/>
        <v>0</v>
      </c>
      <c r="M317" s="10">
        <f t="shared" si="16"/>
        <v>0</v>
      </c>
      <c r="N317" s="10">
        <f t="shared" si="17"/>
        <v>0</v>
      </c>
      <c r="Q317" s="1">
        <f>IF(K317="PAPY280255",Tableau3[[#This Row],[TPS VOL]]*1440,0)</f>
        <v>0</v>
      </c>
      <c r="R317" s="10">
        <f>IF(Tableau3[[#This Row],[NAME PILOT]]="PAPY280255",0,Tableau3[[#This Row],[TPS VOL]]*1440)</f>
        <v>0</v>
      </c>
    </row>
    <row r="318" spans="9:18" x14ac:dyDescent="0.25">
      <c r="I318" s="16"/>
      <c r="J318" s="1">
        <f t="shared" si="15"/>
        <v>0</v>
      </c>
      <c r="M318" s="10">
        <f t="shared" si="16"/>
        <v>0</v>
      </c>
      <c r="N318" s="10">
        <f t="shared" si="17"/>
        <v>0</v>
      </c>
      <c r="Q318" s="1">
        <f>IF(K318="PAPY280255",Tableau3[[#This Row],[TPS VOL]]*1440,0)</f>
        <v>0</v>
      </c>
      <c r="R318" s="10">
        <f>IF(Tableau3[[#This Row],[NAME PILOT]]="PAPY280255",0,Tableau3[[#This Row],[TPS VOL]]*1440)</f>
        <v>0</v>
      </c>
    </row>
    <row r="319" spans="9:18" x14ac:dyDescent="0.25">
      <c r="I319" s="16"/>
      <c r="J319" s="1">
        <f t="shared" si="15"/>
        <v>0</v>
      </c>
      <c r="M319" s="10">
        <f t="shared" si="16"/>
        <v>0</v>
      </c>
      <c r="N319" s="10">
        <f t="shared" si="17"/>
        <v>0</v>
      </c>
      <c r="Q319" s="1">
        <f>IF(K319="PAPY280255",Tableau3[[#This Row],[TPS VOL]]*1440,0)</f>
        <v>0</v>
      </c>
      <c r="R319" s="10">
        <f>IF(Tableau3[[#This Row],[NAME PILOT]]="PAPY280255",0,Tableau3[[#This Row],[TPS VOL]]*1440)</f>
        <v>0</v>
      </c>
    </row>
    <row r="320" spans="9:18" x14ac:dyDescent="0.25">
      <c r="I320" s="16"/>
      <c r="J320" s="1">
        <f t="shared" si="15"/>
        <v>0</v>
      </c>
      <c r="M320" s="10">
        <f t="shared" si="16"/>
        <v>0</v>
      </c>
      <c r="N320" s="10">
        <f t="shared" si="17"/>
        <v>0</v>
      </c>
      <c r="Q320" s="1">
        <f>IF(K320="PAPY280255",Tableau3[[#This Row],[TPS VOL]]*1440,0)</f>
        <v>0</v>
      </c>
      <c r="R320" s="10">
        <f>IF(Tableau3[[#This Row],[NAME PILOT]]="PAPY280255",0,Tableau3[[#This Row],[TPS VOL]]*1440)</f>
        <v>0</v>
      </c>
    </row>
    <row r="321" spans="9:18" x14ac:dyDescent="0.25">
      <c r="I321" s="16"/>
      <c r="J321" s="1">
        <f t="shared" si="15"/>
        <v>0</v>
      </c>
      <c r="M321" s="10">
        <f t="shared" si="16"/>
        <v>0</v>
      </c>
      <c r="N321" s="10">
        <f t="shared" si="17"/>
        <v>0</v>
      </c>
      <c r="Q321" s="1">
        <f>IF(K321="PAPY280255",Tableau3[[#This Row],[TPS VOL]]*1440,0)</f>
        <v>0</v>
      </c>
      <c r="R321" s="10">
        <f>IF(Tableau3[[#This Row],[NAME PILOT]]="PAPY280255",0,Tableau3[[#This Row],[TPS VOL]]*1440)</f>
        <v>0</v>
      </c>
    </row>
    <row r="322" spans="9:18" x14ac:dyDescent="0.25">
      <c r="I322" s="16"/>
      <c r="J322" s="1">
        <f t="shared" si="15"/>
        <v>0</v>
      </c>
      <c r="M322" s="10">
        <f t="shared" si="16"/>
        <v>0</v>
      </c>
      <c r="N322" s="10">
        <f t="shared" si="17"/>
        <v>0</v>
      </c>
      <c r="Q322" s="1">
        <f>IF(K322="PAPY280255",Tableau3[[#This Row],[TPS VOL]]*1440,0)</f>
        <v>0</v>
      </c>
      <c r="R322" s="10">
        <f>IF(Tableau3[[#This Row],[NAME PILOT]]="PAPY280255",0,Tableau3[[#This Row],[TPS VOL]]*1440)</f>
        <v>0</v>
      </c>
    </row>
    <row r="323" spans="9:18" x14ac:dyDescent="0.25">
      <c r="I323" s="16"/>
      <c r="J323" s="1">
        <f t="shared" si="15"/>
        <v>0</v>
      </c>
      <c r="M323" s="10">
        <f t="shared" si="16"/>
        <v>0</v>
      </c>
      <c r="N323" s="10">
        <f t="shared" si="17"/>
        <v>0</v>
      </c>
      <c r="Q323" s="1">
        <f>IF(K323="PAPY280255",Tableau3[[#This Row],[TPS VOL]]*1440,0)</f>
        <v>0</v>
      </c>
      <c r="R323" s="10">
        <f>IF(Tableau3[[#This Row],[NAME PILOT]]="PAPY280255",0,Tableau3[[#This Row],[TPS VOL]]*1440)</f>
        <v>0</v>
      </c>
    </row>
    <row r="324" spans="9:18" x14ac:dyDescent="0.25">
      <c r="I324" s="16"/>
      <c r="J324" s="1">
        <f t="shared" si="15"/>
        <v>0</v>
      </c>
      <c r="M324" s="10">
        <f t="shared" si="16"/>
        <v>0</v>
      </c>
      <c r="N324" s="10">
        <f t="shared" si="17"/>
        <v>0</v>
      </c>
      <c r="Q324" s="1">
        <f>IF(K324="PAPY280255",Tableau3[[#This Row],[TPS VOL]]*1440,0)</f>
        <v>0</v>
      </c>
      <c r="R324" s="10">
        <f>IF(Tableau3[[#This Row],[NAME PILOT]]="PAPY280255",0,Tableau3[[#This Row],[TPS VOL]]*1440)</f>
        <v>0</v>
      </c>
    </row>
    <row r="325" spans="9:18" x14ac:dyDescent="0.25">
      <c r="I325" s="16"/>
      <c r="J325" s="1">
        <f t="shared" si="15"/>
        <v>0</v>
      </c>
      <c r="M325" s="10">
        <f t="shared" si="16"/>
        <v>0</v>
      </c>
      <c r="N325" s="10">
        <f t="shared" si="17"/>
        <v>0</v>
      </c>
      <c r="Q325" s="1">
        <f>IF(K325="PAPY280255",Tableau3[[#This Row],[TPS VOL]]*1440,0)</f>
        <v>0</v>
      </c>
      <c r="R325" s="10">
        <f>IF(Tableau3[[#This Row],[NAME PILOT]]="PAPY280255",0,Tableau3[[#This Row],[TPS VOL]]*1440)</f>
        <v>0</v>
      </c>
    </row>
    <row r="326" spans="9:18" x14ac:dyDescent="0.25">
      <c r="I326" s="16"/>
      <c r="J326" s="1">
        <f t="shared" si="15"/>
        <v>0</v>
      </c>
      <c r="M326" s="10">
        <f t="shared" si="16"/>
        <v>0</v>
      </c>
      <c r="N326" s="10">
        <f t="shared" si="17"/>
        <v>0</v>
      </c>
      <c r="Q326" s="1">
        <f>IF(K326="PAPY280255",Tableau3[[#This Row],[TPS VOL]]*1440,0)</f>
        <v>0</v>
      </c>
      <c r="R326" s="10">
        <f>IF(Tableau3[[#This Row],[NAME PILOT]]="PAPY280255",0,Tableau3[[#This Row],[TPS VOL]]*1440)</f>
        <v>0</v>
      </c>
    </row>
    <row r="327" spans="9:18" x14ac:dyDescent="0.25">
      <c r="I327" s="16"/>
      <c r="J327" s="1">
        <f t="shared" si="15"/>
        <v>0</v>
      </c>
      <c r="M327" s="10">
        <f t="shared" si="16"/>
        <v>0</v>
      </c>
      <c r="N327" s="10">
        <f t="shared" si="17"/>
        <v>0</v>
      </c>
      <c r="Q327" s="1">
        <f>IF(K327="PAPY280255",Tableau3[[#This Row],[TPS VOL]]*1440,0)</f>
        <v>0</v>
      </c>
      <c r="R327" s="10">
        <f>IF(Tableau3[[#This Row],[NAME PILOT]]="PAPY280255",0,Tableau3[[#This Row],[TPS VOL]]*1440)</f>
        <v>0</v>
      </c>
    </row>
    <row r="328" spans="9:18" x14ac:dyDescent="0.25">
      <c r="I328" s="16"/>
      <c r="J328" s="1">
        <f t="shared" si="15"/>
        <v>0</v>
      </c>
      <c r="M328" s="10">
        <f t="shared" si="16"/>
        <v>0</v>
      </c>
      <c r="N328" s="10">
        <f t="shared" si="17"/>
        <v>0</v>
      </c>
      <c r="Q328" s="1">
        <f>IF(K328="PAPY280255",Tableau3[[#This Row],[TPS VOL]]*1440,0)</f>
        <v>0</v>
      </c>
      <c r="R328" s="10">
        <f>IF(Tableau3[[#This Row],[NAME PILOT]]="PAPY280255",0,Tableau3[[#This Row],[TPS VOL]]*1440)</f>
        <v>0</v>
      </c>
    </row>
    <row r="329" spans="9:18" x14ac:dyDescent="0.25">
      <c r="I329" s="16"/>
      <c r="J329" s="1">
        <f t="shared" si="15"/>
        <v>0</v>
      </c>
      <c r="M329" s="10">
        <f t="shared" si="16"/>
        <v>0</v>
      </c>
      <c r="N329" s="10">
        <f t="shared" si="17"/>
        <v>0</v>
      </c>
      <c r="Q329" s="1">
        <f>IF(K329="PAPY280255",Tableau3[[#This Row],[TPS VOL]]*1440,0)</f>
        <v>0</v>
      </c>
      <c r="R329" s="10">
        <f>IF(Tableau3[[#This Row],[NAME PILOT]]="PAPY280255",0,Tableau3[[#This Row],[TPS VOL]]*1440)</f>
        <v>0</v>
      </c>
    </row>
    <row r="330" spans="9:18" x14ac:dyDescent="0.25">
      <c r="I330" s="16"/>
      <c r="J330" s="1">
        <f t="shared" si="15"/>
        <v>0</v>
      </c>
      <c r="M330" s="10">
        <f t="shared" si="16"/>
        <v>0</v>
      </c>
      <c r="N330" s="10">
        <f t="shared" si="17"/>
        <v>0</v>
      </c>
      <c r="Q330" s="1">
        <f>IF(K330="PAPY280255",Tableau3[[#This Row],[TPS VOL]]*1440,0)</f>
        <v>0</v>
      </c>
      <c r="R330" s="10">
        <f>IF(Tableau3[[#This Row],[NAME PILOT]]="PAPY280255",0,Tableau3[[#This Row],[TPS VOL]]*1440)</f>
        <v>0</v>
      </c>
    </row>
    <row r="331" spans="9:18" x14ac:dyDescent="0.25">
      <c r="I331" s="16"/>
      <c r="J331" s="1">
        <f t="shared" si="15"/>
        <v>0</v>
      </c>
      <c r="M331" s="10">
        <f t="shared" si="16"/>
        <v>0</v>
      </c>
      <c r="N331" s="10">
        <f t="shared" si="17"/>
        <v>0</v>
      </c>
      <c r="Q331" s="1">
        <f>IF(K331="PAPY280255",Tableau3[[#This Row],[TPS VOL]]*1440,0)</f>
        <v>0</v>
      </c>
      <c r="R331" s="10">
        <f>IF(Tableau3[[#This Row],[NAME PILOT]]="PAPY280255",0,Tableau3[[#This Row],[TPS VOL]]*1440)</f>
        <v>0</v>
      </c>
    </row>
    <row r="332" spans="9:18" x14ac:dyDescent="0.25">
      <c r="I332" s="16"/>
      <c r="J332" s="1">
        <f t="shared" si="15"/>
        <v>0</v>
      </c>
      <c r="M332" s="10">
        <f t="shared" si="16"/>
        <v>0</v>
      </c>
      <c r="N332" s="10">
        <f t="shared" si="17"/>
        <v>0</v>
      </c>
      <c r="Q332" s="1">
        <f>IF(K332="PAPY280255",Tableau3[[#This Row],[TPS VOL]]*1440,0)</f>
        <v>0</v>
      </c>
      <c r="R332" s="10">
        <f>IF(Tableau3[[#This Row],[NAME PILOT]]="PAPY280255",0,Tableau3[[#This Row],[TPS VOL]]*1440)</f>
        <v>0</v>
      </c>
    </row>
    <row r="333" spans="9:18" x14ac:dyDescent="0.25">
      <c r="I333" s="16"/>
      <c r="J333" s="1">
        <f t="shared" si="15"/>
        <v>0</v>
      </c>
      <c r="M333" s="10">
        <f t="shared" si="16"/>
        <v>0</v>
      </c>
      <c r="N333" s="10">
        <f t="shared" si="17"/>
        <v>0</v>
      </c>
      <c r="Q333" s="1">
        <f>IF(K333="PAPY280255",Tableau3[[#This Row],[TPS VOL]]*1440,0)</f>
        <v>0</v>
      </c>
      <c r="R333" s="10">
        <f>IF(Tableau3[[#This Row],[NAME PILOT]]="PAPY280255",0,Tableau3[[#This Row],[TPS VOL]]*1440)</f>
        <v>0</v>
      </c>
    </row>
    <row r="334" spans="9:18" x14ac:dyDescent="0.25">
      <c r="I334" s="16"/>
      <c r="J334" s="1">
        <f t="shared" si="15"/>
        <v>0</v>
      </c>
      <c r="M334" s="10">
        <f t="shared" si="16"/>
        <v>0</v>
      </c>
      <c r="N334" s="10">
        <f t="shared" si="17"/>
        <v>0</v>
      </c>
      <c r="Q334" s="1">
        <f>IF(K334="PAPY280255",Tableau3[[#This Row],[TPS VOL]]*1440,0)</f>
        <v>0</v>
      </c>
      <c r="R334" s="10">
        <f>IF(Tableau3[[#This Row],[NAME PILOT]]="PAPY280255",0,Tableau3[[#This Row],[TPS VOL]]*1440)</f>
        <v>0</v>
      </c>
    </row>
    <row r="335" spans="9:18" x14ac:dyDescent="0.25">
      <c r="I335" s="16"/>
      <c r="J335" s="1">
        <f t="shared" si="15"/>
        <v>0</v>
      </c>
      <c r="M335" s="10">
        <f t="shared" si="16"/>
        <v>0</v>
      </c>
      <c r="N335" s="10">
        <f t="shared" si="17"/>
        <v>0</v>
      </c>
      <c r="Q335" s="1">
        <f>IF(K335="PAPY280255",Tableau3[[#This Row],[TPS VOL]]*1440,0)</f>
        <v>0</v>
      </c>
      <c r="R335" s="10">
        <f>IF(Tableau3[[#This Row],[NAME PILOT]]="PAPY280255",0,Tableau3[[#This Row],[TPS VOL]]*1440)</f>
        <v>0</v>
      </c>
    </row>
    <row r="336" spans="9:18" x14ac:dyDescent="0.25">
      <c r="I336" s="16"/>
      <c r="J336" s="1">
        <f t="shared" ref="J336:J399" si="18">F336*(H336*1440)</f>
        <v>0</v>
      </c>
      <c r="M336" s="10">
        <f t="shared" ref="M336:M399" si="19">F336*(L336*1440)</f>
        <v>0</v>
      </c>
      <c r="N336" s="10">
        <f t="shared" ref="N336:N399" si="20">(L336*(F336*1440)+(H336*(F336*1440)))</f>
        <v>0</v>
      </c>
      <c r="Q336" s="1">
        <f>IF(K336="PAPY280255",Tableau3[[#This Row],[TPS VOL]]*1440,0)</f>
        <v>0</v>
      </c>
      <c r="R336" s="10">
        <f>IF(Tableau3[[#This Row],[NAME PILOT]]="PAPY280255",0,Tableau3[[#This Row],[TPS VOL]]*1440)</f>
        <v>0</v>
      </c>
    </row>
    <row r="337" spans="9:18" x14ac:dyDescent="0.25">
      <c r="I337" s="16"/>
      <c r="J337" s="1">
        <f t="shared" si="18"/>
        <v>0</v>
      </c>
      <c r="M337" s="10">
        <f t="shared" si="19"/>
        <v>0</v>
      </c>
      <c r="N337" s="10">
        <f t="shared" si="20"/>
        <v>0</v>
      </c>
      <c r="Q337" s="1">
        <f>IF(K337="PAPY280255",Tableau3[[#This Row],[TPS VOL]]*1440,0)</f>
        <v>0</v>
      </c>
      <c r="R337" s="10">
        <f>IF(Tableau3[[#This Row],[NAME PILOT]]="PAPY280255",0,Tableau3[[#This Row],[TPS VOL]]*1440)</f>
        <v>0</v>
      </c>
    </row>
    <row r="338" spans="9:18" x14ac:dyDescent="0.25">
      <c r="I338" s="16"/>
      <c r="J338" s="1">
        <f t="shared" si="18"/>
        <v>0</v>
      </c>
      <c r="M338" s="10">
        <f t="shared" si="19"/>
        <v>0</v>
      </c>
      <c r="N338" s="10">
        <f t="shared" si="20"/>
        <v>0</v>
      </c>
      <c r="Q338" s="1">
        <f>IF(K338="PAPY280255",Tableau3[[#This Row],[TPS VOL]]*1440,0)</f>
        <v>0</v>
      </c>
      <c r="R338" s="10">
        <f>IF(Tableau3[[#This Row],[NAME PILOT]]="PAPY280255",0,Tableau3[[#This Row],[TPS VOL]]*1440)</f>
        <v>0</v>
      </c>
    </row>
    <row r="339" spans="9:18" x14ac:dyDescent="0.25">
      <c r="I339" s="16"/>
      <c r="J339" s="1">
        <f t="shared" si="18"/>
        <v>0</v>
      </c>
      <c r="M339" s="10">
        <f t="shared" si="19"/>
        <v>0</v>
      </c>
      <c r="N339" s="10">
        <f t="shared" si="20"/>
        <v>0</v>
      </c>
      <c r="Q339" s="1">
        <f>IF(K339="PAPY280255",Tableau3[[#This Row],[TPS VOL]]*1440,0)</f>
        <v>0</v>
      </c>
      <c r="R339" s="10">
        <f>IF(Tableau3[[#This Row],[NAME PILOT]]="PAPY280255",0,Tableau3[[#This Row],[TPS VOL]]*1440)</f>
        <v>0</v>
      </c>
    </row>
    <row r="340" spans="9:18" x14ac:dyDescent="0.25">
      <c r="I340" s="16"/>
      <c r="J340" s="1">
        <f t="shared" si="18"/>
        <v>0</v>
      </c>
      <c r="M340" s="10">
        <f t="shared" si="19"/>
        <v>0</v>
      </c>
      <c r="N340" s="10">
        <f t="shared" si="20"/>
        <v>0</v>
      </c>
      <c r="Q340" s="1">
        <f>IF(K340="PAPY280255",Tableau3[[#This Row],[TPS VOL]]*1440,0)</f>
        <v>0</v>
      </c>
      <c r="R340" s="10">
        <f>IF(Tableau3[[#This Row],[NAME PILOT]]="PAPY280255",0,Tableau3[[#This Row],[TPS VOL]]*1440)</f>
        <v>0</v>
      </c>
    </row>
    <row r="341" spans="9:18" x14ac:dyDescent="0.25">
      <c r="I341" s="16"/>
      <c r="J341" s="1">
        <f t="shared" si="18"/>
        <v>0</v>
      </c>
      <c r="M341" s="10">
        <f t="shared" si="19"/>
        <v>0</v>
      </c>
      <c r="N341" s="10">
        <f t="shared" si="20"/>
        <v>0</v>
      </c>
      <c r="Q341" s="1">
        <f>IF(K341="PAPY280255",Tableau3[[#This Row],[TPS VOL]]*1440,0)</f>
        <v>0</v>
      </c>
      <c r="R341" s="10">
        <f>IF(Tableau3[[#This Row],[NAME PILOT]]="PAPY280255",0,Tableau3[[#This Row],[TPS VOL]]*1440)</f>
        <v>0</v>
      </c>
    </row>
    <row r="342" spans="9:18" x14ac:dyDescent="0.25">
      <c r="I342" s="16"/>
      <c r="J342" s="1">
        <f t="shared" si="18"/>
        <v>0</v>
      </c>
      <c r="M342" s="10">
        <f t="shared" si="19"/>
        <v>0</v>
      </c>
      <c r="N342" s="10">
        <f t="shared" si="20"/>
        <v>0</v>
      </c>
      <c r="Q342" s="1">
        <f>IF(K342="PAPY280255",Tableau3[[#This Row],[TPS VOL]]*1440,0)</f>
        <v>0</v>
      </c>
      <c r="R342" s="10">
        <f>IF(Tableau3[[#This Row],[NAME PILOT]]="PAPY280255",0,Tableau3[[#This Row],[TPS VOL]]*1440)</f>
        <v>0</v>
      </c>
    </row>
    <row r="343" spans="9:18" x14ac:dyDescent="0.25">
      <c r="I343" s="16"/>
      <c r="J343" s="1">
        <f t="shared" si="18"/>
        <v>0</v>
      </c>
      <c r="M343" s="10">
        <f t="shared" si="19"/>
        <v>0</v>
      </c>
      <c r="N343" s="10">
        <f t="shared" si="20"/>
        <v>0</v>
      </c>
      <c r="Q343" s="1">
        <f>IF(K343="PAPY280255",Tableau3[[#This Row],[TPS VOL]]*1440,0)</f>
        <v>0</v>
      </c>
      <c r="R343" s="10">
        <f>IF(Tableau3[[#This Row],[NAME PILOT]]="PAPY280255",0,Tableau3[[#This Row],[TPS VOL]]*1440)</f>
        <v>0</v>
      </c>
    </row>
    <row r="344" spans="9:18" x14ac:dyDescent="0.25">
      <c r="I344" s="16"/>
      <c r="J344" s="1">
        <f t="shared" si="18"/>
        <v>0</v>
      </c>
      <c r="M344" s="10">
        <f t="shared" si="19"/>
        <v>0</v>
      </c>
      <c r="N344" s="10">
        <f t="shared" si="20"/>
        <v>0</v>
      </c>
      <c r="Q344" s="1">
        <f>IF(K344="PAPY280255",Tableau3[[#This Row],[TPS VOL]]*1440,0)</f>
        <v>0</v>
      </c>
      <c r="R344" s="10">
        <f>IF(Tableau3[[#This Row],[NAME PILOT]]="PAPY280255",0,Tableau3[[#This Row],[TPS VOL]]*1440)</f>
        <v>0</v>
      </c>
    </row>
    <row r="345" spans="9:18" x14ac:dyDescent="0.25">
      <c r="I345" s="16"/>
      <c r="J345" s="1">
        <f t="shared" si="18"/>
        <v>0</v>
      </c>
      <c r="M345" s="10">
        <f t="shared" si="19"/>
        <v>0</v>
      </c>
      <c r="N345" s="10">
        <f t="shared" si="20"/>
        <v>0</v>
      </c>
      <c r="Q345" s="1">
        <f>IF(K345="PAPY280255",Tableau3[[#This Row],[TPS VOL]]*1440,0)</f>
        <v>0</v>
      </c>
      <c r="R345" s="10">
        <f>IF(Tableau3[[#This Row],[NAME PILOT]]="PAPY280255",0,Tableau3[[#This Row],[TPS VOL]]*1440)</f>
        <v>0</v>
      </c>
    </row>
    <row r="346" spans="9:18" x14ac:dyDescent="0.25">
      <c r="I346" s="16"/>
      <c r="J346" s="1">
        <f t="shared" si="18"/>
        <v>0</v>
      </c>
      <c r="M346" s="10">
        <f t="shared" si="19"/>
        <v>0</v>
      </c>
      <c r="N346" s="10">
        <f t="shared" si="20"/>
        <v>0</v>
      </c>
      <c r="Q346" s="1">
        <f>IF(K346="PAPY280255",Tableau3[[#This Row],[TPS VOL]]*1440,0)</f>
        <v>0</v>
      </c>
      <c r="R346" s="10">
        <f>IF(Tableau3[[#This Row],[NAME PILOT]]="PAPY280255",0,Tableau3[[#This Row],[TPS VOL]]*1440)</f>
        <v>0</v>
      </c>
    </row>
    <row r="347" spans="9:18" x14ac:dyDescent="0.25">
      <c r="I347" s="16"/>
      <c r="J347" s="1">
        <f t="shared" si="18"/>
        <v>0</v>
      </c>
      <c r="M347" s="10">
        <f t="shared" si="19"/>
        <v>0</v>
      </c>
      <c r="N347" s="10">
        <f t="shared" si="20"/>
        <v>0</v>
      </c>
      <c r="Q347" s="1">
        <f>IF(K347="PAPY280255",Tableau3[[#This Row],[TPS VOL]]*1440,0)</f>
        <v>0</v>
      </c>
      <c r="R347" s="10">
        <f>IF(Tableau3[[#This Row],[NAME PILOT]]="PAPY280255",0,Tableau3[[#This Row],[TPS VOL]]*1440)</f>
        <v>0</v>
      </c>
    </row>
    <row r="348" spans="9:18" x14ac:dyDescent="0.25">
      <c r="I348" s="16"/>
      <c r="J348" s="1">
        <f t="shared" si="18"/>
        <v>0</v>
      </c>
      <c r="M348" s="10">
        <f t="shared" si="19"/>
        <v>0</v>
      </c>
      <c r="N348" s="10">
        <f t="shared" si="20"/>
        <v>0</v>
      </c>
      <c r="Q348" s="1">
        <f>IF(K348="PAPY280255",Tableau3[[#This Row],[TPS VOL]]*1440,0)</f>
        <v>0</v>
      </c>
      <c r="R348" s="10">
        <f>IF(Tableau3[[#This Row],[NAME PILOT]]="PAPY280255",0,Tableau3[[#This Row],[TPS VOL]]*1440)</f>
        <v>0</v>
      </c>
    </row>
    <row r="349" spans="9:18" x14ac:dyDescent="0.25">
      <c r="I349" s="16"/>
      <c r="J349" s="1">
        <f t="shared" si="18"/>
        <v>0</v>
      </c>
      <c r="M349" s="10">
        <f t="shared" si="19"/>
        <v>0</v>
      </c>
      <c r="N349" s="10">
        <f t="shared" si="20"/>
        <v>0</v>
      </c>
      <c r="Q349" s="1">
        <f>IF(K349="PAPY280255",Tableau3[[#This Row],[TPS VOL]]*1440,0)</f>
        <v>0</v>
      </c>
      <c r="R349" s="10">
        <f>IF(Tableau3[[#This Row],[NAME PILOT]]="PAPY280255",0,Tableau3[[#This Row],[TPS VOL]]*1440)</f>
        <v>0</v>
      </c>
    </row>
    <row r="350" spans="9:18" x14ac:dyDescent="0.25">
      <c r="I350" s="16"/>
      <c r="J350" s="1">
        <f t="shared" si="18"/>
        <v>0</v>
      </c>
      <c r="M350" s="10">
        <f t="shared" si="19"/>
        <v>0</v>
      </c>
      <c r="N350" s="10">
        <f t="shared" si="20"/>
        <v>0</v>
      </c>
      <c r="Q350" s="1">
        <f>IF(K350="PAPY280255",Tableau3[[#This Row],[TPS VOL]]*1440,0)</f>
        <v>0</v>
      </c>
      <c r="R350" s="10">
        <f>IF(Tableau3[[#This Row],[NAME PILOT]]="PAPY280255",0,Tableau3[[#This Row],[TPS VOL]]*1440)</f>
        <v>0</v>
      </c>
    </row>
    <row r="351" spans="9:18" x14ac:dyDescent="0.25">
      <c r="I351" s="16"/>
      <c r="J351" s="1">
        <f t="shared" si="18"/>
        <v>0</v>
      </c>
      <c r="M351" s="10">
        <f t="shared" si="19"/>
        <v>0</v>
      </c>
      <c r="N351" s="10">
        <f t="shared" si="20"/>
        <v>0</v>
      </c>
      <c r="Q351" s="1">
        <f>IF(K351="PAPY280255",Tableau3[[#This Row],[TPS VOL]]*1440,0)</f>
        <v>0</v>
      </c>
      <c r="R351" s="10">
        <f>IF(Tableau3[[#This Row],[NAME PILOT]]="PAPY280255",0,Tableau3[[#This Row],[TPS VOL]]*1440)</f>
        <v>0</v>
      </c>
    </row>
    <row r="352" spans="9:18" x14ac:dyDescent="0.25">
      <c r="I352" s="16"/>
      <c r="J352" s="1">
        <f t="shared" si="18"/>
        <v>0</v>
      </c>
      <c r="M352" s="10">
        <f t="shared" si="19"/>
        <v>0</v>
      </c>
      <c r="N352" s="10">
        <f t="shared" si="20"/>
        <v>0</v>
      </c>
      <c r="Q352" s="1">
        <f>IF(K352="PAPY280255",Tableau3[[#This Row],[TPS VOL]]*1440,0)</f>
        <v>0</v>
      </c>
      <c r="R352" s="10">
        <f>IF(Tableau3[[#This Row],[NAME PILOT]]="PAPY280255",0,Tableau3[[#This Row],[TPS VOL]]*1440)</f>
        <v>0</v>
      </c>
    </row>
    <row r="353" spans="9:18" x14ac:dyDescent="0.25">
      <c r="I353" s="16"/>
      <c r="J353" s="1">
        <f t="shared" si="18"/>
        <v>0</v>
      </c>
      <c r="M353" s="10">
        <f t="shared" si="19"/>
        <v>0</v>
      </c>
      <c r="N353" s="10">
        <f t="shared" si="20"/>
        <v>0</v>
      </c>
      <c r="Q353" s="1">
        <f>IF(K353="PAPY280255",Tableau3[[#This Row],[TPS VOL]]*1440,0)</f>
        <v>0</v>
      </c>
      <c r="R353" s="10">
        <f>IF(Tableau3[[#This Row],[NAME PILOT]]="PAPY280255",0,Tableau3[[#This Row],[TPS VOL]]*1440)</f>
        <v>0</v>
      </c>
    </row>
    <row r="354" spans="9:18" x14ac:dyDescent="0.25">
      <c r="I354" s="16"/>
      <c r="J354" s="1">
        <f t="shared" si="18"/>
        <v>0</v>
      </c>
      <c r="M354" s="10">
        <f t="shared" si="19"/>
        <v>0</v>
      </c>
      <c r="N354" s="10">
        <f t="shared" si="20"/>
        <v>0</v>
      </c>
      <c r="Q354" s="1">
        <f>IF(K354="PAPY280255",Tableau3[[#This Row],[TPS VOL]]*1440,0)</f>
        <v>0</v>
      </c>
      <c r="R354" s="10">
        <f>IF(Tableau3[[#This Row],[NAME PILOT]]="PAPY280255",0,Tableau3[[#This Row],[TPS VOL]]*1440)</f>
        <v>0</v>
      </c>
    </row>
    <row r="355" spans="9:18" x14ac:dyDescent="0.25">
      <c r="I355" s="16"/>
      <c r="J355" s="1">
        <f t="shared" si="18"/>
        <v>0</v>
      </c>
      <c r="M355" s="10">
        <f t="shared" si="19"/>
        <v>0</v>
      </c>
      <c r="N355" s="10">
        <f t="shared" si="20"/>
        <v>0</v>
      </c>
      <c r="Q355" s="1">
        <f>IF(K355="PAPY280255",Tableau3[[#This Row],[TPS VOL]]*1440,0)</f>
        <v>0</v>
      </c>
      <c r="R355" s="10">
        <f>IF(Tableau3[[#This Row],[NAME PILOT]]="PAPY280255",0,Tableau3[[#This Row],[TPS VOL]]*1440)</f>
        <v>0</v>
      </c>
    </row>
    <row r="356" spans="9:18" x14ac:dyDescent="0.25">
      <c r="I356" s="16"/>
      <c r="J356" s="1">
        <f t="shared" si="18"/>
        <v>0</v>
      </c>
      <c r="M356" s="10">
        <f t="shared" si="19"/>
        <v>0</v>
      </c>
      <c r="N356" s="10">
        <f t="shared" si="20"/>
        <v>0</v>
      </c>
      <c r="Q356" s="1">
        <f>IF(K356="PAPY280255",Tableau3[[#This Row],[TPS VOL]]*1440,0)</f>
        <v>0</v>
      </c>
      <c r="R356" s="10">
        <f>IF(Tableau3[[#This Row],[NAME PILOT]]="PAPY280255",0,Tableau3[[#This Row],[TPS VOL]]*1440)</f>
        <v>0</v>
      </c>
    </row>
    <row r="357" spans="9:18" x14ac:dyDescent="0.25">
      <c r="I357" s="16"/>
      <c r="J357" s="1">
        <f t="shared" si="18"/>
        <v>0</v>
      </c>
      <c r="M357" s="10">
        <f t="shared" si="19"/>
        <v>0</v>
      </c>
      <c r="N357" s="10">
        <f t="shared" si="20"/>
        <v>0</v>
      </c>
      <c r="Q357" s="1">
        <f>IF(K357="PAPY280255",Tableau3[[#This Row],[TPS VOL]]*1440,0)</f>
        <v>0</v>
      </c>
      <c r="R357" s="10">
        <f>IF(Tableau3[[#This Row],[NAME PILOT]]="PAPY280255",0,Tableau3[[#This Row],[TPS VOL]]*1440)</f>
        <v>0</v>
      </c>
    </row>
    <row r="358" spans="9:18" x14ac:dyDescent="0.25">
      <c r="I358" s="16"/>
      <c r="J358" s="1">
        <f t="shared" si="18"/>
        <v>0</v>
      </c>
      <c r="M358" s="10">
        <f t="shared" si="19"/>
        <v>0</v>
      </c>
      <c r="N358" s="10">
        <f t="shared" si="20"/>
        <v>0</v>
      </c>
      <c r="Q358" s="1">
        <f>IF(K358="PAPY280255",Tableau3[[#This Row],[TPS VOL]]*1440,0)</f>
        <v>0</v>
      </c>
      <c r="R358" s="10">
        <f>IF(Tableau3[[#This Row],[NAME PILOT]]="PAPY280255",0,Tableau3[[#This Row],[TPS VOL]]*1440)</f>
        <v>0</v>
      </c>
    </row>
    <row r="359" spans="9:18" x14ac:dyDescent="0.25">
      <c r="I359" s="16"/>
      <c r="J359" s="1">
        <f t="shared" si="18"/>
        <v>0</v>
      </c>
      <c r="M359" s="10">
        <f t="shared" si="19"/>
        <v>0</v>
      </c>
      <c r="N359" s="10">
        <f t="shared" si="20"/>
        <v>0</v>
      </c>
      <c r="Q359" s="1">
        <f>IF(K359="PAPY280255",Tableau3[[#This Row],[TPS VOL]]*1440,0)</f>
        <v>0</v>
      </c>
      <c r="R359" s="10">
        <f>IF(Tableau3[[#This Row],[NAME PILOT]]="PAPY280255",0,Tableau3[[#This Row],[TPS VOL]]*1440)</f>
        <v>0</v>
      </c>
    </row>
    <row r="360" spans="9:18" x14ac:dyDescent="0.25">
      <c r="I360" s="16"/>
      <c r="J360" s="1">
        <f t="shared" si="18"/>
        <v>0</v>
      </c>
      <c r="M360" s="10">
        <f t="shared" si="19"/>
        <v>0</v>
      </c>
      <c r="N360" s="10">
        <f t="shared" si="20"/>
        <v>0</v>
      </c>
      <c r="Q360" s="1">
        <f>IF(K360="PAPY280255",Tableau3[[#This Row],[TPS VOL]]*1440,0)</f>
        <v>0</v>
      </c>
      <c r="R360" s="10">
        <f>IF(Tableau3[[#This Row],[NAME PILOT]]="PAPY280255",0,Tableau3[[#This Row],[TPS VOL]]*1440)</f>
        <v>0</v>
      </c>
    </row>
    <row r="361" spans="9:18" x14ac:dyDescent="0.25">
      <c r="I361" s="16"/>
      <c r="J361" s="1">
        <f t="shared" si="18"/>
        <v>0</v>
      </c>
      <c r="M361" s="10">
        <f t="shared" si="19"/>
        <v>0</v>
      </c>
      <c r="N361" s="10">
        <f t="shared" si="20"/>
        <v>0</v>
      </c>
      <c r="Q361" s="1">
        <f>IF(K361="PAPY280255",Tableau3[[#This Row],[TPS VOL]]*1440,0)</f>
        <v>0</v>
      </c>
      <c r="R361" s="10">
        <f>IF(Tableau3[[#This Row],[NAME PILOT]]="PAPY280255",0,Tableau3[[#This Row],[TPS VOL]]*1440)</f>
        <v>0</v>
      </c>
    </row>
    <row r="362" spans="9:18" x14ac:dyDescent="0.25">
      <c r="I362" s="16"/>
      <c r="J362" s="1">
        <f t="shared" si="18"/>
        <v>0</v>
      </c>
      <c r="M362" s="10">
        <f t="shared" si="19"/>
        <v>0</v>
      </c>
      <c r="N362" s="10">
        <f t="shared" si="20"/>
        <v>0</v>
      </c>
      <c r="Q362" s="1">
        <f>IF(K362="PAPY280255",Tableau3[[#This Row],[TPS VOL]]*1440,0)</f>
        <v>0</v>
      </c>
      <c r="R362" s="10">
        <f>IF(Tableau3[[#This Row],[NAME PILOT]]="PAPY280255",0,Tableau3[[#This Row],[TPS VOL]]*1440)</f>
        <v>0</v>
      </c>
    </row>
    <row r="363" spans="9:18" x14ac:dyDescent="0.25">
      <c r="I363" s="16"/>
      <c r="J363" s="1">
        <f t="shared" si="18"/>
        <v>0</v>
      </c>
      <c r="M363" s="10">
        <f t="shared" si="19"/>
        <v>0</v>
      </c>
      <c r="N363" s="10">
        <f t="shared" si="20"/>
        <v>0</v>
      </c>
      <c r="Q363" s="1">
        <f>IF(K363="PAPY280255",Tableau3[[#This Row],[TPS VOL]]*1440,0)</f>
        <v>0</v>
      </c>
      <c r="R363" s="10">
        <f>IF(Tableau3[[#This Row],[NAME PILOT]]="PAPY280255",0,Tableau3[[#This Row],[TPS VOL]]*1440)</f>
        <v>0</v>
      </c>
    </row>
    <row r="364" spans="9:18" x14ac:dyDescent="0.25">
      <c r="I364" s="16"/>
      <c r="J364" s="1">
        <f t="shared" si="18"/>
        <v>0</v>
      </c>
      <c r="M364" s="10">
        <f t="shared" si="19"/>
        <v>0</v>
      </c>
      <c r="N364" s="10">
        <f t="shared" si="20"/>
        <v>0</v>
      </c>
      <c r="Q364" s="1">
        <f>IF(K364="PAPY280255",Tableau3[[#This Row],[TPS VOL]]*1440,0)</f>
        <v>0</v>
      </c>
      <c r="R364" s="10">
        <f>IF(Tableau3[[#This Row],[NAME PILOT]]="PAPY280255",0,Tableau3[[#This Row],[TPS VOL]]*1440)</f>
        <v>0</v>
      </c>
    </row>
    <row r="365" spans="9:18" x14ac:dyDescent="0.25">
      <c r="I365" s="16"/>
      <c r="J365" s="1">
        <f t="shared" si="18"/>
        <v>0</v>
      </c>
      <c r="M365" s="10">
        <f t="shared" si="19"/>
        <v>0</v>
      </c>
      <c r="N365" s="10">
        <f t="shared" si="20"/>
        <v>0</v>
      </c>
      <c r="Q365" s="1">
        <f>IF(K365="PAPY280255",Tableau3[[#This Row],[TPS VOL]]*1440,0)</f>
        <v>0</v>
      </c>
      <c r="R365" s="10">
        <f>IF(Tableau3[[#This Row],[NAME PILOT]]="PAPY280255",0,Tableau3[[#This Row],[TPS VOL]]*1440)</f>
        <v>0</v>
      </c>
    </row>
    <row r="366" spans="9:18" x14ac:dyDescent="0.25">
      <c r="I366" s="16"/>
      <c r="J366" s="1">
        <f t="shared" si="18"/>
        <v>0</v>
      </c>
      <c r="M366" s="10">
        <f t="shared" si="19"/>
        <v>0</v>
      </c>
      <c r="N366" s="10">
        <f t="shared" si="20"/>
        <v>0</v>
      </c>
      <c r="Q366" s="1">
        <f>IF(K366="PAPY280255",Tableau3[[#This Row],[TPS VOL]]*1440,0)</f>
        <v>0</v>
      </c>
      <c r="R366" s="10">
        <f>IF(Tableau3[[#This Row],[NAME PILOT]]="PAPY280255",0,Tableau3[[#This Row],[TPS VOL]]*1440)</f>
        <v>0</v>
      </c>
    </row>
    <row r="367" spans="9:18" x14ac:dyDescent="0.25">
      <c r="I367" s="16"/>
      <c r="J367" s="1">
        <f t="shared" si="18"/>
        <v>0</v>
      </c>
      <c r="M367" s="10">
        <f t="shared" si="19"/>
        <v>0</v>
      </c>
      <c r="N367" s="10">
        <f t="shared" si="20"/>
        <v>0</v>
      </c>
      <c r="Q367" s="1">
        <f>IF(K367="PAPY280255",Tableau3[[#This Row],[TPS VOL]]*1440,0)</f>
        <v>0</v>
      </c>
      <c r="R367" s="10">
        <f>IF(Tableau3[[#This Row],[NAME PILOT]]="PAPY280255",0,Tableau3[[#This Row],[TPS VOL]]*1440)</f>
        <v>0</v>
      </c>
    </row>
    <row r="368" spans="9:18" x14ac:dyDescent="0.25">
      <c r="I368" s="16"/>
      <c r="J368" s="1">
        <f t="shared" si="18"/>
        <v>0</v>
      </c>
      <c r="M368" s="10">
        <f t="shared" si="19"/>
        <v>0</v>
      </c>
      <c r="N368" s="10">
        <f t="shared" si="20"/>
        <v>0</v>
      </c>
      <c r="Q368" s="1">
        <f>IF(K368="PAPY280255",Tableau3[[#This Row],[TPS VOL]]*1440,0)</f>
        <v>0</v>
      </c>
      <c r="R368" s="10">
        <f>IF(Tableau3[[#This Row],[NAME PILOT]]="PAPY280255",0,Tableau3[[#This Row],[TPS VOL]]*1440)</f>
        <v>0</v>
      </c>
    </row>
    <row r="369" spans="9:18" x14ac:dyDescent="0.25">
      <c r="I369" s="16"/>
      <c r="J369" s="1">
        <f t="shared" si="18"/>
        <v>0</v>
      </c>
      <c r="M369" s="10">
        <f t="shared" si="19"/>
        <v>0</v>
      </c>
      <c r="N369" s="10">
        <f t="shared" si="20"/>
        <v>0</v>
      </c>
      <c r="Q369" s="1">
        <f>IF(K369="PAPY280255",Tableau3[[#This Row],[TPS VOL]]*1440,0)</f>
        <v>0</v>
      </c>
      <c r="R369" s="10">
        <f>IF(Tableau3[[#This Row],[NAME PILOT]]="PAPY280255",0,Tableau3[[#This Row],[TPS VOL]]*1440)</f>
        <v>0</v>
      </c>
    </row>
    <row r="370" spans="9:18" x14ac:dyDescent="0.25">
      <c r="I370" s="16"/>
      <c r="J370" s="1">
        <f t="shared" si="18"/>
        <v>0</v>
      </c>
      <c r="M370" s="10">
        <f t="shared" si="19"/>
        <v>0</v>
      </c>
      <c r="N370" s="10">
        <f t="shared" si="20"/>
        <v>0</v>
      </c>
      <c r="Q370" s="1">
        <f>IF(K370="PAPY280255",Tableau3[[#This Row],[TPS VOL]]*1440,0)</f>
        <v>0</v>
      </c>
      <c r="R370" s="10">
        <f>IF(Tableau3[[#This Row],[NAME PILOT]]="PAPY280255",0,Tableau3[[#This Row],[TPS VOL]]*1440)</f>
        <v>0</v>
      </c>
    </row>
    <row r="371" spans="9:18" x14ac:dyDescent="0.25">
      <c r="I371" s="16"/>
      <c r="J371" s="1">
        <f t="shared" si="18"/>
        <v>0</v>
      </c>
      <c r="M371" s="10">
        <f t="shared" si="19"/>
        <v>0</v>
      </c>
      <c r="N371" s="10">
        <f t="shared" si="20"/>
        <v>0</v>
      </c>
      <c r="Q371" s="1">
        <f>IF(K371="PAPY280255",Tableau3[[#This Row],[TPS VOL]]*1440,0)</f>
        <v>0</v>
      </c>
      <c r="R371" s="10">
        <f>IF(Tableau3[[#This Row],[NAME PILOT]]="PAPY280255",0,Tableau3[[#This Row],[TPS VOL]]*1440)</f>
        <v>0</v>
      </c>
    </row>
    <row r="372" spans="9:18" x14ac:dyDescent="0.25">
      <c r="I372" s="16"/>
      <c r="J372" s="1">
        <f t="shared" si="18"/>
        <v>0</v>
      </c>
      <c r="M372" s="10">
        <f t="shared" si="19"/>
        <v>0</v>
      </c>
      <c r="N372" s="10">
        <f t="shared" si="20"/>
        <v>0</v>
      </c>
      <c r="Q372" s="1">
        <f>IF(K372="PAPY280255",Tableau3[[#This Row],[TPS VOL]]*1440,0)</f>
        <v>0</v>
      </c>
      <c r="R372" s="10">
        <f>IF(Tableau3[[#This Row],[NAME PILOT]]="PAPY280255",0,Tableau3[[#This Row],[TPS VOL]]*1440)</f>
        <v>0</v>
      </c>
    </row>
    <row r="373" spans="9:18" x14ac:dyDescent="0.25">
      <c r="I373" s="16"/>
      <c r="J373" s="1">
        <f t="shared" si="18"/>
        <v>0</v>
      </c>
      <c r="M373" s="10">
        <f t="shared" si="19"/>
        <v>0</v>
      </c>
      <c r="N373" s="10">
        <f t="shared" si="20"/>
        <v>0</v>
      </c>
      <c r="Q373" s="1">
        <f>IF(K373="PAPY280255",Tableau3[[#This Row],[TPS VOL]]*1440,0)</f>
        <v>0</v>
      </c>
      <c r="R373" s="10">
        <f>IF(Tableau3[[#This Row],[NAME PILOT]]="PAPY280255",0,Tableau3[[#This Row],[TPS VOL]]*1440)</f>
        <v>0</v>
      </c>
    </row>
    <row r="374" spans="9:18" x14ac:dyDescent="0.25">
      <c r="I374" s="16"/>
      <c r="J374" s="1">
        <f t="shared" si="18"/>
        <v>0</v>
      </c>
      <c r="M374" s="10">
        <f t="shared" si="19"/>
        <v>0</v>
      </c>
      <c r="N374" s="10">
        <f t="shared" si="20"/>
        <v>0</v>
      </c>
      <c r="Q374" s="1">
        <f>IF(K374="PAPY280255",Tableau3[[#This Row],[TPS VOL]]*1440,0)</f>
        <v>0</v>
      </c>
      <c r="R374" s="10">
        <f>IF(Tableau3[[#This Row],[NAME PILOT]]="PAPY280255",0,Tableau3[[#This Row],[TPS VOL]]*1440)</f>
        <v>0</v>
      </c>
    </row>
    <row r="375" spans="9:18" x14ac:dyDescent="0.25">
      <c r="I375" s="16"/>
      <c r="J375" s="1">
        <f t="shared" si="18"/>
        <v>0</v>
      </c>
      <c r="M375" s="10">
        <f t="shared" si="19"/>
        <v>0</v>
      </c>
      <c r="N375" s="10">
        <f t="shared" si="20"/>
        <v>0</v>
      </c>
      <c r="Q375" s="1">
        <f>IF(K375="PAPY280255",Tableau3[[#This Row],[TPS VOL]]*1440,0)</f>
        <v>0</v>
      </c>
      <c r="R375" s="10">
        <f>IF(Tableau3[[#This Row],[NAME PILOT]]="PAPY280255",0,Tableau3[[#This Row],[TPS VOL]]*1440)</f>
        <v>0</v>
      </c>
    </row>
    <row r="376" spans="9:18" x14ac:dyDescent="0.25">
      <c r="I376" s="16"/>
      <c r="J376" s="1">
        <f t="shared" si="18"/>
        <v>0</v>
      </c>
      <c r="M376" s="10">
        <f t="shared" si="19"/>
        <v>0</v>
      </c>
      <c r="N376" s="10">
        <f t="shared" si="20"/>
        <v>0</v>
      </c>
      <c r="Q376" s="1">
        <f>IF(K376="PAPY280255",Tableau3[[#This Row],[TPS VOL]]*1440,0)</f>
        <v>0</v>
      </c>
      <c r="R376" s="10">
        <f>IF(Tableau3[[#This Row],[NAME PILOT]]="PAPY280255",0,Tableau3[[#This Row],[TPS VOL]]*1440)</f>
        <v>0</v>
      </c>
    </row>
    <row r="377" spans="9:18" x14ac:dyDescent="0.25">
      <c r="I377" s="16"/>
      <c r="J377" s="1">
        <f t="shared" si="18"/>
        <v>0</v>
      </c>
      <c r="M377" s="10">
        <f t="shared" si="19"/>
        <v>0</v>
      </c>
      <c r="N377" s="10">
        <f t="shared" si="20"/>
        <v>0</v>
      </c>
      <c r="Q377" s="1">
        <f>IF(K377="PAPY280255",Tableau3[[#This Row],[TPS VOL]]*1440,0)</f>
        <v>0</v>
      </c>
      <c r="R377" s="10">
        <f>IF(Tableau3[[#This Row],[NAME PILOT]]="PAPY280255",0,Tableau3[[#This Row],[TPS VOL]]*1440)</f>
        <v>0</v>
      </c>
    </row>
    <row r="378" spans="9:18" x14ac:dyDescent="0.25">
      <c r="I378" s="16"/>
      <c r="J378" s="1">
        <f t="shared" si="18"/>
        <v>0</v>
      </c>
      <c r="M378" s="10">
        <f t="shared" si="19"/>
        <v>0</v>
      </c>
      <c r="N378" s="10">
        <f t="shared" si="20"/>
        <v>0</v>
      </c>
      <c r="Q378" s="1">
        <f>IF(K378="PAPY280255",Tableau3[[#This Row],[TPS VOL]]*1440,0)</f>
        <v>0</v>
      </c>
      <c r="R378" s="10">
        <f>IF(Tableau3[[#This Row],[NAME PILOT]]="PAPY280255",0,Tableau3[[#This Row],[TPS VOL]]*1440)</f>
        <v>0</v>
      </c>
    </row>
    <row r="379" spans="9:18" x14ac:dyDescent="0.25">
      <c r="I379" s="16"/>
      <c r="J379" s="1">
        <f t="shared" si="18"/>
        <v>0</v>
      </c>
      <c r="M379" s="10">
        <f t="shared" si="19"/>
        <v>0</v>
      </c>
      <c r="N379" s="10">
        <f t="shared" si="20"/>
        <v>0</v>
      </c>
      <c r="Q379" s="1">
        <f>IF(K379="PAPY280255",Tableau3[[#This Row],[TPS VOL]]*1440,0)</f>
        <v>0</v>
      </c>
      <c r="R379" s="10">
        <f>IF(Tableau3[[#This Row],[NAME PILOT]]="PAPY280255",0,Tableau3[[#This Row],[TPS VOL]]*1440)</f>
        <v>0</v>
      </c>
    </row>
    <row r="380" spans="9:18" x14ac:dyDescent="0.25">
      <c r="I380" s="16"/>
      <c r="J380" s="1">
        <f t="shared" si="18"/>
        <v>0</v>
      </c>
      <c r="M380" s="10">
        <f t="shared" si="19"/>
        <v>0</v>
      </c>
      <c r="N380" s="10">
        <f t="shared" si="20"/>
        <v>0</v>
      </c>
      <c r="Q380" s="1">
        <f>IF(K380="PAPY280255",Tableau3[[#This Row],[TPS VOL]]*1440,0)</f>
        <v>0</v>
      </c>
      <c r="R380" s="10">
        <f>IF(Tableau3[[#This Row],[NAME PILOT]]="PAPY280255",0,Tableau3[[#This Row],[TPS VOL]]*1440)</f>
        <v>0</v>
      </c>
    </row>
    <row r="381" spans="9:18" x14ac:dyDescent="0.25">
      <c r="I381" s="16"/>
      <c r="J381" s="1">
        <f t="shared" si="18"/>
        <v>0</v>
      </c>
      <c r="M381" s="10">
        <f t="shared" si="19"/>
        <v>0</v>
      </c>
      <c r="N381" s="10">
        <f t="shared" si="20"/>
        <v>0</v>
      </c>
      <c r="Q381" s="1">
        <f>IF(K381="PAPY280255",Tableau3[[#This Row],[TPS VOL]]*1440,0)</f>
        <v>0</v>
      </c>
      <c r="R381" s="10">
        <f>IF(Tableau3[[#This Row],[NAME PILOT]]="PAPY280255",0,Tableau3[[#This Row],[TPS VOL]]*1440)</f>
        <v>0</v>
      </c>
    </row>
    <row r="382" spans="9:18" x14ac:dyDescent="0.25">
      <c r="I382" s="16"/>
      <c r="J382" s="1">
        <f t="shared" si="18"/>
        <v>0</v>
      </c>
      <c r="M382" s="10">
        <f t="shared" si="19"/>
        <v>0</v>
      </c>
      <c r="N382" s="10">
        <f t="shared" si="20"/>
        <v>0</v>
      </c>
      <c r="Q382" s="1">
        <f>IF(K382="PAPY280255",Tableau3[[#This Row],[TPS VOL]]*1440,0)</f>
        <v>0</v>
      </c>
      <c r="R382" s="10">
        <f>IF(Tableau3[[#This Row],[NAME PILOT]]="PAPY280255",0,Tableau3[[#This Row],[TPS VOL]]*1440)</f>
        <v>0</v>
      </c>
    </row>
    <row r="383" spans="9:18" x14ac:dyDescent="0.25">
      <c r="I383" s="16"/>
      <c r="J383" s="1">
        <f t="shared" si="18"/>
        <v>0</v>
      </c>
      <c r="M383" s="10">
        <f t="shared" si="19"/>
        <v>0</v>
      </c>
      <c r="N383" s="10">
        <f t="shared" si="20"/>
        <v>0</v>
      </c>
      <c r="Q383" s="1">
        <f>IF(K383="PAPY280255",Tableau3[[#This Row],[TPS VOL]]*1440,0)</f>
        <v>0</v>
      </c>
      <c r="R383" s="10">
        <f>IF(Tableau3[[#This Row],[NAME PILOT]]="PAPY280255",0,Tableau3[[#This Row],[TPS VOL]]*1440)</f>
        <v>0</v>
      </c>
    </row>
    <row r="384" spans="9:18" x14ac:dyDescent="0.25">
      <c r="I384" s="16"/>
      <c r="J384" s="1">
        <f t="shared" si="18"/>
        <v>0</v>
      </c>
      <c r="M384" s="10">
        <f t="shared" si="19"/>
        <v>0</v>
      </c>
      <c r="N384" s="10">
        <f t="shared" si="20"/>
        <v>0</v>
      </c>
      <c r="Q384" s="1">
        <f>IF(K384="PAPY280255",Tableau3[[#This Row],[TPS VOL]]*1440,0)</f>
        <v>0</v>
      </c>
      <c r="R384" s="10">
        <f>IF(Tableau3[[#This Row],[NAME PILOT]]="PAPY280255",0,Tableau3[[#This Row],[TPS VOL]]*1440)</f>
        <v>0</v>
      </c>
    </row>
    <row r="385" spans="9:18" x14ac:dyDescent="0.25">
      <c r="I385" s="16"/>
      <c r="J385" s="1">
        <f t="shared" si="18"/>
        <v>0</v>
      </c>
      <c r="M385" s="10">
        <f t="shared" si="19"/>
        <v>0</v>
      </c>
      <c r="N385" s="10">
        <f t="shared" si="20"/>
        <v>0</v>
      </c>
      <c r="Q385" s="1">
        <f>IF(K385="PAPY280255",Tableau3[[#This Row],[TPS VOL]]*1440,0)</f>
        <v>0</v>
      </c>
      <c r="R385" s="10">
        <f>IF(Tableau3[[#This Row],[NAME PILOT]]="PAPY280255",0,Tableau3[[#This Row],[TPS VOL]]*1440)</f>
        <v>0</v>
      </c>
    </row>
    <row r="386" spans="9:18" x14ac:dyDescent="0.25">
      <c r="I386" s="16"/>
      <c r="J386" s="1">
        <f t="shared" si="18"/>
        <v>0</v>
      </c>
      <c r="M386" s="10">
        <f t="shared" si="19"/>
        <v>0</v>
      </c>
      <c r="N386" s="10">
        <f t="shared" si="20"/>
        <v>0</v>
      </c>
      <c r="Q386" s="1">
        <f>IF(K386="PAPY280255",Tableau3[[#This Row],[TPS VOL]]*1440,0)</f>
        <v>0</v>
      </c>
      <c r="R386" s="10">
        <f>IF(Tableau3[[#This Row],[NAME PILOT]]="PAPY280255",0,Tableau3[[#This Row],[TPS VOL]]*1440)</f>
        <v>0</v>
      </c>
    </row>
    <row r="387" spans="9:18" x14ac:dyDescent="0.25">
      <c r="I387" s="16"/>
      <c r="J387" s="1">
        <f t="shared" si="18"/>
        <v>0</v>
      </c>
      <c r="M387" s="10">
        <f t="shared" si="19"/>
        <v>0</v>
      </c>
      <c r="N387" s="10">
        <f t="shared" si="20"/>
        <v>0</v>
      </c>
      <c r="Q387" s="1">
        <f>IF(K387="PAPY280255",Tableau3[[#This Row],[TPS VOL]]*1440,0)</f>
        <v>0</v>
      </c>
      <c r="R387" s="10">
        <f>IF(Tableau3[[#This Row],[NAME PILOT]]="PAPY280255",0,Tableau3[[#This Row],[TPS VOL]]*1440)</f>
        <v>0</v>
      </c>
    </row>
    <row r="388" spans="9:18" x14ac:dyDescent="0.25">
      <c r="I388" s="16"/>
      <c r="J388" s="1">
        <f t="shared" si="18"/>
        <v>0</v>
      </c>
      <c r="M388" s="10">
        <f t="shared" si="19"/>
        <v>0</v>
      </c>
      <c r="N388" s="10">
        <f t="shared" si="20"/>
        <v>0</v>
      </c>
      <c r="Q388" s="1">
        <f>IF(K388="PAPY280255",Tableau3[[#This Row],[TPS VOL]]*1440,0)</f>
        <v>0</v>
      </c>
      <c r="R388" s="10">
        <f>IF(Tableau3[[#This Row],[NAME PILOT]]="PAPY280255",0,Tableau3[[#This Row],[TPS VOL]]*1440)</f>
        <v>0</v>
      </c>
    </row>
    <row r="389" spans="9:18" x14ac:dyDescent="0.25">
      <c r="I389" s="16"/>
      <c r="J389" s="1">
        <f t="shared" si="18"/>
        <v>0</v>
      </c>
      <c r="M389" s="10">
        <f t="shared" si="19"/>
        <v>0</v>
      </c>
      <c r="N389" s="10">
        <f t="shared" si="20"/>
        <v>0</v>
      </c>
      <c r="Q389" s="1">
        <f>IF(K389="PAPY280255",Tableau3[[#This Row],[TPS VOL]]*1440,0)</f>
        <v>0</v>
      </c>
      <c r="R389" s="10">
        <f>IF(Tableau3[[#This Row],[NAME PILOT]]="PAPY280255",0,Tableau3[[#This Row],[TPS VOL]]*1440)</f>
        <v>0</v>
      </c>
    </row>
    <row r="390" spans="9:18" x14ac:dyDescent="0.25">
      <c r="I390" s="16"/>
      <c r="J390" s="1">
        <f t="shared" si="18"/>
        <v>0</v>
      </c>
      <c r="M390" s="10">
        <f t="shared" si="19"/>
        <v>0</v>
      </c>
      <c r="N390" s="10">
        <f t="shared" si="20"/>
        <v>0</v>
      </c>
      <c r="Q390" s="1">
        <f>IF(K390="PAPY280255",Tableau3[[#This Row],[TPS VOL]]*1440,0)</f>
        <v>0</v>
      </c>
      <c r="R390" s="10">
        <f>IF(Tableau3[[#This Row],[NAME PILOT]]="PAPY280255",0,Tableau3[[#This Row],[TPS VOL]]*1440)</f>
        <v>0</v>
      </c>
    </row>
    <row r="391" spans="9:18" x14ac:dyDescent="0.25">
      <c r="I391" s="16"/>
      <c r="J391" s="1">
        <f t="shared" si="18"/>
        <v>0</v>
      </c>
      <c r="M391" s="10">
        <f t="shared" si="19"/>
        <v>0</v>
      </c>
      <c r="N391" s="10">
        <f t="shared" si="20"/>
        <v>0</v>
      </c>
      <c r="Q391" s="1">
        <f>IF(K391="PAPY280255",Tableau3[[#This Row],[TPS VOL]]*1440,0)</f>
        <v>0</v>
      </c>
      <c r="R391" s="10">
        <f>IF(Tableau3[[#This Row],[NAME PILOT]]="PAPY280255",0,Tableau3[[#This Row],[TPS VOL]]*1440)</f>
        <v>0</v>
      </c>
    </row>
    <row r="392" spans="9:18" x14ac:dyDescent="0.25">
      <c r="I392" s="16"/>
      <c r="J392" s="1">
        <f t="shared" si="18"/>
        <v>0</v>
      </c>
      <c r="M392" s="10">
        <f t="shared" si="19"/>
        <v>0</v>
      </c>
      <c r="N392" s="10">
        <f t="shared" si="20"/>
        <v>0</v>
      </c>
      <c r="Q392" s="1">
        <f>IF(K392="PAPY280255",Tableau3[[#This Row],[TPS VOL]]*1440,0)</f>
        <v>0</v>
      </c>
      <c r="R392" s="10">
        <f>IF(Tableau3[[#This Row],[NAME PILOT]]="PAPY280255",0,Tableau3[[#This Row],[TPS VOL]]*1440)</f>
        <v>0</v>
      </c>
    </row>
    <row r="393" spans="9:18" x14ac:dyDescent="0.25">
      <c r="I393" s="16"/>
      <c r="J393" s="1">
        <f t="shared" si="18"/>
        <v>0</v>
      </c>
      <c r="M393" s="10">
        <f t="shared" si="19"/>
        <v>0</v>
      </c>
      <c r="N393" s="10">
        <f t="shared" si="20"/>
        <v>0</v>
      </c>
      <c r="Q393" s="1">
        <f>IF(K393="PAPY280255",Tableau3[[#This Row],[TPS VOL]]*1440,0)</f>
        <v>0</v>
      </c>
      <c r="R393" s="10">
        <f>IF(Tableau3[[#This Row],[NAME PILOT]]="PAPY280255",0,Tableau3[[#This Row],[TPS VOL]]*1440)</f>
        <v>0</v>
      </c>
    </row>
    <row r="394" spans="9:18" x14ac:dyDescent="0.25">
      <c r="I394" s="16"/>
      <c r="J394" s="1">
        <f t="shared" si="18"/>
        <v>0</v>
      </c>
      <c r="M394" s="10">
        <f t="shared" si="19"/>
        <v>0</v>
      </c>
      <c r="N394" s="10">
        <f t="shared" si="20"/>
        <v>0</v>
      </c>
      <c r="Q394" s="1">
        <f>IF(K394="PAPY280255",Tableau3[[#This Row],[TPS VOL]]*1440,0)</f>
        <v>0</v>
      </c>
      <c r="R394" s="10">
        <f>IF(Tableau3[[#This Row],[NAME PILOT]]="PAPY280255",0,Tableau3[[#This Row],[TPS VOL]]*1440)</f>
        <v>0</v>
      </c>
    </row>
    <row r="395" spans="9:18" x14ac:dyDescent="0.25">
      <c r="I395" s="16"/>
      <c r="J395" s="1">
        <f t="shared" si="18"/>
        <v>0</v>
      </c>
      <c r="M395" s="10">
        <f t="shared" si="19"/>
        <v>0</v>
      </c>
      <c r="N395" s="10">
        <f t="shared" si="20"/>
        <v>0</v>
      </c>
      <c r="Q395" s="1">
        <f>IF(K395="PAPY280255",Tableau3[[#This Row],[TPS VOL]]*1440,0)</f>
        <v>0</v>
      </c>
      <c r="R395" s="10">
        <f>IF(Tableau3[[#This Row],[NAME PILOT]]="PAPY280255",0,Tableau3[[#This Row],[TPS VOL]]*1440)</f>
        <v>0</v>
      </c>
    </row>
    <row r="396" spans="9:18" x14ac:dyDescent="0.25">
      <c r="I396" s="16"/>
      <c r="J396" s="1">
        <f t="shared" si="18"/>
        <v>0</v>
      </c>
      <c r="M396" s="10">
        <f t="shared" si="19"/>
        <v>0</v>
      </c>
      <c r="N396" s="10">
        <f t="shared" si="20"/>
        <v>0</v>
      </c>
      <c r="Q396" s="1">
        <f>IF(K396="PAPY280255",Tableau3[[#This Row],[TPS VOL]]*1440,0)</f>
        <v>0</v>
      </c>
      <c r="R396" s="10">
        <f>IF(Tableau3[[#This Row],[NAME PILOT]]="PAPY280255",0,Tableau3[[#This Row],[TPS VOL]]*1440)</f>
        <v>0</v>
      </c>
    </row>
    <row r="397" spans="9:18" x14ac:dyDescent="0.25">
      <c r="I397" s="16"/>
      <c r="J397" s="1">
        <f t="shared" si="18"/>
        <v>0</v>
      </c>
      <c r="M397" s="10">
        <f t="shared" si="19"/>
        <v>0</v>
      </c>
      <c r="N397" s="10">
        <f t="shared" si="20"/>
        <v>0</v>
      </c>
      <c r="Q397" s="1">
        <f>IF(K397="PAPY280255",Tableau3[[#This Row],[TPS VOL]]*1440,0)</f>
        <v>0</v>
      </c>
      <c r="R397" s="10">
        <f>IF(Tableau3[[#This Row],[NAME PILOT]]="PAPY280255",0,Tableau3[[#This Row],[TPS VOL]]*1440)</f>
        <v>0</v>
      </c>
    </row>
    <row r="398" spans="9:18" x14ac:dyDescent="0.25">
      <c r="I398" s="16"/>
      <c r="J398" s="1">
        <f t="shared" si="18"/>
        <v>0</v>
      </c>
      <c r="M398" s="10">
        <f t="shared" si="19"/>
        <v>0</v>
      </c>
      <c r="N398" s="10">
        <f t="shared" si="20"/>
        <v>0</v>
      </c>
      <c r="Q398" s="1">
        <f>IF(K398="PAPY280255",Tableau3[[#This Row],[TPS VOL]]*1440,0)</f>
        <v>0</v>
      </c>
      <c r="R398" s="10">
        <f>IF(Tableau3[[#This Row],[NAME PILOT]]="PAPY280255",0,Tableau3[[#This Row],[TPS VOL]]*1440)</f>
        <v>0</v>
      </c>
    </row>
    <row r="399" spans="9:18" x14ac:dyDescent="0.25">
      <c r="I399" s="16"/>
      <c r="J399" s="1">
        <f t="shared" si="18"/>
        <v>0</v>
      </c>
      <c r="M399" s="10">
        <f t="shared" si="19"/>
        <v>0</v>
      </c>
      <c r="N399" s="10">
        <f t="shared" si="20"/>
        <v>0</v>
      </c>
      <c r="Q399" s="1">
        <f>IF(K399="PAPY280255",Tableau3[[#This Row],[TPS VOL]]*1440,0)</f>
        <v>0</v>
      </c>
      <c r="R399" s="10">
        <f>IF(Tableau3[[#This Row],[NAME PILOT]]="PAPY280255",0,Tableau3[[#This Row],[TPS VOL]]*1440)</f>
        <v>0</v>
      </c>
    </row>
    <row r="400" spans="9:18" x14ac:dyDescent="0.25">
      <c r="I400" s="16"/>
      <c r="J400" s="1">
        <f t="shared" ref="J400:J463" si="21">F400*(H400*1440)</f>
        <v>0</v>
      </c>
      <c r="M400" s="10">
        <f t="shared" ref="M400:M463" si="22">F400*(L400*1440)</f>
        <v>0</v>
      </c>
      <c r="N400" s="10">
        <f t="shared" ref="N400:N463" si="23">(L400*(F400*1440)+(H400*(F400*1440)))</f>
        <v>0</v>
      </c>
      <c r="Q400" s="1">
        <f>IF(K400="PAPY280255",Tableau3[[#This Row],[TPS VOL]]*1440,0)</f>
        <v>0</v>
      </c>
      <c r="R400" s="10">
        <f>IF(Tableau3[[#This Row],[NAME PILOT]]="PAPY280255",0,Tableau3[[#This Row],[TPS VOL]]*1440)</f>
        <v>0</v>
      </c>
    </row>
    <row r="401" spans="9:18" x14ac:dyDescent="0.25">
      <c r="I401" s="16"/>
      <c r="J401" s="1">
        <f t="shared" si="21"/>
        <v>0</v>
      </c>
      <c r="M401" s="10">
        <f t="shared" si="22"/>
        <v>0</v>
      </c>
      <c r="N401" s="10">
        <f t="shared" si="23"/>
        <v>0</v>
      </c>
      <c r="Q401" s="1">
        <f>IF(K401="PAPY280255",Tableau3[[#This Row],[TPS VOL]]*1440,0)</f>
        <v>0</v>
      </c>
      <c r="R401" s="10">
        <f>IF(Tableau3[[#This Row],[NAME PILOT]]="PAPY280255",0,Tableau3[[#This Row],[TPS VOL]]*1440)</f>
        <v>0</v>
      </c>
    </row>
    <row r="402" spans="9:18" x14ac:dyDescent="0.25">
      <c r="I402" s="16"/>
      <c r="J402" s="1">
        <f t="shared" si="21"/>
        <v>0</v>
      </c>
      <c r="M402" s="10">
        <f t="shared" si="22"/>
        <v>0</v>
      </c>
      <c r="N402" s="10">
        <f t="shared" si="23"/>
        <v>0</v>
      </c>
      <c r="Q402" s="1">
        <f>IF(K402="PAPY280255",Tableau3[[#This Row],[TPS VOL]]*1440,0)</f>
        <v>0</v>
      </c>
      <c r="R402" s="10">
        <f>IF(Tableau3[[#This Row],[NAME PILOT]]="PAPY280255",0,Tableau3[[#This Row],[TPS VOL]]*1440)</f>
        <v>0</v>
      </c>
    </row>
    <row r="403" spans="9:18" x14ac:dyDescent="0.25">
      <c r="I403" s="16"/>
      <c r="J403" s="1">
        <f t="shared" si="21"/>
        <v>0</v>
      </c>
      <c r="M403" s="10">
        <f t="shared" si="22"/>
        <v>0</v>
      </c>
      <c r="N403" s="10">
        <f t="shared" si="23"/>
        <v>0</v>
      </c>
      <c r="Q403" s="1">
        <f>IF(K403="PAPY280255",Tableau3[[#This Row],[TPS VOL]]*1440,0)</f>
        <v>0</v>
      </c>
      <c r="R403" s="10">
        <f>IF(Tableau3[[#This Row],[NAME PILOT]]="PAPY280255",0,Tableau3[[#This Row],[TPS VOL]]*1440)</f>
        <v>0</v>
      </c>
    </row>
    <row r="404" spans="9:18" x14ac:dyDescent="0.25">
      <c r="I404" s="16"/>
      <c r="J404" s="1">
        <f t="shared" si="21"/>
        <v>0</v>
      </c>
      <c r="M404" s="10">
        <f t="shared" si="22"/>
        <v>0</v>
      </c>
      <c r="N404" s="10">
        <f t="shared" si="23"/>
        <v>0</v>
      </c>
      <c r="Q404" s="1">
        <f>IF(K404="PAPY280255",Tableau3[[#This Row],[TPS VOL]]*1440,0)</f>
        <v>0</v>
      </c>
      <c r="R404" s="10">
        <f>IF(Tableau3[[#This Row],[NAME PILOT]]="PAPY280255",0,Tableau3[[#This Row],[TPS VOL]]*1440)</f>
        <v>0</v>
      </c>
    </row>
    <row r="405" spans="9:18" x14ac:dyDescent="0.25">
      <c r="I405" s="16"/>
      <c r="J405" s="1">
        <f t="shared" si="21"/>
        <v>0</v>
      </c>
      <c r="M405" s="10">
        <f t="shared" si="22"/>
        <v>0</v>
      </c>
      <c r="N405" s="10">
        <f t="shared" si="23"/>
        <v>0</v>
      </c>
      <c r="Q405" s="1">
        <f>IF(K405="PAPY280255",Tableau3[[#This Row],[TPS VOL]]*1440,0)</f>
        <v>0</v>
      </c>
      <c r="R405" s="10">
        <f>IF(Tableau3[[#This Row],[NAME PILOT]]="PAPY280255",0,Tableau3[[#This Row],[TPS VOL]]*1440)</f>
        <v>0</v>
      </c>
    </row>
    <row r="406" spans="9:18" x14ac:dyDescent="0.25">
      <c r="I406" s="16"/>
      <c r="J406" s="1">
        <f t="shared" si="21"/>
        <v>0</v>
      </c>
      <c r="M406" s="10">
        <f t="shared" si="22"/>
        <v>0</v>
      </c>
      <c r="N406" s="10">
        <f t="shared" si="23"/>
        <v>0</v>
      </c>
      <c r="Q406" s="1">
        <f>IF(K406="PAPY280255",Tableau3[[#This Row],[TPS VOL]]*1440,0)</f>
        <v>0</v>
      </c>
      <c r="R406" s="10">
        <f>IF(Tableau3[[#This Row],[NAME PILOT]]="PAPY280255",0,Tableau3[[#This Row],[TPS VOL]]*1440)</f>
        <v>0</v>
      </c>
    </row>
    <row r="407" spans="9:18" x14ac:dyDescent="0.25">
      <c r="I407" s="16"/>
      <c r="J407" s="1">
        <f t="shared" si="21"/>
        <v>0</v>
      </c>
      <c r="M407" s="10">
        <f t="shared" si="22"/>
        <v>0</v>
      </c>
      <c r="N407" s="10">
        <f t="shared" si="23"/>
        <v>0</v>
      </c>
      <c r="Q407" s="1">
        <f>IF(K407="PAPY280255",Tableau3[[#This Row],[TPS VOL]]*1440,0)</f>
        <v>0</v>
      </c>
      <c r="R407" s="10">
        <f>IF(Tableau3[[#This Row],[NAME PILOT]]="PAPY280255",0,Tableau3[[#This Row],[TPS VOL]]*1440)</f>
        <v>0</v>
      </c>
    </row>
    <row r="408" spans="9:18" x14ac:dyDescent="0.25">
      <c r="I408" s="16"/>
      <c r="J408" s="1">
        <f t="shared" si="21"/>
        <v>0</v>
      </c>
      <c r="M408" s="10">
        <f t="shared" si="22"/>
        <v>0</v>
      </c>
      <c r="N408" s="10">
        <f t="shared" si="23"/>
        <v>0</v>
      </c>
      <c r="Q408" s="1">
        <f>IF(K408="PAPY280255",Tableau3[[#This Row],[TPS VOL]]*1440,0)</f>
        <v>0</v>
      </c>
      <c r="R408" s="10">
        <f>IF(Tableau3[[#This Row],[NAME PILOT]]="PAPY280255",0,Tableau3[[#This Row],[TPS VOL]]*1440)</f>
        <v>0</v>
      </c>
    </row>
    <row r="409" spans="9:18" x14ac:dyDescent="0.25">
      <c r="I409" s="16"/>
      <c r="J409" s="1">
        <f t="shared" si="21"/>
        <v>0</v>
      </c>
      <c r="M409" s="10">
        <f t="shared" si="22"/>
        <v>0</v>
      </c>
      <c r="N409" s="10">
        <f t="shared" si="23"/>
        <v>0</v>
      </c>
      <c r="Q409" s="1">
        <f>IF(K409="PAPY280255",Tableau3[[#This Row],[TPS VOL]]*1440,0)</f>
        <v>0</v>
      </c>
      <c r="R409" s="10">
        <f>IF(Tableau3[[#This Row],[NAME PILOT]]="PAPY280255",0,Tableau3[[#This Row],[TPS VOL]]*1440)</f>
        <v>0</v>
      </c>
    </row>
    <row r="410" spans="9:18" x14ac:dyDescent="0.25">
      <c r="I410" s="16"/>
      <c r="J410" s="1">
        <f t="shared" si="21"/>
        <v>0</v>
      </c>
      <c r="M410" s="10">
        <f t="shared" si="22"/>
        <v>0</v>
      </c>
      <c r="N410" s="10">
        <f t="shared" si="23"/>
        <v>0</v>
      </c>
      <c r="Q410" s="1">
        <f>IF(K410="PAPY280255",Tableau3[[#This Row],[TPS VOL]]*1440,0)</f>
        <v>0</v>
      </c>
      <c r="R410" s="10">
        <f>IF(Tableau3[[#This Row],[NAME PILOT]]="PAPY280255",0,Tableau3[[#This Row],[TPS VOL]]*1440)</f>
        <v>0</v>
      </c>
    </row>
    <row r="411" spans="9:18" x14ac:dyDescent="0.25">
      <c r="I411" s="16"/>
      <c r="J411" s="1">
        <f t="shared" si="21"/>
        <v>0</v>
      </c>
      <c r="M411" s="10">
        <f t="shared" si="22"/>
        <v>0</v>
      </c>
      <c r="N411" s="10">
        <f t="shared" si="23"/>
        <v>0</v>
      </c>
      <c r="Q411" s="1">
        <f>IF(K411="PAPY280255",Tableau3[[#This Row],[TPS VOL]]*1440,0)</f>
        <v>0</v>
      </c>
      <c r="R411" s="10">
        <f>IF(Tableau3[[#This Row],[NAME PILOT]]="PAPY280255",0,Tableau3[[#This Row],[TPS VOL]]*1440)</f>
        <v>0</v>
      </c>
    </row>
    <row r="412" spans="9:18" x14ac:dyDescent="0.25">
      <c r="I412" s="16"/>
      <c r="J412" s="1">
        <f t="shared" si="21"/>
        <v>0</v>
      </c>
      <c r="M412" s="10">
        <f t="shared" si="22"/>
        <v>0</v>
      </c>
      <c r="N412" s="10">
        <f t="shared" si="23"/>
        <v>0</v>
      </c>
      <c r="Q412" s="1">
        <f>IF(K412="PAPY280255",Tableau3[[#This Row],[TPS VOL]]*1440,0)</f>
        <v>0</v>
      </c>
      <c r="R412" s="10">
        <f>IF(Tableau3[[#This Row],[NAME PILOT]]="PAPY280255",0,Tableau3[[#This Row],[TPS VOL]]*1440)</f>
        <v>0</v>
      </c>
    </row>
    <row r="413" spans="9:18" x14ac:dyDescent="0.25">
      <c r="I413" s="16"/>
      <c r="J413" s="1">
        <f t="shared" si="21"/>
        <v>0</v>
      </c>
      <c r="M413" s="10">
        <f t="shared" si="22"/>
        <v>0</v>
      </c>
      <c r="N413" s="10">
        <f t="shared" si="23"/>
        <v>0</v>
      </c>
      <c r="Q413" s="1">
        <f>IF(K413="PAPY280255",Tableau3[[#This Row],[TPS VOL]]*1440,0)</f>
        <v>0</v>
      </c>
      <c r="R413" s="10">
        <f>IF(Tableau3[[#This Row],[NAME PILOT]]="PAPY280255",0,Tableau3[[#This Row],[TPS VOL]]*1440)</f>
        <v>0</v>
      </c>
    </row>
    <row r="414" spans="9:18" x14ac:dyDescent="0.25">
      <c r="I414" s="16"/>
      <c r="J414" s="1">
        <f t="shared" si="21"/>
        <v>0</v>
      </c>
      <c r="M414" s="10">
        <f t="shared" si="22"/>
        <v>0</v>
      </c>
      <c r="N414" s="10">
        <f t="shared" si="23"/>
        <v>0</v>
      </c>
      <c r="Q414" s="1">
        <f>IF(K414="PAPY280255",Tableau3[[#This Row],[TPS VOL]]*1440,0)</f>
        <v>0</v>
      </c>
      <c r="R414" s="10">
        <f>IF(Tableau3[[#This Row],[NAME PILOT]]="PAPY280255",0,Tableau3[[#This Row],[TPS VOL]]*1440)</f>
        <v>0</v>
      </c>
    </row>
    <row r="415" spans="9:18" x14ac:dyDescent="0.25">
      <c r="I415" s="16"/>
      <c r="J415" s="1">
        <f t="shared" si="21"/>
        <v>0</v>
      </c>
      <c r="M415" s="10">
        <f t="shared" si="22"/>
        <v>0</v>
      </c>
      <c r="N415" s="10">
        <f t="shared" si="23"/>
        <v>0</v>
      </c>
      <c r="Q415" s="1">
        <f>IF(K415="PAPY280255",Tableau3[[#This Row],[TPS VOL]]*1440,0)</f>
        <v>0</v>
      </c>
      <c r="R415" s="10">
        <f>IF(Tableau3[[#This Row],[NAME PILOT]]="PAPY280255",0,Tableau3[[#This Row],[TPS VOL]]*1440)</f>
        <v>0</v>
      </c>
    </row>
    <row r="416" spans="9:18" x14ac:dyDescent="0.25">
      <c r="I416" s="16"/>
      <c r="J416" s="1">
        <f t="shared" si="21"/>
        <v>0</v>
      </c>
      <c r="M416" s="10">
        <f t="shared" si="22"/>
        <v>0</v>
      </c>
      <c r="N416" s="10">
        <f t="shared" si="23"/>
        <v>0</v>
      </c>
      <c r="Q416" s="1">
        <f>IF(K416="PAPY280255",Tableau3[[#This Row],[TPS VOL]]*1440,0)</f>
        <v>0</v>
      </c>
      <c r="R416" s="10">
        <f>IF(Tableau3[[#This Row],[NAME PILOT]]="PAPY280255",0,Tableau3[[#This Row],[TPS VOL]]*1440)</f>
        <v>0</v>
      </c>
    </row>
    <row r="417" spans="9:18" x14ac:dyDescent="0.25">
      <c r="I417" s="16"/>
      <c r="J417" s="1">
        <f t="shared" si="21"/>
        <v>0</v>
      </c>
      <c r="M417" s="10">
        <f t="shared" si="22"/>
        <v>0</v>
      </c>
      <c r="N417" s="10">
        <f t="shared" si="23"/>
        <v>0</v>
      </c>
      <c r="Q417" s="1">
        <f>IF(K417="PAPY280255",Tableau3[[#This Row],[TPS VOL]]*1440,0)</f>
        <v>0</v>
      </c>
      <c r="R417" s="10">
        <f>IF(Tableau3[[#This Row],[NAME PILOT]]="PAPY280255",0,Tableau3[[#This Row],[TPS VOL]]*1440)</f>
        <v>0</v>
      </c>
    </row>
    <row r="418" spans="9:18" x14ac:dyDescent="0.25">
      <c r="I418" s="16"/>
      <c r="J418" s="1">
        <f t="shared" si="21"/>
        <v>0</v>
      </c>
      <c r="M418" s="10">
        <f t="shared" si="22"/>
        <v>0</v>
      </c>
      <c r="N418" s="10">
        <f t="shared" si="23"/>
        <v>0</v>
      </c>
      <c r="Q418" s="1">
        <f>IF(K418="PAPY280255",Tableau3[[#This Row],[TPS VOL]]*1440,0)</f>
        <v>0</v>
      </c>
      <c r="R418" s="10">
        <f>IF(Tableau3[[#This Row],[NAME PILOT]]="PAPY280255",0,Tableau3[[#This Row],[TPS VOL]]*1440)</f>
        <v>0</v>
      </c>
    </row>
    <row r="419" spans="9:18" x14ac:dyDescent="0.25">
      <c r="I419" s="16"/>
      <c r="J419" s="1">
        <f t="shared" si="21"/>
        <v>0</v>
      </c>
      <c r="M419" s="10">
        <f t="shared" si="22"/>
        <v>0</v>
      </c>
      <c r="N419" s="10">
        <f t="shared" si="23"/>
        <v>0</v>
      </c>
      <c r="Q419" s="1">
        <f>IF(K419="PAPY280255",Tableau3[[#This Row],[TPS VOL]]*1440,0)</f>
        <v>0</v>
      </c>
      <c r="R419" s="10">
        <f>IF(Tableau3[[#This Row],[NAME PILOT]]="PAPY280255",0,Tableau3[[#This Row],[TPS VOL]]*1440)</f>
        <v>0</v>
      </c>
    </row>
    <row r="420" spans="9:18" x14ac:dyDescent="0.25">
      <c r="I420" s="16"/>
      <c r="J420" s="1">
        <f t="shared" si="21"/>
        <v>0</v>
      </c>
      <c r="M420" s="10">
        <f t="shared" si="22"/>
        <v>0</v>
      </c>
      <c r="N420" s="10">
        <f t="shared" si="23"/>
        <v>0</v>
      </c>
      <c r="Q420" s="1">
        <f>IF(K420="PAPY280255",Tableau3[[#This Row],[TPS VOL]]*1440,0)</f>
        <v>0</v>
      </c>
      <c r="R420" s="10">
        <f>IF(Tableau3[[#This Row],[NAME PILOT]]="PAPY280255",0,Tableau3[[#This Row],[TPS VOL]]*1440)</f>
        <v>0</v>
      </c>
    </row>
    <row r="421" spans="9:18" x14ac:dyDescent="0.25">
      <c r="I421" s="16"/>
      <c r="J421" s="1">
        <f t="shared" si="21"/>
        <v>0</v>
      </c>
      <c r="M421" s="10">
        <f t="shared" si="22"/>
        <v>0</v>
      </c>
      <c r="N421" s="10">
        <f t="shared" si="23"/>
        <v>0</v>
      </c>
      <c r="Q421" s="1">
        <f>IF(K421="PAPY280255",Tableau3[[#This Row],[TPS VOL]]*1440,0)</f>
        <v>0</v>
      </c>
      <c r="R421" s="10">
        <f>IF(Tableau3[[#This Row],[NAME PILOT]]="PAPY280255",0,Tableau3[[#This Row],[TPS VOL]]*1440)</f>
        <v>0</v>
      </c>
    </row>
    <row r="422" spans="9:18" x14ac:dyDescent="0.25">
      <c r="I422" s="16"/>
      <c r="J422" s="1">
        <f t="shared" si="21"/>
        <v>0</v>
      </c>
      <c r="M422" s="10">
        <f t="shared" si="22"/>
        <v>0</v>
      </c>
      <c r="N422" s="10">
        <f t="shared" si="23"/>
        <v>0</v>
      </c>
      <c r="Q422" s="1">
        <f>IF(K422="PAPY280255",Tableau3[[#This Row],[TPS VOL]]*1440,0)</f>
        <v>0</v>
      </c>
      <c r="R422" s="10">
        <f>IF(Tableau3[[#This Row],[NAME PILOT]]="PAPY280255",0,Tableau3[[#This Row],[TPS VOL]]*1440)</f>
        <v>0</v>
      </c>
    </row>
    <row r="423" spans="9:18" x14ac:dyDescent="0.25">
      <c r="I423" s="16"/>
      <c r="J423" s="1">
        <f t="shared" si="21"/>
        <v>0</v>
      </c>
      <c r="M423" s="10">
        <f t="shared" si="22"/>
        <v>0</v>
      </c>
      <c r="N423" s="10">
        <f t="shared" si="23"/>
        <v>0</v>
      </c>
      <c r="Q423" s="1">
        <f>IF(K423="PAPY280255",Tableau3[[#This Row],[TPS VOL]]*1440,0)</f>
        <v>0</v>
      </c>
      <c r="R423" s="10">
        <f>IF(Tableau3[[#This Row],[NAME PILOT]]="PAPY280255",0,Tableau3[[#This Row],[TPS VOL]]*1440)</f>
        <v>0</v>
      </c>
    </row>
    <row r="424" spans="9:18" x14ac:dyDescent="0.25">
      <c r="I424" s="16"/>
      <c r="J424" s="1">
        <f t="shared" si="21"/>
        <v>0</v>
      </c>
      <c r="M424" s="10">
        <f t="shared" si="22"/>
        <v>0</v>
      </c>
      <c r="N424" s="10">
        <f t="shared" si="23"/>
        <v>0</v>
      </c>
      <c r="Q424" s="1">
        <f>IF(K424="PAPY280255",Tableau3[[#This Row],[TPS VOL]]*1440,0)</f>
        <v>0</v>
      </c>
      <c r="R424" s="10">
        <f>IF(Tableau3[[#This Row],[NAME PILOT]]="PAPY280255",0,Tableau3[[#This Row],[TPS VOL]]*1440)</f>
        <v>0</v>
      </c>
    </row>
    <row r="425" spans="9:18" x14ac:dyDescent="0.25">
      <c r="I425" s="16"/>
      <c r="J425" s="1">
        <f t="shared" si="21"/>
        <v>0</v>
      </c>
      <c r="M425" s="10">
        <f t="shared" si="22"/>
        <v>0</v>
      </c>
      <c r="N425" s="10">
        <f t="shared" si="23"/>
        <v>0</v>
      </c>
      <c r="Q425" s="1">
        <f>IF(K425="PAPY280255",Tableau3[[#This Row],[TPS VOL]]*1440,0)</f>
        <v>0</v>
      </c>
      <c r="R425" s="10">
        <f>IF(Tableau3[[#This Row],[NAME PILOT]]="PAPY280255",0,Tableau3[[#This Row],[TPS VOL]]*1440)</f>
        <v>0</v>
      </c>
    </row>
    <row r="426" spans="9:18" x14ac:dyDescent="0.25">
      <c r="I426" s="16"/>
      <c r="J426" s="1">
        <f t="shared" si="21"/>
        <v>0</v>
      </c>
      <c r="M426" s="10">
        <f t="shared" si="22"/>
        <v>0</v>
      </c>
      <c r="N426" s="10">
        <f t="shared" si="23"/>
        <v>0</v>
      </c>
      <c r="Q426" s="1">
        <f>IF(K426="PAPY280255",Tableau3[[#This Row],[TPS VOL]]*1440,0)</f>
        <v>0</v>
      </c>
      <c r="R426" s="10">
        <f>IF(Tableau3[[#This Row],[NAME PILOT]]="PAPY280255",0,Tableau3[[#This Row],[TPS VOL]]*1440)</f>
        <v>0</v>
      </c>
    </row>
    <row r="427" spans="9:18" x14ac:dyDescent="0.25">
      <c r="I427" s="16"/>
      <c r="J427" s="1">
        <f t="shared" si="21"/>
        <v>0</v>
      </c>
      <c r="M427" s="10">
        <f t="shared" si="22"/>
        <v>0</v>
      </c>
      <c r="N427" s="10">
        <f t="shared" si="23"/>
        <v>0</v>
      </c>
      <c r="Q427" s="1">
        <f>IF(K427="PAPY280255",Tableau3[[#This Row],[TPS VOL]]*1440,0)</f>
        <v>0</v>
      </c>
      <c r="R427" s="10">
        <f>IF(Tableau3[[#This Row],[NAME PILOT]]="PAPY280255",0,Tableau3[[#This Row],[TPS VOL]]*1440)</f>
        <v>0</v>
      </c>
    </row>
    <row r="428" spans="9:18" x14ac:dyDescent="0.25">
      <c r="I428" s="16"/>
      <c r="J428" s="1">
        <f t="shared" si="21"/>
        <v>0</v>
      </c>
      <c r="M428" s="10">
        <f t="shared" si="22"/>
        <v>0</v>
      </c>
      <c r="N428" s="10">
        <f t="shared" si="23"/>
        <v>0</v>
      </c>
      <c r="Q428" s="1">
        <f>IF(K428="PAPY280255",Tableau3[[#This Row],[TPS VOL]]*1440,0)</f>
        <v>0</v>
      </c>
      <c r="R428" s="10">
        <f>IF(Tableau3[[#This Row],[NAME PILOT]]="PAPY280255",0,Tableau3[[#This Row],[TPS VOL]]*1440)</f>
        <v>0</v>
      </c>
    </row>
    <row r="429" spans="9:18" x14ac:dyDescent="0.25">
      <c r="I429" s="16"/>
      <c r="J429" s="1">
        <f t="shared" si="21"/>
        <v>0</v>
      </c>
      <c r="M429" s="10">
        <f t="shared" si="22"/>
        <v>0</v>
      </c>
      <c r="N429" s="10">
        <f t="shared" si="23"/>
        <v>0</v>
      </c>
      <c r="Q429" s="1">
        <f>IF(K429="PAPY280255",Tableau3[[#This Row],[TPS VOL]]*1440,0)</f>
        <v>0</v>
      </c>
      <c r="R429" s="10">
        <f>IF(Tableau3[[#This Row],[NAME PILOT]]="PAPY280255",0,Tableau3[[#This Row],[TPS VOL]]*1440)</f>
        <v>0</v>
      </c>
    </row>
    <row r="430" spans="9:18" x14ac:dyDescent="0.25">
      <c r="I430" s="16"/>
      <c r="J430" s="1">
        <f t="shared" si="21"/>
        <v>0</v>
      </c>
      <c r="M430" s="10">
        <f t="shared" si="22"/>
        <v>0</v>
      </c>
      <c r="N430" s="10">
        <f t="shared" si="23"/>
        <v>0</v>
      </c>
      <c r="Q430" s="1">
        <f>IF(K430="PAPY280255",Tableau3[[#This Row],[TPS VOL]]*1440,0)</f>
        <v>0</v>
      </c>
      <c r="R430" s="10">
        <f>IF(Tableau3[[#This Row],[NAME PILOT]]="PAPY280255",0,Tableau3[[#This Row],[TPS VOL]]*1440)</f>
        <v>0</v>
      </c>
    </row>
    <row r="431" spans="9:18" x14ac:dyDescent="0.25">
      <c r="I431" s="16"/>
      <c r="J431" s="1">
        <f t="shared" si="21"/>
        <v>0</v>
      </c>
      <c r="M431" s="10">
        <f t="shared" si="22"/>
        <v>0</v>
      </c>
      <c r="N431" s="10">
        <f t="shared" si="23"/>
        <v>0</v>
      </c>
      <c r="Q431" s="1">
        <f>IF(K431="PAPY280255",Tableau3[[#This Row],[TPS VOL]]*1440,0)</f>
        <v>0</v>
      </c>
      <c r="R431" s="10">
        <f>IF(Tableau3[[#This Row],[NAME PILOT]]="PAPY280255",0,Tableau3[[#This Row],[TPS VOL]]*1440)</f>
        <v>0</v>
      </c>
    </row>
    <row r="432" spans="9:18" x14ac:dyDescent="0.25">
      <c r="I432" s="16"/>
      <c r="J432" s="1">
        <f t="shared" si="21"/>
        <v>0</v>
      </c>
      <c r="M432" s="10">
        <f t="shared" si="22"/>
        <v>0</v>
      </c>
      <c r="N432" s="10">
        <f t="shared" si="23"/>
        <v>0</v>
      </c>
      <c r="Q432" s="1">
        <f>IF(K432="PAPY280255",Tableau3[[#This Row],[TPS VOL]]*1440,0)</f>
        <v>0</v>
      </c>
      <c r="R432" s="10">
        <f>IF(Tableau3[[#This Row],[NAME PILOT]]="PAPY280255",0,Tableau3[[#This Row],[TPS VOL]]*1440)</f>
        <v>0</v>
      </c>
    </row>
    <row r="433" spans="9:18" x14ac:dyDescent="0.25">
      <c r="I433" s="16"/>
      <c r="J433" s="1">
        <f t="shared" si="21"/>
        <v>0</v>
      </c>
      <c r="M433" s="10">
        <f t="shared" si="22"/>
        <v>0</v>
      </c>
      <c r="N433" s="10">
        <f t="shared" si="23"/>
        <v>0</v>
      </c>
      <c r="Q433" s="1">
        <f>IF(K433="PAPY280255",Tableau3[[#This Row],[TPS VOL]]*1440,0)</f>
        <v>0</v>
      </c>
      <c r="R433" s="10">
        <f>IF(Tableau3[[#This Row],[NAME PILOT]]="PAPY280255",0,Tableau3[[#This Row],[TPS VOL]]*1440)</f>
        <v>0</v>
      </c>
    </row>
    <row r="434" spans="9:18" x14ac:dyDescent="0.25">
      <c r="I434" s="16"/>
      <c r="J434" s="1">
        <f t="shared" si="21"/>
        <v>0</v>
      </c>
      <c r="M434" s="10">
        <f t="shared" si="22"/>
        <v>0</v>
      </c>
      <c r="N434" s="10">
        <f t="shared" si="23"/>
        <v>0</v>
      </c>
      <c r="Q434" s="1">
        <f>IF(K434="PAPY280255",Tableau3[[#This Row],[TPS VOL]]*1440,0)</f>
        <v>0</v>
      </c>
      <c r="R434" s="10">
        <f>IF(Tableau3[[#This Row],[NAME PILOT]]="PAPY280255",0,Tableau3[[#This Row],[TPS VOL]]*1440)</f>
        <v>0</v>
      </c>
    </row>
    <row r="435" spans="9:18" x14ac:dyDescent="0.25">
      <c r="I435" s="16"/>
      <c r="J435" s="1">
        <f t="shared" si="21"/>
        <v>0</v>
      </c>
      <c r="M435" s="10">
        <f t="shared" si="22"/>
        <v>0</v>
      </c>
      <c r="N435" s="10">
        <f t="shared" si="23"/>
        <v>0</v>
      </c>
      <c r="Q435" s="1">
        <f>IF(K435="PAPY280255",Tableau3[[#This Row],[TPS VOL]]*1440,0)</f>
        <v>0</v>
      </c>
      <c r="R435" s="10">
        <f>IF(Tableau3[[#This Row],[NAME PILOT]]="PAPY280255",0,Tableau3[[#This Row],[TPS VOL]]*1440)</f>
        <v>0</v>
      </c>
    </row>
    <row r="436" spans="9:18" x14ac:dyDescent="0.25">
      <c r="I436" s="16"/>
      <c r="J436" s="1">
        <f t="shared" si="21"/>
        <v>0</v>
      </c>
      <c r="M436" s="10">
        <f t="shared" si="22"/>
        <v>0</v>
      </c>
      <c r="N436" s="10">
        <f t="shared" si="23"/>
        <v>0</v>
      </c>
      <c r="Q436" s="1">
        <f>IF(K436="PAPY280255",Tableau3[[#This Row],[TPS VOL]]*1440,0)</f>
        <v>0</v>
      </c>
      <c r="R436" s="10">
        <f>IF(Tableau3[[#This Row],[NAME PILOT]]="PAPY280255",0,Tableau3[[#This Row],[TPS VOL]]*1440)</f>
        <v>0</v>
      </c>
    </row>
    <row r="437" spans="9:18" x14ac:dyDescent="0.25">
      <c r="I437" s="16"/>
      <c r="J437" s="1">
        <f t="shared" si="21"/>
        <v>0</v>
      </c>
      <c r="M437" s="10">
        <f t="shared" si="22"/>
        <v>0</v>
      </c>
      <c r="N437" s="10">
        <f t="shared" si="23"/>
        <v>0</v>
      </c>
      <c r="Q437" s="1">
        <f>IF(K437="PAPY280255",Tableau3[[#This Row],[TPS VOL]]*1440,0)</f>
        <v>0</v>
      </c>
      <c r="R437" s="10">
        <f>IF(Tableau3[[#This Row],[NAME PILOT]]="PAPY280255",0,Tableau3[[#This Row],[TPS VOL]]*1440)</f>
        <v>0</v>
      </c>
    </row>
    <row r="438" spans="9:18" x14ac:dyDescent="0.25">
      <c r="I438" s="16"/>
      <c r="J438" s="1">
        <f t="shared" si="21"/>
        <v>0</v>
      </c>
      <c r="M438" s="10">
        <f t="shared" si="22"/>
        <v>0</v>
      </c>
      <c r="N438" s="10">
        <f t="shared" si="23"/>
        <v>0</v>
      </c>
      <c r="Q438" s="1">
        <f>IF(K438="PAPY280255",Tableau3[[#This Row],[TPS VOL]]*1440,0)</f>
        <v>0</v>
      </c>
      <c r="R438" s="10">
        <f>IF(Tableau3[[#This Row],[NAME PILOT]]="PAPY280255",0,Tableau3[[#This Row],[TPS VOL]]*1440)</f>
        <v>0</v>
      </c>
    </row>
    <row r="439" spans="9:18" x14ac:dyDescent="0.25">
      <c r="I439" s="16"/>
      <c r="J439" s="1">
        <f t="shared" si="21"/>
        <v>0</v>
      </c>
      <c r="M439" s="10">
        <f t="shared" si="22"/>
        <v>0</v>
      </c>
      <c r="N439" s="10">
        <f t="shared" si="23"/>
        <v>0</v>
      </c>
      <c r="Q439" s="1">
        <f>IF(K439="PAPY280255",Tableau3[[#This Row],[TPS VOL]]*1440,0)</f>
        <v>0</v>
      </c>
      <c r="R439" s="10">
        <f>IF(Tableau3[[#This Row],[NAME PILOT]]="PAPY280255",0,Tableau3[[#This Row],[TPS VOL]]*1440)</f>
        <v>0</v>
      </c>
    </row>
    <row r="440" spans="9:18" x14ac:dyDescent="0.25">
      <c r="I440" s="16"/>
      <c r="J440" s="1">
        <f t="shared" si="21"/>
        <v>0</v>
      </c>
      <c r="M440" s="10">
        <f t="shared" si="22"/>
        <v>0</v>
      </c>
      <c r="N440" s="10">
        <f t="shared" si="23"/>
        <v>0</v>
      </c>
      <c r="Q440" s="1">
        <f>IF(K440="PAPY280255",Tableau3[[#This Row],[TPS VOL]]*1440,0)</f>
        <v>0</v>
      </c>
      <c r="R440" s="10">
        <f>IF(Tableau3[[#This Row],[NAME PILOT]]="PAPY280255",0,Tableau3[[#This Row],[TPS VOL]]*1440)</f>
        <v>0</v>
      </c>
    </row>
    <row r="441" spans="9:18" x14ac:dyDescent="0.25">
      <c r="I441" s="16"/>
      <c r="J441" s="1">
        <f t="shared" si="21"/>
        <v>0</v>
      </c>
      <c r="M441" s="10">
        <f t="shared" si="22"/>
        <v>0</v>
      </c>
      <c r="N441" s="10">
        <f t="shared" si="23"/>
        <v>0</v>
      </c>
      <c r="Q441" s="1">
        <f>IF(K441="PAPY280255",Tableau3[[#This Row],[TPS VOL]]*1440,0)</f>
        <v>0</v>
      </c>
      <c r="R441" s="10">
        <f>IF(Tableau3[[#This Row],[NAME PILOT]]="PAPY280255",0,Tableau3[[#This Row],[TPS VOL]]*1440)</f>
        <v>0</v>
      </c>
    </row>
    <row r="442" spans="9:18" x14ac:dyDescent="0.25">
      <c r="I442" s="16"/>
      <c r="J442" s="1">
        <f t="shared" si="21"/>
        <v>0</v>
      </c>
      <c r="M442" s="10">
        <f t="shared" si="22"/>
        <v>0</v>
      </c>
      <c r="N442" s="10">
        <f t="shared" si="23"/>
        <v>0</v>
      </c>
      <c r="Q442" s="1">
        <f>IF(K442="PAPY280255",Tableau3[[#This Row],[TPS VOL]]*1440,0)</f>
        <v>0</v>
      </c>
      <c r="R442" s="10">
        <f>IF(Tableau3[[#This Row],[NAME PILOT]]="PAPY280255",0,Tableau3[[#This Row],[TPS VOL]]*1440)</f>
        <v>0</v>
      </c>
    </row>
    <row r="443" spans="9:18" x14ac:dyDescent="0.25">
      <c r="I443" s="16"/>
      <c r="J443" s="1">
        <f t="shared" si="21"/>
        <v>0</v>
      </c>
      <c r="M443" s="10">
        <f t="shared" si="22"/>
        <v>0</v>
      </c>
      <c r="N443" s="10">
        <f t="shared" si="23"/>
        <v>0</v>
      </c>
      <c r="Q443" s="1">
        <f>IF(K443="PAPY280255",Tableau3[[#This Row],[TPS VOL]]*1440,0)</f>
        <v>0</v>
      </c>
      <c r="R443" s="10">
        <f>IF(Tableau3[[#This Row],[NAME PILOT]]="PAPY280255",0,Tableau3[[#This Row],[TPS VOL]]*1440)</f>
        <v>0</v>
      </c>
    </row>
    <row r="444" spans="9:18" x14ac:dyDescent="0.25">
      <c r="I444" s="16"/>
      <c r="J444" s="1">
        <f t="shared" si="21"/>
        <v>0</v>
      </c>
      <c r="M444" s="10">
        <f t="shared" si="22"/>
        <v>0</v>
      </c>
      <c r="N444" s="10">
        <f t="shared" si="23"/>
        <v>0</v>
      </c>
      <c r="Q444" s="1">
        <f>IF(K444="PAPY280255",Tableau3[[#This Row],[TPS VOL]]*1440,0)</f>
        <v>0</v>
      </c>
      <c r="R444" s="10">
        <f>IF(Tableau3[[#This Row],[NAME PILOT]]="PAPY280255",0,Tableau3[[#This Row],[TPS VOL]]*1440)</f>
        <v>0</v>
      </c>
    </row>
    <row r="445" spans="9:18" x14ac:dyDescent="0.25">
      <c r="I445" s="16"/>
      <c r="J445" s="1">
        <f t="shared" si="21"/>
        <v>0</v>
      </c>
      <c r="M445" s="10">
        <f t="shared" si="22"/>
        <v>0</v>
      </c>
      <c r="N445" s="10">
        <f t="shared" si="23"/>
        <v>0</v>
      </c>
      <c r="Q445" s="1">
        <f>IF(K445="PAPY280255",Tableau3[[#This Row],[TPS VOL]]*1440,0)</f>
        <v>0</v>
      </c>
      <c r="R445" s="10">
        <f>IF(Tableau3[[#This Row],[NAME PILOT]]="PAPY280255",0,Tableau3[[#This Row],[TPS VOL]]*1440)</f>
        <v>0</v>
      </c>
    </row>
    <row r="446" spans="9:18" x14ac:dyDescent="0.25">
      <c r="I446" s="16"/>
      <c r="J446" s="1">
        <f t="shared" si="21"/>
        <v>0</v>
      </c>
      <c r="M446" s="10">
        <f t="shared" si="22"/>
        <v>0</v>
      </c>
      <c r="N446" s="10">
        <f t="shared" si="23"/>
        <v>0</v>
      </c>
      <c r="Q446" s="1">
        <f>IF(K446="PAPY280255",Tableau3[[#This Row],[TPS VOL]]*1440,0)</f>
        <v>0</v>
      </c>
      <c r="R446" s="10">
        <f>IF(Tableau3[[#This Row],[NAME PILOT]]="PAPY280255",0,Tableau3[[#This Row],[TPS VOL]]*1440)</f>
        <v>0</v>
      </c>
    </row>
    <row r="447" spans="9:18" x14ac:dyDescent="0.25">
      <c r="I447" s="16"/>
      <c r="J447" s="1">
        <f t="shared" si="21"/>
        <v>0</v>
      </c>
      <c r="M447" s="10">
        <f t="shared" si="22"/>
        <v>0</v>
      </c>
      <c r="N447" s="10">
        <f t="shared" si="23"/>
        <v>0</v>
      </c>
      <c r="Q447" s="1">
        <f>IF(K447="PAPY280255",Tableau3[[#This Row],[TPS VOL]]*1440,0)</f>
        <v>0</v>
      </c>
      <c r="R447" s="10">
        <f>IF(Tableau3[[#This Row],[NAME PILOT]]="PAPY280255",0,Tableau3[[#This Row],[TPS VOL]]*1440)</f>
        <v>0</v>
      </c>
    </row>
    <row r="448" spans="9:18" x14ac:dyDescent="0.25">
      <c r="I448" s="16"/>
      <c r="J448" s="1">
        <f t="shared" si="21"/>
        <v>0</v>
      </c>
      <c r="M448" s="10">
        <f t="shared" si="22"/>
        <v>0</v>
      </c>
      <c r="N448" s="10">
        <f t="shared" si="23"/>
        <v>0</v>
      </c>
      <c r="Q448" s="1">
        <f>IF(K448="PAPY280255",Tableau3[[#This Row],[TPS VOL]]*1440,0)</f>
        <v>0</v>
      </c>
      <c r="R448" s="10">
        <f>IF(Tableau3[[#This Row],[NAME PILOT]]="PAPY280255",0,Tableau3[[#This Row],[TPS VOL]]*1440)</f>
        <v>0</v>
      </c>
    </row>
    <row r="449" spans="9:18" x14ac:dyDescent="0.25">
      <c r="I449" s="16"/>
      <c r="J449" s="1">
        <f t="shared" si="21"/>
        <v>0</v>
      </c>
      <c r="M449" s="10">
        <f t="shared" si="22"/>
        <v>0</v>
      </c>
      <c r="N449" s="10">
        <f t="shared" si="23"/>
        <v>0</v>
      </c>
      <c r="Q449" s="1">
        <f>IF(K449="PAPY280255",Tableau3[[#This Row],[TPS VOL]]*1440,0)</f>
        <v>0</v>
      </c>
      <c r="R449" s="10">
        <f>IF(Tableau3[[#This Row],[NAME PILOT]]="PAPY280255",0,Tableau3[[#This Row],[TPS VOL]]*1440)</f>
        <v>0</v>
      </c>
    </row>
    <row r="450" spans="9:18" x14ac:dyDescent="0.25">
      <c r="I450" s="16"/>
      <c r="J450" s="1">
        <f t="shared" si="21"/>
        <v>0</v>
      </c>
      <c r="M450" s="10">
        <f t="shared" si="22"/>
        <v>0</v>
      </c>
      <c r="N450" s="10">
        <f t="shared" si="23"/>
        <v>0</v>
      </c>
      <c r="Q450" s="1">
        <f>IF(K450="PAPY280255",Tableau3[[#This Row],[TPS VOL]]*1440,0)</f>
        <v>0</v>
      </c>
      <c r="R450" s="10">
        <f>IF(Tableau3[[#This Row],[NAME PILOT]]="PAPY280255",0,Tableau3[[#This Row],[TPS VOL]]*1440)</f>
        <v>0</v>
      </c>
    </row>
    <row r="451" spans="9:18" x14ac:dyDescent="0.25">
      <c r="I451" s="16"/>
      <c r="J451" s="1">
        <f t="shared" si="21"/>
        <v>0</v>
      </c>
      <c r="M451" s="10">
        <f t="shared" si="22"/>
        <v>0</v>
      </c>
      <c r="N451" s="10">
        <f t="shared" si="23"/>
        <v>0</v>
      </c>
      <c r="Q451" s="1">
        <f>IF(K451="PAPY280255",Tableau3[[#This Row],[TPS VOL]]*1440,0)</f>
        <v>0</v>
      </c>
      <c r="R451" s="10">
        <f>IF(Tableau3[[#This Row],[NAME PILOT]]="PAPY280255",0,Tableau3[[#This Row],[TPS VOL]]*1440)</f>
        <v>0</v>
      </c>
    </row>
    <row r="452" spans="9:18" x14ac:dyDescent="0.25">
      <c r="I452" s="16"/>
      <c r="J452" s="1">
        <f t="shared" si="21"/>
        <v>0</v>
      </c>
      <c r="M452" s="10">
        <f t="shared" si="22"/>
        <v>0</v>
      </c>
      <c r="N452" s="10">
        <f t="shared" si="23"/>
        <v>0</v>
      </c>
      <c r="Q452" s="1">
        <f>IF(K452="PAPY280255",Tableau3[[#This Row],[TPS VOL]]*1440,0)</f>
        <v>0</v>
      </c>
      <c r="R452" s="10">
        <f>IF(Tableau3[[#This Row],[NAME PILOT]]="PAPY280255",0,Tableau3[[#This Row],[TPS VOL]]*1440)</f>
        <v>0</v>
      </c>
    </row>
    <row r="453" spans="9:18" x14ac:dyDescent="0.25">
      <c r="I453" s="16"/>
      <c r="J453" s="1">
        <f t="shared" si="21"/>
        <v>0</v>
      </c>
      <c r="M453" s="10">
        <f t="shared" si="22"/>
        <v>0</v>
      </c>
      <c r="N453" s="10">
        <f t="shared" si="23"/>
        <v>0</v>
      </c>
      <c r="Q453" s="1">
        <f>IF(K453="PAPY280255",Tableau3[[#This Row],[TPS VOL]]*1440,0)</f>
        <v>0</v>
      </c>
      <c r="R453" s="10">
        <f>IF(Tableau3[[#This Row],[NAME PILOT]]="PAPY280255",0,Tableau3[[#This Row],[TPS VOL]]*1440)</f>
        <v>0</v>
      </c>
    </row>
    <row r="454" spans="9:18" x14ac:dyDescent="0.25">
      <c r="I454" s="16"/>
      <c r="J454" s="1">
        <f t="shared" si="21"/>
        <v>0</v>
      </c>
      <c r="M454" s="10">
        <f t="shared" si="22"/>
        <v>0</v>
      </c>
      <c r="N454" s="10">
        <f t="shared" si="23"/>
        <v>0</v>
      </c>
      <c r="Q454" s="1">
        <f>IF(K454="PAPY280255",Tableau3[[#This Row],[TPS VOL]]*1440,0)</f>
        <v>0</v>
      </c>
      <c r="R454" s="10">
        <f>IF(Tableau3[[#This Row],[NAME PILOT]]="PAPY280255",0,Tableau3[[#This Row],[TPS VOL]]*1440)</f>
        <v>0</v>
      </c>
    </row>
    <row r="455" spans="9:18" x14ac:dyDescent="0.25">
      <c r="I455" s="16"/>
      <c r="J455" s="1">
        <f t="shared" si="21"/>
        <v>0</v>
      </c>
      <c r="M455" s="10">
        <f t="shared" si="22"/>
        <v>0</v>
      </c>
      <c r="N455" s="10">
        <f t="shared" si="23"/>
        <v>0</v>
      </c>
      <c r="Q455" s="1">
        <f>IF(K455="PAPY280255",Tableau3[[#This Row],[TPS VOL]]*1440,0)</f>
        <v>0</v>
      </c>
      <c r="R455" s="10">
        <f>IF(Tableau3[[#This Row],[NAME PILOT]]="PAPY280255",0,Tableau3[[#This Row],[TPS VOL]]*1440)</f>
        <v>0</v>
      </c>
    </row>
    <row r="456" spans="9:18" x14ac:dyDescent="0.25">
      <c r="I456" s="16"/>
      <c r="J456" s="1">
        <f t="shared" si="21"/>
        <v>0</v>
      </c>
      <c r="M456" s="10">
        <f t="shared" si="22"/>
        <v>0</v>
      </c>
      <c r="N456" s="10">
        <f t="shared" si="23"/>
        <v>0</v>
      </c>
      <c r="Q456" s="1">
        <f>IF(K456="PAPY280255",Tableau3[[#This Row],[TPS VOL]]*1440,0)</f>
        <v>0</v>
      </c>
      <c r="R456" s="10">
        <f>IF(Tableau3[[#This Row],[NAME PILOT]]="PAPY280255",0,Tableau3[[#This Row],[TPS VOL]]*1440)</f>
        <v>0</v>
      </c>
    </row>
    <row r="457" spans="9:18" x14ac:dyDescent="0.25">
      <c r="I457" s="16"/>
      <c r="J457" s="1">
        <f t="shared" si="21"/>
        <v>0</v>
      </c>
      <c r="M457" s="10">
        <f t="shared" si="22"/>
        <v>0</v>
      </c>
      <c r="N457" s="10">
        <f t="shared" si="23"/>
        <v>0</v>
      </c>
      <c r="Q457" s="1">
        <f>IF(K457="PAPY280255",Tableau3[[#This Row],[TPS VOL]]*1440,0)</f>
        <v>0</v>
      </c>
      <c r="R457" s="10">
        <f>IF(Tableau3[[#This Row],[NAME PILOT]]="PAPY280255",0,Tableau3[[#This Row],[TPS VOL]]*1440)</f>
        <v>0</v>
      </c>
    </row>
    <row r="458" spans="9:18" x14ac:dyDescent="0.25">
      <c r="I458" s="16"/>
      <c r="J458" s="1">
        <f t="shared" si="21"/>
        <v>0</v>
      </c>
      <c r="M458" s="10">
        <f t="shared" si="22"/>
        <v>0</v>
      </c>
      <c r="N458" s="10">
        <f t="shared" si="23"/>
        <v>0</v>
      </c>
      <c r="Q458" s="1">
        <f>IF(K458="PAPY280255",Tableau3[[#This Row],[TPS VOL]]*1440,0)</f>
        <v>0</v>
      </c>
      <c r="R458" s="10">
        <f>IF(Tableau3[[#This Row],[NAME PILOT]]="PAPY280255",0,Tableau3[[#This Row],[TPS VOL]]*1440)</f>
        <v>0</v>
      </c>
    </row>
    <row r="459" spans="9:18" x14ac:dyDescent="0.25">
      <c r="I459" s="16"/>
      <c r="J459" s="1">
        <f t="shared" si="21"/>
        <v>0</v>
      </c>
      <c r="M459" s="10">
        <f t="shared" si="22"/>
        <v>0</v>
      </c>
      <c r="N459" s="10">
        <f t="shared" si="23"/>
        <v>0</v>
      </c>
      <c r="Q459" s="1">
        <f>IF(K459="PAPY280255",Tableau3[[#This Row],[TPS VOL]]*1440,0)</f>
        <v>0</v>
      </c>
      <c r="R459" s="10">
        <f>IF(Tableau3[[#This Row],[NAME PILOT]]="PAPY280255",0,Tableau3[[#This Row],[TPS VOL]]*1440)</f>
        <v>0</v>
      </c>
    </row>
    <row r="460" spans="9:18" x14ac:dyDescent="0.25">
      <c r="I460" s="16"/>
      <c r="J460" s="1">
        <f t="shared" si="21"/>
        <v>0</v>
      </c>
      <c r="M460" s="10">
        <f t="shared" si="22"/>
        <v>0</v>
      </c>
      <c r="N460" s="10">
        <f t="shared" si="23"/>
        <v>0</v>
      </c>
      <c r="Q460" s="1">
        <f>IF(K460="PAPY280255",Tableau3[[#This Row],[TPS VOL]]*1440,0)</f>
        <v>0</v>
      </c>
      <c r="R460" s="10">
        <f>IF(Tableau3[[#This Row],[NAME PILOT]]="PAPY280255",0,Tableau3[[#This Row],[TPS VOL]]*1440)</f>
        <v>0</v>
      </c>
    </row>
    <row r="461" spans="9:18" x14ac:dyDescent="0.25">
      <c r="I461" s="16"/>
      <c r="J461" s="1">
        <f t="shared" si="21"/>
        <v>0</v>
      </c>
      <c r="M461" s="10">
        <f t="shared" si="22"/>
        <v>0</v>
      </c>
      <c r="N461" s="10">
        <f t="shared" si="23"/>
        <v>0</v>
      </c>
      <c r="Q461" s="1">
        <f>IF(K461="PAPY280255",Tableau3[[#This Row],[TPS VOL]]*1440,0)</f>
        <v>0</v>
      </c>
      <c r="R461" s="10">
        <f>IF(Tableau3[[#This Row],[NAME PILOT]]="PAPY280255",0,Tableau3[[#This Row],[TPS VOL]]*1440)</f>
        <v>0</v>
      </c>
    </row>
    <row r="462" spans="9:18" x14ac:dyDescent="0.25">
      <c r="I462" s="16"/>
      <c r="J462" s="1">
        <f t="shared" si="21"/>
        <v>0</v>
      </c>
      <c r="M462" s="10">
        <f t="shared" si="22"/>
        <v>0</v>
      </c>
      <c r="N462" s="10">
        <f t="shared" si="23"/>
        <v>0</v>
      </c>
      <c r="Q462" s="1">
        <f>IF(K462="PAPY280255",Tableau3[[#This Row],[TPS VOL]]*1440,0)</f>
        <v>0</v>
      </c>
      <c r="R462" s="10">
        <f>IF(Tableau3[[#This Row],[NAME PILOT]]="PAPY280255",0,Tableau3[[#This Row],[TPS VOL]]*1440)</f>
        <v>0</v>
      </c>
    </row>
    <row r="463" spans="9:18" x14ac:dyDescent="0.25">
      <c r="I463" s="16"/>
      <c r="J463" s="1">
        <f t="shared" si="21"/>
        <v>0</v>
      </c>
      <c r="M463" s="10">
        <f t="shared" si="22"/>
        <v>0</v>
      </c>
      <c r="N463" s="10">
        <f t="shared" si="23"/>
        <v>0</v>
      </c>
      <c r="Q463" s="1">
        <f>IF(K463="PAPY280255",Tableau3[[#This Row],[TPS VOL]]*1440,0)</f>
        <v>0</v>
      </c>
      <c r="R463" s="10">
        <f>IF(Tableau3[[#This Row],[NAME PILOT]]="PAPY280255",0,Tableau3[[#This Row],[TPS VOL]]*1440)</f>
        <v>0</v>
      </c>
    </row>
    <row r="464" spans="9:18" x14ac:dyDescent="0.25">
      <c r="I464" s="16"/>
      <c r="J464" s="1">
        <f t="shared" ref="J464:J527" si="24">F464*(H464*1440)</f>
        <v>0</v>
      </c>
      <c r="M464" s="10">
        <f t="shared" ref="M464:M527" si="25">F464*(L464*1440)</f>
        <v>0</v>
      </c>
      <c r="N464" s="10">
        <f t="shared" ref="N464:N527" si="26">(L464*(F464*1440)+(H464*(F464*1440)))</f>
        <v>0</v>
      </c>
      <c r="Q464" s="1">
        <f>IF(K464="PAPY280255",Tableau3[[#This Row],[TPS VOL]]*1440,0)</f>
        <v>0</v>
      </c>
      <c r="R464" s="10">
        <f>IF(Tableau3[[#This Row],[NAME PILOT]]="PAPY280255",0,Tableau3[[#This Row],[TPS VOL]]*1440)</f>
        <v>0</v>
      </c>
    </row>
    <row r="465" spans="9:18" x14ac:dyDescent="0.25">
      <c r="I465" s="16"/>
      <c r="J465" s="1">
        <f t="shared" si="24"/>
        <v>0</v>
      </c>
      <c r="M465" s="10">
        <f t="shared" si="25"/>
        <v>0</v>
      </c>
      <c r="N465" s="10">
        <f t="shared" si="26"/>
        <v>0</v>
      </c>
      <c r="Q465" s="1">
        <f>IF(K465="PAPY280255",Tableau3[[#This Row],[TPS VOL]]*1440,0)</f>
        <v>0</v>
      </c>
      <c r="R465" s="10">
        <f>IF(Tableau3[[#This Row],[NAME PILOT]]="PAPY280255",0,Tableau3[[#This Row],[TPS VOL]]*1440)</f>
        <v>0</v>
      </c>
    </row>
    <row r="466" spans="9:18" x14ac:dyDescent="0.25">
      <c r="I466" s="16"/>
      <c r="J466" s="1">
        <f t="shared" si="24"/>
        <v>0</v>
      </c>
      <c r="M466" s="10">
        <f t="shared" si="25"/>
        <v>0</v>
      </c>
      <c r="N466" s="10">
        <f t="shared" si="26"/>
        <v>0</v>
      </c>
      <c r="Q466" s="1">
        <f>IF(K466="PAPY280255",Tableau3[[#This Row],[TPS VOL]]*1440,0)</f>
        <v>0</v>
      </c>
      <c r="R466" s="10">
        <f>IF(Tableau3[[#This Row],[NAME PILOT]]="PAPY280255",0,Tableau3[[#This Row],[TPS VOL]]*1440)</f>
        <v>0</v>
      </c>
    </row>
    <row r="467" spans="9:18" x14ac:dyDescent="0.25">
      <c r="I467" s="16"/>
      <c r="J467" s="1">
        <f t="shared" si="24"/>
        <v>0</v>
      </c>
      <c r="M467" s="10">
        <f t="shared" si="25"/>
        <v>0</v>
      </c>
      <c r="N467" s="10">
        <f t="shared" si="26"/>
        <v>0</v>
      </c>
      <c r="Q467" s="1">
        <f>IF(K467="PAPY280255",Tableau3[[#This Row],[TPS VOL]]*1440,0)</f>
        <v>0</v>
      </c>
      <c r="R467" s="10">
        <f>IF(Tableau3[[#This Row],[NAME PILOT]]="PAPY280255",0,Tableau3[[#This Row],[TPS VOL]]*1440)</f>
        <v>0</v>
      </c>
    </row>
    <row r="468" spans="9:18" x14ac:dyDescent="0.25">
      <c r="I468" s="16"/>
      <c r="J468" s="1">
        <f t="shared" si="24"/>
        <v>0</v>
      </c>
      <c r="M468" s="10">
        <f t="shared" si="25"/>
        <v>0</v>
      </c>
      <c r="N468" s="10">
        <f t="shared" si="26"/>
        <v>0</v>
      </c>
      <c r="Q468" s="1">
        <f>IF(K468="PAPY280255",Tableau3[[#This Row],[TPS VOL]]*1440,0)</f>
        <v>0</v>
      </c>
      <c r="R468" s="10">
        <f>IF(Tableau3[[#This Row],[NAME PILOT]]="PAPY280255",0,Tableau3[[#This Row],[TPS VOL]]*1440)</f>
        <v>0</v>
      </c>
    </row>
    <row r="469" spans="9:18" x14ac:dyDescent="0.25">
      <c r="I469" s="16"/>
      <c r="J469" s="1">
        <f t="shared" si="24"/>
        <v>0</v>
      </c>
      <c r="M469" s="10">
        <f t="shared" si="25"/>
        <v>0</v>
      </c>
      <c r="N469" s="10">
        <f t="shared" si="26"/>
        <v>0</v>
      </c>
      <c r="Q469" s="1">
        <f>IF(K469="PAPY280255",Tableau3[[#This Row],[TPS VOL]]*1440,0)</f>
        <v>0</v>
      </c>
      <c r="R469" s="10">
        <f>IF(Tableau3[[#This Row],[NAME PILOT]]="PAPY280255",0,Tableau3[[#This Row],[TPS VOL]]*1440)</f>
        <v>0</v>
      </c>
    </row>
    <row r="470" spans="9:18" x14ac:dyDescent="0.25">
      <c r="I470" s="16"/>
      <c r="J470" s="1">
        <f t="shared" si="24"/>
        <v>0</v>
      </c>
      <c r="M470" s="10">
        <f t="shared" si="25"/>
        <v>0</v>
      </c>
      <c r="N470" s="10">
        <f t="shared" si="26"/>
        <v>0</v>
      </c>
      <c r="Q470" s="1">
        <f>IF(K470="PAPY280255",Tableau3[[#This Row],[TPS VOL]]*1440,0)</f>
        <v>0</v>
      </c>
      <c r="R470" s="10">
        <f>IF(Tableau3[[#This Row],[NAME PILOT]]="PAPY280255",0,Tableau3[[#This Row],[TPS VOL]]*1440)</f>
        <v>0</v>
      </c>
    </row>
    <row r="471" spans="9:18" x14ac:dyDescent="0.25">
      <c r="I471" s="16"/>
      <c r="J471" s="1">
        <f t="shared" si="24"/>
        <v>0</v>
      </c>
      <c r="M471" s="10">
        <f t="shared" si="25"/>
        <v>0</v>
      </c>
      <c r="N471" s="10">
        <f t="shared" si="26"/>
        <v>0</v>
      </c>
      <c r="Q471" s="1">
        <f>IF(K471="PAPY280255",Tableau3[[#This Row],[TPS VOL]]*1440,0)</f>
        <v>0</v>
      </c>
      <c r="R471" s="10">
        <f>IF(Tableau3[[#This Row],[NAME PILOT]]="PAPY280255",0,Tableau3[[#This Row],[TPS VOL]]*1440)</f>
        <v>0</v>
      </c>
    </row>
    <row r="472" spans="9:18" x14ac:dyDescent="0.25">
      <c r="I472" s="16"/>
      <c r="J472" s="1">
        <f t="shared" si="24"/>
        <v>0</v>
      </c>
      <c r="M472" s="10">
        <f t="shared" si="25"/>
        <v>0</v>
      </c>
      <c r="N472" s="10">
        <f t="shared" si="26"/>
        <v>0</v>
      </c>
      <c r="Q472" s="1">
        <f>IF(K472="PAPY280255",Tableau3[[#This Row],[TPS VOL]]*1440,0)</f>
        <v>0</v>
      </c>
      <c r="R472" s="10">
        <f>IF(Tableau3[[#This Row],[NAME PILOT]]="PAPY280255",0,Tableau3[[#This Row],[TPS VOL]]*1440)</f>
        <v>0</v>
      </c>
    </row>
    <row r="473" spans="9:18" x14ac:dyDescent="0.25">
      <c r="I473" s="16"/>
      <c r="J473" s="1">
        <f t="shared" si="24"/>
        <v>0</v>
      </c>
      <c r="M473" s="10">
        <f t="shared" si="25"/>
        <v>0</v>
      </c>
      <c r="N473" s="10">
        <f t="shared" si="26"/>
        <v>0</v>
      </c>
      <c r="Q473" s="1">
        <f>IF(K473="PAPY280255",Tableau3[[#This Row],[TPS VOL]]*1440,0)</f>
        <v>0</v>
      </c>
      <c r="R473" s="10">
        <f>IF(Tableau3[[#This Row],[NAME PILOT]]="PAPY280255",0,Tableau3[[#This Row],[TPS VOL]]*1440)</f>
        <v>0</v>
      </c>
    </row>
    <row r="474" spans="9:18" x14ac:dyDescent="0.25">
      <c r="I474" s="16"/>
      <c r="J474" s="1">
        <f t="shared" si="24"/>
        <v>0</v>
      </c>
      <c r="M474" s="10">
        <f t="shared" si="25"/>
        <v>0</v>
      </c>
      <c r="N474" s="10">
        <f t="shared" si="26"/>
        <v>0</v>
      </c>
      <c r="Q474" s="1">
        <f>IF(K474="PAPY280255",Tableau3[[#This Row],[TPS VOL]]*1440,0)</f>
        <v>0</v>
      </c>
      <c r="R474" s="10">
        <f>IF(Tableau3[[#This Row],[NAME PILOT]]="PAPY280255",0,Tableau3[[#This Row],[TPS VOL]]*1440)</f>
        <v>0</v>
      </c>
    </row>
    <row r="475" spans="9:18" x14ac:dyDescent="0.25">
      <c r="I475" s="16"/>
      <c r="J475" s="1">
        <f t="shared" si="24"/>
        <v>0</v>
      </c>
      <c r="M475" s="10">
        <f t="shared" si="25"/>
        <v>0</v>
      </c>
      <c r="N475" s="10">
        <f t="shared" si="26"/>
        <v>0</v>
      </c>
      <c r="Q475" s="1">
        <f>IF(K475="PAPY280255",Tableau3[[#This Row],[TPS VOL]]*1440,0)</f>
        <v>0</v>
      </c>
      <c r="R475" s="10">
        <f>IF(Tableau3[[#This Row],[NAME PILOT]]="PAPY280255",0,Tableau3[[#This Row],[TPS VOL]]*1440)</f>
        <v>0</v>
      </c>
    </row>
    <row r="476" spans="9:18" x14ac:dyDescent="0.25">
      <c r="I476" s="16"/>
      <c r="J476" s="1">
        <f t="shared" si="24"/>
        <v>0</v>
      </c>
      <c r="M476" s="10">
        <f t="shared" si="25"/>
        <v>0</v>
      </c>
      <c r="N476" s="10">
        <f t="shared" si="26"/>
        <v>0</v>
      </c>
      <c r="Q476" s="1">
        <f>IF(K476="PAPY280255",Tableau3[[#This Row],[TPS VOL]]*1440,0)</f>
        <v>0</v>
      </c>
      <c r="R476" s="10">
        <f>IF(Tableau3[[#This Row],[NAME PILOT]]="PAPY280255",0,Tableau3[[#This Row],[TPS VOL]]*1440)</f>
        <v>0</v>
      </c>
    </row>
    <row r="477" spans="9:18" x14ac:dyDescent="0.25">
      <c r="I477" s="16"/>
      <c r="J477" s="1">
        <f t="shared" si="24"/>
        <v>0</v>
      </c>
      <c r="M477" s="10">
        <f t="shared" si="25"/>
        <v>0</v>
      </c>
      <c r="N477" s="10">
        <f t="shared" si="26"/>
        <v>0</v>
      </c>
      <c r="Q477" s="1">
        <f>IF(K477="PAPY280255",Tableau3[[#This Row],[TPS VOL]]*1440,0)</f>
        <v>0</v>
      </c>
      <c r="R477" s="10">
        <f>IF(Tableau3[[#This Row],[NAME PILOT]]="PAPY280255",0,Tableau3[[#This Row],[TPS VOL]]*1440)</f>
        <v>0</v>
      </c>
    </row>
    <row r="478" spans="9:18" x14ac:dyDescent="0.25">
      <c r="I478" s="16"/>
      <c r="J478" s="1">
        <f t="shared" si="24"/>
        <v>0</v>
      </c>
      <c r="M478" s="10">
        <f t="shared" si="25"/>
        <v>0</v>
      </c>
      <c r="N478" s="10">
        <f t="shared" si="26"/>
        <v>0</v>
      </c>
      <c r="Q478" s="1">
        <f>IF(K478="PAPY280255",Tableau3[[#This Row],[TPS VOL]]*1440,0)</f>
        <v>0</v>
      </c>
      <c r="R478" s="10">
        <f>IF(Tableau3[[#This Row],[NAME PILOT]]="PAPY280255",0,Tableau3[[#This Row],[TPS VOL]]*1440)</f>
        <v>0</v>
      </c>
    </row>
    <row r="479" spans="9:18" x14ac:dyDescent="0.25">
      <c r="I479" s="16"/>
      <c r="J479" s="1">
        <f t="shared" si="24"/>
        <v>0</v>
      </c>
      <c r="M479" s="10">
        <f t="shared" si="25"/>
        <v>0</v>
      </c>
      <c r="N479" s="10">
        <f t="shared" si="26"/>
        <v>0</v>
      </c>
      <c r="Q479" s="1">
        <f>IF(K479="PAPY280255",Tableau3[[#This Row],[TPS VOL]]*1440,0)</f>
        <v>0</v>
      </c>
      <c r="R479" s="10">
        <f>IF(Tableau3[[#This Row],[NAME PILOT]]="PAPY280255",0,Tableau3[[#This Row],[TPS VOL]]*1440)</f>
        <v>0</v>
      </c>
    </row>
    <row r="480" spans="9:18" x14ac:dyDescent="0.25">
      <c r="I480" s="16"/>
      <c r="J480" s="1">
        <f t="shared" si="24"/>
        <v>0</v>
      </c>
      <c r="M480" s="10">
        <f t="shared" si="25"/>
        <v>0</v>
      </c>
      <c r="N480" s="10">
        <f t="shared" si="26"/>
        <v>0</v>
      </c>
      <c r="Q480" s="1">
        <f>IF(K480="PAPY280255",Tableau3[[#This Row],[TPS VOL]]*1440,0)</f>
        <v>0</v>
      </c>
      <c r="R480" s="10">
        <f>IF(Tableau3[[#This Row],[NAME PILOT]]="PAPY280255",0,Tableau3[[#This Row],[TPS VOL]]*1440)</f>
        <v>0</v>
      </c>
    </row>
    <row r="481" spans="9:18" x14ac:dyDescent="0.25">
      <c r="I481" s="16"/>
      <c r="J481" s="1">
        <f t="shared" si="24"/>
        <v>0</v>
      </c>
      <c r="M481" s="10">
        <f t="shared" si="25"/>
        <v>0</v>
      </c>
      <c r="N481" s="10">
        <f t="shared" si="26"/>
        <v>0</v>
      </c>
      <c r="Q481" s="1">
        <f>IF(K481="PAPY280255",Tableau3[[#This Row],[TPS VOL]]*1440,0)</f>
        <v>0</v>
      </c>
      <c r="R481" s="10">
        <f>IF(Tableau3[[#This Row],[NAME PILOT]]="PAPY280255",0,Tableau3[[#This Row],[TPS VOL]]*1440)</f>
        <v>0</v>
      </c>
    </row>
    <row r="482" spans="9:18" x14ac:dyDescent="0.25">
      <c r="I482" s="16"/>
      <c r="J482" s="1">
        <f t="shared" si="24"/>
        <v>0</v>
      </c>
      <c r="M482" s="10">
        <f t="shared" si="25"/>
        <v>0</v>
      </c>
      <c r="N482" s="10">
        <f t="shared" si="26"/>
        <v>0</v>
      </c>
      <c r="Q482" s="1">
        <f>IF(K482="PAPY280255",Tableau3[[#This Row],[TPS VOL]]*1440,0)</f>
        <v>0</v>
      </c>
      <c r="R482" s="10">
        <f>IF(Tableau3[[#This Row],[NAME PILOT]]="PAPY280255",0,Tableau3[[#This Row],[TPS VOL]]*1440)</f>
        <v>0</v>
      </c>
    </row>
    <row r="483" spans="9:18" x14ac:dyDescent="0.25">
      <c r="I483" s="16"/>
      <c r="J483" s="1">
        <f t="shared" si="24"/>
        <v>0</v>
      </c>
      <c r="M483" s="10">
        <f t="shared" si="25"/>
        <v>0</v>
      </c>
      <c r="N483" s="10">
        <f t="shared" si="26"/>
        <v>0</v>
      </c>
      <c r="Q483" s="1">
        <f>IF(K483="PAPY280255",Tableau3[[#This Row],[TPS VOL]]*1440,0)</f>
        <v>0</v>
      </c>
      <c r="R483" s="10">
        <f>IF(Tableau3[[#This Row],[NAME PILOT]]="PAPY280255",0,Tableau3[[#This Row],[TPS VOL]]*1440)</f>
        <v>0</v>
      </c>
    </row>
    <row r="484" spans="9:18" x14ac:dyDescent="0.25">
      <c r="I484" s="16"/>
      <c r="J484" s="1">
        <f t="shared" si="24"/>
        <v>0</v>
      </c>
      <c r="M484" s="10">
        <f t="shared" si="25"/>
        <v>0</v>
      </c>
      <c r="N484" s="10">
        <f t="shared" si="26"/>
        <v>0</v>
      </c>
      <c r="Q484" s="1">
        <f>IF(K484="PAPY280255",Tableau3[[#This Row],[TPS VOL]]*1440,0)</f>
        <v>0</v>
      </c>
      <c r="R484" s="10">
        <f>IF(Tableau3[[#This Row],[NAME PILOT]]="PAPY280255",0,Tableau3[[#This Row],[TPS VOL]]*1440)</f>
        <v>0</v>
      </c>
    </row>
    <row r="485" spans="9:18" x14ac:dyDescent="0.25">
      <c r="I485" s="16"/>
      <c r="J485" s="1">
        <f t="shared" si="24"/>
        <v>0</v>
      </c>
      <c r="M485" s="10">
        <f t="shared" si="25"/>
        <v>0</v>
      </c>
      <c r="N485" s="10">
        <f t="shared" si="26"/>
        <v>0</v>
      </c>
      <c r="Q485" s="1">
        <f>IF(K485="PAPY280255",Tableau3[[#This Row],[TPS VOL]]*1440,0)</f>
        <v>0</v>
      </c>
      <c r="R485" s="10">
        <f>IF(Tableau3[[#This Row],[NAME PILOT]]="PAPY280255",0,Tableau3[[#This Row],[TPS VOL]]*1440)</f>
        <v>0</v>
      </c>
    </row>
    <row r="486" spans="9:18" x14ac:dyDescent="0.25">
      <c r="I486" s="16"/>
      <c r="J486" s="1">
        <f t="shared" si="24"/>
        <v>0</v>
      </c>
      <c r="M486" s="10">
        <f t="shared" si="25"/>
        <v>0</v>
      </c>
      <c r="N486" s="10">
        <f t="shared" si="26"/>
        <v>0</v>
      </c>
      <c r="Q486" s="1">
        <f>IF(K486="PAPY280255",Tableau3[[#This Row],[TPS VOL]]*1440,0)</f>
        <v>0</v>
      </c>
      <c r="R486" s="10">
        <f>IF(Tableau3[[#This Row],[NAME PILOT]]="PAPY280255",0,Tableau3[[#This Row],[TPS VOL]]*1440)</f>
        <v>0</v>
      </c>
    </row>
    <row r="487" spans="9:18" x14ac:dyDescent="0.25">
      <c r="I487" s="16"/>
      <c r="J487" s="1">
        <f t="shared" si="24"/>
        <v>0</v>
      </c>
      <c r="M487" s="10">
        <f t="shared" si="25"/>
        <v>0</v>
      </c>
      <c r="N487" s="10">
        <f t="shared" si="26"/>
        <v>0</v>
      </c>
      <c r="Q487" s="1">
        <f>IF(K487="PAPY280255",Tableau3[[#This Row],[TPS VOL]]*1440,0)</f>
        <v>0</v>
      </c>
      <c r="R487" s="10">
        <f>IF(Tableau3[[#This Row],[NAME PILOT]]="PAPY280255",0,Tableau3[[#This Row],[TPS VOL]]*1440)</f>
        <v>0</v>
      </c>
    </row>
    <row r="488" spans="9:18" x14ac:dyDescent="0.25">
      <c r="I488" s="16"/>
      <c r="J488" s="1">
        <f t="shared" si="24"/>
        <v>0</v>
      </c>
      <c r="M488" s="10">
        <f t="shared" si="25"/>
        <v>0</v>
      </c>
      <c r="N488" s="10">
        <f t="shared" si="26"/>
        <v>0</v>
      </c>
      <c r="Q488" s="1">
        <f>IF(K488="PAPY280255",Tableau3[[#This Row],[TPS VOL]]*1440,0)</f>
        <v>0</v>
      </c>
      <c r="R488" s="10">
        <f>IF(Tableau3[[#This Row],[NAME PILOT]]="PAPY280255",0,Tableau3[[#This Row],[TPS VOL]]*1440)</f>
        <v>0</v>
      </c>
    </row>
    <row r="489" spans="9:18" x14ac:dyDescent="0.25">
      <c r="I489" s="16"/>
      <c r="J489" s="1">
        <f t="shared" si="24"/>
        <v>0</v>
      </c>
      <c r="M489" s="10">
        <f t="shared" si="25"/>
        <v>0</v>
      </c>
      <c r="N489" s="10">
        <f t="shared" si="26"/>
        <v>0</v>
      </c>
      <c r="Q489" s="1">
        <f>IF(K489="PAPY280255",Tableau3[[#This Row],[TPS VOL]]*1440,0)</f>
        <v>0</v>
      </c>
      <c r="R489" s="10">
        <f>IF(Tableau3[[#This Row],[NAME PILOT]]="PAPY280255",0,Tableau3[[#This Row],[TPS VOL]]*1440)</f>
        <v>0</v>
      </c>
    </row>
    <row r="490" spans="9:18" x14ac:dyDescent="0.25">
      <c r="I490" s="16"/>
      <c r="J490" s="1">
        <f t="shared" si="24"/>
        <v>0</v>
      </c>
      <c r="M490" s="10">
        <f t="shared" si="25"/>
        <v>0</v>
      </c>
      <c r="N490" s="10">
        <f t="shared" si="26"/>
        <v>0</v>
      </c>
      <c r="Q490" s="1">
        <f>IF(K490="PAPY280255",Tableau3[[#This Row],[TPS VOL]]*1440,0)</f>
        <v>0</v>
      </c>
      <c r="R490" s="10">
        <f>IF(Tableau3[[#This Row],[NAME PILOT]]="PAPY280255",0,Tableau3[[#This Row],[TPS VOL]]*1440)</f>
        <v>0</v>
      </c>
    </row>
    <row r="491" spans="9:18" x14ac:dyDescent="0.25">
      <c r="I491" s="16"/>
      <c r="J491" s="1">
        <f t="shared" si="24"/>
        <v>0</v>
      </c>
      <c r="M491" s="10">
        <f t="shared" si="25"/>
        <v>0</v>
      </c>
      <c r="N491" s="10">
        <f t="shared" si="26"/>
        <v>0</v>
      </c>
      <c r="Q491" s="1">
        <f>IF(K491="PAPY280255",Tableau3[[#This Row],[TPS VOL]]*1440,0)</f>
        <v>0</v>
      </c>
      <c r="R491" s="10">
        <f>IF(Tableau3[[#This Row],[NAME PILOT]]="PAPY280255",0,Tableau3[[#This Row],[TPS VOL]]*1440)</f>
        <v>0</v>
      </c>
    </row>
    <row r="492" spans="9:18" x14ac:dyDescent="0.25">
      <c r="I492" s="16"/>
      <c r="J492" s="1">
        <f t="shared" si="24"/>
        <v>0</v>
      </c>
      <c r="M492" s="10">
        <f t="shared" si="25"/>
        <v>0</v>
      </c>
      <c r="N492" s="10">
        <f t="shared" si="26"/>
        <v>0</v>
      </c>
      <c r="Q492" s="1">
        <f>IF(K492="PAPY280255",Tableau3[[#This Row],[TPS VOL]]*1440,0)</f>
        <v>0</v>
      </c>
      <c r="R492" s="10">
        <f>IF(Tableau3[[#This Row],[NAME PILOT]]="PAPY280255",0,Tableau3[[#This Row],[TPS VOL]]*1440)</f>
        <v>0</v>
      </c>
    </row>
    <row r="493" spans="9:18" x14ac:dyDescent="0.25">
      <c r="I493" s="16"/>
      <c r="J493" s="1">
        <f t="shared" si="24"/>
        <v>0</v>
      </c>
      <c r="M493" s="10">
        <f t="shared" si="25"/>
        <v>0</v>
      </c>
      <c r="N493" s="10">
        <f t="shared" si="26"/>
        <v>0</v>
      </c>
      <c r="Q493" s="1">
        <f>IF(K493="PAPY280255",Tableau3[[#This Row],[TPS VOL]]*1440,0)</f>
        <v>0</v>
      </c>
      <c r="R493" s="10">
        <f>IF(Tableau3[[#This Row],[NAME PILOT]]="PAPY280255",0,Tableau3[[#This Row],[TPS VOL]]*1440)</f>
        <v>0</v>
      </c>
    </row>
    <row r="494" spans="9:18" x14ac:dyDescent="0.25">
      <c r="I494" s="16"/>
      <c r="J494" s="1">
        <f t="shared" si="24"/>
        <v>0</v>
      </c>
      <c r="M494" s="10">
        <f t="shared" si="25"/>
        <v>0</v>
      </c>
      <c r="N494" s="10">
        <f t="shared" si="26"/>
        <v>0</v>
      </c>
      <c r="Q494" s="1">
        <f>IF(K494="PAPY280255",Tableau3[[#This Row],[TPS VOL]]*1440,0)</f>
        <v>0</v>
      </c>
      <c r="R494" s="10">
        <f>IF(Tableau3[[#This Row],[NAME PILOT]]="PAPY280255",0,Tableau3[[#This Row],[TPS VOL]]*1440)</f>
        <v>0</v>
      </c>
    </row>
    <row r="495" spans="9:18" x14ac:dyDescent="0.25">
      <c r="I495" s="16"/>
      <c r="J495" s="1">
        <f t="shared" si="24"/>
        <v>0</v>
      </c>
      <c r="M495" s="10">
        <f t="shared" si="25"/>
        <v>0</v>
      </c>
      <c r="N495" s="10">
        <f t="shared" si="26"/>
        <v>0</v>
      </c>
      <c r="Q495" s="1">
        <f>IF(K495="PAPY280255",Tableau3[[#This Row],[TPS VOL]]*1440,0)</f>
        <v>0</v>
      </c>
      <c r="R495" s="10">
        <f>IF(Tableau3[[#This Row],[NAME PILOT]]="PAPY280255",0,Tableau3[[#This Row],[TPS VOL]]*1440)</f>
        <v>0</v>
      </c>
    </row>
    <row r="496" spans="9:18" x14ac:dyDescent="0.25">
      <c r="I496" s="16"/>
      <c r="J496" s="1">
        <f t="shared" si="24"/>
        <v>0</v>
      </c>
      <c r="M496" s="10">
        <f t="shared" si="25"/>
        <v>0</v>
      </c>
      <c r="N496" s="10">
        <f t="shared" si="26"/>
        <v>0</v>
      </c>
      <c r="Q496" s="1">
        <f>IF(K496="PAPY280255",Tableau3[[#This Row],[TPS VOL]]*1440,0)</f>
        <v>0</v>
      </c>
      <c r="R496" s="10">
        <f>IF(Tableau3[[#This Row],[NAME PILOT]]="PAPY280255",0,Tableau3[[#This Row],[TPS VOL]]*1440)</f>
        <v>0</v>
      </c>
    </row>
    <row r="497" spans="9:18" x14ac:dyDescent="0.25">
      <c r="I497" s="16"/>
      <c r="J497" s="1">
        <f t="shared" si="24"/>
        <v>0</v>
      </c>
      <c r="M497" s="10">
        <f t="shared" si="25"/>
        <v>0</v>
      </c>
      <c r="N497" s="10">
        <f t="shared" si="26"/>
        <v>0</v>
      </c>
      <c r="Q497" s="1">
        <f>IF(K497="PAPY280255",Tableau3[[#This Row],[TPS VOL]]*1440,0)</f>
        <v>0</v>
      </c>
      <c r="R497" s="10">
        <f>IF(Tableau3[[#This Row],[NAME PILOT]]="PAPY280255",0,Tableau3[[#This Row],[TPS VOL]]*1440)</f>
        <v>0</v>
      </c>
    </row>
    <row r="498" spans="9:18" x14ac:dyDescent="0.25">
      <c r="I498" s="16"/>
      <c r="J498" s="1">
        <f t="shared" si="24"/>
        <v>0</v>
      </c>
      <c r="M498" s="10">
        <f t="shared" si="25"/>
        <v>0</v>
      </c>
      <c r="N498" s="10">
        <f t="shared" si="26"/>
        <v>0</v>
      </c>
      <c r="Q498" s="1">
        <f>IF(K498="PAPY280255",Tableau3[[#This Row],[TPS VOL]]*1440,0)</f>
        <v>0</v>
      </c>
      <c r="R498" s="10">
        <f>IF(Tableau3[[#This Row],[NAME PILOT]]="PAPY280255",0,Tableau3[[#This Row],[TPS VOL]]*1440)</f>
        <v>0</v>
      </c>
    </row>
    <row r="499" spans="9:18" x14ac:dyDescent="0.25">
      <c r="I499" s="16"/>
      <c r="J499" s="1">
        <f t="shared" si="24"/>
        <v>0</v>
      </c>
      <c r="M499" s="10">
        <f t="shared" si="25"/>
        <v>0</v>
      </c>
      <c r="N499" s="10">
        <f t="shared" si="26"/>
        <v>0</v>
      </c>
      <c r="Q499" s="1">
        <f>IF(K499="PAPY280255",Tableau3[[#This Row],[TPS VOL]]*1440,0)</f>
        <v>0</v>
      </c>
      <c r="R499" s="10">
        <f>IF(Tableau3[[#This Row],[NAME PILOT]]="PAPY280255",0,Tableau3[[#This Row],[TPS VOL]]*1440)</f>
        <v>0</v>
      </c>
    </row>
    <row r="500" spans="9:18" x14ac:dyDescent="0.25">
      <c r="I500" s="16"/>
      <c r="J500" s="1">
        <f t="shared" si="24"/>
        <v>0</v>
      </c>
      <c r="M500" s="10">
        <f t="shared" si="25"/>
        <v>0</v>
      </c>
      <c r="N500" s="10">
        <f t="shared" si="26"/>
        <v>0</v>
      </c>
      <c r="Q500" s="1">
        <f>IF(K500="PAPY280255",Tableau3[[#This Row],[TPS VOL]]*1440,0)</f>
        <v>0</v>
      </c>
      <c r="R500" s="10">
        <f>IF(Tableau3[[#This Row],[NAME PILOT]]="PAPY280255",0,Tableau3[[#This Row],[TPS VOL]]*1440)</f>
        <v>0</v>
      </c>
    </row>
    <row r="501" spans="9:18" x14ac:dyDescent="0.25">
      <c r="I501" s="16"/>
      <c r="J501" s="1">
        <f t="shared" si="24"/>
        <v>0</v>
      </c>
      <c r="M501" s="10">
        <f t="shared" si="25"/>
        <v>0</v>
      </c>
      <c r="N501" s="10">
        <f t="shared" si="26"/>
        <v>0</v>
      </c>
      <c r="Q501" s="1">
        <f>IF(K501="PAPY280255",Tableau3[[#This Row],[TPS VOL]]*1440,0)</f>
        <v>0</v>
      </c>
      <c r="R501" s="10">
        <f>IF(Tableau3[[#This Row],[NAME PILOT]]="PAPY280255",0,Tableau3[[#This Row],[TPS VOL]]*1440)</f>
        <v>0</v>
      </c>
    </row>
    <row r="502" spans="9:18" x14ac:dyDescent="0.25">
      <c r="I502" s="16"/>
      <c r="J502" s="1">
        <f t="shared" si="24"/>
        <v>0</v>
      </c>
      <c r="M502" s="10">
        <f t="shared" si="25"/>
        <v>0</v>
      </c>
      <c r="N502" s="10">
        <f t="shared" si="26"/>
        <v>0</v>
      </c>
      <c r="Q502" s="1">
        <f>IF(K502="PAPY280255",Tableau3[[#This Row],[TPS VOL]]*1440,0)</f>
        <v>0</v>
      </c>
      <c r="R502" s="10">
        <f>IF(Tableau3[[#This Row],[NAME PILOT]]="PAPY280255",0,Tableau3[[#This Row],[TPS VOL]]*1440)</f>
        <v>0</v>
      </c>
    </row>
    <row r="503" spans="9:18" x14ac:dyDescent="0.25">
      <c r="I503" s="16"/>
      <c r="J503" s="1">
        <f t="shared" si="24"/>
        <v>0</v>
      </c>
      <c r="M503" s="10">
        <f t="shared" si="25"/>
        <v>0</v>
      </c>
      <c r="N503" s="10">
        <f t="shared" si="26"/>
        <v>0</v>
      </c>
      <c r="Q503" s="1">
        <f>IF(K503="PAPY280255",Tableau3[[#This Row],[TPS VOL]]*1440,0)</f>
        <v>0</v>
      </c>
      <c r="R503" s="10">
        <f>IF(Tableau3[[#This Row],[NAME PILOT]]="PAPY280255",0,Tableau3[[#This Row],[TPS VOL]]*1440)</f>
        <v>0</v>
      </c>
    </row>
    <row r="504" spans="9:18" x14ac:dyDescent="0.25">
      <c r="I504" s="16"/>
      <c r="J504" s="1">
        <f t="shared" si="24"/>
        <v>0</v>
      </c>
      <c r="M504" s="10">
        <f t="shared" si="25"/>
        <v>0</v>
      </c>
      <c r="N504" s="10">
        <f t="shared" si="26"/>
        <v>0</v>
      </c>
      <c r="Q504" s="1">
        <f>IF(K504="PAPY280255",Tableau3[[#This Row],[TPS VOL]]*1440,0)</f>
        <v>0</v>
      </c>
      <c r="R504" s="10">
        <f>IF(Tableau3[[#This Row],[NAME PILOT]]="PAPY280255",0,Tableau3[[#This Row],[TPS VOL]]*1440)</f>
        <v>0</v>
      </c>
    </row>
    <row r="505" spans="9:18" x14ac:dyDescent="0.25">
      <c r="I505" s="16"/>
      <c r="J505" s="1">
        <f t="shared" si="24"/>
        <v>0</v>
      </c>
      <c r="M505" s="10">
        <f t="shared" si="25"/>
        <v>0</v>
      </c>
      <c r="N505" s="10">
        <f t="shared" si="26"/>
        <v>0</v>
      </c>
      <c r="Q505" s="1">
        <f>IF(K505="PAPY280255",Tableau3[[#This Row],[TPS VOL]]*1440,0)</f>
        <v>0</v>
      </c>
      <c r="R505" s="10">
        <f>IF(Tableau3[[#This Row],[NAME PILOT]]="PAPY280255",0,Tableau3[[#This Row],[TPS VOL]]*1440)</f>
        <v>0</v>
      </c>
    </row>
    <row r="506" spans="9:18" x14ac:dyDescent="0.25">
      <c r="I506" s="16"/>
      <c r="J506" s="1">
        <f t="shared" si="24"/>
        <v>0</v>
      </c>
      <c r="M506" s="10">
        <f t="shared" si="25"/>
        <v>0</v>
      </c>
      <c r="N506" s="10">
        <f t="shared" si="26"/>
        <v>0</v>
      </c>
      <c r="Q506" s="1">
        <f>IF(K506="PAPY280255",Tableau3[[#This Row],[TPS VOL]]*1440,0)</f>
        <v>0</v>
      </c>
      <c r="R506" s="10">
        <f>IF(Tableau3[[#This Row],[NAME PILOT]]="PAPY280255",0,Tableau3[[#This Row],[TPS VOL]]*1440)</f>
        <v>0</v>
      </c>
    </row>
    <row r="507" spans="9:18" x14ac:dyDescent="0.25">
      <c r="I507" s="16"/>
      <c r="J507" s="1">
        <f t="shared" si="24"/>
        <v>0</v>
      </c>
      <c r="M507" s="10">
        <f t="shared" si="25"/>
        <v>0</v>
      </c>
      <c r="N507" s="10">
        <f t="shared" si="26"/>
        <v>0</v>
      </c>
      <c r="Q507" s="1">
        <f>IF(K507="PAPY280255",Tableau3[[#This Row],[TPS VOL]]*1440,0)</f>
        <v>0</v>
      </c>
      <c r="R507" s="10">
        <f>IF(Tableau3[[#This Row],[NAME PILOT]]="PAPY280255",0,Tableau3[[#This Row],[TPS VOL]]*1440)</f>
        <v>0</v>
      </c>
    </row>
    <row r="508" spans="9:18" x14ac:dyDescent="0.25">
      <c r="I508" s="16"/>
      <c r="J508" s="1">
        <f t="shared" si="24"/>
        <v>0</v>
      </c>
      <c r="M508" s="10">
        <f t="shared" si="25"/>
        <v>0</v>
      </c>
      <c r="N508" s="10">
        <f t="shared" si="26"/>
        <v>0</v>
      </c>
      <c r="Q508" s="1">
        <f>IF(K508="PAPY280255",Tableau3[[#This Row],[TPS VOL]]*1440,0)</f>
        <v>0</v>
      </c>
      <c r="R508" s="10">
        <f>IF(Tableau3[[#This Row],[NAME PILOT]]="PAPY280255",0,Tableau3[[#This Row],[TPS VOL]]*1440)</f>
        <v>0</v>
      </c>
    </row>
    <row r="509" spans="9:18" x14ac:dyDescent="0.25">
      <c r="I509" s="16"/>
      <c r="J509" s="1">
        <f t="shared" si="24"/>
        <v>0</v>
      </c>
      <c r="M509" s="10">
        <f t="shared" si="25"/>
        <v>0</v>
      </c>
      <c r="N509" s="10">
        <f t="shared" si="26"/>
        <v>0</v>
      </c>
      <c r="Q509" s="1">
        <f>IF(K509="PAPY280255",Tableau3[[#This Row],[TPS VOL]]*1440,0)</f>
        <v>0</v>
      </c>
      <c r="R509" s="10">
        <f>IF(Tableau3[[#This Row],[NAME PILOT]]="PAPY280255",0,Tableau3[[#This Row],[TPS VOL]]*1440)</f>
        <v>0</v>
      </c>
    </row>
    <row r="510" spans="9:18" x14ac:dyDescent="0.25">
      <c r="I510" s="16"/>
      <c r="J510" s="1">
        <f t="shared" si="24"/>
        <v>0</v>
      </c>
      <c r="M510" s="10">
        <f t="shared" si="25"/>
        <v>0</v>
      </c>
      <c r="N510" s="10">
        <f t="shared" si="26"/>
        <v>0</v>
      </c>
      <c r="Q510" s="1">
        <f>IF(K510="PAPY280255",Tableau3[[#This Row],[TPS VOL]]*1440,0)</f>
        <v>0</v>
      </c>
      <c r="R510" s="10">
        <f>IF(Tableau3[[#This Row],[NAME PILOT]]="PAPY280255",0,Tableau3[[#This Row],[TPS VOL]]*1440)</f>
        <v>0</v>
      </c>
    </row>
    <row r="511" spans="9:18" x14ac:dyDescent="0.25">
      <c r="I511" s="16"/>
      <c r="J511" s="1">
        <f t="shared" si="24"/>
        <v>0</v>
      </c>
      <c r="M511" s="10">
        <f t="shared" si="25"/>
        <v>0</v>
      </c>
      <c r="N511" s="10">
        <f t="shared" si="26"/>
        <v>0</v>
      </c>
      <c r="Q511" s="1">
        <f>IF(K511="PAPY280255",Tableau3[[#This Row],[TPS VOL]]*1440,0)</f>
        <v>0</v>
      </c>
      <c r="R511" s="10">
        <f>IF(Tableau3[[#This Row],[NAME PILOT]]="PAPY280255",0,Tableau3[[#This Row],[TPS VOL]]*1440)</f>
        <v>0</v>
      </c>
    </row>
    <row r="512" spans="9:18" x14ac:dyDescent="0.25">
      <c r="I512" s="16"/>
      <c r="J512" s="1">
        <f t="shared" si="24"/>
        <v>0</v>
      </c>
      <c r="M512" s="10">
        <f t="shared" si="25"/>
        <v>0</v>
      </c>
      <c r="N512" s="10">
        <f t="shared" si="26"/>
        <v>0</v>
      </c>
      <c r="Q512" s="1">
        <f>IF(K512="PAPY280255",Tableau3[[#This Row],[TPS VOL]]*1440,0)</f>
        <v>0</v>
      </c>
      <c r="R512" s="10">
        <f>IF(Tableau3[[#This Row],[NAME PILOT]]="PAPY280255",0,Tableau3[[#This Row],[TPS VOL]]*1440)</f>
        <v>0</v>
      </c>
    </row>
    <row r="513" spans="9:18" x14ac:dyDescent="0.25">
      <c r="I513" s="16"/>
      <c r="J513" s="1">
        <f t="shared" si="24"/>
        <v>0</v>
      </c>
      <c r="M513" s="10">
        <f t="shared" si="25"/>
        <v>0</v>
      </c>
      <c r="N513" s="10">
        <f t="shared" si="26"/>
        <v>0</v>
      </c>
      <c r="Q513" s="1">
        <f>IF(K513="PAPY280255",Tableau3[[#This Row],[TPS VOL]]*1440,0)</f>
        <v>0</v>
      </c>
      <c r="R513" s="10">
        <f>IF(Tableau3[[#This Row],[NAME PILOT]]="PAPY280255",0,Tableau3[[#This Row],[TPS VOL]]*1440)</f>
        <v>0</v>
      </c>
    </row>
    <row r="514" spans="9:18" x14ac:dyDescent="0.25">
      <c r="I514" s="16"/>
      <c r="J514" s="1">
        <f t="shared" si="24"/>
        <v>0</v>
      </c>
      <c r="M514" s="10">
        <f t="shared" si="25"/>
        <v>0</v>
      </c>
      <c r="N514" s="10">
        <f t="shared" si="26"/>
        <v>0</v>
      </c>
      <c r="Q514" s="1">
        <f>IF(K514="PAPY280255",Tableau3[[#This Row],[TPS VOL]]*1440,0)</f>
        <v>0</v>
      </c>
      <c r="R514" s="10">
        <f>IF(Tableau3[[#This Row],[NAME PILOT]]="PAPY280255",0,Tableau3[[#This Row],[TPS VOL]]*1440)</f>
        <v>0</v>
      </c>
    </row>
    <row r="515" spans="9:18" x14ac:dyDescent="0.25">
      <c r="I515" s="16"/>
      <c r="J515" s="1">
        <f t="shared" si="24"/>
        <v>0</v>
      </c>
      <c r="M515" s="10">
        <f t="shared" si="25"/>
        <v>0</v>
      </c>
      <c r="N515" s="10">
        <f t="shared" si="26"/>
        <v>0</v>
      </c>
      <c r="Q515" s="1">
        <f>IF(K515="PAPY280255",Tableau3[[#This Row],[TPS VOL]]*1440,0)</f>
        <v>0</v>
      </c>
      <c r="R515" s="10">
        <f>IF(Tableau3[[#This Row],[NAME PILOT]]="PAPY280255",0,Tableau3[[#This Row],[TPS VOL]]*1440)</f>
        <v>0</v>
      </c>
    </row>
    <row r="516" spans="9:18" x14ac:dyDescent="0.25">
      <c r="I516" s="16"/>
      <c r="J516" s="1">
        <f t="shared" si="24"/>
        <v>0</v>
      </c>
      <c r="M516" s="10">
        <f t="shared" si="25"/>
        <v>0</v>
      </c>
      <c r="N516" s="10">
        <f t="shared" si="26"/>
        <v>0</v>
      </c>
      <c r="Q516" s="1">
        <f>IF(K516="PAPY280255",Tableau3[[#This Row],[TPS VOL]]*1440,0)</f>
        <v>0</v>
      </c>
      <c r="R516" s="10">
        <f>IF(Tableau3[[#This Row],[NAME PILOT]]="PAPY280255",0,Tableau3[[#This Row],[TPS VOL]]*1440)</f>
        <v>0</v>
      </c>
    </row>
    <row r="517" spans="9:18" x14ac:dyDescent="0.25">
      <c r="I517" s="16"/>
      <c r="J517" s="1">
        <f t="shared" si="24"/>
        <v>0</v>
      </c>
      <c r="M517" s="10">
        <f t="shared" si="25"/>
        <v>0</v>
      </c>
      <c r="N517" s="10">
        <f t="shared" si="26"/>
        <v>0</v>
      </c>
      <c r="Q517" s="1">
        <f>IF(K517="PAPY280255",Tableau3[[#This Row],[TPS VOL]]*1440,0)</f>
        <v>0</v>
      </c>
      <c r="R517" s="10">
        <f>IF(Tableau3[[#This Row],[NAME PILOT]]="PAPY280255",0,Tableau3[[#This Row],[TPS VOL]]*1440)</f>
        <v>0</v>
      </c>
    </row>
    <row r="518" spans="9:18" x14ac:dyDescent="0.25">
      <c r="I518" s="16"/>
      <c r="J518" s="1">
        <f t="shared" si="24"/>
        <v>0</v>
      </c>
      <c r="M518" s="10">
        <f t="shared" si="25"/>
        <v>0</v>
      </c>
      <c r="N518" s="10">
        <f t="shared" si="26"/>
        <v>0</v>
      </c>
      <c r="Q518" s="1">
        <f>IF(K518="PAPY280255",Tableau3[[#This Row],[TPS VOL]]*1440,0)</f>
        <v>0</v>
      </c>
      <c r="R518" s="10">
        <f>IF(Tableau3[[#This Row],[NAME PILOT]]="PAPY280255",0,Tableau3[[#This Row],[TPS VOL]]*1440)</f>
        <v>0</v>
      </c>
    </row>
    <row r="519" spans="9:18" x14ac:dyDescent="0.25">
      <c r="I519" s="16"/>
      <c r="J519" s="1">
        <f t="shared" si="24"/>
        <v>0</v>
      </c>
      <c r="M519" s="10">
        <f t="shared" si="25"/>
        <v>0</v>
      </c>
      <c r="N519" s="10">
        <f t="shared" si="26"/>
        <v>0</v>
      </c>
      <c r="Q519" s="1">
        <f>IF(K519="PAPY280255",Tableau3[[#This Row],[TPS VOL]]*1440,0)</f>
        <v>0</v>
      </c>
      <c r="R519" s="10">
        <f>IF(Tableau3[[#This Row],[NAME PILOT]]="PAPY280255",0,Tableau3[[#This Row],[TPS VOL]]*1440)</f>
        <v>0</v>
      </c>
    </row>
    <row r="520" spans="9:18" x14ac:dyDescent="0.25">
      <c r="I520" s="16"/>
      <c r="J520" s="1">
        <f t="shared" si="24"/>
        <v>0</v>
      </c>
      <c r="M520" s="10">
        <f t="shared" si="25"/>
        <v>0</v>
      </c>
      <c r="N520" s="10">
        <f t="shared" si="26"/>
        <v>0</v>
      </c>
      <c r="Q520" s="1">
        <f>IF(K520="PAPY280255",Tableau3[[#This Row],[TPS VOL]]*1440,0)</f>
        <v>0</v>
      </c>
      <c r="R520" s="10">
        <f>IF(Tableau3[[#This Row],[NAME PILOT]]="PAPY280255",0,Tableau3[[#This Row],[TPS VOL]]*1440)</f>
        <v>0</v>
      </c>
    </row>
    <row r="521" spans="9:18" x14ac:dyDescent="0.25">
      <c r="I521" s="16"/>
      <c r="J521" s="1">
        <f t="shared" si="24"/>
        <v>0</v>
      </c>
      <c r="M521" s="10">
        <f t="shared" si="25"/>
        <v>0</v>
      </c>
      <c r="N521" s="10">
        <f t="shared" si="26"/>
        <v>0</v>
      </c>
      <c r="Q521" s="1">
        <f>IF(K521="PAPY280255",Tableau3[[#This Row],[TPS VOL]]*1440,0)</f>
        <v>0</v>
      </c>
      <c r="R521" s="10">
        <f>IF(Tableau3[[#This Row],[NAME PILOT]]="PAPY280255",0,Tableau3[[#This Row],[TPS VOL]]*1440)</f>
        <v>0</v>
      </c>
    </row>
    <row r="522" spans="9:18" x14ac:dyDescent="0.25">
      <c r="I522" s="16"/>
      <c r="J522" s="1">
        <f t="shared" si="24"/>
        <v>0</v>
      </c>
      <c r="M522" s="10">
        <f t="shared" si="25"/>
        <v>0</v>
      </c>
      <c r="N522" s="10">
        <f t="shared" si="26"/>
        <v>0</v>
      </c>
      <c r="Q522" s="1">
        <f>IF(K522="PAPY280255",Tableau3[[#This Row],[TPS VOL]]*1440,0)</f>
        <v>0</v>
      </c>
      <c r="R522" s="10">
        <f>IF(Tableau3[[#This Row],[NAME PILOT]]="PAPY280255",0,Tableau3[[#This Row],[TPS VOL]]*1440)</f>
        <v>0</v>
      </c>
    </row>
    <row r="523" spans="9:18" x14ac:dyDescent="0.25">
      <c r="I523" s="16"/>
      <c r="J523" s="1">
        <f t="shared" si="24"/>
        <v>0</v>
      </c>
      <c r="M523" s="10">
        <f t="shared" si="25"/>
        <v>0</v>
      </c>
      <c r="N523" s="10">
        <f t="shared" si="26"/>
        <v>0</v>
      </c>
      <c r="Q523" s="1">
        <f>IF(K523="PAPY280255",Tableau3[[#This Row],[TPS VOL]]*1440,0)</f>
        <v>0</v>
      </c>
      <c r="R523" s="10">
        <f>IF(Tableau3[[#This Row],[NAME PILOT]]="PAPY280255",0,Tableau3[[#This Row],[TPS VOL]]*1440)</f>
        <v>0</v>
      </c>
    </row>
    <row r="524" spans="9:18" x14ac:dyDescent="0.25">
      <c r="I524" s="16"/>
      <c r="J524" s="1">
        <f t="shared" si="24"/>
        <v>0</v>
      </c>
      <c r="M524" s="10">
        <f t="shared" si="25"/>
        <v>0</v>
      </c>
      <c r="N524" s="10">
        <f t="shared" si="26"/>
        <v>0</v>
      </c>
      <c r="Q524" s="1">
        <f>IF(K524="PAPY280255",Tableau3[[#This Row],[TPS VOL]]*1440,0)</f>
        <v>0</v>
      </c>
      <c r="R524" s="10">
        <f>IF(Tableau3[[#This Row],[NAME PILOT]]="PAPY280255",0,Tableau3[[#This Row],[TPS VOL]]*1440)</f>
        <v>0</v>
      </c>
    </row>
    <row r="525" spans="9:18" x14ac:dyDescent="0.25">
      <c r="I525" s="16"/>
      <c r="J525" s="1">
        <f t="shared" si="24"/>
        <v>0</v>
      </c>
      <c r="M525" s="10">
        <f t="shared" si="25"/>
        <v>0</v>
      </c>
      <c r="N525" s="10">
        <f t="shared" si="26"/>
        <v>0</v>
      </c>
      <c r="Q525" s="1">
        <f>IF(K525="PAPY280255",Tableau3[[#This Row],[TPS VOL]]*1440,0)</f>
        <v>0</v>
      </c>
      <c r="R525" s="10">
        <f>IF(Tableau3[[#This Row],[NAME PILOT]]="PAPY280255",0,Tableau3[[#This Row],[TPS VOL]]*1440)</f>
        <v>0</v>
      </c>
    </row>
    <row r="526" spans="9:18" x14ac:dyDescent="0.25">
      <c r="I526" s="16"/>
      <c r="J526" s="1">
        <f t="shared" si="24"/>
        <v>0</v>
      </c>
      <c r="M526" s="10">
        <f t="shared" si="25"/>
        <v>0</v>
      </c>
      <c r="N526" s="10">
        <f t="shared" si="26"/>
        <v>0</v>
      </c>
      <c r="Q526" s="1">
        <f>IF(K526="PAPY280255",Tableau3[[#This Row],[TPS VOL]]*1440,0)</f>
        <v>0</v>
      </c>
      <c r="R526" s="10">
        <f>IF(Tableau3[[#This Row],[NAME PILOT]]="PAPY280255",0,Tableau3[[#This Row],[TPS VOL]]*1440)</f>
        <v>0</v>
      </c>
    </row>
    <row r="527" spans="9:18" x14ac:dyDescent="0.25">
      <c r="I527" s="16"/>
      <c r="J527" s="1">
        <f t="shared" si="24"/>
        <v>0</v>
      </c>
      <c r="M527" s="10">
        <f t="shared" si="25"/>
        <v>0</v>
      </c>
      <c r="N527" s="10">
        <f t="shared" si="26"/>
        <v>0</v>
      </c>
      <c r="Q527" s="1">
        <f>IF(K527="PAPY280255",Tableau3[[#This Row],[TPS VOL]]*1440,0)</f>
        <v>0</v>
      </c>
      <c r="R527" s="10">
        <f>IF(Tableau3[[#This Row],[NAME PILOT]]="PAPY280255",0,Tableau3[[#This Row],[TPS VOL]]*1440)</f>
        <v>0</v>
      </c>
    </row>
    <row r="528" spans="9:18" x14ac:dyDescent="0.25">
      <c r="I528" s="16"/>
      <c r="J528" s="1">
        <f t="shared" ref="J528:J591" si="27">F528*(H528*1440)</f>
        <v>0</v>
      </c>
      <c r="M528" s="10">
        <f t="shared" ref="M528:M591" si="28">F528*(L528*1440)</f>
        <v>0</v>
      </c>
      <c r="N528" s="10">
        <f t="shared" ref="N528:N591" si="29">(L528*(F528*1440)+(H528*(F528*1440)))</f>
        <v>0</v>
      </c>
      <c r="Q528" s="1">
        <f>IF(K528="PAPY280255",Tableau3[[#This Row],[TPS VOL]]*1440,0)</f>
        <v>0</v>
      </c>
      <c r="R528" s="10">
        <f>IF(Tableau3[[#This Row],[NAME PILOT]]="PAPY280255",0,Tableau3[[#This Row],[TPS VOL]]*1440)</f>
        <v>0</v>
      </c>
    </row>
    <row r="529" spans="9:18" x14ac:dyDescent="0.25">
      <c r="I529" s="16"/>
      <c r="J529" s="1">
        <f t="shared" si="27"/>
        <v>0</v>
      </c>
      <c r="M529" s="10">
        <f t="shared" si="28"/>
        <v>0</v>
      </c>
      <c r="N529" s="10">
        <f t="shared" si="29"/>
        <v>0</v>
      </c>
      <c r="Q529" s="1">
        <f>IF(K529="PAPY280255",Tableau3[[#This Row],[TPS VOL]]*1440,0)</f>
        <v>0</v>
      </c>
      <c r="R529" s="10">
        <f>IF(Tableau3[[#This Row],[NAME PILOT]]="PAPY280255",0,Tableau3[[#This Row],[TPS VOL]]*1440)</f>
        <v>0</v>
      </c>
    </row>
    <row r="530" spans="9:18" x14ac:dyDescent="0.25">
      <c r="I530" s="16"/>
      <c r="J530" s="1">
        <f t="shared" si="27"/>
        <v>0</v>
      </c>
      <c r="M530" s="10">
        <f t="shared" si="28"/>
        <v>0</v>
      </c>
      <c r="N530" s="10">
        <f t="shared" si="29"/>
        <v>0</v>
      </c>
      <c r="Q530" s="1">
        <f>IF(K530="PAPY280255",Tableau3[[#This Row],[TPS VOL]]*1440,0)</f>
        <v>0</v>
      </c>
      <c r="R530" s="10">
        <f>IF(Tableau3[[#This Row],[NAME PILOT]]="PAPY280255",0,Tableau3[[#This Row],[TPS VOL]]*1440)</f>
        <v>0</v>
      </c>
    </row>
    <row r="531" spans="9:18" x14ac:dyDescent="0.25">
      <c r="I531" s="16"/>
      <c r="J531" s="1">
        <f t="shared" si="27"/>
        <v>0</v>
      </c>
      <c r="M531" s="10">
        <f t="shared" si="28"/>
        <v>0</v>
      </c>
      <c r="N531" s="10">
        <f t="shared" si="29"/>
        <v>0</v>
      </c>
      <c r="Q531" s="1">
        <f>IF(K531="PAPY280255",Tableau3[[#This Row],[TPS VOL]]*1440,0)</f>
        <v>0</v>
      </c>
      <c r="R531" s="10">
        <f>IF(Tableau3[[#This Row],[NAME PILOT]]="PAPY280255",0,Tableau3[[#This Row],[TPS VOL]]*1440)</f>
        <v>0</v>
      </c>
    </row>
    <row r="532" spans="9:18" x14ac:dyDescent="0.25">
      <c r="I532" s="16"/>
      <c r="J532" s="1">
        <f t="shared" si="27"/>
        <v>0</v>
      </c>
      <c r="M532" s="10">
        <f t="shared" si="28"/>
        <v>0</v>
      </c>
      <c r="N532" s="10">
        <f t="shared" si="29"/>
        <v>0</v>
      </c>
      <c r="Q532" s="1">
        <f>IF(K532="PAPY280255",Tableau3[[#This Row],[TPS VOL]]*1440,0)</f>
        <v>0</v>
      </c>
      <c r="R532" s="10">
        <f>IF(Tableau3[[#This Row],[NAME PILOT]]="PAPY280255",0,Tableau3[[#This Row],[TPS VOL]]*1440)</f>
        <v>0</v>
      </c>
    </row>
    <row r="533" spans="9:18" x14ac:dyDescent="0.25">
      <c r="I533" s="16"/>
      <c r="J533" s="1">
        <f t="shared" si="27"/>
        <v>0</v>
      </c>
      <c r="M533" s="10">
        <f t="shared" si="28"/>
        <v>0</v>
      </c>
      <c r="N533" s="10">
        <f t="shared" si="29"/>
        <v>0</v>
      </c>
      <c r="Q533" s="1">
        <f>IF(K533="PAPY280255",Tableau3[[#This Row],[TPS VOL]]*1440,0)</f>
        <v>0</v>
      </c>
      <c r="R533" s="10">
        <f>IF(Tableau3[[#This Row],[NAME PILOT]]="PAPY280255",0,Tableau3[[#This Row],[TPS VOL]]*1440)</f>
        <v>0</v>
      </c>
    </row>
    <row r="534" spans="9:18" x14ac:dyDescent="0.25">
      <c r="I534" s="16"/>
      <c r="J534" s="1">
        <f t="shared" si="27"/>
        <v>0</v>
      </c>
      <c r="M534" s="10">
        <f t="shared" si="28"/>
        <v>0</v>
      </c>
      <c r="N534" s="10">
        <f t="shared" si="29"/>
        <v>0</v>
      </c>
      <c r="Q534" s="1">
        <f>IF(K534="PAPY280255",Tableau3[[#This Row],[TPS VOL]]*1440,0)</f>
        <v>0</v>
      </c>
      <c r="R534" s="10">
        <f>IF(Tableau3[[#This Row],[NAME PILOT]]="PAPY280255",0,Tableau3[[#This Row],[TPS VOL]]*1440)</f>
        <v>0</v>
      </c>
    </row>
    <row r="535" spans="9:18" x14ac:dyDescent="0.25">
      <c r="I535" s="16"/>
      <c r="J535" s="1">
        <f t="shared" si="27"/>
        <v>0</v>
      </c>
      <c r="M535" s="10">
        <f t="shared" si="28"/>
        <v>0</v>
      </c>
      <c r="N535" s="10">
        <f t="shared" si="29"/>
        <v>0</v>
      </c>
      <c r="Q535" s="1">
        <f>IF(K535="PAPY280255",Tableau3[[#This Row],[TPS VOL]]*1440,0)</f>
        <v>0</v>
      </c>
      <c r="R535" s="10">
        <f>IF(Tableau3[[#This Row],[NAME PILOT]]="PAPY280255",0,Tableau3[[#This Row],[TPS VOL]]*1440)</f>
        <v>0</v>
      </c>
    </row>
    <row r="536" spans="9:18" x14ac:dyDescent="0.25">
      <c r="I536" s="16"/>
      <c r="J536" s="1">
        <f t="shared" si="27"/>
        <v>0</v>
      </c>
      <c r="M536" s="10">
        <f t="shared" si="28"/>
        <v>0</v>
      </c>
      <c r="N536" s="10">
        <f t="shared" si="29"/>
        <v>0</v>
      </c>
      <c r="Q536" s="1">
        <f>IF(K536="PAPY280255",Tableau3[[#This Row],[TPS VOL]]*1440,0)</f>
        <v>0</v>
      </c>
      <c r="R536" s="10">
        <f>IF(Tableau3[[#This Row],[NAME PILOT]]="PAPY280255",0,Tableau3[[#This Row],[TPS VOL]]*1440)</f>
        <v>0</v>
      </c>
    </row>
    <row r="537" spans="9:18" x14ac:dyDescent="0.25">
      <c r="I537" s="16"/>
      <c r="J537" s="1">
        <f t="shared" si="27"/>
        <v>0</v>
      </c>
      <c r="M537" s="10">
        <f t="shared" si="28"/>
        <v>0</v>
      </c>
      <c r="N537" s="10">
        <f t="shared" si="29"/>
        <v>0</v>
      </c>
      <c r="Q537" s="1">
        <f>IF(K537="PAPY280255",Tableau3[[#This Row],[TPS VOL]]*1440,0)</f>
        <v>0</v>
      </c>
      <c r="R537" s="10">
        <f>IF(Tableau3[[#This Row],[NAME PILOT]]="PAPY280255",0,Tableau3[[#This Row],[TPS VOL]]*1440)</f>
        <v>0</v>
      </c>
    </row>
    <row r="538" spans="9:18" x14ac:dyDescent="0.25">
      <c r="I538" s="16"/>
      <c r="J538" s="1">
        <f t="shared" si="27"/>
        <v>0</v>
      </c>
      <c r="M538" s="10">
        <f t="shared" si="28"/>
        <v>0</v>
      </c>
      <c r="N538" s="10">
        <f t="shared" si="29"/>
        <v>0</v>
      </c>
      <c r="Q538" s="1">
        <f>IF(K538="PAPY280255",Tableau3[[#This Row],[TPS VOL]]*1440,0)</f>
        <v>0</v>
      </c>
      <c r="R538" s="10">
        <f>IF(Tableau3[[#This Row],[NAME PILOT]]="PAPY280255",0,Tableau3[[#This Row],[TPS VOL]]*1440)</f>
        <v>0</v>
      </c>
    </row>
    <row r="539" spans="9:18" x14ac:dyDescent="0.25">
      <c r="I539" s="16"/>
      <c r="J539" s="1">
        <f t="shared" si="27"/>
        <v>0</v>
      </c>
      <c r="M539" s="10">
        <f t="shared" si="28"/>
        <v>0</v>
      </c>
      <c r="N539" s="10">
        <f t="shared" si="29"/>
        <v>0</v>
      </c>
      <c r="Q539" s="1">
        <f>IF(K539="PAPY280255",Tableau3[[#This Row],[TPS VOL]]*1440,0)</f>
        <v>0</v>
      </c>
      <c r="R539" s="10">
        <f>IF(Tableau3[[#This Row],[NAME PILOT]]="PAPY280255",0,Tableau3[[#This Row],[TPS VOL]]*1440)</f>
        <v>0</v>
      </c>
    </row>
    <row r="540" spans="9:18" x14ac:dyDescent="0.25">
      <c r="I540" s="16"/>
      <c r="J540" s="1">
        <f t="shared" si="27"/>
        <v>0</v>
      </c>
      <c r="M540" s="10">
        <f t="shared" si="28"/>
        <v>0</v>
      </c>
      <c r="N540" s="10">
        <f t="shared" si="29"/>
        <v>0</v>
      </c>
      <c r="Q540" s="1">
        <f>IF(K540="PAPY280255",Tableau3[[#This Row],[TPS VOL]]*1440,0)</f>
        <v>0</v>
      </c>
      <c r="R540" s="10">
        <f>IF(Tableau3[[#This Row],[NAME PILOT]]="PAPY280255",0,Tableau3[[#This Row],[TPS VOL]]*1440)</f>
        <v>0</v>
      </c>
    </row>
    <row r="541" spans="9:18" x14ac:dyDescent="0.25">
      <c r="I541" s="16"/>
      <c r="J541" s="1">
        <f t="shared" si="27"/>
        <v>0</v>
      </c>
      <c r="M541" s="10">
        <f t="shared" si="28"/>
        <v>0</v>
      </c>
      <c r="N541" s="10">
        <f t="shared" si="29"/>
        <v>0</v>
      </c>
      <c r="Q541" s="1">
        <f>IF(K541="PAPY280255",Tableau3[[#This Row],[TPS VOL]]*1440,0)</f>
        <v>0</v>
      </c>
      <c r="R541" s="10">
        <f>IF(Tableau3[[#This Row],[NAME PILOT]]="PAPY280255",0,Tableau3[[#This Row],[TPS VOL]]*1440)</f>
        <v>0</v>
      </c>
    </row>
    <row r="542" spans="9:18" x14ac:dyDescent="0.25">
      <c r="I542" s="16"/>
      <c r="J542" s="1">
        <f t="shared" si="27"/>
        <v>0</v>
      </c>
      <c r="M542" s="10">
        <f t="shared" si="28"/>
        <v>0</v>
      </c>
      <c r="N542" s="10">
        <f t="shared" si="29"/>
        <v>0</v>
      </c>
      <c r="Q542" s="1">
        <f>IF(K542="PAPY280255",Tableau3[[#This Row],[TPS VOL]]*1440,0)</f>
        <v>0</v>
      </c>
      <c r="R542" s="10">
        <f>IF(Tableau3[[#This Row],[NAME PILOT]]="PAPY280255",0,Tableau3[[#This Row],[TPS VOL]]*1440)</f>
        <v>0</v>
      </c>
    </row>
    <row r="543" spans="9:18" x14ac:dyDescent="0.25">
      <c r="I543" s="16"/>
      <c r="J543" s="1">
        <f t="shared" si="27"/>
        <v>0</v>
      </c>
      <c r="M543" s="10">
        <f t="shared" si="28"/>
        <v>0</v>
      </c>
      <c r="N543" s="10">
        <f t="shared" si="29"/>
        <v>0</v>
      </c>
      <c r="Q543" s="1">
        <f>IF(K543="PAPY280255",Tableau3[[#This Row],[TPS VOL]]*1440,0)</f>
        <v>0</v>
      </c>
      <c r="R543" s="10">
        <f>IF(Tableau3[[#This Row],[NAME PILOT]]="PAPY280255",0,Tableau3[[#This Row],[TPS VOL]]*1440)</f>
        <v>0</v>
      </c>
    </row>
    <row r="544" spans="9:18" x14ac:dyDescent="0.25">
      <c r="I544" s="16"/>
      <c r="J544" s="1">
        <f t="shared" si="27"/>
        <v>0</v>
      </c>
      <c r="M544" s="10">
        <f t="shared" si="28"/>
        <v>0</v>
      </c>
      <c r="N544" s="10">
        <f t="shared" si="29"/>
        <v>0</v>
      </c>
      <c r="Q544" s="1">
        <f>IF(K544="PAPY280255",Tableau3[[#This Row],[TPS VOL]]*1440,0)</f>
        <v>0</v>
      </c>
      <c r="R544" s="10">
        <f>IF(Tableau3[[#This Row],[NAME PILOT]]="PAPY280255",0,Tableau3[[#This Row],[TPS VOL]]*1440)</f>
        <v>0</v>
      </c>
    </row>
    <row r="545" spans="9:18" x14ac:dyDescent="0.25">
      <c r="I545" s="16"/>
      <c r="J545" s="1">
        <f t="shared" si="27"/>
        <v>0</v>
      </c>
      <c r="M545" s="10">
        <f t="shared" si="28"/>
        <v>0</v>
      </c>
      <c r="N545" s="10">
        <f t="shared" si="29"/>
        <v>0</v>
      </c>
      <c r="Q545" s="1">
        <f>IF(K545="PAPY280255",Tableau3[[#This Row],[TPS VOL]]*1440,0)</f>
        <v>0</v>
      </c>
      <c r="R545" s="10">
        <f>IF(Tableau3[[#This Row],[NAME PILOT]]="PAPY280255",0,Tableau3[[#This Row],[TPS VOL]]*1440)</f>
        <v>0</v>
      </c>
    </row>
    <row r="546" spans="9:18" x14ac:dyDescent="0.25">
      <c r="I546" s="16"/>
      <c r="J546" s="1">
        <f t="shared" si="27"/>
        <v>0</v>
      </c>
      <c r="M546" s="10">
        <f t="shared" si="28"/>
        <v>0</v>
      </c>
      <c r="N546" s="10">
        <f t="shared" si="29"/>
        <v>0</v>
      </c>
      <c r="Q546" s="1">
        <f>IF(K546="PAPY280255",Tableau3[[#This Row],[TPS VOL]]*1440,0)</f>
        <v>0</v>
      </c>
      <c r="R546" s="10">
        <f>IF(Tableau3[[#This Row],[NAME PILOT]]="PAPY280255",0,Tableau3[[#This Row],[TPS VOL]]*1440)</f>
        <v>0</v>
      </c>
    </row>
    <row r="547" spans="9:18" x14ac:dyDescent="0.25">
      <c r="I547" s="16"/>
      <c r="J547" s="1">
        <f t="shared" si="27"/>
        <v>0</v>
      </c>
      <c r="M547" s="10">
        <f t="shared" si="28"/>
        <v>0</v>
      </c>
      <c r="N547" s="10">
        <f t="shared" si="29"/>
        <v>0</v>
      </c>
      <c r="Q547" s="1">
        <f>IF(K547="PAPY280255",Tableau3[[#This Row],[TPS VOL]]*1440,0)</f>
        <v>0</v>
      </c>
      <c r="R547" s="10">
        <f>IF(Tableau3[[#This Row],[NAME PILOT]]="PAPY280255",0,Tableau3[[#This Row],[TPS VOL]]*1440)</f>
        <v>0</v>
      </c>
    </row>
    <row r="548" spans="9:18" x14ac:dyDescent="0.25">
      <c r="I548" s="16"/>
      <c r="J548" s="1">
        <f t="shared" si="27"/>
        <v>0</v>
      </c>
      <c r="M548" s="10">
        <f t="shared" si="28"/>
        <v>0</v>
      </c>
      <c r="N548" s="10">
        <f t="shared" si="29"/>
        <v>0</v>
      </c>
      <c r="Q548" s="1">
        <f>IF(K548="PAPY280255",Tableau3[[#This Row],[TPS VOL]]*1440,0)</f>
        <v>0</v>
      </c>
      <c r="R548" s="10">
        <f>IF(Tableau3[[#This Row],[NAME PILOT]]="PAPY280255",0,Tableau3[[#This Row],[TPS VOL]]*1440)</f>
        <v>0</v>
      </c>
    </row>
    <row r="549" spans="9:18" x14ac:dyDescent="0.25">
      <c r="I549" s="16"/>
      <c r="J549" s="1">
        <f t="shared" si="27"/>
        <v>0</v>
      </c>
      <c r="M549" s="10">
        <f t="shared" si="28"/>
        <v>0</v>
      </c>
      <c r="N549" s="10">
        <f t="shared" si="29"/>
        <v>0</v>
      </c>
      <c r="Q549" s="1">
        <f>IF(K549="PAPY280255",Tableau3[[#This Row],[TPS VOL]]*1440,0)</f>
        <v>0</v>
      </c>
      <c r="R549" s="10">
        <f>IF(Tableau3[[#This Row],[NAME PILOT]]="PAPY280255",0,Tableau3[[#This Row],[TPS VOL]]*1440)</f>
        <v>0</v>
      </c>
    </row>
    <row r="550" spans="9:18" x14ac:dyDescent="0.25">
      <c r="I550" s="16"/>
      <c r="J550" s="1">
        <f t="shared" si="27"/>
        <v>0</v>
      </c>
      <c r="M550" s="10">
        <f t="shared" si="28"/>
        <v>0</v>
      </c>
      <c r="N550" s="10">
        <f t="shared" si="29"/>
        <v>0</v>
      </c>
      <c r="Q550" s="1">
        <f>IF(K550="PAPY280255",Tableau3[[#This Row],[TPS VOL]]*1440,0)</f>
        <v>0</v>
      </c>
      <c r="R550" s="10">
        <f>IF(Tableau3[[#This Row],[NAME PILOT]]="PAPY280255",0,Tableau3[[#This Row],[TPS VOL]]*1440)</f>
        <v>0</v>
      </c>
    </row>
    <row r="551" spans="9:18" x14ac:dyDescent="0.25">
      <c r="I551" s="16"/>
      <c r="J551" s="1">
        <f t="shared" si="27"/>
        <v>0</v>
      </c>
      <c r="M551" s="10">
        <f t="shared" si="28"/>
        <v>0</v>
      </c>
      <c r="N551" s="10">
        <f t="shared" si="29"/>
        <v>0</v>
      </c>
      <c r="Q551" s="1">
        <f>IF(K551="PAPY280255",Tableau3[[#This Row],[TPS VOL]]*1440,0)</f>
        <v>0</v>
      </c>
      <c r="R551" s="10">
        <f>IF(Tableau3[[#This Row],[NAME PILOT]]="PAPY280255",0,Tableau3[[#This Row],[TPS VOL]]*1440)</f>
        <v>0</v>
      </c>
    </row>
    <row r="552" spans="9:18" x14ac:dyDescent="0.25">
      <c r="I552" s="16"/>
      <c r="J552" s="1">
        <f t="shared" si="27"/>
        <v>0</v>
      </c>
      <c r="M552" s="10">
        <f t="shared" si="28"/>
        <v>0</v>
      </c>
      <c r="N552" s="10">
        <f t="shared" si="29"/>
        <v>0</v>
      </c>
      <c r="Q552" s="1">
        <f>IF(K552="PAPY280255",Tableau3[[#This Row],[TPS VOL]]*1440,0)</f>
        <v>0</v>
      </c>
      <c r="R552" s="10">
        <f>IF(Tableau3[[#This Row],[NAME PILOT]]="PAPY280255",0,Tableau3[[#This Row],[TPS VOL]]*1440)</f>
        <v>0</v>
      </c>
    </row>
    <row r="553" spans="9:18" x14ac:dyDescent="0.25">
      <c r="I553" s="16"/>
      <c r="J553" s="1">
        <f t="shared" si="27"/>
        <v>0</v>
      </c>
      <c r="M553" s="10">
        <f t="shared" si="28"/>
        <v>0</v>
      </c>
      <c r="N553" s="10">
        <f t="shared" si="29"/>
        <v>0</v>
      </c>
      <c r="Q553" s="1">
        <f>IF(K553="PAPY280255",Tableau3[[#This Row],[TPS VOL]]*1440,0)</f>
        <v>0</v>
      </c>
      <c r="R553" s="10">
        <f>IF(Tableau3[[#This Row],[NAME PILOT]]="PAPY280255",0,Tableau3[[#This Row],[TPS VOL]]*1440)</f>
        <v>0</v>
      </c>
    </row>
    <row r="554" spans="9:18" x14ac:dyDescent="0.25">
      <c r="I554" s="16"/>
      <c r="J554" s="1">
        <f t="shared" si="27"/>
        <v>0</v>
      </c>
      <c r="M554" s="10">
        <f t="shared" si="28"/>
        <v>0</v>
      </c>
      <c r="N554" s="10">
        <f t="shared" si="29"/>
        <v>0</v>
      </c>
      <c r="Q554" s="1">
        <f>IF(K554="PAPY280255",Tableau3[[#This Row],[TPS VOL]]*1440,0)</f>
        <v>0</v>
      </c>
      <c r="R554" s="10">
        <f>IF(Tableau3[[#This Row],[NAME PILOT]]="PAPY280255",0,Tableau3[[#This Row],[TPS VOL]]*1440)</f>
        <v>0</v>
      </c>
    </row>
    <row r="555" spans="9:18" x14ac:dyDescent="0.25">
      <c r="I555" s="16"/>
      <c r="J555" s="1">
        <f t="shared" si="27"/>
        <v>0</v>
      </c>
      <c r="M555" s="10">
        <f t="shared" si="28"/>
        <v>0</v>
      </c>
      <c r="N555" s="10">
        <f t="shared" si="29"/>
        <v>0</v>
      </c>
      <c r="Q555" s="1">
        <f>IF(K555="PAPY280255",Tableau3[[#This Row],[TPS VOL]]*1440,0)</f>
        <v>0</v>
      </c>
      <c r="R555" s="10">
        <f>IF(Tableau3[[#This Row],[NAME PILOT]]="PAPY280255",0,Tableau3[[#This Row],[TPS VOL]]*1440)</f>
        <v>0</v>
      </c>
    </row>
    <row r="556" spans="9:18" x14ac:dyDescent="0.25">
      <c r="I556" s="16"/>
      <c r="J556" s="1">
        <f t="shared" si="27"/>
        <v>0</v>
      </c>
      <c r="M556" s="10">
        <f t="shared" si="28"/>
        <v>0</v>
      </c>
      <c r="N556" s="10">
        <f t="shared" si="29"/>
        <v>0</v>
      </c>
      <c r="Q556" s="1">
        <f>IF(K556="PAPY280255",Tableau3[[#This Row],[TPS VOL]]*1440,0)</f>
        <v>0</v>
      </c>
      <c r="R556" s="10">
        <f>IF(Tableau3[[#This Row],[NAME PILOT]]="PAPY280255",0,Tableau3[[#This Row],[TPS VOL]]*1440)</f>
        <v>0</v>
      </c>
    </row>
    <row r="557" spans="9:18" x14ac:dyDescent="0.25">
      <c r="I557" s="16"/>
      <c r="J557" s="1">
        <f t="shared" si="27"/>
        <v>0</v>
      </c>
      <c r="M557" s="10">
        <f t="shared" si="28"/>
        <v>0</v>
      </c>
      <c r="N557" s="10">
        <f t="shared" si="29"/>
        <v>0</v>
      </c>
      <c r="Q557" s="1">
        <f>IF(K557="PAPY280255",Tableau3[[#This Row],[TPS VOL]]*1440,0)</f>
        <v>0</v>
      </c>
      <c r="R557" s="10">
        <f>IF(Tableau3[[#This Row],[NAME PILOT]]="PAPY280255",0,Tableau3[[#This Row],[TPS VOL]]*1440)</f>
        <v>0</v>
      </c>
    </row>
    <row r="558" spans="9:18" x14ac:dyDescent="0.25">
      <c r="I558" s="16"/>
      <c r="J558" s="1">
        <f t="shared" si="27"/>
        <v>0</v>
      </c>
      <c r="M558" s="10">
        <f t="shared" si="28"/>
        <v>0</v>
      </c>
      <c r="N558" s="10">
        <f t="shared" si="29"/>
        <v>0</v>
      </c>
      <c r="Q558" s="1">
        <f>IF(K558="PAPY280255",Tableau3[[#This Row],[TPS VOL]]*1440,0)</f>
        <v>0</v>
      </c>
      <c r="R558" s="10">
        <f>IF(Tableau3[[#This Row],[NAME PILOT]]="PAPY280255",0,Tableau3[[#This Row],[TPS VOL]]*1440)</f>
        <v>0</v>
      </c>
    </row>
    <row r="559" spans="9:18" x14ac:dyDescent="0.25">
      <c r="I559" s="16"/>
      <c r="J559" s="1">
        <f t="shared" si="27"/>
        <v>0</v>
      </c>
      <c r="M559" s="10">
        <f t="shared" si="28"/>
        <v>0</v>
      </c>
      <c r="N559" s="10">
        <f t="shared" si="29"/>
        <v>0</v>
      </c>
      <c r="Q559" s="1">
        <f>IF(K559="PAPY280255",Tableau3[[#This Row],[TPS VOL]]*1440,0)</f>
        <v>0</v>
      </c>
      <c r="R559" s="10">
        <f>IF(Tableau3[[#This Row],[NAME PILOT]]="PAPY280255",0,Tableau3[[#This Row],[TPS VOL]]*1440)</f>
        <v>0</v>
      </c>
    </row>
    <row r="560" spans="9:18" x14ac:dyDescent="0.25">
      <c r="I560" s="16"/>
      <c r="J560" s="1">
        <f t="shared" si="27"/>
        <v>0</v>
      </c>
      <c r="M560" s="10">
        <f t="shared" si="28"/>
        <v>0</v>
      </c>
      <c r="N560" s="10">
        <f t="shared" si="29"/>
        <v>0</v>
      </c>
      <c r="Q560" s="1">
        <f>IF(K560="PAPY280255",Tableau3[[#This Row],[TPS VOL]]*1440,0)</f>
        <v>0</v>
      </c>
      <c r="R560" s="10">
        <f>IF(Tableau3[[#This Row],[NAME PILOT]]="PAPY280255",0,Tableau3[[#This Row],[TPS VOL]]*1440)</f>
        <v>0</v>
      </c>
    </row>
    <row r="561" spans="9:18" x14ac:dyDescent="0.25">
      <c r="I561" s="16"/>
      <c r="J561" s="1">
        <f t="shared" si="27"/>
        <v>0</v>
      </c>
      <c r="M561" s="10">
        <f t="shared" si="28"/>
        <v>0</v>
      </c>
      <c r="N561" s="10">
        <f t="shared" si="29"/>
        <v>0</v>
      </c>
      <c r="Q561" s="1">
        <f>IF(K561="PAPY280255",Tableau3[[#This Row],[TPS VOL]]*1440,0)</f>
        <v>0</v>
      </c>
      <c r="R561" s="10">
        <f>IF(Tableau3[[#This Row],[NAME PILOT]]="PAPY280255",0,Tableau3[[#This Row],[TPS VOL]]*1440)</f>
        <v>0</v>
      </c>
    </row>
    <row r="562" spans="9:18" x14ac:dyDescent="0.25">
      <c r="I562" s="16"/>
      <c r="J562" s="1">
        <f t="shared" si="27"/>
        <v>0</v>
      </c>
      <c r="M562" s="10">
        <f t="shared" si="28"/>
        <v>0</v>
      </c>
      <c r="N562" s="10">
        <f t="shared" si="29"/>
        <v>0</v>
      </c>
      <c r="Q562" s="1">
        <f>IF(K562="PAPY280255",Tableau3[[#This Row],[TPS VOL]]*1440,0)</f>
        <v>0</v>
      </c>
      <c r="R562" s="10">
        <f>IF(Tableau3[[#This Row],[NAME PILOT]]="PAPY280255",0,Tableau3[[#This Row],[TPS VOL]]*1440)</f>
        <v>0</v>
      </c>
    </row>
    <row r="563" spans="9:18" x14ac:dyDescent="0.25">
      <c r="I563" s="16"/>
      <c r="J563" s="1">
        <f t="shared" si="27"/>
        <v>0</v>
      </c>
      <c r="M563" s="10">
        <f t="shared" si="28"/>
        <v>0</v>
      </c>
      <c r="N563" s="10">
        <f t="shared" si="29"/>
        <v>0</v>
      </c>
      <c r="Q563" s="1">
        <f>IF(K563="PAPY280255",Tableau3[[#This Row],[TPS VOL]]*1440,0)</f>
        <v>0</v>
      </c>
      <c r="R563" s="10">
        <f>IF(Tableau3[[#This Row],[NAME PILOT]]="PAPY280255",0,Tableau3[[#This Row],[TPS VOL]]*1440)</f>
        <v>0</v>
      </c>
    </row>
    <row r="564" spans="9:18" x14ac:dyDescent="0.25">
      <c r="I564" s="16"/>
      <c r="J564" s="1">
        <f t="shared" si="27"/>
        <v>0</v>
      </c>
      <c r="M564" s="10">
        <f t="shared" si="28"/>
        <v>0</v>
      </c>
      <c r="N564" s="10">
        <f t="shared" si="29"/>
        <v>0</v>
      </c>
      <c r="Q564" s="1">
        <f>IF(K564="PAPY280255",Tableau3[[#This Row],[TPS VOL]]*1440,0)</f>
        <v>0</v>
      </c>
      <c r="R564" s="10">
        <f>IF(Tableau3[[#This Row],[NAME PILOT]]="PAPY280255",0,Tableau3[[#This Row],[TPS VOL]]*1440)</f>
        <v>0</v>
      </c>
    </row>
    <row r="565" spans="9:18" x14ac:dyDescent="0.25">
      <c r="I565" s="16"/>
      <c r="J565" s="1">
        <f t="shared" si="27"/>
        <v>0</v>
      </c>
      <c r="M565" s="10">
        <f t="shared" si="28"/>
        <v>0</v>
      </c>
      <c r="N565" s="10">
        <f t="shared" si="29"/>
        <v>0</v>
      </c>
      <c r="Q565" s="1">
        <f>IF(K565="PAPY280255",Tableau3[[#This Row],[TPS VOL]]*1440,0)</f>
        <v>0</v>
      </c>
      <c r="R565" s="10">
        <f>IF(Tableau3[[#This Row],[NAME PILOT]]="PAPY280255",0,Tableau3[[#This Row],[TPS VOL]]*1440)</f>
        <v>0</v>
      </c>
    </row>
    <row r="566" spans="9:18" x14ac:dyDescent="0.25">
      <c r="I566" s="16"/>
      <c r="J566" s="1">
        <f t="shared" si="27"/>
        <v>0</v>
      </c>
      <c r="M566" s="10">
        <f t="shared" si="28"/>
        <v>0</v>
      </c>
      <c r="N566" s="10">
        <f t="shared" si="29"/>
        <v>0</v>
      </c>
      <c r="Q566" s="1">
        <f>IF(K566="PAPY280255",Tableau3[[#This Row],[TPS VOL]]*1440,0)</f>
        <v>0</v>
      </c>
      <c r="R566" s="10">
        <f>IF(Tableau3[[#This Row],[NAME PILOT]]="PAPY280255",0,Tableau3[[#This Row],[TPS VOL]]*1440)</f>
        <v>0</v>
      </c>
    </row>
    <row r="567" spans="9:18" x14ac:dyDescent="0.25">
      <c r="I567" s="16"/>
      <c r="J567" s="1">
        <f t="shared" si="27"/>
        <v>0</v>
      </c>
      <c r="M567" s="10">
        <f t="shared" si="28"/>
        <v>0</v>
      </c>
      <c r="N567" s="10">
        <f t="shared" si="29"/>
        <v>0</v>
      </c>
      <c r="Q567" s="1">
        <f>IF(K567="PAPY280255",Tableau3[[#This Row],[TPS VOL]]*1440,0)</f>
        <v>0</v>
      </c>
      <c r="R567" s="10">
        <f>IF(Tableau3[[#This Row],[NAME PILOT]]="PAPY280255",0,Tableau3[[#This Row],[TPS VOL]]*1440)</f>
        <v>0</v>
      </c>
    </row>
    <row r="568" spans="9:18" x14ac:dyDescent="0.25">
      <c r="I568" s="16"/>
      <c r="J568" s="1">
        <f t="shared" si="27"/>
        <v>0</v>
      </c>
      <c r="M568" s="10">
        <f t="shared" si="28"/>
        <v>0</v>
      </c>
      <c r="N568" s="10">
        <f t="shared" si="29"/>
        <v>0</v>
      </c>
      <c r="Q568" s="1">
        <f>IF(K568="PAPY280255",Tableau3[[#This Row],[TPS VOL]]*1440,0)</f>
        <v>0</v>
      </c>
      <c r="R568" s="10">
        <f>IF(Tableau3[[#This Row],[NAME PILOT]]="PAPY280255",0,Tableau3[[#This Row],[TPS VOL]]*1440)</f>
        <v>0</v>
      </c>
    </row>
    <row r="569" spans="9:18" x14ac:dyDescent="0.25">
      <c r="I569" s="16"/>
      <c r="J569" s="1">
        <f t="shared" si="27"/>
        <v>0</v>
      </c>
      <c r="M569" s="10">
        <f t="shared" si="28"/>
        <v>0</v>
      </c>
      <c r="N569" s="10">
        <f t="shared" si="29"/>
        <v>0</v>
      </c>
      <c r="Q569" s="1">
        <f>IF(K569="PAPY280255",Tableau3[[#This Row],[TPS VOL]]*1440,0)</f>
        <v>0</v>
      </c>
      <c r="R569" s="10">
        <f>IF(Tableau3[[#This Row],[NAME PILOT]]="PAPY280255",0,Tableau3[[#This Row],[TPS VOL]]*1440)</f>
        <v>0</v>
      </c>
    </row>
    <row r="570" spans="9:18" x14ac:dyDescent="0.25">
      <c r="I570" s="16"/>
      <c r="J570" s="1">
        <f t="shared" si="27"/>
        <v>0</v>
      </c>
      <c r="M570" s="10">
        <f t="shared" si="28"/>
        <v>0</v>
      </c>
      <c r="N570" s="10">
        <f t="shared" si="29"/>
        <v>0</v>
      </c>
      <c r="Q570" s="1">
        <f>IF(K570="PAPY280255",Tableau3[[#This Row],[TPS VOL]]*1440,0)</f>
        <v>0</v>
      </c>
      <c r="R570" s="10">
        <f>IF(Tableau3[[#This Row],[NAME PILOT]]="PAPY280255",0,Tableau3[[#This Row],[TPS VOL]]*1440)</f>
        <v>0</v>
      </c>
    </row>
    <row r="571" spans="9:18" x14ac:dyDescent="0.25">
      <c r="I571" s="16"/>
      <c r="J571" s="1">
        <f t="shared" si="27"/>
        <v>0</v>
      </c>
      <c r="M571" s="10">
        <f t="shared" si="28"/>
        <v>0</v>
      </c>
      <c r="N571" s="10">
        <f t="shared" si="29"/>
        <v>0</v>
      </c>
      <c r="Q571" s="1">
        <f>IF(K571="PAPY280255",Tableau3[[#This Row],[TPS VOL]]*1440,0)</f>
        <v>0</v>
      </c>
      <c r="R571" s="10">
        <f>IF(Tableau3[[#This Row],[NAME PILOT]]="PAPY280255",0,Tableau3[[#This Row],[TPS VOL]]*1440)</f>
        <v>0</v>
      </c>
    </row>
    <row r="572" spans="9:18" x14ac:dyDescent="0.25">
      <c r="I572" s="16"/>
      <c r="J572" s="1">
        <f t="shared" si="27"/>
        <v>0</v>
      </c>
      <c r="M572" s="10">
        <f t="shared" si="28"/>
        <v>0</v>
      </c>
      <c r="N572" s="10">
        <f t="shared" si="29"/>
        <v>0</v>
      </c>
      <c r="Q572" s="1">
        <f>IF(K572="PAPY280255",Tableau3[[#This Row],[TPS VOL]]*1440,0)</f>
        <v>0</v>
      </c>
      <c r="R572" s="10">
        <f>IF(Tableau3[[#This Row],[NAME PILOT]]="PAPY280255",0,Tableau3[[#This Row],[TPS VOL]]*1440)</f>
        <v>0</v>
      </c>
    </row>
    <row r="573" spans="9:18" x14ac:dyDescent="0.25">
      <c r="I573" s="16"/>
      <c r="J573" s="1">
        <f t="shared" si="27"/>
        <v>0</v>
      </c>
      <c r="M573" s="10">
        <f t="shared" si="28"/>
        <v>0</v>
      </c>
      <c r="N573" s="10">
        <f t="shared" si="29"/>
        <v>0</v>
      </c>
      <c r="Q573" s="1">
        <f>IF(K573="PAPY280255",Tableau3[[#This Row],[TPS VOL]]*1440,0)</f>
        <v>0</v>
      </c>
      <c r="R573" s="10">
        <f>IF(Tableau3[[#This Row],[NAME PILOT]]="PAPY280255",0,Tableau3[[#This Row],[TPS VOL]]*1440)</f>
        <v>0</v>
      </c>
    </row>
    <row r="574" spans="9:18" x14ac:dyDescent="0.25">
      <c r="I574" s="16"/>
      <c r="J574" s="1">
        <f t="shared" si="27"/>
        <v>0</v>
      </c>
      <c r="M574" s="10">
        <f t="shared" si="28"/>
        <v>0</v>
      </c>
      <c r="N574" s="10">
        <f t="shared" si="29"/>
        <v>0</v>
      </c>
      <c r="Q574" s="1">
        <f>IF(K574="PAPY280255",Tableau3[[#This Row],[TPS VOL]]*1440,0)</f>
        <v>0</v>
      </c>
      <c r="R574" s="10">
        <f>IF(Tableau3[[#This Row],[NAME PILOT]]="PAPY280255",0,Tableau3[[#This Row],[TPS VOL]]*1440)</f>
        <v>0</v>
      </c>
    </row>
    <row r="575" spans="9:18" x14ac:dyDescent="0.25">
      <c r="I575" s="16"/>
      <c r="J575" s="1">
        <f t="shared" si="27"/>
        <v>0</v>
      </c>
      <c r="M575" s="10">
        <f t="shared" si="28"/>
        <v>0</v>
      </c>
      <c r="N575" s="10">
        <f t="shared" si="29"/>
        <v>0</v>
      </c>
      <c r="Q575" s="1">
        <f>IF(K575="PAPY280255",Tableau3[[#This Row],[TPS VOL]]*1440,0)</f>
        <v>0</v>
      </c>
      <c r="R575" s="10">
        <f>IF(Tableau3[[#This Row],[NAME PILOT]]="PAPY280255",0,Tableau3[[#This Row],[TPS VOL]]*1440)</f>
        <v>0</v>
      </c>
    </row>
    <row r="576" spans="9:18" x14ac:dyDescent="0.25">
      <c r="I576" s="16"/>
      <c r="J576" s="1">
        <f t="shared" si="27"/>
        <v>0</v>
      </c>
      <c r="M576" s="10">
        <f t="shared" si="28"/>
        <v>0</v>
      </c>
      <c r="N576" s="10">
        <f t="shared" si="29"/>
        <v>0</v>
      </c>
      <c r="Q576" s="1">
        <f>IF(K576="PAPY280255",Tableau3[[#This Row],[TPS VOL]]*1440,0)</f>
        <v>0</v>
      </c>
      <c r="R576" s="10">
        <f>IF(Tableau3[[#This Row],[NAME PILOT]]="PAPY280255",0,Tableau3[[#This Row],[TPS VOL]]*1440)</f>
        <v>0</v>
      </c>
    </row>
    <row r="577" spans="9:18" x14ac:dyDescent="0.25">
      <c r="I577" s="16"/>
      <c r="J577" s="1">
        <f t="shared" si="27"/>
        <v>0</v>
      </c>
      <c r="M577" s="10">
        <f t="shared" si="28"/>
        <v>0</v>
      </c>
      <c r="N577" s="10">
        <f t="shared" si="29"/>
        <v>0</v>
      </c>
      <c r="Q577" s="1">
        <f>IF(K577="PAPY280255",Tableau3[[#This Row],[TPS VOL]]*1440,0)</f>
        <v>0</v>
      </c>
      <c r="R577" s="10">
        <f>IF(Tableau3[[#This Row],[NAME PILOT]]="PAPY280255",0,Tableau3[[#This Row],[TPS VOL]]*1440)</f>
        <v>0</v>
      </c>
    </row>
    <row r="578" spans="9:18" x14ac:dyDescent="0.25">
      <c r="I578" s="16"/>
      <c r="J578" s="1">
        <f t="shared" si="27"/>
        <v>0</v>
      </c>
      <c r="M578" s="10">
        <f t="shared" si="28"/>
        <v>0</v>
      </c>
      <c r="N578" s="10">
        <f t="shared" si="29"/>
        <v>0</v>
      </c>
      <c r="Q578" s="1">
        <f>IF(K578="PAPY280255",Tableau3[[#This Row],[TPS VOL]]*1440,0)</f>
        <v>0</v>
      </c>
      <c r="R578" s="10">
        <f>IF(Tableau3[[#This Row],[NAME PILOT]]="PAPY280255",0,Tableau3[[#This Row],[TPS VOL]]*1440)</f>
        <v>0</v>
      </c>
    </row>
    <row r="579" spans="9:18" x14ac:dyDescent="0.25">
      <c r="I579" s="16"/>
      <c r="J579" s="1">
        <f t="shared" si="27"/>
        <v>0</v>
      </c>
      <c r="M579" s="10">
        <f t="shared" si="28"/>
        <v>0</v>
      </c>
      <c r="N579" s="10">
        <f t="shared" si="29"/>
        <v>0</v>
      </c>
      <c r="Q579" s="1">
        <f>IF(K579="PAPY280255",Tableau3[[#This Row],[TPS VOL]]*1440,0)</f>
        <v>0</v>
      </c>
      <c r="R579" s="10">
        <f>IF(Tableau3[[#This Row],[NAME PILOT]]="PAPY280255",0,Tableau3[[#This Row],[TPS VOL]]*1440)</f>
        <v>0</v>
      </c>
    </row>
    <row r="580" spans="9:18" x14ac:dyDescent="0.25">
      <c r="I580" s="16"/>
      <c r="J580" s="1">
        <f t="shared" si="27"/>
        <v>0</v>
      </c>
      <c r="M580" s="10">
        <f t="shared" si="28"/>
        <v>0</v>
      </c>
      <c r="N580" s="10">
        <f t="shared" si="29"/>
        <v>0</v>
      </c>
      <c r="Q580" s="1">
        <f>IF(K580="PAPY280255",Tableau3[[#This Row],[TPS VOL]]*1440,0)</f>
        <v>0</v>
      </c>
      <c r="R580" s="10">
        <f>IF(Tableau3[[#This Row],[NAME PILOT]]="PAPY280255",0,Tableau3[[#This Row],[TPS VOL]]*1440)</f>
        <v>0</v>
      </c>
    </row>
    <row r="581" spans="9:18" x14ac:dyDescent="0.25">
      <c r="I581" s="16"/>
      <c r="J581" s="1">
        <f t="shared" si="27"/>
        <v>0</v>
      </c>
      <c r="M581" s="10">
        <f t="shared" si="28"/>
        <v>0</v>
      </c>
      <c r="N581" s="10">
        <f t="shared" si="29"/>
        <v>0</v>
      </c>
      <c r="Q581" s="1">
        <f>IF(K581="PAPY280255",Tableau3[[#This Row],[TPS VOL]]*1440,0)</f>
        <v>0</v>
      </c>
      <c r="R581" s="10">
        <f>IF(Tableau3[[#This Row],[NAME PILOT]]="PAPY280255",0,Tableau3[[#This Row],[TPS VOL]]*1440)</f>
        <v>0</v>
      </c>
    </row>
    <row r="582" spans="9:18" x14ac:dyDescent="0.25">
      <c r="I582" s="16"/>
      <c r="J582" s="1">
        <f t="shared" si="27"/>
        <v>0</v>
      </c>
      <c r="M582" s="10">
        <f t="shared" si="28"/>
        <v>0</v>
      </c>
      <c r="N582" s="10">
        <f t="shared" si="29"/>
        <v>0</v>
      </c>
      <c r="Q582" s="1">
        <f>IF(K582="PAPY280255",Tableau3[[#This Row],[TPS VOL]]*1440,0)</f>
        <v>0</v>
      </c>
      <c r="R582" s="10">
        <f>IF(Tableau3[[#This Row],[NAME PILOT]]="PAPY280255",0,Tableau3[[#This Row],[TPS VOL]]*1440)</f>
        <v>0</v>
      </c>
    </row>
    <row r="583" spans="9:18" x14ac:dyDescent="0.25">
      <c r="I583" s="16"/>
      <c r="J583" s="1">
        <f t="shared" si="27"/>
        <v>0</v>
      </c>
      <c r="M583" s="10">
        <f t="shared" si="28"/>
        <v>0</v>
      </c>
      <c r="N583" s="10">
        <f t="shared" si="29"/>
        <v>0</v>
      </c>
      <c r="Q583" s="1">
        <f>IF(K583="PAPY280255",Tableau3[[#This Row],[TPS VOL]]*1440,0)</f>
        <v>0</v>
      </c>
      <c r="R583" s="10">
        <f>IF(Tableau3[[#This Row],[NAME PILOT]]="PAPY280255",0,Tableau3[[#This Row],[TPS VOL]]*1440)</f>
        <v>0</v>
      </c>
    </row>
    <row r="584" spans="9:18" x14ac:dyDescent="0.25">
      <c r="I584" s="16"/>
      <c r="J584" s="1">
        <f t="shared" si="27"/>
        <v>0</v>
      </c>
      <c r="M584" s="10">
        <f t="shared" si="28"/>
        <v>0</v>
      </c>
      <c r="N584" s="10">
        <f t="shared" si="29"/>
        <v>0</v>
      </c>
      <c r="Q584" s="1">
        <f>IF(K584="PAPY280255",Tableau3[[#This Row],[TPS VOL]]*1440,0)</f>
        <v>0</v>
      </c>
      <c r="R584" s="10">
        <f>IF(Tableau3[[#This Row],[NAME PILOT]]="PAPY280255",0,Tableau3[[#This Row],[TPS VOL]]*1440)</f>
        <v>0</v>
      </c>
    </row>
    <row r="585" spans="9:18" x14ac:dyDescent="0.25">
      <c r="I585" s="16"/>
      <c r="J585" s="1">
        <f t="shared" si="27"/>
        <v>0</v>
      </c>
      <c r="M585" s="10">
        <f t="shared" si="28"/>
        <v>0</v>
      </c>
      <c r="N585" s="10">
        <f t="shared" si="29"/>
        <v>0</v>
      </c>
      <c r="Q585" s="1">
        <f>IF(K585="PAPY280255",Tableau3[[#This Row],[TPS VOL]]*1440,0)</f>
        <v>0</v>
      </c>
      <c r="R585" s="10">
        <f>IF(Tableau3[[#This Row],[NAME PILOT]]="PAPY280255",0,Tableau3[[#This Row],[TPS VOL]]*1440)</f>
        <v>0</v>
      </c>
    </row>
    <row r="586" spans="9:18" x14ac:dyDescent="0.25">
      <c r="I586" s="16"/>
      <c r="J586" s="1">
        <f t="shared" si="27"/>
        <v>0</v>
      </c>
      <c r="M586" s="10">
        <f t="shared" si="28"/>
        <v>0</v>
      </c>
      <c r="N586" s="10">
        <f t="shared" si="29"/>
        <v>0</v>
      </c>
      <c r="Q586" s="1">
        <f>IF(K586="PAPY280255",Tableau3[[#This Row],[TPS VOL]]*1440,0)</f>
        <v>0</v>
      </c>
      <c r="R586" s="10">
        <f>IF(Tableau3[[#This Row],[NAME PILOT]]="PAPY280255",0,Tableau3[[#This Row],[TPS VOL]]*1440)</f>
        <v>0</v>
      </c>
    </row>
    <row r="587" spans="9:18" x14ac:dyDescent="0.25">
      <c r="I587" s="16"/>
      <c r="J587" s="1">
        <f t="shared" si="27"/>
        <v>0</v>
      </c>
      <c r="M587" s="10">
        <f t="shared" si="28"/>
        <v>0</v>
      </c>
      <c r="N587" s="10">
        <f t="shared" si="29"/>
        <v>0</v>
      </c>
      <c r="Q587" s="1">
        <f>IF(K587="PAPY280255",Tableau3[[#This Row],[TPS VOL]]*1440,0)</f>
        <v>0</v>
      </c>
      <c r="R587" s="10">
        <f>IF(Tableau3[[#This Row],[NAME PILOT]]="PAPY280255",0,Tableau3[[#This Row],[TPS VOL]]*1440)</f>
        <v>0</v>
      </c>
    </row>
    <row r="588" spans="9:18" x14ac:dyDescent="0.25">
      <c r="I588" s="16"/>
      <c r="J588" s="1">
        <f t="shared" si="27"/>
        <v>0</v>
      </c>
      <c r="M588" s="10">
        <f t="shared" si="28"/>
        <v>0</v>
      </c>
      <c r="N588" s="10">
        <f t="shared" si="29"/>
        <v>0</v>
      </c>
      <c r="Q588" s="1">
        <f>IF(K588="PAPY280255",Tableau3[[#This Row],[TPS VOL]]*1440,0)</f>
        <v>0</v>
      </c>
      <c r="R588" s="10">
        <f>IF(Tableau3[[#This Row],[NAME PILOT]]="PAPY280255",0,Tableau3[[#This Row],[TPS VOL]]*1440)</f>
        <v>0</v>
      </c>
    </row>
    <row r="589" spans="9:18" x14ac:dyDescent="0.25">
      <c r="I589" s="16"/>
      <c r="J589" s="1">
        <f t="shared" si="27"/>
        <v>0</v>
      </c>
      <c r="M589" s="10">
        <f t="shared" si="28"/>
        <v>0</v>
      </c>
      <c r="N589" s="10">
        <f t="shared" si="29"/>
        <v>0</v>
      </c>
      <c r="Q589" s="1">
        <f>IF(K589="PAPY280255",Tableau3[[#This Row],[TPS VOL]]*1440,0)</f>
        <v>0</v>
      </c>
      <c r="R589" s="10">
        <f>IF(Tableau3[[#This Row],[NAME PILOT]]="PAPY280255",0,Tableau3[[#This Row],[TPS VOL]]*1440)</f>
        <v>0</v>
      </c>
    </row>
    <row r="590" spans="9:18" x14ac:dyDescent="0.25">
      <c r="I590" s="16"/>
      <c r="J590" s="1">
        <f t="shared" si="27"/>
        <v>0</v>
      </c>
      <c r="M590" s="10">
        <f t="shared" si="28"/>
        <v>0</v>
      </c>
      <c r="N590" s="10">
        <f t="shared" si="29"/>
        <v>0</v>
      </c>
      <c r="Q590" s="1">
        <f>IF(K590="PAPY280255",Tableau3[[#This Row],[TPS VOL]]*1440,0)</f>
        <v>0</v>
      </c>
      <c r="R590" s="10">
        <f>IF(Tableau3[[#This Row],[NAME PILOT]]="PAPY280255",0,Tableau3[[#This Row],[TPS VOL]]*1440)</f>
        <v>0</v>
      </c>
    </row>
    <row r="591" spans="9:18" x14ac:dyDescent="0.25">
      <c r="I591" s="16"/>
      <c r="J591" s="1">
        <f t="shared" si="27"/>
        <v>0</v>
      </c>
      <c r="M591" s="10">
        <f t="shared" si="28"/>
        <v>0</v>
      </c>
      <c r="N591" s="10">
        <f t="shared" si="29"/>
        <v>0</v>
      </c>
      <c r="Q591" s="1">
        <f>IF(K591="PAPY280255",Tableau3[[#This Row],[TPS VOL]]*1440,0)</f>
        <v>0</v>
      </c>
      <c r="R591" s="10">
        <f>IF(Tableau3[[#This Row],[NAME PILOT]]="PAPY280255",0,Tableau3[[#This Row],[TPS VOL]]*1440)</f>
        <v>0</v>
      </c>
    </row>
    <row r="592" spans="9:18" x14ac:dyDescent="0.25">
      <c r="I592" s="16"/>
      <c r="J592" s="1">
        <f t="shared" ref="J592:J655" si="30">F592*(H592*1440)</f>
        <v>0</v>
      </c>
      <c r="M592" s="10">
        <f t="shared" ref="M592:M655" si="31">F592*(L592*1440)</f>
        <v>0</v>
      </c>
      <c r="N592" s="10">
        <f t="shared" ref="N592:N655" si="32">(L592*(F592*1440)+(H592*(F592*1440)))</f>
        <v>0</v>
      </c>
      <c r="Q592" s="1">
        <f>IF(K592="PAPY280255",Tableau3[[#This Row],[TPS VOL]]*1440,0)</f>
        <v>0</v>
      </c>
      <c r="R592" s="10">
        <f>IF(Tableau3[[#This Row],[NAME PILOT]]="PAPY280255",0,Tableau3[[#This Row],[TPS VOL]]*1440)</f>
        <v>0</v>
      </c>
    </row>
    <row r="593" spans="9:18" x14ac:dyDescent="0.25">
      <c r="I593" s="16"/>
      <c r="J593" s="1">
        <f t="shared" si="30"/>
        <v>0</v>
      </c>
      <c r="M593" s="10">
        <f t="shared" si="31"/>
        <v>0</v>
      </c>
      <c r="N593" s="10">
        <f t="shared" si="32"/>
        <v>0</v>
      </c>
      <c r="Q593" s="1">
        <f>IF(K593="PAPY280255",Tableau3[[#This Row],[TPS VOL]]*1440,0)</f>
        <v>0</v>
      </c>
      <c r="R593" s="10">
        <f>IF(Tableau3[[#This Row],[NAME PILOT]]="PAPY280255",0,Tableau3[[#This Row],[TPS VOL]]*1440)</f>
        <v>0</v>
      </c>
    </row>
    <row r="594" spans="9:18" x14ac:dyDescent="0.25">
      <c r="I594" s="16"/>
      <c r="J594" s="1">
        <f t="shared" si="30"/>
        <v>0</v>
      </c>
      <c r="M594" s="10">
        <f t="shared" si="31"/>
        <v>0</v>
      </c>
      <c r="N594" s="10">
        <f t="shared" si="32"/>
        <v>0</v>
      </c>
      <c r="Q594" s="1">
        <f>IF(K594="PAPY280255",Tableau3[[#This Row],[TPS VOL]]*1440,0)</f>
        <v>0</v>
      </c>
      <c r="R594" s="10">
        <f>IF(Tableau3[[#This Row],[NAME PILOT]]="PAPY280255",0,Tableau3[[#This Row],[TPS VOL]]*1440)</f>
        <v>0</v>
      </c>
    </row>
    <row r="595" spans="9:18" x14ac:dyDescent="0.25">
      <c r="I595" s="16"/>
      <c r="J595" s="1">
        <f t="shared" si="30"/>
        <v>0</v>
      </c>
      <c r="M595" s="10">
        <f t="shared" si="31"/>
        <v>0</v>
      </c>
      <c r="N595" s="10">
        <f t="shared" si="32"/>
        <v>0</v>
      </c>
      <c r="Q595" s="1">
        <f>IF(K595="PAPY280255",Tableau3[[#This Row],[TPS VOL]]*1440,0)</f>
        <v>0</v>
      </c>
      <c r="R595" s="10">
        <f>IF(Tableau3[[#This Row],[NAME PILOT]]="PAPY280255",0,Tableau3[[#This Row],[TPS VOL]]*1440)</f>
        <v>0</v>
      </c>
    </row>
    <row r="596" spans="9:18" x14ac:dyDescent="0.25">
      <c r="I596" s="16"/>
      <c r="J596" s="1">
        <f t="shared" si="30"/>
        <v>0</v>
      </c>
      <c r="M596" s="10">
        <f t="shared" si="31"/>
        <v>0</v>
      </c>
      <c r="N596" s="10">
        <f t="shared" si="32"/>
        <v>0</v>
      </c>
      <c r="Q596" s="1">
        <f>IF(K596="PAPY280255",Tableau3[[#This Row],[TPS VOL]]*1440,0)</f>
        <v>0</v>
      </c>
      <c r="R596" s="10">
        <f>IF(Tableau3[[#This Row],[NAME PILOT]]="PAPY280255",0,Tableau3[[#This Row],[TPS VOL]]*1440)</f>
        <v>0</v>
      </c>
    </row>
    <row r="597" spans="9:18" x14ac:dyDescent="0.25">
      <c r="I597" s="16"/>
      <c r="J597" s="1">
        <f t="shared" si="30"/>
        <v>0</v>
      </c>
      <c r="M597" s="10">
        <f t="shared" si="31"/>
        <v>0</v>
      </c>
      <c r="N597" s="10">
        <f t="shared" si="32"/>
        <v>0</v>
      </c>
      <c r="Q597" s="1">
        <f>IF(K597="PAPY280255",Tableau3[[#This Row],[TPS VOL]]*1440,0)</f>
        <v>0</v>
      </c>
      <c r="R597" s="10">
        <f>IF(Tableau3[[#This Row],[NAME PILOT]]="PAPY280255",0,Tableau3[[#This Row],[TPS VOL]]*1440)</f>
        <v>0</v>
      </c>
    </row>
    <row r="598" spans="9:18" x14ac:dyDescent="0.25">
      <c r="I598" s="16"/>
      <c r="J598" s="1">
        <f t="shared" si="30"/>
        <v>0</v>
      </c>
      <c r="M598" s="10">
        <f t="shared" si="31"/>
        <v>0</v>
      </c>
      <c r="N598" s="10">
        <f t="shared" si="32"/>
        <v>0</v>
      </c>
      <c r="Q598" s="1">
        <f>IF(K598="PAPY280255",Tableau3[[#This Row],[TPS VOL]]*1440,0)</f>
        <v>0</v>
      </c>
      <c r="R598" s="10">
        <f>IF(Tableau3[[#This Row],[NAME PILOT]]="PAPY280255",0,Tableau3[[#This Row],[TPS VOL]]*1440)</f>
        <v>0</v>
      </c>
    </row>
    <row r="599" spans="9:18" x14ac:dyDescent="0.25">
      <c r="I599" s="16"/>
      <c r="J599" s="1">
        <f t="shared" si="30"/>
        <v>0</v>
      </c>
      <c r="M599" s="10">
        <f t="shared" si="31"/>
        <v>0</v>
      </c>
      <c r="N599" s="10">
        <f t="shared" si="32"/>
        <v>0</v>
      </c>
      <c r="Q599" s="1">
        <f>IF(K599="PAPY280255",Tableau3[[#This Row],[TPS VOL]]*1440,0)</f>
        <v>0</v>
      </c>
      <c r="R599" s="10">
        <f>IF(Tableau3[[#This Row],[NAME PILOT]]="PAPY280255",0,Tableau3[[#This Row],[TPS VOL]]*1440)</f>
        <v>0</v>
      </c>
    </row>
    <row r="600" spans="9:18" x14ac:dyDescent="0.25">
      <c r="I600" s="16"/>
      <c r="J600" s="1">
        <f t="shared" si="30"/>
        <v>0</v>
      </c>
      <c r="M600" s="10">
        <f t="shared" si="31"/>
        <v>0</v>
      </c>
      <c r="N600" s="10">
        <f t="shared" si="32"/>
        <v>0</v>
      </c>
      <c r="Q600" s="1">
        <f>IF(K600="PAPY280255",Tableau3[[#This Row],[TPS VOL]]*1440,0)</f>
        <v>0</v>
      </c>
      <c r="R600" s="10">
        <f>IF(Tableau3[[#This Row],[NAME PILOT]]="PAPY280255",0,Tableau3[[#This Row],[TPS VOL]]*1440)</f>
        <v>0</v>
      </c>
    </row>
    <row r="601" spans="9:18" x14ac:dyDescent="0.25">
      <c r="I601" s="16"/>
      <c r="J601" s="1">
        <f t="shared" si="30"/>
        <v>0</v>
      </c>
      <c r="M601" s="10">
        <f t="shared" si="31"/>
        <v>0</v>
      </c>
      <c r="N601" s="10">
        <f t="shared" si="32"/>
        <v>0</v>
      </c>
      <c r="Q601" s="1">
        <f>IF(K601="PAPY280255",Tableau3[[#This Row],[TPS VOL]]*1440,0)</f>
        <v>0</v>
      </c>
      <c r="R601" s="10">
        <f>IF(Tableau3[[#This Row],[NAME PILOT]]="PAPY280255",0,Tableau3[[#This Row],[TPS VOL]]*1440)</f>
        <v>0</v>
      </c>
    </row>
    <row r="602" spans="9:18" x14ac:dyDescent="0.25">
      <c r="I602" s="16"/>
      <c r="J602" s="1">
        <f t="shared" si="30"/>
        <v>0</v>
      </c>
      <c r="M602" s="10">
        <f t="shared" si="31"/>
        <v>0</v>
      </c>
      <c r="N602" s="10">
        <f t="shared" si="32"/>
        <v>0</v>
      </c>
      <c r="Q602" s="1">
        <f>IF(K602="PAPY280255",Tableau3[[#This Row],[TPS VOL]]*1440,0)</f>
        <v>0</v>
      </c>
      <c r="R602" s="10">
        <f>IF(Tableau3[[#This Row],[NAME PILOT]]="PAPY280255",0,Tableau3[[#This Row],[TPS VOL]]*1440)</f>
        <v>0</v>
      </c>
    </row>
    <row r="603" spans="9:18" x14ac:dyDescent="0.25">
      <c r="I603" s="16"/>
      <c r="J603" s="1">
        <f t="shared" si="30"/>
        <v>0</v>
      </c>
      <c r="M603" s="10">
        <f t="shared" si="31"/>
        <v>0</v>
      </c>
      <c r="N603" s="10">
        <f t="shared" si="32"/>
        <v>0</v>
      </c>
      <c r="Q603" s="1">
        <f>IF(K603="PAPY280255",Tableau3[[#This Row],[TPS VOL]]*1440,0)</f>
        <v>0</v>
      </c>
      <c r="R603" s="10">
        <f>IF(Tableau3[[#This Row],[NAME PILOT]]="PAPY280255",0,Tableau3[[#This Row],[TPS VOL]]*1440)</f>
        <v>0</v>
      </c>
    </row>
    <row r="604" spans="9:18" x14ac:dyDescent="0.25">
      <c r="I604" s="16"/>
      <c r="J604" s="1">
        <f t="shared" si="30"/>
        <v>0</v>
      </c>
      <c r="M604" s="10">
        <f t="shared" si="31"/>
        <v>0</v>
      </c>
      <c r="N604" s="10">
        <f t="shared" si="32"/>
        <v>0</v>
      </c>
      <c r="Q604" s="1">
        <f>IF(K604="PAPY280255",Tableau3[[#This Row],[TPS VOL]]*1440,0)</f>
        <v>0</v>
      </c>
      <c r="R604" s="10">
        <f>IF(Tableau3[[#This Row],[NAME PILOT]]="PAPY280255",0,Tableau3[[#This Row],[TPS VOL]]*1440)</f>
        <v>0</v>
      </c>
    </row>
    <row r="605" spans="9:18" x14ac:dyDescent="0.25">
      <c r="I605" s="16"/>
      <c r="J605" s="1">
        <f t="shared" si="30"/>
        <v>0</v>
      </c>
      <c r="M605" s="10">
        <f t="shared" si="31"/>
        <v>0</v>
      </c>
      <c r="N605" s="10">
        <f t="shared" si="32"/>
        <v>0</v>
      </c>
      <c r="Q605" s="1">
        <f>IF(K605="PAPY280255",Tableau3[[#This Row],[TPS VOL]]*1440,0)</f>
        <v>0</v>
      </c>
      <c r="R605" s="10">
        <f>IF(Tableau3[[#This Row],[NAME PILOT]]="PAPY280255",0,Tableau3[[#This Row],[TPS VOL]]*1440)</f>
        <v>0</v>
      </c>
    </row>
    <row r="606" spans="9:18" x14ac:dyDescent="0.25">
      <c r="I606" s="16"/>
      <c r="J606" s="1">
        <f t="shared" si="30"/>
        <v>0</v>
      </c>
      <c r="M606" s="10">
        <f t="shared" si="31"/>
        <v>0</v>
      </c>
      <c r="N606" s="10">
        <f t="shared" si="32"/>
        <v>0</v>
      </c>
      <c r="Q606" s="1">
        <f>IF(K606="PAPY280255",Tableau3[[#This Row],[TPS VOL]]*1440,0)</f>
        <v>0</v>
      </c>
      <c r="R606" s="10">
        <f>IF(Tableau3[[#This Row],[NAME PILOT]]="PAPY280255",0,Tableau3[[#This Row],[TPS VOL]]*1440)</f>
        <v>0</v>
      </c>
    </row>
    <row r="607" spans="9:18" x14ac:dyDescent="0.25">
      <c r="I607" s="16"/>
      <c r="J607" s="1">
        <f t="shared" si="30"/>
        <v>0</v>
      </c>
      <c r="M607" s="10">
        <f t="shared" si="31"/>
        <v>0</v>
      </c>
      <c r="N607" s="10">
        <f t="shared" si="32"/>
        <v>0</v>
      </c>
      <c r="Q607" s="1">
        <f>IF(K607="PAPY280255",Tableau3[[#This Row],[TPS VOL]]*1440,0)</f>
        <v>0</v>
      </c>
      <c r="R607" s="10">
        <f>IF(Tableau3[[#This Row],[NAME PILOT]]="PAPY280255",0,Tableau3[[#This Row],[TPS VOL]]*1440)</f>
        <v>0</v>
      </c>
    </row>
    <row r="608" spans="9:18" x14ac:dyDescent="0.25">
      <c r="I608" s="16"/>
      <c r="J608" s="1">
        <f t="shared" si="30"/>
        <v>0</v>
      </c>
      <c r="M608" s="10">
        <f t="shared" si="31"/>
        <v>0</v>
      </c>
      <c r="N608" s="10">
        <f t="shared" si="32"/>
        <v>0</v>
      </c>
      <c r="Q608" s="1">
        <f>IF(K608="PAPY280255",Tableau3[[#This Row],[TPS VOL]]*1440,0)</f>
        <v>0</v>
      </c>
      <c r="R608" s="10">
        <f>IF(Tableau3[[#This Row],[NAME PILOT]]="PAPY280255",0,Tableau3[[#This Row],[TPS VOL]]*1440)</f>
        <v>0</v>
      </c>
    </row>
    <row r="609" spans="9:18" x14ac:dyDescent="0.25">
      <c r="I609" s="16"/>
      <c r="J609" s="1">
        <f t="shared" si="30"/>
        <v>0</v>
      </c>
      <c r="M609" s="10">
        <f t="shared" si="31"/>
        <v>0</v>
      </c>
      <c r="N609" s="10">
        <f t="shared" si="32"/>
        <v>0</v>
      </c>
      <c r="Q609" s="1">
        <f>IF(K609="PAPY280255",Tableau3[[#This Row],[TPS VOL]]*1440,0)</f>
        <v>0</v>
      </c>
      <c r="R609" s="10">
        <f>IF(Tableau3[[#This Row],[NAME PILOT]]="PAPY280255",0,Tableau3[[#This Row],[TPS VOL]]*1440)</f>
        <v>0</v>
      </c>
    </row>
    <row r="610" spans="9:18" x14ac:dyDescent="0.25">
      <c r="I610" s="16"/>
      <c r="J610" s="1">
        <f t="shared" si="30"/>
        <v>0</v>
      </c>
      <c r="M610" s="10">
        <f t="shared" si="31"/>
        <v>0</v>
      </c>
      <c r="N610" s="10">
        <f t="shared" si="32"/>
        <v>0</v>
      </c>
      <c r="Q610" s="1">
        <f>IF(K610="PAPY280255",Tableau3[[#This Row],[TPS VOL]]*1440,0)</f>
        <v>0</v>
      </c>
      <c r="R610" s="10">
        <f>IF(Tableau3[[#This Row],[NAME PILOT]]="PAPY280255",0,Tableau3[[#This Row],[TPS VOL]]*1440)</f>
        <v>0</v>
      </c>
    </row>
    <row r="611" spans="9:18" x14ac:dyDescent="0.25">
      <c r="I611" s="16"/>
      <c r="J611" s="1">
        <f t="shared" si="30"/>
        <v>0</v>
      </c>
      <c r="M611" s="10">
        <f t="shared" si="31"/>
        <v>0</v>
      </c>
      <c r="N611" s="10">
        <f t="shared" si="32"/>
        <v>0</v>
      </c>
      <c r="Q611" s="1">
        <f>IF(K611="PAPY280255",Tableau3[[#This Row],[TPS VOL]]*1440,0)</f>
        <v>0</v>
      </c>
      <c r="R611" s="10">
        <f>IF(Tableau3[[#This Row],[NAME PILOT]]="PAPY280255",0,Tableau3[[#This Row],[TPS VOL]]*1440)</f>
        <v>0</v>
      </c>
    </row>
    <row r="612" spans="9:18" x14ac:dyDescent="0.25">
      <c r="I612" s="16"/>
      <c r="J612" s="1">
        <f t="shared" si="30"/>
        <v>0</v>
      </c>
      <c r="M612" s="10">
        <f t="shared" si="31"/>
        <v>0</v>
      </c>
      <c r="N612" s="10">
        <f t="shared" si="32"/>
        <v>0</v>
      </c>
      <c r="Q612" s="1">
        <f>IF(K612="PAPY280255",Tableau3[[#This Row],[TPS VOL]]*1440,0)</f>
        <v>0</v>
      </c>
      <c r="R612" s="10">
        <f>IF(Tableau3[[#This Row],[NAME PILOT]]="PAPY280255",0,Tableau3[[#This Row],[TPS VOL]]*1440)</f>
        <v>0</v>
      </c>
    </row>
    <row r="613" spans="9:18" x14ac:dyDescent="0.25">
      <c r="I613" s="16"/>
      <c r="J613" s="1">
        <f t="shared" si="30"/>
        <v>0</v>
      </c>
      <c r="M613" s="10">
        <f t="shared" si="31"/>
        <v>0</v>
      </c>
      <c r="N613" s="10">
        <f t="shared" si="32"/>
        <v>0</v>
      </c>
      <c r="Q613" s="1">
        <f>IF(K613="PAPY280255",Tableau3[[#This Row],[TPS VOL]]*1440,0)</f>
        <v>0</v>
      </c>
      <c r="R613" s="10">
        <f>IF(Tableau3[[#This Row],[NAME PILOT]]="PAPY280255",0,Tableau3[[#This Row],[TPS VOL]]*1440)</f>
        <v>0</v>
      </c>
    </row>
    <row r="614" spans="9:18" x14ac:dyDescent="0.25">
      <c r="I614" s="16"/>
      <c r="J614" s="1">
        <f t="shared" si="30"/>
        <v>0</v>
      </c>
      <c r="M614" s="10">
        <f t="shared" si="31"/>
        <v>0</v>
      </c>
      <c r="N614" s="10">
        <f t="shared" si="32"/>
        <v>0</v>
      </c>
      <c r="Q614" s="1">
        <f>IF(K614="PAPY280255",Tableau3[[#This Row],[TPS VOL]]*1440,0)</f>
        <v>0</v>
      </c>
      <c r="R614" s="10">
        <f>IF(Tableau3[[#This Row],[NAME PILOT]]="PAPY280255",0,Tableau3[[#This Row],[TPS VOL]]*1440)</f>
        <v>0</v>
      </c>
    </row>
    <row r="615" spans="9:18" x14ac:dyDescent="0.25">
      <c r="I615" s="16"/>
      <c r="J615" s="1">
        <f t="shared" si="30"/>
        <v>0</v>
      </c>
      <c r="M615" s="10">
        <f t="shared" si="31"/>
        <v>0</v>
      </c>
      <c r="N615" s="10">
        <f t="shared" si="32"/>
        <v>0</v>
      </c>
      <c r="Q615" s="1">
        <f>IF(K615="PAPY280255",Tableau3[[#This Row],[TPS VOL]]*1440,0)</f>
        <v>0</v>
      </c>
      <c r="R615" s="10">
        <f>IF(Tableau3[[#This Row],[NAME PILOT]]="PAPY280255",0,Tableau3[[#This Row],[TPS VOL]]*1440)</f>
        <v>0</v>
      </c>
    </row>
    <row r="616" spans="9:18" x14ac:dyDescent="0.25">
      <c r="I616" s="16"/>
      <c r="J616" s="1">
        <f t="shared" si="30"/>
        <v>0</v>
      </c>
      <c r="M616" s="10">
        <f t="shared" si="31"/>
        <v>0</v>
      </c>
      <c r="N616" s="10">
        <f t="shared" si="32"/>
        <v>0</v>
      </c>
      <c r="Q616" s="1">
        <f>IF(K616="PAPY280255",Tableau3[[#This Row],[TPS VOL]]*1440,0)</f>
        <v>0</v>
      </c>
      <c r="R616" s="10">
        <f>IF(Tableau3[[#This Row],[NAME PILOT]]="PAPY280255",0,Tableau3[[#This Row],[TPS VOL]]*1440)</f>
        <v>0</v>
      </c>
    </row>
    <row r="617" spans="9:18" x14ac:dyDescent="0.25">
      <c r="I617" s="16"/>
      <c r="J617" s="1">
        <f t="shared" si="30"/>
        <v>0</v>
      </c>
      <c r="M617" s="10">
        <f t="shared" si="31"/>
        <v>0</v>
      </c>
      <c r="N617" s="10">
        <f t="shared" si="32"/>
        <v>0</v>
      </c>
      <c r="Q617" s="1">
        <f>IF(K617="PAPY280255",Tableau3[[#This Row],[TPS VOL]]*1440,0)</f>
        <v>0</v>
      </c>
      <c r="R617" s="10">
        <f>IF(Tableau3[[#This Row],[NAME PILOT]]="PAPY280255",0,Tableau3[[#This Row],[TPS VOL]]*1440)</f>
        <v>0</v>
      </c>
    </row>
    <row r="618" spans="9:18" x14ac:dyDescent="0.25">
      <c r="I618" s="16"/>
      <c r="J618" s="1">
        <f t="shared" si="30"/>
        <v>0</v>
      </c>
      <c r="M618" s="10">
        <f t="shared" si="31"/>
        <v>0</v>
      </c>
      <c r="N618" s="10">
        <f t="shared" si="32"/>
        <v>0</v>
      </c>
      <c r="Q618" s="1">
        <f>IF(K618="PAPY280255",Tableau3[[#This Row],[TPS VOL]]*1440,0)</f>
        <v>0</v>
      </c>
      <c r="R618" s="10">
        <f>IF(Tableau3[[#This Row],[NAME PILOT]]="PAPY280255",0,Tableau3[[#This Row],[TPS VOL]]*1440)</f>
        <v>0</v>
      </c>
    </row>
    <row r="619" spans="9:18" x14ac:dyDescent="0.25">
      <c r="I619" s="16"/>
      <c r="J619" s="1">
        <f t="shared" si="30"/>
        <v>0</v>
      </c>
      <c r="M619" s="10">
        <f t="shared" si="31"/>
        <v>0</v>
      </c>
      <c r="N619" s="10">
        <f t="shared" si="32"/>
        <v>0</v>
      </c>
      <c r="Q619" s="1">
        <f>IF(K619="PAPY280255",Tableau3[[#This Row],[TPS VOL]]*1440,0)</f>
        <v>0</v>
      </c>
      <c r="R619" s="10">
        <f>IF(Tableau3[[#This Row],[NAME PILOT]]="PAPY280255",0,Tableau3[[#This Row],[TPS VOL]]*1440)</f>
        <v>0</v>
      </c>
    </row>
    <row r="620" spans="9:18" x14ac:dyDescent="0.25">
      <c r="I620" s="16"/>
      <c r="J620" s="1">
        <f t="shared" si="30"/>
        <v>0</v>
      </c>
      <c r="M620" s="10">
        <f t="shared" si="31"/>
        <v>0</v>
      </c>
      <c r="N620" s="10">
        <f t="shared" si="32"/>
        <v>0</v>
      </c>
      <c r="Q620" s="1">
        <f>IF(K620="PAPY280255",Tableau3[[#This Row],[TPS VOL]]*1440,0)</f>
        <v>0</v>
      </c>
      <c r="R620" s="10">
        <f>IF(Tableau3[[#This Row],[NAME PILOT]]="PAPY280255",0,Tableau3[[#This Row],[TPS VOL]]*1440)</f>
        <v>0</v>
      </c>
    </row>
    <row r="621" spans="9:18" x14ac:dyDescent="0.25">
      <c r="I621" s="16"/>
      <c r="J621" s="1">
        <f t="shared" si="30"/>
        <v>0</v>
      </c>
      <c r="M621" s="10">
        <f t="shared" si="31"/>
        <v>0</v>
      </c>
      <c r="N621" s="10">
        <f t="shared" si="32"/>
        <v>0</v>
      </c>
      <c r="Q621" s="1">
        <f>IF(K621="PAPY280255",Tableau3[[#This Row],[TPS VOL]]*1440,0)</f>
        <v>0</v>
      </c>
      <c r="R621" s="10">
        <f>IF(Tableau3[[#This Row],[NAME PILOT]]="PAPY280255",0,Tableau3[[#This Row],[TPS VOL]]*1440)</f>
        <v>0</v>
      </c>
    </row>
    <row r="622" spans="9:18" x14ac:dyDescent="0.25">
      <c r="I622" s="16"/>
      <c r="J622" s="1">
        <f t="shared" si="30"/>
        <v>0</v>
      </c>
      <c r="M622" s="10">
        <f t="shared" si="31"/>
        <v>0</v>
      </c>
      <c r="N622" s="10">
        <f t="shared" si="32"/>
        <v>0</v>
      </c>
      <c r="Q622" s="1">
        <f>IF(K622="PAPY280255",Tableau3[[#This Row],[TPS VOL]]*1440,0)</f>
        <v>0</v>
      </c>
      <c r="R622" s="10">
        <f>IF(Tableau3[[#This Row],[NAME PILOT]]="PAPY280255",0,Tableau3[[#This Row],[TPS VOL]]*1440)</f>
        <v>0</v>
      </c>
    </row>
    <row r="623" spans="9:18" x14ac:dyDescent="0.25">
      <c r="I623" s="16"/>
      <c r="J623" s="1">
        <f t="shared" si="30"/>
        <v>0</v>
      </c>
      <c r="M623" s="10">
        <f t="shared" si="31"/>
        <v>0</v>
      </c>
      <c r="N623" s="10">
        <f t="shared" si="32"/>
        <v>0</v>
      </c>
      <c r="Q623" s="1">
        <f>IF(K623="PAPY280255",Tableau3[[#This Row],[TPS VOL]]*1440,0)</f>
        <v>0</v>
      </c>
      <c r="R623" s="10">
        <f>IF(Tableau3[[#This Row],[NAME PILOT]]="PAPY280255",0,Tableau3[[#This Row],[TPS VOL]]*1440)</f>
        <v>0</v>
      </c>
    </row>
    <row r="624" spans="9:18" x14ac:dyDescent="0.25">
      <c r="I624" s="16"/>
      <c r="J624" s="1">
        <f t="shared" si="30"/>
        <v>0</v>
      </c>
      <c r="M624" s="10">
        <f t="shared" si="31"/>
        <v>0</v>
      </c>
      <c r="N624" s="10">
        <f t="shared" si="32"/>
        <v>0</v>
      </c>
      <c r="Q624" s="1">
        <f>IF(K624="PAPY280255",Tableau3[[#This Row],[TPS VOL]]*1440,0)</f>
        <v>0</v>
      </c>
      <c r="R624" s="10">
        <f>IF(Tableau3[[#This Row],[NAME PILOT]]="PAPY280255",0,Tableau3[[#This Row],[TPS VOL]]*1440)</f>
        <v>0</v>
      </c>
    </row>
    <row r="625" spans="9:18" x14ac:dyDescent="0.25">
      <c r="I625" s="16"/>
      <c r="J625" s="1">
        <f t="shared" si="30"/>
        <v>0</v>
      </c>
      <c r="M625" s="10">
        <f t="shared" si="31"/>
        <v>0</v>
      </c>
      <c r="N625" s="10">
        <f t="shared" si="32"/>
        <v>0</v>
      </c>
      <c r="Q625" s="1">
        <f>IF(K625="PAPY280255",Tableau3[[#This Row],[TPS VOL]]*1440,0)</f>
        <v>0</v>
      </c>
      <c r="R625" s="10">
        <f>IF(Tableau3[[#This Row],[NAME PILOT]]="PAPY280255",0,Tableau3[[#This Row],[TPS VOL]]*1440)</f>
        <v>0</v>
      </c>
    </row>
    <row r="626" spans="9:18" x14ac:dyDescent="0.25">
      <c r="I626" s="16"/>
      <c r="J626" s="1">
        <f t="shared" si="30"/>
        <v>0</v>
      </c>
      <c r="M626" s="10">
        <f t="shared" si="31"/>
        <v>0</v>
      </c>
      <c r="N626" s="10">
        <f t="shared" si="32"/>
        <v>0</v>
      </c>
      <c r="Q626" s="1">
        <f>IF(K626="PAPY280255",Tableau3[[#This Row],[TPS VOL]]*1440,0)</f>
        <v>0</v>
      </c>
      <c r="R626" s="10">
        <f>IF(Tableau3[[#This Row],[NAME PILOT]]="PAPY280255",0,Tableau3[[#This Row],[TPS VOL]]*1440)</f>
        <v>0</v>
      </c>
    </row>
    <row r="627" spans="9:18" x14ac:dyDescent="0.25">
      <c r="I627" s="16"/>
      <c r="J627" s="1">
        <f t="shared" si="30"/>
        <v>0</v>
      </c>
      <c r="M627" s="10">
        <f t="shared" si="31"/>
        <v>0</v>
      </c>
      <c r="N627" s="10">
        <f t="shared" si="32"/>
        <v>0</v>
      </c>
      <c r="Q627" s="1">
        <f>IF(K627="PAPY280255",Tableau3[[#This Row],[TPS VOL]]*1440,0)</f>
        <v>0</v>
      </c>
      <c r="R627" s="10">
        <f>IF(Tableau3[[#This Row],[NAME PILOT]]="PAPY280255",0,Tableau3[[#This Row],[TPS VOL]]*1440)</f>
        <v>0</v>
      </c>
    </row>
    <row r="628" spans="9:18" x14ac:dyDescent="0.25">
      <c r="I628" s="16"/>
      <c r="J628" s="1">
        <f t="shared" si="30"/>
        <v>0</v>
      </c>
      <c r="M628" s="10">
        <f t="shared" si="31"/>
        <v>0</v>
      </c>
      <c r="N628" s="10">
        <f t="shared" si="32"/>
        <v>0</v>
      </c>
      <c r="Q628" s="1">
        <f>IF(K628="PAPY280255",Tableau3[[#This Row],[TPS VOL]]*1440,0)</f>
        <v>0</v>
      </c>
      <c r="R628" s="10">
        <f>IF(Tableau3[[#This Row],[NAME PILOT]]="PAPY280255",0,Tableau3[[#This Row],[TPS VOL]]*1440)</f>
        <v>0</v>
      </c>
    </row>
    <row r="629" spans="9:18" x14ac:dyDescent="0.25">
      <c r="I629" s="16"/>
      <c r="J629" s="1">
        <f t="shared" si="30"/>
        <v>0</v>
      </c>
      <c r="M629" s="10">
        <f t="shared" si="31"/>
        <v>0</v>
      </c>
      <c r="N629" s="10">
        <f t="shared" si="32"/>
        <v>0</v>
      </c>
      <c r="Q629" s="1">
        <f>IF(K629="PAPY280255",Tableau3[[#This Row],[TPS VOL]]*1440,0)</f>
        <v>0</v>
      </c>
      <c r="R629" s="10">
        <f>IF(Tableau3[[#This Row],[NAME PILOT]]="PAPY280255",0,Tableau3[[#This Row],[TPS VOL]]*1440)</f>
        <v>0</v>
      </c>
    </row>
    <row r="630" spans="9:18" x14ac:dyDescent="0.25">
      <c r="I630" s="16"/>
      <c r="J630" s="1">
        <f t="shared" si="30"/>
        <v>0</v>
      </c>
      <c r="M630" s="10">
        <f t="shared" si="31"/>
        <v>0</v>
      </c>
      <c r="N630" s="10">
        <f t="shared" si="32"/>
        <v>0</v>
      </c>
      <c r="Q630" s="1">
        <f>IF(K630="PAPY280255",Tableau3[[#This Row],[TPS VOL]]*1440,0)</f>
        <v>0</v>
      </c>
      <c r="R630" s="10">
        <f>IF(Tableau3[[#This Row],[NAME PILOT]]="PAPY280255",0,Tableau3[[#This Row],[TPS VOL]]*1440)</f>
        <v>0</v>
      </c>
    </row>
    <row r="631" spans="9:18" x14ac:dyDescent="0.25">
      <c r="I631" s="16"/>
      <c r="J631" s="1">
        <f t="shared" si="30"/>
        <v>0</v>
      </c>
      <c r="M631" s="10">
        <f t="shared" si="31"/>
        <v>0</v>
      </c>
      <c r="N631" s="10">
        <f t="shared" si="32"/>
        <v>0</v>
      </c>
      <c r="Q631" s="1">
        <f>IF(K631="PAPY280255",Tableau3[[#This Row],[TPS VOL]]*1440,0)</f>
        <v>0</v>
      </c>
      <c r="R631" s="10">
        <f>IF(Tableau3[[#This Row],[NAME PILOT]]="PAPY280255",0,Tableau3[[#This Row],[TPS VOL]]*1440)</f>
        <v>0</v>
      </c>
    </row>
    <row r="632" spans="9:18" x14ac:dyDescent="0.25">
      <c r="I632" s="16"/>
      <c r="J632" s="1">
        <f t="shared" si="30"/>
        <v>0</v>
      </c>
      <c r="M632" s="10">
        <f t="shared" si="31"/>
        <v>0</v>
      </c>
      <c r="N632" s="10">
        <f t="shared" si="32"/>
        <v>0</v>
      </c>
      <c r="Q632" s="1">
        <f>IF(K632="PAPY280255",Tableau3[[#This Row],[TPS VOL]]*1440,0)</f>
        <v>0</v>
      </c>
      <c r="R632" s="10">
        <f>IF(Tableau3[[#This Row],[NAME PILOT]]="PAPY280255",0,Tableau3[[#This Row],[TPS VOL]]*1440)</f>
        <v>0</v>
      </c>
    </row>
    <row r="633" spans="9:18" x14ac:dyDescent="0.25">
      <c r="I633" s="16"/>
      <c r="J633" s="1">
        <f t="shared" si="30"/>
        <v>0</v>
      </c>
      <c r="M633" s="10">
        <f t="shared" si="31"/>
        <v>0</v>
      </c>
      <c r="N633" s="10">
        <f t="shared" si="32"/>
        <v>0</v>
      </c>
      <c r="Q633" s="1">
        <f>IF(K633="PAPY280255",Tableau3[[#This Row],[TPS VOL]]*1440,0)</f>
        <v>0</v>
      </c>
      <c r="R633" s="10">
        <f>IF(Tableau3[[#This Row],[NAME PILOT]]="PAPY280255",0,Tableau3[[#This Row],[TPS VOL]]*1440)</f>
        <v>0</v>
      </c>
    </row>
    <row r="634" spans="9:18" x14ac:dyDescent="0.25">
      <c r="I634" s="16"/>
      <c r="J634" s="1">
        <f t="shared" si="30"/>
        <v>0</v>
      </c>
      <c r="M634" s="10">
        <f t="shared" si="31"/>
        <v>0</v>
      </c>
      <c r="N634" s="10">
        <f t="shared" si="32"/>
        <v>0</v>
      </c>
      <c r="Q634" s="1">
        <f>IF(K634="PAPY280255",Tableau3[[#This Row],[TPS VOL]]*1440,0)</f>
        <v>0</v>
      </c>
      <c r="R634" s="10">
        <f>IF(Tableau3[[#This Row],[NAME PILOT]]="PAPY280255",0,Tableau3[[#This Row],[TPS VOL]]*1440)</f>
        <v>0</v>
      </c>
    </row>
    <row r="635" spans="9:18" x14ac:dyDescent="0.25">
      <c r="I635" s="16"/>
      <c r="J635" s="1">
        <f t="shared" si="30"/>
        <v>0</v>
      </c>
      <c r="M635" s="10">
        <f t="shared" si="31"/>
        <v>0</v>
      </c>
      <c r="N635" s="10">
        <f t="shared" si="32"/>
        <v>0</v>
      </c>
      <c r="Q635" s="1">
        <f>IF(K635="PAPY280255",Tableau3[[#This Row],[TPS VOL]]*1440,0)</f>
        <v>0</v>
      </c>
      <c r="R635" s="10">
        <f>IF(Tableau3[[#This Row],[NAME PILOT]]="PAPY280255",0,Tableau3[[#This Row],[TPS VOL]]*1440)</f>
        <v>0</v>
      </c>
    </row>
    <row r="636" spans="9:18" x14ac:dyDescent="0.25">
      <c r="I636" s="16"/>
      <c r="J636" s="1">
        <f t="shared" si="30"/>
        <v>0</v>
      </c>
      <c r="M636" s="10">
        <f t="shared" si="31"/>
        <v>0</v>
      </c>
      <c r="N636" s="10">
        <f t="shared" si="32"/>
        <v>0</v>
      </c>
      <c r="Q636" s="1">
        <f>IF(K636="PAPY280255",Tableau3[[#This Row],[TPS VOL]]*1440,0)</f>
        <v>0</v>
      </c>
      <c r="R636" s="10">
        <f>IF(Tableau3[[#This Row],[NAME PILOT]]="PAPY280255",0,Tableau3[[#This Row],[TPS VOL]]*1440)</f>
        <v>0</v>
      </c>
    </row>
    <row r="637" spans="9:18" x14ac:dyDescent="0.25">
      <c r="I637" s="16"/>
      <c r="J637" s="1">
        <f t="shared" si="30"/>
        <v>0</v>
      </c>
      <c r="M637" s="10">
        <f t="shared" si="31"/>
        <v>0</v>
      </c>
      <c r="N637" s="10">
        <f t="shared" si="32"/>
        <v>0</v>
      </c>
      <c r="Q637" s="1">
        <f>IF(K637="PAPY280255",Tableau3[[#This Row],[TPS VOL]]*1440,0)</f>
        <v>0</v>
      </c>
      <c r="R637" s="10">
        <f>IF(Tableau3[[#This Row],[NAME PILOT]]="PAPY280255",0,Tableau3[[#This Row],[TPS VOL]]*1440)</f>
        <v>0</v>
      </c>
    </row>
    <row r="638" spans="9:18" x14ac:dyDescent="0.25">
      <c r="I638" s="16"/>
      <c r="J638" s="1">
        <f t="shared" si="30"/>
        <v>0</v>
      </c>
      <c r="M638" s="10">
        <f t="shared" si="31"/>
        <v>0</v>
      </c>
      <c r="N638" s="10">
        <f t="shared" si="32"/>
        <v>0</v>
      </c>
      <c r="Q638" s="1">
        <f>IF(K638="PAPY280255",Tableau3[[#This Row],[TPS VOL]]*1440,0)</f>
        <v>0</v>
      </c>
      <c r="R638" s="10">
        <f>IF(Tableau3[[#This Row],[NAME PILOT]]="PAPY280255",0,Tableau3[[#This Row],[TPS VOL]]*1440)</f>
        <v>0</v>
      </c>
    </row>
    <row r="639" spans="9:18" x14ac:dyDescent="0.25">
      <c r="I639" s="16"/>
      <c r="J639" s="1">
        <f t="shared" si="30"/>
        <v>0</v>
      </c>
      <c r="M639" s="10">
        <f t="shared" si="31"/>
        <v>0</v>
      </c>
      <c r="N639" s="10">
        <f t="shared" si="32"/>
        <v>0</v>
      </c>
      <c r="Q639" s="1">
        <f>IF(K639="PAPY280255",Tableau3[[#This Row],[TPS VOL]]*1440,0)</f>
        <v>0</v>
      </c>
      <c r="R639" s="10">
        <f>IF(Tableau3[[#This Row],[NAME PILOT]]="PAPY280255",0,Tableau3[[#This Row],[TPS VOL]]*1440)</f>
        <v>0</v>
      </c>
    </row>
    <row r="640" spans="9:18" x14ac:dyDescent="0.25">
      <c r="I640" s="16"/>
      <c r="J640" s="1">
        <f t="shared" si="30"/>
        <v>0</v>
      </c>
      <c r="M640" s="10">
        <f t="shared" si="31"/>
        <v>0</v>
      </c>
      <c r="N640" s="10">
        <f t="shared" si="32"/>
        <v>0</v>
      </c>
      <c r="Q640" s="1">
        <f>IF(K640="PAPY280255",Tableau3[[#This Row],[TPS VOL]]*1440,0)</f>
        <v>0</v>
      </c>
      <c r="R640" s="10">
        <f>IF(Tableau3[[#This Row],[NAME PILOT]]="PAPY280255",0,Tableau3[[#This Row],[TPS VOL]]*1440)</f>
        <v>0</v>
      </c>
    </row>
    <row r="641" spans="9:18" x14ac:dyDescent="0.25">
      <c r="I641" s="16"/>
      <c r="J641" s="1">
        <f t="shared" si="30"/>
        <v>0</v>
      </c>
      <c r="M641" s="10">
        <f t="shared" si="31"/>
        <v>0</v>
      </c>
      <c r="N641" s="10">
        <f t="shared" si="32"/>
        <v>0</v>
      </c>
      <c r="Q641" s="1">
        <f>IF(K641="PAPY280255",Tableau3[[#This Row],[TPS VOL]]*1440,0)</f>
        <v>0</v>
      </c>
      <c r="R641" s="10">
        <f>IF(Tableau3[[#This Row],[NAME PILOT]]="PAPY280255",0,Tableau3[[#This Row],[TPS VOL]]*1440)</f>
        <v>0</v>
      </c>
    </row>
    <row r="642" spans="9:18" x14ac:dyDescent="0.25">
      <c r="I642" s="16"/>
      <c r="J642" s="1">
        <f t="shared" si="30"/>
        <v>0</v>
      </c>
      <c r="M642" s="10">
        <f t="shared" si="31"/>
        <v>0</v>
      </c>
      <c r="N642" s="10">
        <f t="shared" si="32"/>
        <v>0</v>
      </c>
      <c r="Q642" s="1">
        <f>IF(K642="PAPY280255",Tableau3[[#This Row],[TPS VOL]]*1440,0)</f>
        <v>0</v>
      </c>
      <c r="R642" s="10">
        <f>IF(Tableau3[[#This Row],[NAME PILOT]]="PAPY280255",0,Tableau3[[#This Row],[TPS VOL]]*1440)</f>
        <v>0</v>
      </c>
    </row>
    <row r="643" spans="9:18" x14ac:dyDescent="0.25">
      <c r="I643" s="16"/>
      <c r="J643" s="1">
        <f t="shared" si="30"/>
        <v>0</v>
      </c>
      <c r="M643" s="10">
        <f t="shared" si="31"/>
        <v>0</v>
      </c>
      <c r="N643" s="10">
        <f t="shared" si="32"/>
        <v>0</v>
      </c>
      <c r="Q643" s="1">
        <f>IF(K643="PAPY280255",Tableau3[[#This Row],[TPS VOL]]*1440,0)</f>
        <v>0</v>
      </c>
      <c r="R643" s="10">
        <f>IF(Tableau3[[#This Row],[NAME PILOT]]="PAPY280255",0,Tableau3[[#This Row],[TPS VOL]]*1440)</f>
        <v>0</v>
      </c>
    </row>
    <row r="644" spans="9:18" x14ac:dyDescent="0.25">
      <c r="I644" s="16"/>
      <c r="J644" s="1">
        <f t="shared" si="30"/>
        <v>0</v>
      </c>
      <c r="M644" s="10">
        <f t="shared" si="31"/>
        <v>0</v>
      </c>
      <c r="N644" s="10">
        <f t="shared" si="32"/>
        <v>0</v>
      </c>
      <c r="Q644" s="1">
        <f>IF(K644="PAPY280255",Tableau3[[#This Row],[TPS VOL]]*1440,0)</f>
        <v>0</v>
      </c>
      <c r="R644" s="10">
        <f>IF(Tableau3[[#This Row],[NAME PILOT]]="PAPY280255",0,Tableau3[[#This Row],[TPS VOL]]*1440)</f>
        <v>0</v>
      </c>
    </row>
    <row r="645" spans="9:18" x14ac:dyDescent="0.25">
      <c r="I645" s="16"/>
      <c r="J645" s="1">
        <f t="shared" si="30"/>
        <v>0</v>
      </c>
      <c r="M645" s="10">
        <f t="shared" si="31"/>
        <v>0</v>
      </c>
      <c r="N645" s="10">
        <f t="shared" si="32"/>
        <v>0</v>
      </c>
      <c r="Q645" s="1">
        <f>IF(K645="PAPY280255",Tableau3[[#This Row],[TPS VOL]]*1440,0)</f>
        <v>0</v>
      </c>
      <c r="R645" s="10">
        <f>IF(Tableau3[[#This Row],[NAME PILOT]]="PAPY280255",0,Tableau3[[#This Row],[TPS VOL]]*1440)</f>
        <v>0</v>
      </c>
    </row>
    <row r="646" spans="9:18" x14ac:dyDescent="0.25">
      <c r="I646" s="16"/>
      <c r="J646" s="1">
        <f t="shared" si="30"/>
        <v>0</v>
      </c>
      <c r="M646" s="10">
        <f t="shared" si="31"/>
        <v>0</v>
      </c>
      <c r="N646" s="10">
        <f t="shared" si="32"/>
        <v>0</v>
      </c>
      <c r="Q646" s="1">
        <f>IF(K646="PAPY280255",Tableau3[[#This Row],[TPS VOL]]*1440,0)</f>
        <v>0</v>
      </c>
      <c r="R646" s="10">
        <f>IF(Tableau3[[#This Row],[NAME PILOT]]="PAPY280255",0,Tableau3[[#This Row],[TPS VOL]]*1440)</f>
        <v>0</v>
      </c>
    </row>
    <row r="647" spans="9:18" x14ac:dyDescent="0.25">
      <c r="I647" s="16"/>
      <c r="J647" s="1">
        <f t="shared" si="30"/>
        <v>0</v>
      </c>
      <c r="M647" s="10">
        <f t="shared" si="31"/>
        <v>0</v>
      </c>
      <c r="N647" s="10">
        <f t="shared" si="32"/>
        <v>0</v>
      </c>
      <c r="Q647" s="1">
        <f>IF(K647="PAPY280255",Tableau3[[#This Row],[TPS VOL]]*1440,0)</f>
        <v>0</v>
      </c>
      <c r="R647" s="10">
        <f>IF(Tableau3[[#This Row],[NAME PILOT]]="PAPY280255",0,Tableau3[[#This Row],[TPS VOL]]*1440)</f>
        <v>0</v>
      </c>
    </row>
    <row r="648" spans="9:18" x14ac:dyDescent="0.25">
      <c r="I648" s="16"/>
      <c r="J648" s="1">
        <f t="shared" si="30"/>
        <v>0</v>
      </c>
      <c r="M648" s="10">
        <f t="shared" si="31"/>
        <v>0</v>
      </c>
      <c r="N648" s="10">
        <f t="shared" si="32"/>
        <v>0</v>
      </c>
      <c r="Q648" s="1">
        <f>IF(K648="PAPY280255",Tableau3[[#This Row],[TPS VOL]]*1440,0)</f>
        <v>0</v>
      </c>
      <c r="R648" s="10">
        <f>IF(Tableau3[[#This Row],[NAME PILOT]]="PAPY280255",0,Tableau3[[#This Row],[TPS VOL]]*1440)</f>
        <v>0</v>
      </c>
    </row>
    <row r="649" spans="9:18" x14ac:dyDescent="0.25">
      <c r="I649" s="16"/>
      <c r="J649" s="1">
        <f t="shared" si="30"/>
        <v>0</v>
      </c>
      <c r="M649" s="10">
        <f t="shared" si="31"/>
        <v>0</v>
      </c>
      <c r="N649" s="10">
        <f t="shared" si="32"/>
        <v>0</v>
      </c>
      <c r="Q649" s="1">
        <f>IF(K649="PAPY280255",Tableau3[[#This Row],[TPS VOL]]*1440,0)</f>
        <v>0</v>
      </c>
      <c r="R649" s="10">
        <f>IF(Tableau3[[#This Row],[NAME PILOT]]="PAPY280255",0,Tableau3[[#This Row],[TPS VOL]]*1440)</f>
        <v>0</v>
      </c>
    </row>
    <row r="650" spans="9:18" x14ac:dyDescent="0.25">
      <c r="I650" s="16"/>
      <c r="J650" s="1">
        <f t="shared" si="30"/>
        <v>0</v>
      </c>
      <c r="M650" s="10">
        <f t="shared" si="31"/>
        <v>0</v>
      </c>
      <c r="N650" s="10">
        <f t="shared" si="32"/>
        <v>0</v>
      </c>
      <c r="Q650" s="1">
        <f>IF(K650="PAPY280255",Tableau3[[#This Row],[TPS VOL]]*1440,0)</f>
        <v>0</v>
      </c>
      <c r="R650" s="10">
        <f>IF(Tableau3[[#This Row],[NAME PILOT]]="PAPY280255",0,Tableau3[[#This Row],[TPS VOL]]*1440)</f>
        <v>0</v>
      </c>
    </row>
    <row r="651" spans="9:18" x14ac:dyDescent="0.25">
      <c r="I651" s="16"/>
      <c r="J651" s="1">
        <f t="shared" si="30"/>
        <v>0</v>
      </c>
      <c r="M651" s="10">
        <f t="shared" si="31"/>
        <v>0</v>
      </c>
      <c r="N651" s="10">
        <f t="shared" si="32"/>
        <v>0</v>
      </c>
      <c r="Q651" s="1">
        <f>IF(K651="PAPY280255",Tableau3[[#This Row],[TPS VOL]]*1440,0)</f>
        <v>0</v>
      </c>
      <c r="R651" s="10">
        <f>IF(Tableau3[[#This Row],[NAME PILOT]]="PAPY280255",0,Tableau3[[#This Row],[TPS VOL]]*1440)</f>
        <v>0</v>
      </c>
    </row>
    <row r="652" spans="9:18" x14ac:dyDescent="0.25">
      <c r="I652" s="16"/>
      <c r="J652" s="1">
        <f t="shared" si="30"/>
        <v>0</v>
      </c>
      <c r="M652" s="10">
        <f t="shared" si="31"/>
        <v>0</v>
      </c>
      <c r="N652" s="10">
        <f t="shared" si="32"/>
        <v>0</v>
      </c>
      <c r="Q652" s="1">
        <f>IF(K652="PAPY280255",Tableau3[[#This Row],[TPS VOL]]*1440,0)</f>
        <v>0</v>
      </c>
      <c r="R652" s="10">
        <f>IF(Tableau3[[#This Row],[NAME PILOT]]="PAPY280255",0,Tableau3[[#This Row],[TPS VOL]]*1440)</f>
        <v>0</v>
      </c>
    </row>
    <row r="653" spans="9:18" x14ac:dyDescent="0.25">
      <c r="I653" s="16"/>
      <c r="J653" s="1">
        <f t="shared" si="30"/>
        <v>0</v>
      </c>
      <c r="M653" s="10">
        <f t="shared" si="31"/>
        <v>0</v>
      </c>
      <c r="N653" s="10">
        <f t="shared" si="32"/>
        <v>0</v>
      </c>
      <c r="Q653" s="1">
        <f>IF(K653="PAPY280255",Tableau3[[#This Row],[TPS VOL]]*1440,0)</f>
        <v>0</v>
      </c>
      <c r="R653" s="10">
        <f>IF(Tableau3[[#This Row],[NAME PILOT]]="PAPY280255",0,Tableau3[[#This Row],[TPS VOL]]*1440)</f>
        <v>0</v>
      </c>
    </row>
    <row r="654" spans="9:18" x14ac:dyDescent="0.25">
      <c r="I654" s="16"/>
      <c r="J654" s="1">
        <f t="shared" si="30"/>
        <v>0</v>
      </c>
      <c r="M654" s="10">
        <f t="shared" si="31"/>
        <v>0</v>
      </c>
      <c r="N654" s="10">
        <f t="shared" si="32"/>
        <v>0</v>
      </c>
      <c r="Q654" s="1">
        <f>IF(K654="PAPY280255",Tableau3[[#This Row],[TPS VOL]]*1440,0)</f>
        <v>0</v>
      </c>
      <c r="R654" s="10">
        <f>IF(Tableau3[[#This Row],[NAME PILOT]]="PAPY280255",0,Tableau3[[#This Row],[TPS VOL]]*1440)</f>
        <v>0</v>
      </c>
    </row>
    <row r="655" spans="9:18" x14ac:dyDescent="0.25">
      <c r="I655" s="16"/>
      <c r="J655" s="1">
        <f t="shared" si="30"/>
        <v>0</v>
      </c>
      <c r="M655" s="10">
        <f t="shared" si="31"/>
        <v>0</v>
      </c>
      <c r="N655" s="10">
        <f t="shared" si="32"/>
        <v>0</v>
      </c>
      <c r="Q655" s="1">
        <f>IF(K655="PAPY280255",Tableau3[[#This Row],[TPS VOL]]*1440,0)</f>
        <v>0</v>
      </c>
      <c r="R655" s="10">
        <f>IF(Tableau3[[#This Row],[NAME PILOT]]="PAPY280255",0,Tableau3[[#This Row],[TPS VOL]]*1440)</f>
        <v>0</v>
      </c>
    </row>
    <row r="656" spans="9:18" x14ac:dyDescent="0.25">
      <c r="I656" s="16"/>
      <c r="J656" s="1">
        <f t="shared" ref="J656:J719" si="33">F656*(H656*1440)</f>
        <v>0</v>
      </c>
      <c r="M656" s="10">
        <f t="shared" ref="M656:M719" si="34">F656*(L656*1440)</f>
        <v>0</v>
      </c>
      <c r="N656" s="10">
        <f t="shared" ref="N656:N719" si="35">(L656*(F656*1440)+(H656*(F656*1440)))</f>
        <v>0</v>
      </c>
      <c r="Q656" s="1">
        <f>IF(K656="PAPY280255",Tableau3[[#This Row],[TPS VOL]]*1440,0)</f>
        <v>0</v>
      </c>
      <c r="R656" s="10">
        <f>IF(Tableau3[[#This Row],[NAME PILOT]]="PAPY280255",0,Tableau3[[#This Row],[TPS VOL]]*1440)</f>
        <v>0</v>
      </c>
    </row>
    <row r="657" spans="9:18" x14ac:dyDescent="0.25">
      <c r="I657" s="16"/>
      <c r="J657" s="1">
        <f t="shared" si="33"/>
        <v>0</v>
      </c>
      <c r="M657" s="10">
        <f t="shared" si="34"/>
        <v>0</v>
      </c>
      <c r="N657" s="10">
        <f t="shared" si="35"/>
        <v>0</v>
      </c>
      <c r="Q657" s="1">
        <f>IF(K657="PAPY280255",Tableau3[[#This Row],[TPS VOL]]*1440,0)</f>
        <v>0</v>
      </c>
      <c r="R657" s="10">
        <f>IF(Tableau3[[#This Row],[NAME PILOT]]="PAPY280255",0,Tableau3[[#This Row],[TPS VOL]]*1440)</f>
        <v>0</v>
      </c>
    </row>
    <row r="658" spans="9:18" x14ac:dyDescent="0.25">
      <c r="I658" s="16"/>
      <c r="J658" s="1">
        <f t="shared" si="33"/>
        <v>0</v>
      </c>
      <c r="M658" s="10">
        <f t="shared" si="34"/>
        <v>0</v>
      </c>
      <c r="N658" s="10">
        <f t="shared" si="35"/>
        <v>0</v>
      </c>
      <c r="Q658" s="1">
        <f>IF(K658="PAPY280255",Tableau3[[#This Row],[TPS VOL]]*1440,0)</f>
        <v>0</v>
      </c>
      <c r="R658" s="10">
        <f>IF(Tableau3[[#This Row],[NAME PILOT]]="PAPY280255",0,Tableau3[[#This Row],[TPS VOL]]*1440)</f>
        <v>0</v>
      </c>
    </row>
    <row r="659" spans="9:18" x14ac:dyDescent="0.25">
      <c r="I659" s="16"/>
      <c r="J659" s="1">
        <f t="shared" si="33"/>
        <v>0</v>
      </c>
      <c r="M659" s="10">
        <f t="shared" si="34"/>
        <v>0</v>
      </c>
      <c r="N659" s="10">
        <f t="shared" si="35"/>
        <v>0</v>
      </c>
      <c r="Q659" s="1">
        <f>IF(K659="PAPY280255",Tableau3[[#This Row],[TPS VOL]]*1440,0)</f>
        <v>0</v>
      </c>
      <c r="R659" s="10">
        <f>IF(Tableau3[[#This Row],[NAME PILOT]]="PAPY280255",0,Tableau3[[#This Row],[TPS VOL]]*1440)</f>
        <v>0</v>
      </c>
    </row>
    <row r="660" spans="9:18" x14ac:dyDescent="0.25">
      <c r="I660" s="16"/>
      <c r="J660" s="1">
        <f t="shared" si="33"/>
        <v>0</v>
      </c>
      <c r="M660" s="10">
        <f t="shared" si="34"/>
        <v>0</v>
      </c>
      <c r="N660" s="10">
        <f t="shared" si="35"/>
        <v>0</v>
      </c>
      <c r="Q660" s="1">
        <f>IF(K660="PAPY280255",Tableau3[[#This Row],[TPS VOL]]*1440,0)</f>
        <v>0</v>
      </c>
      <c r="R660" s="10">
        <f>IF(Tableau3[[#This Row],[NAME PILOT]]="PAPY280255",0,Tableau3[[#This Row],[TPS VOL]]*1440)</f>
        <v>0</v>
      </c>
    </row>
    <row r="661" spans="9:18" x14ac:dyDescent="0.25">
      <c r="I661" s="16"/>
      <c r="J661" s="1">
        <f t="shared" si="33"/>
        <v>0</v>
      </c>
      <c r="M661" s="10">
        <f t="shared" si="34"/>
        <v>0</v>
      </c>
      <c r="N661" s="10">
        <f t="shared" si="35"/>
        <v>0</v>
      </c>
      <c r="Q661" s="1">
        <f>IF(K661="PAPY280255",Tableau3[[#This Row],[TPS VOL]]*1440,0)</f>
        <v>0</v>
      </c>
      <c r="R661" s="10">
        <f>IF(Tableau3[[#This Row],[NAME PILOT]]="PAPY280255",0,Tableau3[[#This Row],[TPS VOL]]*1440)</f>
        <v>0</v>
      </c>
    </row>
    <row r="662" spans="9:18" x14ac:dyDescent="0.25">
      <c r="I662" s="16"/>
      <c r="J662" s="1">
        <f t="shared" si="33"/>
        <v>0</v>
      </c>
      <c r="M662" s="10">
        <f t="shared" si="34"/>
        <v>0</v>
      </c>
      <c r="N662" s="10">
        <f t="shared" si="35"/>
        <v>0</v>
      </c>
      <c r="Q662" s="1">
        <f>IF(K662="PAPY280255",Tableau3[[#This Row],[TPS VOL]]*1440,0)</f>
        <v>0</v>
      </c>
      <c r="R662" s="10">
        <f>IF(Tableau3[[#This Row],[NAME PILOT]]="PAPY280255",0,Tableau3[[#This Row],[TPS VOL]]*1440)</f>
        <v>0</v>
      </c>
    </row>
    <row r="663" spans="9:18" x14ac:dyDescent="0.25">
      <c r="I663" s="16"/>
      <c r="J663" s="1">
        <f t="shared" si="33"/>
        <v>0</v>
      </c>
      <c r="M663" s="10">
        <f t="shared" si="34"/>
        <v>0</v>
      </c>
      <c r="N663" s="10">
        <f t="shared" si="35"/>
        <v>0</v>
      </c>
      <c r="Q663" s="1">
        <f>IF(K663="PAPY280255",Tableau3[[#This Row],[TPS VOL]]*1440,0)</f>
        <v>0</v>
      </c>
      <c r="R663" s="10">
        <f>IF(Tableau3[[#This Row],[NAME PILOT]]="PAPY280255",0,Tableau3[[#This Row],[TPS VOL]]*1440)</f>
        <v>0</v>
      </c>
    </row>
    <row r="664" spans="9:18" x14ac:dyDescent="0.25">
      <c r="I664" s="16"/>
      <c r="J664" s="1">
        <f t="shared" si="33"/>
        <v>0</v>
      </c>
      <c r="M664" s="10">
        <f t="shared" si="34"/>
        <v>0</v>
      </c>
      <c r="N664" s="10">
        <f t="shared" si="35"/>
        <v>0</v>
      </c>
      <c r="Q664" s="1">
        <f>IF(K664="PAPY280255",Tableau3[[#This Row],[TPS VOL]]*1440,0)</f>
        <v>0</v>
      </c>
      <c r="R664" s="10">
        <f>IF(Tableau3[[#This Row],[NAME PILOT]]="PAPY280255",0,Tableau3[[#This Row],[TPS VOL]]*1440)</f>
        <v>0</v>
      </c>
    </row>
    <row r="665" spans="9:18" x14ac:dyDescent="0.25">
      <c r="I665" s="16"/>
      <c r="J665" s="1">
        <f t="shared" si="33"/>
        <v>0</v>
      </c>
      <c r="M665" s="10">
        <f t="shared" si="34"/>
        <v>0</v>
      </c>
      <c r="N665" s="10">
        <f t="shared" si="35"/>
        <v>0</v>
      </c>
      <c r="Q665" s="1">
        <f>IF(K665="PAPY280255",Tableau3[[#This Row],[TPS VOL]]*1440,0)</f>
        <v>0</v>
      </c>
      <c r="R665" s="10">
        <f>IF(Tableau3[[#This Row],[NAME PILOT]]="PAPY280255",0,Tableau3[[#This Row],[TPS VOL]]*1440)</f>
        <v>0</v>
      </c>
    </row>
    <row r="666" spans="9:18" x14ac:dyDescent="0.25">
      <c r="I666" s="16"/>
      <c r="J666" s="1">
        <f t="shared" si="33"/>
        <v>0</v>
      </c>
      <c r="M666" s="10">
        <f t="shared" si="34"/>
        <v>0</v>
      </c>
      <c r="N666" s="10">
        <f t="shared" si="35"/>
        <v>0</v>
      </c>
      <c r="Q666" s="1">
        <f>IF(K666="PAPY280255",Tableau3[[#This Row],[TPS VOL]]*1440,0)</f>
        <v>0</v>
      </c>
      <c r="R666" s="10">
        <f>IF(Tableau3[[#This Row],[NAME PILOT]]="PAPY280255",0,Tableau3[[#This Row],[TPS VOL]]*1440)</f>
        <v>0</v>
      </c>
    </row>
    <row r="667" spans="9:18" x14ac:dyDescent="0.25">
      <c r="I667" s="16"/>
      <c r="J667" s="1">
        <f t="shared" si="33"/>
        <v>0</v>
      </c>
      <c r="M667" s="10">
        <f t="shared" si="34"/>
        <v>0</v>
      </c>
      <c r="N667" s="10">
        <f t="shared" si="35"/>
        <v>0</v>
      </c>
      <c r="Q667" s="1">
        <f>IF(K667="PAPY280255",Tableau3[[#This Row],[TPS VOL]]*1440,0)</f>
        <v>0</v>
      </c>
      <c r="R667" s="10">
        <f>IF(Tableau3[[#This Row],[NAME PILOT]]="PAPY280255",0,Tableau3[[#This Row],[TPS VOL]]*1440)</f>
        <v>0</v>
      </c>
    </row>
    <row r="668" spans="9:18" x14ac:dyDescent="0.25">
      <c r="I668" s="16"/>
      <c r="J668" s="1">
        <f t="shared" si="33"/>
        <v>0</v>
      </c>
      <c r="M668" s="10">
        <f t="shared" si="34"/>
        <v>0</v>
      </c>
      <c r="N668" s="10">
        <f t="shared" si="35"/>
        <v>0</v>
      </c>
      <c r="Q668" s="1">
        <f>IF(K668="PAPY280255",Tableau3[[#This Row],[TPS VOL]]*1440,0)</f>
        <v>0</v>
      </c>
      <c r="R668" s="10">
        <f>IF(Tableau3[[#This Row],[NAME PILOT]]="PAPY280255",0,Tableau3[[#This Row],[TPS VOL]]*1440)</f>
        <v>0</v>
      </c>
    </row>
    <row r="669" spans="9:18" x14ac:dyDescent="0.25">
      <c r="I669" s="16"/>
      <c r="J669" s="1">
        <f t="shared" si="33"/>
        <v>0</v>
      </c>
      <c r="M669" s="10">
        <f t="shared" si="34"/>
        <v>0</v>
      </c>
      <c r="N669" s="10">
        <f t="shared" si="35"/>
        <v>0</v>
      </c>
      <c r="Q669" s="1">
        <f>IF(K669="PAPY280255",Tableau3[[#This Row],[TPS VOL]]*1440,0)</f>
        <v>0</v>
      </c>
      <c r="R669" s="10">
        <f>IF(Tableau3[[#This Row],[NAME PILOT]]="PAPY280255",0,Tableau3[[#This Row],[TPS VOL]]*1440)</f>
        <v>0</v>
      </c>
    </row>
    <row r="670" spans="9:18" x14ac:dyDescent="0.25">
      <c r="I670" s="16"/>
      <c r="J670" s="1">
        <f t="shared" si="33"/>
        <v>0</v>
      </c>
      <c r="M670" s="10">
        <f t="shared" si="34"/>
        <v>0</v>
      </c>
      <c r="N670" s="10">
        <f t="shared" si="35"/>
        <v>0</v>
      </c>
      <c r="Q670" s="1">
        <f>IF(K670="PAPY280255",Tableau3[[#This Row],[TPS VOL]]*1440,0)</f>
        <v>0</v>
      </c>
      <c r="R670" s="10">
        <f>IF(Tableau3[[#This Row],[NAME PILOT]]="PAPY280255",0,Tableau3[[#This Row],[TPS VOL]]*1440)</f>
        <v>0</v>
      </c>
    </row>
    <row r="671" spans="9:18" x14ac:dyDescent="0.25">
      <c r="I671" s="16"/>
      <c r="J671" s="1">
        <f t="shared" si="33"/>
        <v>0</v>
      </c>
      <c r="M671" s="10">
        <f t="shared" si="34"/>
        <v>0</v>
      </c>
      <c r="N671" s="10">
        <f t="shared" si="35"/>
        <v>0</v>
      </c>
      <c r="Q671" s="1">
        <f>IF(K671="PAPY280255",Tableau3[[#This Row],[TPS VOL]]*1440,0)</f>
        <v>0</v>
      </c>
      <c r="R671" s="10">
        <f>IF(Tableau3[[#This Row],[NAME PILOT]]="PAPY280255",0,Tableau3[[#This Row],[TPS VOL]]*1440)</f>
        <v>0</v>
      </c>
    </row>
    <row r="672" spans="9:18" x14ac:dyDescent="0.25">
      <c r="I672" s="16"/>
      <c r="J672" s="1">
        <f t="shared" si="33"/>
        <v>0</v>
      </c>
      <c r="M672" s="10">
        <f t="shared" si="34"/>
        <v>0</v>
      </c>
      <c r="N672" s="10">
        <f t="shared" si="35"/>
        <v>0</v>
      </c>
      <c r="Q672" s="1">
        <f>IF(K672="PAPY280255",Tableau3[[#This Row],[TPS VOL]]*1440,0)</f>
        <v>0</v>
      </c>
      <c r="R672" s="10">
        <f>IF(Tableau3[[#This Row],[NAME PILOT]]="PAPY280255",0,Tableau3[[#This Row],[TPS VOL]]*1440)</f>
        <v>0</v>
      </c>
    </row>
    <row r="673" spans="9:18" x14ac:dyDescent="0.25">
      <c r="I673" s="16"/>
      <c r="J673" s="1">
        <f t="shared" si="33"/>
        <v>0</v>
      </c>
      <c r="M673" s="10">
        <f t="shared" si="34"/>
        <v>0</v>
      </c>
      <c r="N673" s="10">
        <f t="shared" si="35"/>
        <v>0</v>
      </c>
      <c r="Q673" s="1">
        <f>IF(K673="PAPY280255",Tableau3[[#This Row],[TPS VOL]]*1440,0)</f>
        <v>0</v>
      </c>
      <c r="R673" s="10">
        <f>IF(Tableau3[[#This Row],[NAME PILOT]]="PAPY280255",0,Tableau3[[#This Row],[TPS VOL]]*1440)</f>
        <v>0</v>
      </c>
    </row>
    <row r="674" spans="9:18" x14ac:dyDescent="0.25">
      <c r="I674" s="16"/>
      <c r="J674" s="1">
        <f t="shared" si="33"/>
        <v>0</v>
      </c>
      <c r="M674" s="10">
        <f t="shared" si="34"/>
        <v>0</v>
      </c>
      <c r="N674" s="10">
        <f t="shared" si="35"/>
        <v>0</v>
      </c>
      <c r="Q674" s="1">
        <f>IF(K674="PAPY280255",Tableau3[[#This Row],[TPS VOL]]*1440,0)</f>
        <v>0</v>
      </c>
      <c r="R674" s="10">
        <f>IF(Tableau3[[#This Row],[NAME PILOT]]="PAPY280255",0,Tableau3[[#This Row],[TPS VOL]]*1440)</f>
        <v>0</v>
      </c>
    </row>
    <row r="675" spans="9:18" x14ac:dyDescent="0.25">
      <c r="I675" s="16"/>
      <c r="J675" s="1">
        <f t="shared" si="33"/>
        <v>0</v>
      </c>
      <c r="M675" s="10">
        <f t="shared" si="34"/>
        <v>0</v>
      </c>
      <c r="N675" s="10">
        <f t="shared" si="35"/>
        <v>0</v>
      </c>
      <c r="Q675" s="1">
        <f>IF(K675="PAPY280255",Tableau3[[#This Row],[TPS VOL]]*1440,0)</f>
        <v>0</v>
      </c>
      <c r="R675" s="10">
        <f>IF(Tableau3[[#This Row],[NAME PILOT]]="PAPY280255",0,Tableau3[[#This Row],[TPS VOL]]*1440)</f>
        <v>0</v>
      </c>
    </row>
    <row r="676" spans="9:18" x14ac:dyDescent="0.25">
      <c r="I676" s="16"/>
      <c r="J676" s="1">
        <f t="shared" si="33"/>
        <v>0</v>
      </c>
      <c r="M676" s="10">
        <f t="shared" si="34"/>
        <v>0</v>
      </c>
      <c r="N676" s="10">
        <f t="shared" si="35"/>
        <v>0</v>
      </c>
      <c r="Q676" s="1">
        <f>IF(K676="PAPY280255",Tableau3[[#This Row],[TPS VOL]]*1440,0)</f>
        <v>0</v>
      </c>
      <c r="R676" s="10">
        <f>IF(Tableau3[[#This Row],[NAME PILOT]]="PAPY280255",0,Tableau3[[#This Row],[TPS VOL]]*1440)</f>
        <v>0</v>
      </c>
    </row>
    <row r="677" spans="9:18" x14ac:dyDescent="0.25">
      <c r="I677" s="16"/>
      <c r="J677" s="1">
        <f t="shared" si="33"/>
        <v>0</v>
      </c>
      <c r="M677" s="10">
        <f t="shared" si="34"/>
        <v>0</v>
      </c>
      <c r="N677" s="10">
        <f t="shared" si="35"/>
        <v>0</v>
      </c>
      <c r="Q677" s="1">
        <f>IF(K677="PAPY280255",Tableau3[[#This Row],[TPS VOL]]*1440,0)</f>
        <v>0</v>
      </c>
      <c r="R677" s="10">
        <f>IF(Tableau3[[#This Row],[NAME PILOT]]="PAPY280255",0,Tableau3[[#This Row],[TPS VOL]]*1440)</f>
        <v>0</v>
      </c>
    </row>
    <row r="678" spans="9:18" x14ac:dyDescent="0.25">
      <c r="I678" s="16"/>
      <c r="J678" s="1">
        <f t="shared" si="33"/>
        <v>0</v>
      </c>
      <c r="M678" s="10">
        <f t="shared" si="34"/>
        <v>0</v>
      </c>
      <c r="N678" s="10">
        <f t="shared" si="35"/>
        <v>0</v>
      </c>
      <c r="Q678" s="1">
        <f>IF(K678="PAPY280255",Tableau3[[#This Row],[TPS VOL]]*1440,0)</f>
        <v>0</v>
      </c>
      <c r="R678" s="10">
        <f>IF(Tableau3[[#This Row],[NAME PILOT]]="PAPY280255",0,Tableau3[[#This Row],[TPS VOL]]*1440)</f>
        <v>0</v>
      </c>
    </row>
    <row r="679" spans="9:18" x14ac:dyDescent="0.25">
      <c r="I679" s="16"/>
      <c r="J679" s="1">
        <f t="shared" si="33"/>
        <v>0</v>
      </c>
      <c r="M679" s="10">
        <f t="shared" si="34"/>
        <v>0</v>
      </c>
      <c r="N679" s="10">
        <f t="shared" si="35"/>
        <v>0</v>
      </c>
      <c r="Q679" s="1">
        <f>IF(K679="PAPY280255",Tableau3[[#This Row],[TPS VOL]]*1440,0)</f>
        <v>0</v>
      </c>
      <c r="R679" s="10">
        <f>IF(Tableau3[[#This Row],[NAME PILOT]]="PAPY280255",0,Tableau3[[#This Row],[TPS VOL]]*1440)</f>
        <v>0</v>
      </c>
    </row>
    <row r="680" spans="9:18" x14ac:dyDescent="0.25">
      <c r="I680" s="16"/>
      <c r="J680" s="1">
        <f t="shared" si="33"/>
        <v>0</v>
      </c>
      <c r="M680" s="10">
        <f t="shared" si="34"/>
        <v>0</v>
      </c>
      <c r="N680" s="10">
        <f t="shared" si="35"/>
        <v>0</v>
      </c>
      <c r="Q680" s="1">
        <f>IF(K680="PAPY280255",Tableau3[[#This Row],[TPS VOL]]*1440,0)</f>
        <v>0</v>
      </c>
      <c r="R680" s="10">
        <f>IF(Tableau3[[#This Row],[NAME PILOT]]="PAPY280255",0,Tableau3[[#This Row],[TPS VOL]]*1440)</f>
        <v>0</v>
      </c>
    </row>
    <row r="681" spans="9:18" x14ac:dyDescent="0.25">
      <c r="I681" s="16"/>
      <c r="J681" s="1">
        <f t="shared" si="33"/>
        <v>0</v>
      </c>
      <c r="M681" s="10">
        <f t="shared" si="34"/>
        <v>0</v>
      </c>
      <c r="N681" s="10">
        <f t="shared" si="35"/>
        <v>0</v>
      </c>
      <c r="Q681" s="1">
        <f>IF(K681="PAPY280255",Tableau3[[#This Row],[TPS VOL]]*1440,0)</f>
        <v>0</v>
      </c>
      <c r="R681" s="10">
        <f>IF(Tableau3[[#This Row],[NAME PILOT]]="PAPY280255",0,Tableau3[[#This Row],[TPS VOL]]*1440)</f>
        <v>0</v>
      </c>
    </row>
    <row r="682" spans="9:18" x14ac:dyDescent="0.25">
      <c r="I682" s="16"/>
      <c r="J682" s="1">
        <f t="shared" si="33"/>
        <v>0</v>
      </c>
      <c r="M682" s="10">
        <f t="shared" si="34"/>
        <v>0</v>
      </c>
      <c r="N682" s="10">
        <f t="shared" si="35"/>
        <v>0</v>
      </c>
      <c r="Q682" s="1">
        <f>IF(K682="PAPY280255",Tableau3[[#This Row],[TPS VOL]]*1440,0)</f>
        <v>0</v>
      </c>
      <c r="R682" s="10">
        <f>IF(Tableau3[[#This Row],[NAME PILOT]]="PAPY280255",0,Tableau3[[#This Row],[TPS VOL]]*1440)</f>
        <v>0</v>
      </c>
    </row>
    <row r="683" spans="9:18" x14ac:dyDescent="0.25">
      <c r="I683" s="16"/>
      <c r="J683" s="1">
        <f t="shared" si="33"/>
        <v>0</v>
      </c>
      <c r="M683" s="10">
        <f t="shared" si="34"/>
        <v>0</v>
      </c>
      <c r="N683" s="10">
        <f t="shared" si="35"/>
        <v>0</v>
      </c>
      <c r="Q683" s="1">
        <f>IF(K683="PAPY280255",Tableau3[[#This Row],[TPS VOL]]*1440,0)</f>
        <v>0</v>
      </c>
      <c r="R683" s="10">
        <f>IF(Tableau3[[#This Row],[NAME PILOT]]="PAPY280255",0,Tableau3[[#This Row],[TPS VOL]]*1440)</f>
        <v>0</v>
      </c>
    </row>
    <row r="684" spans="9:18" x14ac:dyDescent="0.25">
      <c r="I684" s="16"/>
      <c r="J684" s="1">
        <f t="shared" si="33"/>
        <v>0</v>
      </c>
      <c r="M684" s="10">
        <f t="shared" si="34"/>
        <v>0</v>
      </c>
      <c r="N684" s="10">
        <f t="shared" si="35"/>
        <v>0</v>
      </c>
      <c r="Q684" s="1">
        <f>IF(K684="PAPY280255",Tableau3[[#This Row],[TPS VOL]]*1440,0)</f>
        <v>0</v>
      </c>
      <c r="R684" s="10">
        <f>IF(Tableau3[[#This Row],[NAME PILOT]]="PAPY280255",0,Tableau3[[#This Row],[TPS VOL]]*1440)</f>
        <v>0</v>
      </c>
    </row>
    <row r="685" spans="9:18" x14ac:dyDescent="0.25">
      <c r="I685" s="16"/>
      <c r="J685" s="1">
        <f t="shared" si="33"/>
        <v>0</v>
      </c>
      <c r="M685" s="10">
        <f t="shared" si="34"/>
        <v>0</v>
      </c>
      <c r="N685" s="10">
        <f t="shared" si="35"/>
        <v>0</v>
      </c>
      <c r="Q685" s="1">
        <f>IF(K685="PAPY280255",Tableau3[[#This Row],[TPS VOL]]*1440,0)</f>
        <v>0</v>
      </c>
      <c r="R685" s="10">
        <f>IF(Tableau3[[#This Row],[NAME PILOT]]="PAPY280255",0,Tableau3[[#This Row],[TPS VOL]]*1440)</f>
        <v>0</v>
      </c>
    </row>
    <row r="686" spans="9:18" x14ac:dyDescent="0.25">
      <c r="I686" s="16"/>
      <c r="J686" s="1">
        <f t="shared" si="33"/>
        <v>0</v>
      </c>
      <c r="M686" s="10">
        <f t="shared" si="34"/>
        <v>0</v>
      </c>
      <c r="N686" s="10">
        <f t="shared" si="35"/>
        <v>0</v>
      </c>
      <c r="Q686" s="1">
        <f>IF(K686="PAPY280255",Tableau3[[#This Row],[TPS VOL]]*1440,0)</f>
        <v>0</v>
      </c>
      <c r="R686" s="10">
        <f>IF(Tableau3[[#This Row],[NAME PILOT]]="PAPY280255",0,Tableau3[[#This Row],[TPS VOL]]*1440)</f>
        <v>0</v>
      </c>
    </row>
    <row r="687" spans="9:18" x14ac:dyDescent="0.25">
      <c r="I687" s="16"/>
      <c r="J687" s="1">
        <f t="shared" si="33"/>
        <v>0</v>
      </c>
      <c r="M687" s="10">
        <f t="shared" si="34"/>
        <v>0</v>
      </c>
      <c r="N687" s="10">
        <f t="shared" si="35"/>
        <v>0</v>
      </c>
      <c r="Q687" s="1">
        <f>IF(K687="PAPY280255",Tableau3[[#This Row],[TPS VOL]]*1440,0)</f>
        <v>0</v>
      </c>
      <c r="R687" s="10">
        <f>IF(Tableau3[[#This Row],[NAME PILOT]]="PAPY280255",0,Tableau3[[#This Row],[TPS VOL]]*1440)</f>
        <v>0</v>
      </c>
    </row>
    <row r="688" spans="9:18" x14ac:dyDescent="0.25">
      <c r="I688" s="16"/>
      <c r="J688" s="1">
        <f t="shared" si="33"/>
        <v>0</v>
      </c>
      <c r="M688" s="10">
        <f t="shared" si="34"/>
        <v>0</v>
      </c>
      <c r="N688" s="10">
        <f t="shared" si="35"/>
        <v>0</v>
      </c>
      <c r="Q688" s="1">
        <f>IF(K688="PAPY280255",Tableau3[[#This Row],[TPS VOL]]*1440,0)</f>
        <v>0</v>
      </c>
      <c r="R688" s="10">
        <f>IF(Tableau3[[#This Row],[NAME PILOT]]="PAPY280255",0,Tableau3[[#This Row],[TPS VOL]]*1440)</f>
        <v>0</v>
      </c>
    </row>
    <row r="689" spans="9:18" x14ac:dyDescent="0.25">
      <c r="I689" s="16"/>
      <c r="J689" s="1">
        <f t="shared" si="33"/>
        <v>0</v>
      </c>
      <c r="M689" s="10">
        <f t="shared" si="34"/>
        <v>0</v>
      </c>
      <c r="N689" s="10">
        <f t="shared" si="35"/>
        <v>0</v>
      </c>
      <c r="Q689" s="1">
        <f>IF(K689="PAPY280255",Tableau3[[#This Row],[TPS VOL]]*1440,0)</f>
        <v>0</v>
      </c>
      <c r="R689" s="10">
        <f>IF(Tableau3[[#This Row],[NAME PILOT]]="PAPY280255",0,Tableau3[[#This Row],[TPS VOL]]*1440)</f>
        <v>0</v>
      </c>
    </row>
    <row r="690" spans="9:18" x14ac:dyDescent="0.25">
      <c r="I690" s="16"/>
      <c r="J690" s="1">
        <f t="shared" si="33"/>
        <v>0</v>
      </c>
      <c r="M690" s="10">
        <f t="shared" si="34"/>
        <v>0</v>
      </c>
      <c r="N690" s="10">
        <f t="shared" si="35"/>
        <v>0</v>
      </c>
      <c r="Q690" s="1">
        <f>IF(K690="PAPY280255",Tableau3[[#This Row],[TPS VOL]]*1440,0)</f>
        <v>0</v>
      </c>
      <c r="R690" s="10">
        <f>IF(Tableau3[[#This Row],[NAME PILOT]]="PAPY280255",0,Tableau3[[#This Row],[TPS VOL]]*1440)</f>
        <v>0</v>
      </c>
    </row>
    <row r="691" spans="9:18" x14ac:dyDescent="0.25">
      <c r="I691" s="16"/>
      <c r="J691" s="1">
        <f t="shared" si="33"/>
        <v>0</v>
      </c>
      <c r="M691" s="10">
        <f t="shared" si="34"/>
        <v>0</v>
      </c>
      <c r="N691" s="10">
        <f t="shared" si="35"/>
        <v>0</v>
      </c>
      <c r="Q691" s="1">
        <f>IF(K691="PAPY280255",Tableau3[[#This Row],[TPS VOL]]*1440,0)</f>
        <v>0</v>
      </c>
      <c r="R691" s="10">
        <f>IF(Tableau3[[#This Row],[NAME PILOT]]="PAPY280255",0,Tableau3[[#This Row],[TPS VOL]]*1440)</f>
        <v>0</v>
      </c>
    </row>
    <row r="692" spans="9:18" x14ac:dyDescent="0.25">
      <c r="I692" s="16"/>
      <c r="J692" s="1">
        <f t="shared" si="33"/>
        <v>0</v>
      </c>
      <c r="M692" s="10">
        <f t="shared" si="34"/>
        <v>0</v>
      </c>
      <c r="N692" s="10">
        <f t="shared" si="35"/>
        <v>0</v>
      </c>
      <c r="Q692" s="1">
        <f>IF(K692="PAPY280255",Tableau3[[#This Row],[TPS VOL]]*1440,0)</f>
        <v>0</v>
      </c>
      <c r="R692" s="10">
        <f>IF(Tableau3[[#This Row],[NAME PILOT]]="PAPY280255",0,Tableau3[[#This Row],[TPS VOL]]*1440)</f>
        <v>0</v>
      </c>
    </row>
    <row r="693" spans="9:18" x14ac:dyDescent="0.25">
      <c r="I693" s="16"/>
      <c r="J693" s="1">
        <f t="shared" si="33"/>
        <v>0</v>
      </c>
      <c r="M693" s="10">
        <f t="shared" si="34"/>
        <v>0</v>
      </c>
      <c r="N693" s="10">
        <f t="shared" si="35"/>
        <v>0</v>
      </c>
      <c r="Q693" s="1">
        <f>IF(K693="PAPY280255",Tableau3[[#This Row],[TPS VOL]]*1440,0)</f>
        <v>0</v>
      </c>
      <c r="R693" s="10">
        <f>IF(Tableau3[[#This Row],[NAME PILOT]]="PAPY280255",0,Tableau3[[#This Row],[TPS VOL]]*1440)</f>
        <v>0</v>
      </c>
    </row>
    <row r="694" spans="9:18" x14ac:dyDescent="0.25">
      <c r="I694" s="16"/>
      <c r="J694" s="1">
        <f t="shared" si="33"/>
        <v>0</v>
      </c>
      <c r="M694" s="10">
        <f t="shared" si="34"/>
        <v>0</v>
      </c>
      <c r="N694" s="10">
        <f t="shared" si="35"/>
        <v>0</v>
      </c>
      <c r="Q694" s="1">
        <f>IF(K694="PAPY280255",Tableau3[[#This Row],[TPS VOL]]*1440,0)</f>
        <v>0</v>
      </c>
      <c r="R694" s="10">
        <f>IF(Tableau3[[#This Row],[NAME PILOT]]="PAPY280255",0,Tableau3[[#This Row],[TPS VOL]]*1440)</f>
        <v>0</v>
      </c>
    </row>
    <row r="695" spans="9:18" x14ac:dyDescent="0.25">
      <c r="I695" s="16"/>
      <c r="J695" s="1">
        <f t="shared" si="33"/>
        <v>0</v>
      </c>
      <c r="M695" s="10">
        <f t="shared" si="34"/>
        <v>0</v>
      </c>
      <c r="N695" s="10">
        <f t="shared" si="35"/>
        <v>0</v>
      </c>
      <c r="Q695" s="1">
        <f>IF(K695="PAPY280255",Tableau3[[#This Row],[TPS VOL]]*1440,0)</f>
        <v>0</v>
      </c>
      <c r="R695" s="10">
        <f>IF(Tableau3[[#This Row],[NAME PILOT]]="PAPY280255",0,Tableau3[[#This Row],[TPS VOL]]*1440)</f>
        <v>0</v>
      </c>
    </row>
    <row r="696" spans="9:18" x14ac:dyDescent="0.25">
      <c r="I696" s="16"/>
      <c r="J696" s="1">
        <f t="shared" si="33"/>
        <v>0</v>
      </c>
      <c r="M696" s="10">
        <f t="shared" si="34"/>
        <v>0</v>
      </c>
      <c r="N696" s="10">
        <f t="shared" si="35"/>
        <v>0</v>
      </c>
      <c r="Q696" s="1">
        <f>IF(K696="PAPY280255",Tableau3[[#This Row],[TPS VOL]]*1440,0)</f>
        <v>0</v>
      </c>
      <c r="R696" s="10">
        <f>IF(Tableau3[[#This Row],[NAME PILOT]]="PAPY280255",0,Tableau3[[#This Row],[TPS VOL]]*1440)</f>
        <v>0</v>
      </c>
    </row>
    <row r="697" spans="9:18" x14ac:dyDescent="0.25">
      <c r="I697" s="16"/>
      <c r="J697" s="1">
        <f t="shared" si="33"/>
        <v>0</v>
      </c>
      <c r="M697" s="10">
        <f t="shared" si="34"/>
        <v>0</v>
      </c>
      <c r="N697" s="10">
        <f t="shared" si="35"/>
        <v>0</v>
      </c>
      <c r="Q697" s="1">
        <f>IF(K697="PAPY280255",Tableau3[[#This Row],[TPS VOL]]*1440,0)</f>
        <v>0</v>
      </c>
      <c r="R697" s="10">
        <f>IF(Tableau3[[#This Row],[NAME PILOT]]="PAPY280255",0,Tableau3[[#This Row],[TPS VOL]]*1440)</f>
        <v>0</v>
      </c>
    </row>
    <row r="698" spans="9:18" x14ac:dyDescent="0.25">
      <c r="I698" s="16"/>
      <c r="J698" s="1">
        <f t="shared" si="33"/>
        <v>0</v>
      </c>
      <c r="M698" s="10">
        <f t="shared" si="34"/>
        <v>0</v>
      </c>
      <c r="N698" s="10">
        <f t="shared" si="35"/>
        <v>0</v>
      </c>
      <c r="Q698" s="1">
        <f>IF(K698="PAPY280255",Tableau3[[#This Row],[TPS VOL]]*1440,0)</f>
        <v>0</v>
      </c>
      <c r="R698" s="10">
        <f>IF(Tableau3[[#This Row],[NAME PILOT]]="PAPY280255",0,Tableau3[[#This Row],[TPS VOL]]*1440)</f>
        <v>0</v>
      </c>
    </row>
    <row r="699" spans="9:18" x14ac:dyDescent="0.25">
      <c r="I699" s="16"/>
      <c r="J699" s="1">
        <f t="shared" si="33"/>
        <v>0</v>
      </c>
      <c r="M699" s="10">
        <f t="shared" si="34"/>
        <v>0</v>
      </c>
      <c r="N699" s="10">
        <f t="shared" si="35"/>
        <v>0</v>
      </c>
      <c r="Q699" s="1">
        <f>IF(K699="PAPY280255",Tableau3[[#This Row],[TPS VOL]]*1440,0)</f>
        <v>0</v>
      </c>
      <c r="R699" s="10">
        <f>IF(Tableau3[[#This Row],[NAME PILOT]]="PAPY280255",0,Tableau3[[#This Row],[TPS VOL]]*1440)</f>
        <v>0</v>
      </c>
    </row>
    <row r="700" spans="9:18" x14ac:dyDescent="0.25">
      <c r="I700" s="16"/>
      <c r="J700" s="1">
        <f t="shared" si="33"/>
        <v>0</v>
      </c>
      <c r="M700" s="10">
        <f t="shared" si="34"/>
        <v>0</v>
      </c>
      <c r="N700" s="10">
        <f t="shared" si="35"/>
        <v>0</v>
      </c>
      <c r="Q700" s="1">
        <f>IF(K700="PAPY280255",Tableau3[[#This Row],[TPS VOL]]*1440,0)</f>
        <v>0</v>
      </c>
      <c r="R700" s="10">
        <f>IF(Tableau3[[#This Row],[NAME PILOT]]="PAPY280255",0,Tableau3[[#This Row],[TPS VOL]]*1440)</f>
        <v>0</v>
      </c>
    </row>
    <row r="701" spans="9:18" x14ac:dyDescent="0.25">
      <c r="I701" s="16"/>
      <c r="J701" s="1">
        <f t="shared" si="33"/>
        <v>0</v>
      </c>
      <c r="M701" s="10">
        <f t="shared" si="34"/>
        <v>0</v>
      </c>
      <c r="N701" s="10">
        <f t="shared" si="35"/>
        <v>0</v>
      </c>
      <c r="Q701" s="1">
        <f>IF(K701="PAPY280255",Tableau3[[#This Row],[TPS VOL]]*1440,0)</f>
        <v>0</v>
      </c>
      <c r="R701" s="10">
        <f>IF(Tableau3[[#This Row],[NAME PILOT]]="PAPY280255",0,Tableau3[[#This Row],[TPS VOL]]*1440)</f>
        <v>0</v>
      </c>
    </row>
    <row r="702" spans="9:18" x14ac:dyDescent="0.25">
      <c r="I702" s="16"/>
      <c r="J702" s="1">
        <f t="shared" si="33"/>
        <v>0</v>
      </c>
      <c r="M702" s="10">
        <f t="shared" si="34"/>
        <v>0</v>
      </c>
      <c r="N702" s="10">
        <f t="shared" si="35"/>
        <v>0</v>
      </c>
      <c r="Q702" s="1">
        <f>IF(K702="PAPY280255",Tableau3[[#This Row],[TPS VOL]]*1440,0)</f>
        <v>0</v>
      </c>
      <c r="R702" s="10">
        <f>IF(Tableau3[[#This Row],[NAME PILOT]]="PAPY280255",0,Tableau3[[#This Row],[TPS VOL]]*1440)</f>
        <v>0</v>
      </c>
    </row>
    <row r="703" spans="9:18" x14ac:dyDescent="0.25">
      <c r="I703" s="16"/>
      <c r="J703" s="1">
        <f t="shared" si="33"/>
        <v>0</v>
      </c>
      <c r="M703" s="10">
        <f t="shared" si="34"/>
        <v>0</v>
      </c>
      <c r="N703" s="10">
        <f t="shared" si="35"/>
        <v>0</v>
      </c>
      <c r="Q703" s="1">
        <f>IF(K703="PAPY280255",Tableau3[[#This Row],[TPS VOL]]*1440,0)</f>
        <v>0</v>
      </c>
      <c r="R703" s="10">
        <f>IF(Tableau3[[#This Row],[NAME PILOT]]="PAPY280255",0,Tableau3[[#This Row],[TPS VOL]]*1440)</f>
        <v>0</v>
      </c>
    </row>
    <row r="704" spans="9:18" x14ac:dyDescent="0.25">
      <c r="I704" s="16"/>
      <c r="J704" s="1">
        <f t="shared" si="33"/>
        <v>0</v>
      </c>
      <c r="M704" s="10">
        <f t="shared" si="34"/>
        <v>0</v>
      </c>
      <c r="N704" s="10">
        <f t="shared" si="35"/>
        <v>0</v>
      </c>
      <c r="Q704" s="1">
        <f>IF(K704="PAPY280255",Tableau3[[#This Row],[TPS VOL]]*1440,0)</f>
        <v>0</v>
      </c>
      <c r="R704" s="10">
        <f>IF(Tableau3[[#This Row],[NAME PILOT]]="PAPY280255",0,Tableau3[[#This Row],[TPS VOL]]*1440)</f>
        <v>0</v>
      </c>
    </row>
    <row r="705" spans="9:18" x14ac:dyDescent="0.25">
      <c r="I705" s="16"/>
      <c r="J705" s="1">
        <f t="shared" si="33"/>
        <v>0</v>
      </c>
      <c r="M705" s="10">
        <f t="shared" si="34"/>
        <v>0</v>
      </c>
      <c r="N705" s="10">
        <f t="shared" si="35"/>
        <v>0</v>
      </c>
      <c r="Q705" s="1">
        <f>IF(K705="PAPY280255",Tableau3[[#This Row],[TPS VOL]]*1440,0)</f>
        <v>0</v>
      </c>
      <c r="R705" s="10">
        <f>IF(Tableau3[[#This Row],[NAME PILOT]]="PAPY280255",0,Tableau3[[#This Row],[TPS VOL]]*1440)</f>
        <v>0</v>
      </c>
    </row>
    <row r="706" spans="9:18" x14ac:dyDescent="0.25">
      <c r="I706" s="16"/>
      <c r="J706" s="1">
        <f t="shared" si="33"/>
        <v>0</v>
      </c>
      <c r="M706" s="10">
        <f t="shared" si="34"/>
        <v>0</v>
      </c>
      <c r="N706" s="10">
        <f t="shared" si="35"/>
        <v>0</v>
      </c>
      <c r="Q706" s="1">
        <f>IF(K706="PAPY280255",Tableau3[[#This Row],[TPS VOL]]*1440,0)</f>
        <v>0</v>
      </c>
      <c r="R706" s="10">
        <f>IF(Tableau3[[#This Row],[NAME PILOT]]="PAPY280255",0,Tableau3[[#This Row],[TPS VOL]]*1440)</f>
        <v>0</v>
      </c>
    </row>
    <row r="707" spans="9:18" x14ac:dyDescent="0.25">
      <c r="I707" s="16"/>
      <c r="J707" s="1">
        <f t="shared" si="33"/>
        <v>0</v>
      </c>
      <c r="M707" s="10">
        <f t="shared" si="34"/>
        <v>0</v>
      </c>
      <c r="N707" s="10">
        <f t="shared" si="35"/>
        <v>0</v>
      </c>
      <c r="Q707" s="1">
        <f>IF(K707="PAPY280255",Tableau3[[#This Row],[TPS VOL]]*1440,0)</f>
        <v>0</v>
      </c>
      <c r="R707" s="10">
        <f>IF(Tableau3[[#This Row],[NAME PILOT]]="PAPY280255",0,Tableau3[[#This Row],[TPS VOL]]*1440)</f>
        <v>0</v>
      </c>
    </row>
    <row r="708" spans="9:18" x14ac:dyDescent="0.25">
      <c r="I708" s="16"/>
      <c r="J708" s="1">
        <f t="shared" si="33"/>
        <v>0</v>
      </c>
      <c r="M708" s="10">
        <f t="shared" si="34"/>
        <v>0</v>
      </c>
      <c r="N708" s="10">
        <f t="shared" si="35"/>
        <v>0</v>
      </c>
      <c r="Q708" s="1">
        <f>IF(K708="PAPY280255",Tableau3[[#This Row],[TPS VOL]]*1440,0)</f>
        <v>0</v>
      </c>
      <c r="R708" s="10">
        <f>IF(Tableau3[[#This Row],[NAME PILOT]]="PAPY280255",0,Tableau3[[#This Row],[TPS VOL]]*1440)</f>
        <v>0</v>
      </c>
    </row>
    <row r="709" spans="9:18" x14ac:dyDescent="0.25">
      <c r="I709" s="16"/>
      <c r="J709" s="1">
        <f t="shared" si="33"/>
        <v>0</v>
      </c>
      <c r="M709" s="10">
        <f t="shared" si="34"/>
        <v>0</v>
      </c>
      <c r="N709" s="10">
        <f t="shared" si="35"/>
        <v>0</v>
      </c>
      <c r="Q709" s="1">
        <f>IF(K709="PAPY280255",Tableau3[[#This Row],[TPS VOL]]*1440,0)</f>
        <v>0</v>
      </c>
      <c r="R709" s="10">
        <f>IF(Tableau3[[#This Row],[NAME PILOT]]="PAPY280255",0,Tableau3[[#This Row],[TPS VOL]]*1440)</f>
        <v>0</v>
      </c>
    </row>
    <row r="710" spans="9:18" x14ac:dyDescent="0.25">
      <c r="I710" s="16"/>
      <c r="J710" s="1">
        <f t="shared" si="33"/>
        <v>0</v>
      </c>
      <c r="M710" s="10">
        <f t="shared" si="34"/>
        <v>0</v>
      </c>
      <c r="N710" s="10">
        <f t="shared" si="35"/>
        <v>0</v>
      </c>
      <c r="Q710" s="1">
        <f>IF(K710="PAPY280255",Tableau3[[#This Row],[TPS VOL]]*1440,0)</f>
        <v>0</v>
      </c>
      <c r="R710" s="10">
        <f>IF(Tableau3[[#This Row],[NAME PILOT]]="PAPY280255",0,Tableau3[[#This Row],[TPS VOL]]*1440)</f>
        <v>0</v>
      </c>
    </row>
    <row r="711" spans="9:18" x14ac:dyDescent="0.25">
      <c r="I711" s="16"/>
      <c r="J711" s="1">
        <f t="shared" si="33"/>
        <v>0</v>
      </c>
      <c r="M711" s="10">
        <f t="shared" si="34"/>
        <v>0</v>
      </c>
      <c r="N711" s="10">
        <f t="shared" si="35"/>
        <v>0</v>
      </c>
      <c r="Q711" s="1">
        <f>IF(K711="PAPY280255",Tableau3[[#This Row],[TPS VOL]]*1440,0)</f>
        <v>0</v>
      </c>
      <c r="R711" s="10">
        <f>IF(Tableau3[[#This Row],[NAME PILOT]]="PAPY280255",0,Tableau3[[#This Row],[TPS VOL]]*1440)</f>
        <v>0</v>
      </c>
    </row>
    <row r="712" spans="9:18" x14ac:dyDescent="0.25">
      <c r="I712" s="16"/>
      <c r="J712" s="1">
        <f t="shared" si="33"/>
        <v>0</v>
      </c>
      <c r="M712" s="10">
        <f t="shared" si="34"/>
        <v>0</v>
      </c>
      <c r="N712" s="10">
        <f t="shared" si="35"/>
        <v>0</v>
      </c>
      <c r="Q712" s="1">
        <f>IF(K712="PAPY280255",Tableau3[[#This Row],[TPS VOL]]*1440,0)</f>
        <v>0</v>
      </c>
      <c r="R712" s="10">
        <f>IF(Tableau3[[#This Row],[NAME PILOT]]="PAPY280255",0,Tableau3[[#This Row],[TPS VOL]]*1440)</f>
        <v>0</v>
      </c>
    </row>
    <row r="713" spans="9:18" x14ac:dyDescent="0.25">
      <c r="I713" s="16"/>
      <c r="J713" s="1">
        <f t="shared" si="33"/>
        <v>0</v>
      </c>
      <c r="M713" s="10">
        <f t="shared" si="34"/>
        <v>0</v>
      </c>
      <c r="N713" s="10">
        <f t="shared" si="35"/>
        <v>0</v>
      </c>
      <c r="Q713" s="1">
        <f>IF(K713="PAPY280255",Tableau3[[#This Row],[TPS VOL]]*1440,0)</f>
        <v>0</v>
      </c>
      <c r="R713" s="10">
        <f>IF(Tableau3[[#This Row],[NAME PILOT]]="PAPY280255",0,Tableau3[[#This Row],[TPS VOL]]*1440)</f>
        <v>0</v>
      </c>
    </row>
    <row r="714" spans="9:18" x14ac:dyDescent="0.25">
      <c r="I714" s="16"/>
      <c r="J714" s="1">
        <f t="shared" si="33"/>
        <v>0</v>
      </c>
      <c r="M714" s="10">
        <f t="shared" si="34"/>
        <v>0</v>
      </c>
      <c r="N714" s="10">
        <f t="shared" si="35"/>
        <v>0</v>
      </c>
      <c r="Q714" s="1">
        <f>IF(K714="PAPY280255",Tableau3[[#This Row],[TPS VOL]]*1440,0)</f>
        <v>0</v>
      </c>
      <c r="R714" s="10">
        <f>IF(Tableau3[[#This Row],[NAME PILOT]]="PAPY280255",0,Tableau3[[#This Row],[TPS VOL]]*1440)</f>
        <v>0</v>
      </c>
    </row>
    <row r="715" spans="9:18" x14ac:dyDescent="0.25">
      <c r="I715" s="16"/>
      <c r="J715" s="1">
        <f t="shared" si="33"/>
        <v>0</v>
      </c>
      <c r="M715" s="10">
        <f t="shared" si="34"/>
        <v>0</v>
      </c>
      <c r="N715" s="10">
        <f t="shared" si="35"/>
        <v>0</v>
      </c>
      <c r="Q715" s="1">
        <f>IF(K715="PAPY280255",Tableau3[[#This Row],[TPS VOL]]*1440,0)</f>
        <v>0</v>
      </c>
      <c r="R715" s="10">
        <f>IF(Tableau3[[#This Row],[NAME PILOT]]="PAPY280255",0,Tableau3[[#This Row],[TPS VOL]]*1440)</f>
        <v>0</v>
      </c>
    </row>
    <row r="716" spans="9:18" x14ac:dyDescent="0.25">
      <c r="I716" s="16"/>
      <c r="J716" s="1">
        <f t="shared" si="33"/>
        <v>0</v>
      </c>
      <c r="M716" s="10">
        <f t="shared" si="34"/>
        <v>0</v>
      </c>
      <c r="N716" s="10">
        <f t="shared" si="35"/>
        <v>0</v>
      </c>
      <c r="Q716" s="1">
        <f>IF(K716="PAPY280255",Tableau3[[#This Row],[TPS VOL]]*1440,0)</f>
        <v>0</v>
      </c>
      <c r="R716" s="10">
        <f>IF(Tableau3[[#This Row],[NAME PILOT]]="PAPY280255",0,Tableau3[[#This Row],[TPS VOL]]*1440)</f>
        <v>0</v>
      </c>
    </row>
    <row r="717" spans="9:18" x14ac:dyDescent="0.25">
      <c r="I717" s="16"/>
      <c r="J717" s="1">
        <f t="shared" si="33"/>
        <v>0</v>
      </c>
      <c r="M717" s="10">
        <f t="shared" si="34"/>
        <v>0</v>
      </c>
      <c r="N717" s="10">
        <f t="shared" si="35"/>
        <v>0</v>
      </c>
      <c r="Q717" s="1">
        <f>IF(K717="PAPY280255",Tableau3[[#This Row],[TPS VOL]]*1440,0)</f>
        <v>0</v>
      </c>
      <c r="R717" s="10">
        <f>IF(Tableau3[[#This Row],[NAME PILOT]]="PAPY280255",0,Tableau3[[#This Row],[TPS VOL]]*1440)</f>
        <v>0</v>
      </c>
    </row>
    <row r="718" spans="9:18" x14ac:dyDescent="0.25">
      <c r="I718" s="16"/>
      <c r="J718" s="1">
        <f t="shared" si="33"/>
        <v>0</v>
      </c>
      <c r="M718" s="10">
        <f t="shared" si="34"/>
        <v>0</v>
      </c>
      <c r="N718" s="10">
        <f t="shared" si="35"/>
        <v>0</v>
      </c>
      <c r="Q718" s="1">
        <f>IF(K718="PAPY280255",Tableau3[[#This Row],[TPS VOL]]*1440,0)</f>
        <v>0</v>
      </c>
      <c r="R718" s="10">
        <f>IF(Tableau3[[#This Row],[NAME PILOT]]="PAPY280255",0,Tableau3[[#This Row],[TPS VOL]]*1440)</f>
        <v>0</v>
      </c>
    </row>
    <row r="719" spans="9:18" x14ac:dyDescent="0.25">
      <c r="I719" s="16"/>
      <c r="J719" s="1">
        <f t="shared" si="33"/>
        <v>0</v>
      </c>
      <c r="M719" s="10">
        <f t="shared" si="34"/>
        <v>0</v>
      </c>
      <c r="N719" s="10">
        <f t="shared" si="35"/>
        <v>0</v>
      </c>
      <c r="Q719" s="1">
        <f>IF(K719="PAPY280255",Tableau3[[#This Row],[TPS VOL]]*1440,0)</f>
        <v>0</v>
      </c>
      <c r="R719" s="10">
        <f>IF(Tableau3[[#This Row],[NAME PILOT]]="PAPY280255",0,Tableau3[[#This Row],[TPS VOL]]*1440)</f>
        <v>0</v>
      </c>
    </row>
    <row r="720" spans="9:18" x14ac:dyDescent="0.25">
      <c r="I720" s="16"/>
      <c r="J720" s="1">
        <f t="shared" ref="J720:J783" si="36">F720*(H720*1440)</f>
        <v>0</v>
      </c>
      <c r="M720" s="10">
        <f t="shared" ref="M720:M783" si="37">F720*(L720*1440)</f>
        <v>0</v>
      </c>
      <c r="N720" s="10">
        <f t="shared" ref="N720:N783" si="38">(L720*(F720*1440)+(H720*(F720*1440)))</f>
        <v>0</v>
      </c>
      <c r="Q720" s="1">
        <f>IF(K720="PAPY280255",Tableau3[[#This Row],[TPS VOL]]*1440,0)</f>
        <v>0</v>
      </c>
      <c r="R720" s="10">
        <f>IF(Tableau3[[#This Row],[NAME PILOT]]="PAPY280255",0,Tableau3[[#This Row],[TPS VOL]]*1440)</f>
        <v>0</v>
      </c>
    </row>
    <row r="721" spans="9:18" x14ac:dyDescent="0.25">
      <c r="I721" s="16"/>
      <c r="J721" s="1">
        <f t="shared" si="36"/>
        <v>0</v>
      </c>
      <c r="M721" s="10">
        <f t="shared" si="37"/>
        <v>0</v>
      </c>
      <c r="N721" s="10">
        <f t="shared" si="38"/>
        <v>0</v>
      </c>
      <c r="Q721" s="1">
        <f>IF(K721="PAPY280255",Tableau3[[#This Row],[TPS VOL]]*1440,0)</f>
        <v>0</v>
      </c>
      <c r="R721" s="10">
        <f>IF(Tableau3[[#This Row],[NAME PILOT]]="PAPY280255",0,Tableau3[[#This Row],[TPS VOL]]*1440)</f>
        <v>0</v>
      </c>
    </row>
    <row r="722" spans="9:18" x14ac:dyDescent="0.25">
      <c r="I722" s="16"/>
      <c r="J722" s="1">
        <f t="shared" si="36"/>
        <v>0</v>
      </c>
      <c r="M722" s="10">
        <f t="shared" si="37"/>
        <v>0</v>
      </c>
      <c r="N722" s="10">
        <f t="shared" si="38"/>
        <v>0</v>
      </c>
      <c r="Q722" s="1">
        <f>IF(K722="PAPY280255",Tableau3[[#This Row],[TPS VOL]]*1440,0)</f>
        <v>0</v>
      </c>
      <c r="R722" s="10">
        <f>IF(Tableau3[[#This Row],[NAME PILOT]]="PAPY280255",0,Tableau3[[#This Row],[TPS VOL]]*1440)</f>
        <v>0</v>
      </c>
    </row>
    <row r="723" spans="9:18" x14ac:dyDescent="0.25">
      <c r="I723" s="16"/>
      <c r="J723" s="1">
        <f t="shared" si="36"/>
        <v>0</v>
      </c>
      <c r="M723" s="10">
        <f t="shared" si="37"/>
        <v>0</v>
      </c>
      <c r="N723" s="10">
        <f t="shared" si="38"/>
        <v>0</v>
      </c>
      <c r="Q723" s="1">
        <f>IF(K723="PAPY280255",Tableau3[[#This Row],[TPS VOL]]*1440,0)</f>
        <v>0</v>
      </c>
      <c r="R723" s="10">
        <f>IF(Tableau3[[#This Row],[NAME PILOT]]="PAPY280255",0,Tableau3[[#This Row],[TPS VOL]]*1440)</f>
        <v>0</v>
      </c>
    </row>
    <row r="724" spans="9:18" x14ac:dyDescent="0.25">
      <c r="I724" s="16"/>
      <c r="J724" s="1">
        <f t="shared" si="36"/>
        <v>0</v>
      </c>
      <c r="M724" s="10">
        <f t="shared" si="37"/>
        <v>0</v>
      </c>
      <c r="N724" s="10">
        <f t="shared" si="38"/>
        <v>0</v>
      </c>
      <c r="Q724" s="1">
        <f>IF(K724="PAPY280255",Tableau3[[#This Row],[TPS VOL]]*1440,0)</f>
        <v>0</v>
      </c>
      <c r="R724" s="10">
        <f>IF(Tableau3[[#This Row],[NAME PILOT]]="PAPY280255",0,Tableau3[[#This Row],[TPS VOL]]*1440)</f>
        <v>0</v>
      </c>
    </row>
    <row r="725" spans="9:18" x14ac:dyDescent="0.25">
      <c r="I725" s="16"/>
      <c r="J725" s="1">
        <f t="shared" si="36"/>
        <v>0</v>
      </c>
      <c r="M725" s="10">
        <f t="shared" si="37"/>
        <v>0</v>
      </c>
      <c r="N725" s="10">
        <f t="shared" si="38"/>
        <v>0</v>
      </c>
      <c r="Q725" s="1">
        <f>IF(K725="PAPY280255",Tableau3[[#This Row],[TPS VOL]]*1440,0)</f>
        <v>0</v>
      </c>
      <c r="R725" s="10">
        <f>IF(Tableau3[[#This Row],[NAME PILOT]]="PAPY280255",0,Tableau3[[#This Row],[TPS VOL]]*1440)</f>
        <v>0</v>
      </c>
    </row>
    <row r="726" spans="9:18" x14ac:dyDescent="0.25">
      <c r="I726" s="16"/>
      <c r="J726" s="1">
        <f t="shared" si="36"/>
        <v>0</v>
      </c>
      <c r="M726" s="10">
        <f t="shared" si="37"/>
        <v>0</v>
      </c>
      <c r="N726" s="10">
        <f t="shared" si="38"/>
        <v>0</v>
      </c>
      <c r="Q726" s="1">
        <f>IF(K726="PAPY280255",Tableau3[[#This Row],[TPS VOL]]*1440,0)</f>
        <v>0</v>
      </c>
      <c r="R726" s="10">
        <f>IF(Tableau3[[#This Row],[NAME PILOT]]="PAPY280255",0,Tableau3[[#This Row],[TPS VOL]]*1440)</f>
        <v>0</v>
      </c>
    </row>
    <row r="727" spans="9:18" x14ac:dyDescent="0.25">
      <c r="I727" s="16"/>
      <c r="J727" s="1">
        <f t="shared" si="36"/>
        <v>0</v>
      </c>
      <c r="M727" s="10">
        <f t="shared" si="37"/>
        <v>0</v>
      </c>
      <c r="N727" s="10">
        <f t="shared" si="38"/>
        <v>0</v>
      </c>
      <c r="Q727" s="1">
        <f>IF(K727="PAPY280255",Tableau3[[#This Row],[TPS VOL]]*1440,0)</f>
        <v>0</v>
      </c>
      <c r="R727" s="10">
        <f>IF(Tableau3[[#This Row],[NAME PILOT]]="PAPY280255",0,Tableau3[[#This Row],[TPS VOL]]*1440)</f>
        <v>0</v>
      </c>
    </row>
    <row r="728" spans="9:18" x14ac:dyDescent="0.25">
      <c r="I728" s="16"/>
      <c r="J728" s="1">
        <f t="shared" si="36"/>
        <v>0</v>
      </c>
      <c r="M728" s="10">
        <f t="shared" si="37"/>
        <v>0</v>
      </c>
      <c r="N728" s="10">
        <f t="shared" si="38"/>
        <v>0</v>
      </c>
      <c r="Q728" s="1">
        <f>IF(K728="PAPY280255",Tableau3[[#This Row],[TPS VOL]]*1440,0)</f>
        <v>0</v>
      </c>
      <c r="R728" s="10">
        <f>IF(Tableau3[[#This Row],[NAME PILOT]]="PAPY280255",0,Tableau3[[#This Row],[TPS VOL]]*1440)</f>
        <v>0</v>
      </c>
    </row>
    <row r="729" spans="9:18" x14ac:dyDescent="0.25">
      <c r="I729" s="16"/>
      <c r="J729" s="1">
        <f t="shared" si="36"/>
        <v>0</v>
      </c>
      <c r="M729" s="10">
        <f t="shared" si="37"/>
        <v>0</v>
      </c>
      <c r="N729" s="10">
        <f t="shared" si="38"/>
        <v>0</v>
      </c>
      <c r="Q729" s="1">
        <f>IF(K729="PAPY280255",Tableau3[[#This Row],[TPS VOL]]*1440,0)</f>
        <v>0</v>
      </c>
      <c r="R729" s="10">
        <f>IF(Tableau3[[#This Row],[NAME PILOT]]="PAPY280255",0,Tableau3[[#This Row],[TPS VOL]]*1440)</f>
        <v>0</v>
      </c>
    </row>
    <row r="730" spans="9:18" x14ac:dyDescent="0.25">
      <c r="I730" s="16"/>
      <c r="J730" s="1">
        <f t="shared" si="36"/>
        <v>0</v>
      </c>
      <c r="M730" s="10">
        <f t="shared" si="37"/>
        <v>0</v>
      </c>
      <c r="N730" s="10">
        <f t="shared" si="38"/>
        <v>0</v>
      </c>
      <c r="Q730" s="1">
        <f>IF(K730="PAPY280255",Tableau3[[#This Row],[TPS VOL]]*1440,0)</f>
        <v>0</v>
      </c>
      <c r="R730" s="10">
        <f>IF(Tableau3[[#This Row],[NAME PILOT]]="PAPY280255",0,Tableau3[[#This Row],[TPS VOL]]*1440)</f>
        <v>0</v>
      </c>
    </row>
    <row r="731" spans="9:18" x14ac:dyDescent="0.25">
      <c r="I731" s="16"/>
      <c r="J731" s="1">
        <f t="shared" si="36"/>
        <v>0</v>
      </c>
      <c r="M731" s="10">
        <f t="shared" si="37"/>
        <v>0</v>
      </c>
      <c r="N731" s="10">
        <f t="shared" si="38"/>
        <v>0</v>
      </c>
      <c r="Q731" s="1">
        <f>IF(K731="PAPY280255",Tableau3[[#This Row],[TPS VOL]]*1440,0)</f>
        <v>0</v>
      </c>
      <c r="R731" s="10">
        <f>IF(Tableau3[[#This Row],[NAME PILOT]]="PAPY280255",0,Tableau3[[#This Row],[TPS VOL]]*1440)</f>
        <v>0</v>
      </c>
    </row>
    <row r="732" spans="9:18" x14ac:dyDescent="0.25">
      <c r="I732" s="16"/>
      <c r="J732" s="1">
        <f t="shared" si="36"/>
        <v>0</v>
      </c>
      <c r="M732" s="10">
        <f t="shared" si="37"/>
        <v>0</v>
      </c>
      <c r="N732" s="10">
        <f t="shared" si="38"/>
        <v>0</v>
      </c>
      <c r="Q732" s="1">
        <f>IF(K732="PAPY280255",Tableau3[[#This Row],[TPS VOL]]*1440,0)</f>
        <v>0</v>
      </c>
      <c r="R732" s="10">
        <f>IF(Tableau3[[#This Row],[NAME PILOT]]="PAPY280255",0,Tableau3[[#This Row],[TPS VOL]]*1440)</f>
        <v>0</v>
      </c>
    </row>
    <row r="733" spans="9:18" x14ac:dyDescent="0.25">
      <c r="I733" s="16"/>
      <c r="J733" s="1">
        <f t="shared" si="36"/>
        <v>0</v>
      </c>
      <c r="M733" s="10">
        <f t="shared" si="37"/>
        <v>0</v>
      </c>
      <c r="N733" s="10">
        <f t="shared" si="38"/>
        <v>0</v>
      </c>
      <c r="Q733" s="1">
        <f>IF(K733="PAPY280255",Tableau3[[#This Row],[TPS VOL]]*1440,0)</f>
        <v>0</v>
      </c>
      <c r="R733" s="10">
        <f>IF(Tableau3[[#This Row],[NAME PILOT]]="PAPY280255",0,Tableau3[[#This Row],[TPS VOL]]*1440)</f>
        <v>0</v>
      </c>
    </row>
    <row r="734" spans="9:18" x14ac:dyDescent="0.25">
      <c r="I734" s="16"/>
      <c r="J734" s="1">
        <f t="shared" si="36"/>
        <v>0</v>
      </c>
      <c r="M734" s="10">
        <f t="shared" si="37"/>
        <v>0</v>
      </c>
      <c r="N734" s="10">
        <f t="shared" si="38"/>
        <v>0</v>
      </c>
      <c r="Q734" s="1">
        <f>IF(K734="PAPY280255",Tableau3[[#This Row],[TPS VOL]]*1440,0)</f>
        <v>0</v>
      </c>
      <c r="R734" s="10">
        <f>IF(Tableau3[[#This Row],[NAME PILOT]]="PAPY280255",0,Tableau3[[#This Row],[TPS VOL]]*1440)</f>
        <v>0</v>
      </c>
    </row>
    <row r="735" spans="9:18" x14ac:dyDescent="0.25">
      <c r="I735" s="16"/>
      <c r="J735" s="1">
        <f t="shared" si="36"/>
        <v>0</v>
      </c>
      <c r="M735" s="10">
        <f t="shared" si="37"/>
        <v>0</v>
      </c>
      <c r="N735" s="10">
        <f t="shared" si="38"/>
        <v>0</v>
      </c>
      <c r="Q735" s="1">
        <f>IF(K735="PAPY280255",Tableau3[[#This Row],[TPS VOL]]*1440,0)</f>
        <v>0</v>
      </c>
      <c r="R735" s="10">
        <f>IF(Tableau3[[#This Row],[NAME PILOT]]="PAPY280255",0,Tableau3[[#This Row],[TPS VOL]]*1440)</f>
        <v>0</v>
      </c>
    </row>
    <row r="736" spans="9:18" x14ac:dyDescent="0.25">
      <c r="I736" s="16"/>
      <c r="J736" s="1">
        <f t="shared" si="36"/>
        <v>0</v>
      </c>
      <c r="M736" s="10">
        <f t="shared" si="37"/>
        <v>0</v>
      </c>
      <c r="N736" s="10">
        <f t="shared" si="38"/>
        <v>0</v>
      </c>
      <c r="Q736" s="1">
        <f>IF(K736="PAPY280255",Tableau3[[#This Row],[TPS VOL]]*1440,0)</f>
        <v>0</v>
      </c>
      <c r="R736" s="10">
        <f>IF(Tableau3[[#This Row],[NAME PILOT]]="PAPY280255",0,Tableau3[[#This Row],[TPS VOL]]*1440)</f>
        <v>0</v>
      </c>
    </row>
    <row r="737" spans="9:18" x14ac:dyDescent="0.25">
      <c r="I737" s="16"/>
      <c r="J737" s="1">
        <f t="shared" si="36"/>
        <v>0</v>
      </c>
      <c r="M737" s="10">
        <f t="shared" si="37"/>
        <v>0</v>
      </c>
      <c r="N737" s="10">
        <f t="shared" si="38"/>
        <v>0</v>
      </c>
      <c r="Q737" s="1">
        <f>IF(K737="PAPY280255",Tableau3[[#This Row],[TPS VOL]]*1440,0)</f>
        <v>0</v>
      </c>
      <c r="R737" s="10">
        <f>IF(Tableau3[[#This Row],[NAME PILOT]]="PAPY280255",0,Tableau3[[#This Row],[TPS VOL]]*1440)</f>
        <v>0</v>
      </c>
    </row>
    <row r="738" spans="9:18" x14ac:dyDescent="0.25">
      <c r="I738" s="16"/>
      <c r="J738" s="1">
        <f t="shared" si="36"/>
        <v>0</v>
      </c>
      <c r="M738" s="10">
        <f t="shared" si="37"/>
        <v>0</v>
      </c>
      <c r="N738" s="10">
        <f t="shared" si="38"/>
        <v>0</v>
      </c>
      <c r="Q738" s="1">
        <f>IF(K738="PAPY280255",Tableau3[[#This Row],[TPS VOL]]*1440,0)</f>
        <v>0</v>
      </c>
      <c r="R738" s="10">
        <f>IF(Tableau3[[#This Row],[NAME PILOT]]="PAPY280255",0,Tableau3[[#This Row],[TPS VOL]]*1440)</f>
        <v>0</v>
      </c>
    </row>
    <row r="739" spans="9:18" x14ac:dyDescent="0.25">
      <c r="I739" s="16"/>
      <c r="J739" s="1">
        <f t="shared" si="36"/>
        <v>0</v>
      </c>
      <c r="M739" s="10">
        <f t="shared" si="37"/>
        <v>0</v>
      </c>
      <c r="N739" s="10">
        <f t="shared" si="38"/>
        <v>0</v>
      </c>
      <c r="Q739" s="1">
        <f>IF(K739="PAPY280255",Tableau3[[#This Row],[TPS VOL]]*1440,0)</f>
        <v>0</v>
      </c>
      <c r="R739" s="10">
        <f>IF(Tableau3[[#This Row],[NAME PILOT]]="PAPY280255",0,Tableau3[[#This Row],[TPS VOL]]*1440)</f>
        <v>0</v>
      </c>
    </row>
    <row r="740" spans="9:18" x14ac:dyDescent="0.25">
      <c r="I740" s="16"/>
      <c r="J740" s="1">
        <f t="shared" si="36"/>
        <v>0</v>
      </c>
      <c r="M740" s="10">
        <f t="shared" si="37"/>
        <v>0</v>
      </c>
      <c r="N740" s="10">
        <f t="shared" si="38"/>
        <v>0</v>
      </c>
      <c r="Q740" s="1">
        <f>IF(K740="PAPY280255",Tableau3[[#This Row],[TPS VOL]]*1440,0)</f>
        <v>0</v>
      </c>
      <c r="R740" s="10">
        <f>IF(Tableau3[[#This Row],[NAME PILOT]]="PAPY280255",0,Tableau3[[#This Row],[TPS VOL]]*1440)</f>
        <v>0</v>
      </c>
    </row>
    <row r="741" spans="9:18" x14ac:dyDescent="0.25">
      <c r="I741" s="16"/>
      <c r="J741" s="1">
        <f t="shared" si="36"/>
        <v>0</v>
      </c>
      <c r="M741" s="10">
        <f t="shared" si="37"/>
        <v>0</v>
      </c>
      <c r="N741" s="10">
        <f t="shared" si="38"/>
        <v>0</v>
      </c>
      <c r="Q741" s="1">
        <f>IF(K741="PAPY280255",Tableau3[[#This Row],[TPS VOL]]*1440,0)</f>
        <v>0</v>
      </c>
      <c r="R741" s="10">
        <f>IF(Tableau3[[#This Row],[NAME PILOT]]="PAPY280255",0,Tableau3[[#This Row],[TPS VOL]]*1440)</f>
        <v>0</v>
      </c>
    </row>
    <row r="742" spans="9:18" x14ac:dyDescent="0.25">
      <c r="I742" s="16"/>
      <c r="J742" s="1">
        <f t="shared" si="36"/>
        <v>0</v>
      </c>
      <c r="M742" s="10">
        <f t="shared" si="37"/>
        <v>0</v>
      </c>
      <c r="N742" s="10">
        <f t="shared" si="38"/>
        <v>0</v>
      </c>
      <c r="Q742" s="1">
        <f>IF(K742="PAPY280255",Tableau3[[#This Row],[TPS VOL]]*1440,0)</f>
        <v>0</v>
      </c>
      <c r="R742" s="10">
        <f>IF(Tableau3[[#This Row],[NAME PILOT]]="PAPY280255",0,Tableau3[[#This Row],[TPS VOL]]*1440)</f>
        <v>0</v>
      </c>
    </row>
    <row r="743" spans="9:18" x14ac:dyDescent="0.25">
      <c r="I743" s="16"/>
      <c r="J743" s="1">
        <f t="shared" si="36"/>
        <v>0</v>
      </c>
      <c r="M743" s="10">
        <f t="shared" si="37"/>
        <v>0</v>
      </c>
      <c r="N743" s="10">
        <f t="shared" si="38"/>
        <v>0</v>
      </c>
      <c r="Q743" s="1">
        <f>IF(K743="PAPY280255",Tableau3[[#This Row],[TPS VOL]]*1440,0)</f>
        <v>0</v>
      </c>
      <c r="R743" s="10">
        <f>IF(Tableau3[[#This Row],[NAME PILOT]]="PAPY280255",0,Tableau3[[#This Row],[TPS VOL]]*1440)</f>
        <v>0</v>
      </c>
    </row>
    <row r="744" spans="9:18" x14ac:dyDescent="0.25">
      <c r="I744" s="16"/>
      <c r="J744" s="1">
        <f t="shared" si="36"/>
        <v>0</v>
      </c>
      <c r="M744" s="10">
        <f t="shared" si="37"/>
        <v>0</v>
      </c>
      <c r="N744" s="10">
        <f t="shared" si="38"/>
        <v>0</v>
      </c>
      <c r="Q744" s="1">
        <f>IF(K744="PAPY280255",Tableau3[[#This Row],[TPS VOL]]*1440,0)</f>
        <v>0</v>
      </c>
      <c r="R744" s="10">
        <f>IF(Tableau3[[#This Row],[NAME PILOT]]="PAPY280255",0,Tableau3[[#This Row],[TPS VOL]]*1440)</f>
        <v>0</v>
      </c>
    </row>
    <row r="745" spans="9:18" x14ac:dyDescent="0.25">
      <c r="I745" s="16"/>
      <c r="J745" s="1">
        <f t="shared" si="36"/>
        <v>0</v>
      </c>
      <c r="M745" s="10">
        <f t="shared" si="37"/>
        <v>0</v>
      </c>
      <c r="N745" s="10">
        <f t="shared" si="38"/>
        <v>0</v>
      </c>
      <c r="Q745" s="1">
        <f>IF(K745="PAPY280255",Tableau3[[#This Row],[TPS VOL]]*1440,0)</f>
        <v>0</v>
      </c>
      <c r="R745" s="10">
        <f>IF(Tableau3[[#This Row],[NAME PILOT]]="PAPY280255",0,Tableau3[[#This Row],[TPS VOL]]*1440)</f>
        <v>0</v>
      </c>
    </row>
    <row r="746" spans="9:18" x14ac:dyDescent="0.25">
      <c r="I746" s="16"/>
      <c r="J746" s="1">
        <f t="shared" si="36"/>
        <v>0</v>
      </c>
      <c r="M746" s="10">
        <f t="shared" si="37"/>
        <v>0</v>
      </c>
      <c r="N746" s="10">
        <f t="shared" si="38"/>
        <v>0</v>
      </c>
      <c r="Q746" s="1">
        <f>IF(K746="PAPY280255",Tableau3[[#This Row],[TPS VOL]]*1440,0)</f>
        <v>0</v>
      </c>
      <c r="R746" s="10">
        <f>IF(Tableau3[[#This Row],[NAME PILOT]]="PAPY280255",0,Tableau3[[#This Row],[TPS VOL]]*1440)</f>
        <v>0</v>
      </c>
    </row>
    <row r="747" spans="9:18" x14ac:dyDescent="0.25">
      <c r="I747" s="16"/>
      <c r="J747" s="1">
        <f t="shared" si="36"/>
        <v>0</v>
      </c>
      <c r="M747" s="10">
        <f t="shared" si="37"/>
        <v>0</v>
      </c>
      <c r="N747" s="10">
        <f t="shared" si="38"/>
        <v>0</v>
      </c>
      <c r="Q747" s="1">
        <f>IF(K747="PAPY280255",Tableau3[[#This Row],[TPS VOL]]*1440,0)</f>
        <v>0</v>
      </c>
      <c r="R747" s="10">
        <f>IF(Tableau3[[#This Row],[NAME PILOT]]="PAPY280255",0,Tableau3[[#This Row],[TPS VOL]]*1440)</f>
        <v>0</v>
      </c>
    </row>
    <row r="748" spans="9:18" x14ac:dyDescent="0.25">
      <c r="I748" s="16"/>
      <c r="J748" s="1">
        <f t="shared" si="36"/>
        <v>0</v>
      </c>
      <c r="M748" s="10">
        <f t="shared" si="37"/>
        <v>0</v>
      </c>
      <c r="N748" s="10">
        <f t="shared" si="38"/>
        <v>0</v>
      </c>
      <c r="Q748" s="1">
        <f>IF(K748="PAPY280255",Tableau3[[#This Row],[TPS VOL]]*1440,0)</f>
        <v>0</v>
      </c>
      <c r="R748" s="10">
        <f>IF(Tableau3[[#This Row],[NAME PILOT]]="PAPY280255",0,Tableau3[[#This Row],[TPS VOL]]*1440)</f>
        <v>0</v>
      </c>
    </row>
    <row r="749" spans="9:18" x14ac:dyDescent="0.25">
      <c r="I749" s="16"/>
      <c r="J749" s="1">
        <f t="shared" si="36"/>
        <v>0</v>
      </c>
      <c r="M749" s="10">
        <f t="shared" si="37"/>
        <v>0</v>
      </c>
      <c r="N749" s="10">
        <f t="shared" si="38"/>
        <v>0</v>
      </c>
      <c r="Q749" s="1">
        <f>IF(K749="PAPY280255",Tableau3[[#This Row],[TPS VOL]]*1440,0)</f>
        <v>0</v>
      </c>
      <c r="R749" s="10">
        <f>IF(Tableau3[[#This Row],[NAME PILOT]]="PAPY280255",0,Tableau3[[#This Row],[TPS VOL]]*1440)</f>
        <v>0</v>
      </c>
    </row>
    <row r="750" spans="9:18" x14ac:dyDescent="0.25">
      <c r="I750" s="16"/>
      <c r="J750" s="1">
        <f t="shared" si="36"/>
        <v>0</v>
      </c>
      <c r="M750" s="10">
        <f t="shared" si="37"/>
        <v>0</v>
      </c>
      <c r="N750" s="10">
        <f t="shared" si="38"/>
        <v>0</v>
      </c>
      <c r="Q750" s="1">
        <f>IF(K750="PAPY280255",Tableau3[[#This Row],[TPS VOL]]*1440,0)</f>
        <v>0</v>
      </c>
      <c r="R750" s="10">
        <f>IF(Tableau3[[#This Row],[NAME PILOT]]="PAPY280255",0,Tableau3[[#This Row],[TPS VOL]]*1440)</f>
        <v>0</v>
      </c>
    </row>
    <row r="751" spans="9:18" x14ac:dyDescent="0.25">
      <c r="I751" s="16"/>
      <c r="J751" s="1">
        <f t="shared" si="36"/>
        <v>0</v>
      </c>
      <c r="M751" s="10">
        <f t="shared" si="37"/>
        <v>0</v>
      </c>
      <c r="N751" s="10">
        <f t="shared" si="38"/>
        <v>0</v>
      </c>
      <c r="Q751" s="1">
        <f>IF(K751="PAPY280255",Tableau3[[#This Row],[TPS VOL]]*1440,0)</f>
        <v>0</v>
      </c>
      <c r="R751" s="10">
        <f>IF(Tableau3[[#This Row],[NAME PILOT]]="PAPY280255",0,Tableau3[[#This Row],[TPS VOL]]*1440)</f>
        <v>0</v>
      </c>
    </row>
    <row r="752" spans="9:18" x14ac:dyDescent="0.25">
      <c r="I752" s="16"/>
      <c r="J752" s="1">
        <f t="shared" si="36"/>
        <v>0</v>
      </c>
      <c r="M752" s="10">
        <f t="shared" si="37"/>
        <v>0</v>
      </c>
      <c r="N752" s="10">
        <f t="shared" si="38"/>
        <v>0</v>
      </c>
      <c r="Q752" s="1">
        <f>IF(K752="PAPY280255",Tableau3[[#This Row],[TPS VOL]]*1440,0)</f>
        <v>0</v>
      </c>
      <c r="R752" s="10">
        <f>IF(Tableau3[[#This Row],[NAME PILOT]]="PAPY280255",0,Tableau3[[#This Row],[TPS VOL]]*1440)</f>
        <v>0</v>
      </c>
    </row>
    <row r="753" spans="9:18" x14ac:dyDescent="0.25">
      <c r="I753" s="16"/>
      <c r="J753" s="1">
        <f t="shared" si="36"/>
        <v>0</v>
      </c>
      <c r="M753" s="10">
        <f t="shared" si="37"/>
        <v>0</v>
      </c>
      <c r="N753" s="10">
        <f t="shared" si="38"/>
        <v>0</v>
      </c>
      <c r="Q753" s="1">
        <f>IF(K753="PAPY280255",Tableau3[[#This Row],[TPS VOL]]*1440,0)</f>
        <v>0</v>
      </c>
      <c r="R753" s="10">
        <f>IF(Tableau3[[#This Row],[NAME PILOT]]="PAPY280255",0,Tableau3[[#This Row],[TPS VOL]]*1440)</f>
        <v>0</v>
      </c>
    </row>
    <row r="754" spans="9:18" x14ac:dyDescent="0.25">
      <c r="I754" s="16"/>
      <c r="J754" s="1">
        <f t="shared" si="36"/>
        <v>0</v>
      </c>
      <c r="M754" s="10">
        <f t="shared" si="37"/>
        <v>0</v>
      </c>
      <c r="N754" s="10">
        <f t="shared" si="38"/>
        <v>0</v>
      </c>
      <c r="Q754" s="1">
        <f>IF(K754="PAPY280255",Tableau3[[#This Row],[TPS VOL]]*1440,0)</f>
        <v>0</v>
      </c>
      <c r="R754" s="10">
        <f>IF(Tableau3[[#This Row],[NAME PILOT]]="PAPY280255",0,Tableau3[[#This Row],[TPS VOL]]*1440)</f>
        <v>0</v>
      </c>
    </row>
    <row r="755" spans="9:18" x14ac:dyDescent="0.25">
      <c r="I755" s="16"/>
      <c r="J755" s="1">
        <f t="shared" si="36"/>
        <v>0</v>
      </c>
      <c r="M755" s="10">
        <f t="shared" si="37"/>
        <v>0</v>
      </c>
      <c r="N755" s="10">
        <f t="shared" si="38"/>
        <v>0</v>
      </c>
      <c r="Q755" s="1">
        <f>IF(K755="PAPY280255",Tableau3[[#This Row],[TPS VOL]]*1440,0)</f>
        <v>0</v>
      </c>
      <c r="R755" s="10">
        <f>IF(Tableau3[[#This Row],[NAME PILOT]]="PAPY280255",0,Tableau3[[#This Row],[TPS VOL]]*1440)</f>
        <v>0</v>
      </c>
    </row>
    <row r="756" spans="9:18" x14ac:dyDescent="0.25">
      <c r="I756" s="16"/>
      <c r="J756" s="1">
        <f t="shared" si="36"/>
        <v>0</v>
      </c>
      <c r="M756" s="10">
        <f t="shared" si="37"/>
        <v>0</v>
      </c>
      <c r="N756" s="10">
        <f t="shared" si="38"/>
        <v>0</v>
      </c>
      <c r="Q756" s="1">
        <f>IF(K756="PAPY280255",Tableau3[[#This Row],[TPS VOL]]*1440,0)</f>
        <v>0</v>
      </c>
      <c r="R756" s="10">
        <f>IF(Tableau3[[#This Row],[NAME PILOT]]="PAPY280255",0,Tableau3[[#This Row],[TPS VOL]]*1440)</f>
        <v>0</v>
      </c>
    </row>
    <row r="757" spans="9:18" x14ac:dyDescent="0.25">
      <c r="I757" s="16"/>
      <c r="J757" s="1">
        <f t="shared" si="36"/>
        <v>0</v>
      </c>
      <c r="M757" s="10">
        <f t="shared" si="37"/>
        <v>0</v>
      </c>
      <c r="N757" s="10">
        <f t="shared" si="38"/>
        <v>0</v>
      </c>
      <c r="Q757" s="1">
        <f>IF(K757="PAPY280255",Tableau3[[#This Row],[TPS VOL]]*1440,0)</f>
        <v>0</v>
      </c>
      <c r="R757" s="10">
        <f>IF(Tableau3[[#This Row],[NAME PILOT]]="PAPY280255",0,Tableau3[[#This Row],[TPS VOL]]*1440)</f>
        <v>0</v>
      </c>
    </row>
    <row r="758" spans="9:18" x14ac:dyDescent="0.25">
      <c r="I758" s="16"/>
      <c r="J758" s="1">
        <f t="shared" si="36"/>
        <v>0</v>
      </c>
      <c r="M758" s="10">
        <f t="shared" si="37"/>
        <v>0</v>
      </c>
      <c r="N758" s="10">
        <f t="shared" si="38"/>
        <v>0</v>
      </c>
      <c r="Q758" s="1">
        <f>IF(K758="PAPY280255",Tableau3[[#This Row],[TPS VOL]]*1440,0)</f>
        <v>0</v>
      </c>
      <c r="R758" s="10">
        <f>IF(Tableau3[[#This Row],[NAME PILOT]]="PAPY280255",0,Tableau3[[#This Row],[TPS VOL]]*1440)</f>
        <v>0</v>
      </c>
    </row>
    <row r="759" spans="9:18" x14ac:dyDescent="0.25">
      <c r="I759" s="16"/>
      <c r="J759" s="1">
        <f t="shared" si="36"/>
        <v>0</v>
      </c>
      <c r="M759" s="10">
        <f t="shared" si="37"/>
        <v>0</v>
      </c>
      <c r="N759" s="10">
        <f t="shared" si="38"/>
        <v>0</v>
      </c>
      <c r="Q759" s="1">
        <f>IF(K759="PAPY280255",Tableau3[[#This Row],[TPS VOL]]*1440,0)</f>
        <v>0</v>
      </c>
      <c r="R759" s="10">
        <f>IF(Tableau3[[#This Row],[NAME PILOT]]="PAPY280255",0,Tableau3[[#This Row],[TPS VOL]]*1440)</f>
        <v>0</v>
      </c>
    </row>
    <row r="760" spans="9:18" x14ac:dyDescent="0.25">
      <c r="I760" s="16"/>
      <c r="J760" s="1">
        <f t="shared" si="36"/>
        <v>0</v>
      </c>
      <c r="M760" s="10">
        <f t="shared" si="37"/>
        <v>0</v>
      </c>
      <c r="N760" s="10">
        <f t="shared" si="38"/>
        <v>0</v>
      </c>
      <c r="Q760" s="1">
        <f>IF(K760="PAPY280255",Tableau3[[#This Row],[TPS VOL]]*1440,0)</f>
        <v>0</v>
      </c>
      <c r="R760" s="10">
        <f>IF(Tableau3[[#This Row],[NAME PILOT]]="PAPY280255",0,Tableau3[[#This Row],[TPS VOL]]*1440)</f>
        <v>0</v>
      </c>
    </row>
    <row r="761" spans="9:18" x14ac:dyDescent="0.25">
      <c r="I761" s="16"/>
      <c r="J761" s="1">
        <f t="shared" si="36"/>
        <v>0</v>
      </c>
      <c r="M761" s="10">
        <f t="shared" si="37"/>
        <v>0</v>
      </c>
      <c r="N761" s="10">
        <f t="shared" si="38"/>
        <v>0</v>
      </c>
      <c r="Q761" s="1">
        <f>IF(K761="PAPY280255",Tableau3[[#This Row],[TPS VOL]]*1440,0)</f>
        <v>0</v>
      </c>
      <c r="R761" s="10">
        <f>IF(Tableau3[[#This Row],[NAME PILOT]]="PAPY280255",0,Tableau3[[#This Row],[TPS VOL]]*1440)</f>
        <v>0</v>
      </c>
    </row>
    <row r="762" spans="9:18" x14ac:dyDescent="0.25">
      <c r="I762" s="16"/>
      <c r="J762" s="1">
        <f t="shared" si="36"/>
        <v>0</v>
      </c>
      <c r="M762" s="10">
        <f t="shared" si="37"/>
        <v>0</v>
      </c>
      <c r="N762" s="10">
        <f t="shared" si="38"/>
        <v>0</v>
      </c>
      <c r="Q762" s="1">
        <f>IF(K762="PAPY280255",Tableau3[[#This Row],[TPS VOL]]*1440,0)</f>
        <v>0</v>
      </c>
      <c r="R762" s="10">
        <f>IF(Tableau3[[#This Row],[NAME PILOT]]="PAPY280255",0,Tableau3[[#This Row],[TPS VOL]]*1440)</f>
        <v>0</v>
      </c>
    </row>
    <row r="763" spans="9:18" x14ac:dyDescent="0.25">
      <c r="I763" s="16"/>
      <c r="J763" s="1">
        <f t="shared" si="36"/>
        <v>0</v>
      </c>
      <c r="M763" s="10">
        <f t="shared" si="37"/>
        <v>0</v>
      </c>
      <c r="N763" s="10">
        <f t="shared" si="38"/>
        <v>0</v>
      </c>
      <c r="Q763" s="1">
        <f>IF(K763="PAPY280255",Tableau3[[#This Row],[TPS VOL]]*1440,0)</f>
        <v>0</v>
      </c>
      <c r="R763" s="10">
        <f>IF(Tableau3[[#This Row],[NAME PILOT]]="PAPY280255",0,Tableau3[[#This Row],[TPS VOL]]*1440)</f>
        <v>0</v>
      </c>
    </row>
    <row r="764" spans="9:18" x14ac:dyDescent="0.25">
      <c r="I764" s="16"/>
      <c r="J764" s="1">
        <f t="shared" si="36"/>
        <v>0</v>
      </c>
      <c r="M764" s="10">
        <f t="shared" si="37"/>
        <v>0</v>
      </c>
      <c r="N764" s="10">
        <f t="shared" si="38"/>
        <v>0</v>
      </c>
      <c r="Q764" s="1">
        <f>IF(K764="PAPY280255",Tableau3[[#This Row],[TPS VOL]]*1440,0)</f>
        <v>0</v>
      </c>
      <c r="R764" s="10">
        <f>IF(Tableau3[[#This Row],[NAME PILOT]]="PAPY280255",0,Tableau3[[#This Row],[TPS VOL]]*1440)</f>
        <v>0</v>
      </c>
    </row>
    <row r="765" spans="9:18" x14ac:dyDescent="0.25">
      <c r="I765" s="16"/>
      <c r="J765" s="1">
        <f t="shared" si="36"/>
        <v>0</v>
      </c>
      <c r="M765" s="10">
        <f t="shared" si="37"/>
        <v>0</v>
      </c>
      <c r="N765" s="10">
        <f t="shared" si="38"/>
        <v>0</v>
      </c>
      <c r="Q765" s="1">
        <f>IF(K765="PAPY280255",Tableau3[[#This Row],[TPS VOL]]*1440,0)</f>
        <v>0</v>
      </c>
      <c r="R765" s="10">
        <f>IF(Tableau3[[#This Row],[NAME PILOT]]="PAPY280255",0,Tableau3[[#This Row],[TPS VOL]]*1440)</f>
        <v>0</v>
      </c>
    </row>
    <row r="766" spans="9:18" x14ac:dyDescent="0.25">
      <c r="I766" s="16"/>
      <c r="J766" s="1">
        <f t="shared" si="36"/>
        <v>0</v>
      </c>
      <c r="M766" s="10">
        <f t="shared" si="37"/>
        <v>0</v>
      </c>
      <c r="N766" s="10">
        <f t="shared" si="38"/>
        <v>0</v>
      </c>
      <c r="Q766" s="1">
        <f>IF(K766="PAPY280255",Tableau3[[#This Row],[TPS VOL]]*1440,0)</f>
        <v>0</v>
      </c>
      <c r="R766" s="10">
        <f>IF(Tableau3[[#This Row],[NAME PILOT]]="PAPY280255",0,Tableau3[[#This Row],[TPS VOL]]*1440)</f>
        <v>0</v>
      </c>
    </row>
    <row r="767" spans="9:18" x14ac:dyDescent="0.25">
      <c r="I767" s="16"/>
      <c r="J767" s="1">
        <f t="shared" si="36"/>
        <v>0</v>
      </c>
      <c r="M767" s="10">
        <f t="shared" si="37"/>
        <v>0</v>
      </c>
      <c r="N767" s="10">
        <f t="shared" si="38"/>
        <v>0</v>
      </c>
      <c r="Q767" s="1">
        <f>IF(K767="PAPY280255",Tableau3[[#This Row],[TPS VOL]]*1440,0)</f>
        <v>0</v>
      </c>
      <c r="R767" s="10">
        <f>IF(Tableau3[[#This Row],[NAME PILOT]]="PAPY280255",0,Tableau3[[#This Row],[TPS VOL]]*1440)</f>
        <v>0</v>
      </c>
    </row>
    <row r="768" spans="9:18" x14ac:dyDescent="0.25">
      <c r="I768" s="16"/>
      <c r="J768" s="1">
        <f t="shared" si="36"/>
        <v>0</v>
      </c>
      <c r="M768" s="10">
        <f t="shared" si="37"/>
        <v>0</v>
      </c>
      <c r="N768" s="10">
        <f t="shared" si="38"/>
        <v>0</v>
      </c>
      <c r="Q768" s="1">
        <f>IF(K768="PAPY280255",Tableau3[[#This Row],[TPS VOL]]*1440,0)</f>
        <v>0</v>
      </c>
      <c r="R768" s="10">
        <f>IF(Tableau3[[#This Row],[NAME PILOT]]="PAPY280255",0,Tableau3[[#This Row],[TPS VOL]]*1440)</f>
        <v>0</v>
      </c>
    </row>
    <row r="769" spans="9:18" x14ac:dyDescent="0.25">
      <c r="I769" s="16"/>
      <c r="J769" s="1">
        <f t="shared" si="36"/>
        <v>0</v>
      </c>
      <c r="M769" s="10">
        <f t="shared" si="37"/>
        <v>0</v>
      </c>
      <c r="N769" s="10">
        <f t="shared" si="38"/>
        <v>0</v>
      </c>
      <c r="Q769" s="1">
        <f>IF(K769="PAPY280255",Tableau3[[#This Row],[TPS VOL]]*1440,0)</f>
        <v>0</v>
      </c>
      <c r="R769" s="10">
        <f>IF(Tableau3[[#This Row],[NAME PILOT]]="PAPY280255",0,Tableau3[[#This Row],[TPS VOL]]*1440)</f>
        <v>0</v>
      </c>
    </row>
    <row r="770" spans="9:18" x14ac:dyDescent="0.25">
      <c r="I770" s="16"/>
      <c r="J770" s="1">
        <f t="shared" si="36"/>
        <v>0</v>
      </c>
      <c r="M770" s="10">
        <f t="shared" si="37"/>
        <v>0</v>
      </c>
      <c r="N770" s="10">
        <f t="shared" si="38"/>
        <v>0</v>
      </c>
      <c r="Q770" s="1">
        <f>IF(K770="PAPY280255",Tableau3[[#This Row],[TPS VOL]]*1440,0)</f>
        <v>0</v>
      </c>
      <c r="R770" s="10">
        <f>IF(Tableau3[[#This Row],[NAME PILOT]]="PAPY280255",0,Tableau3[[#This Row],[TPS VOL]]*1440)</f>
        <v>0</v>
      </c>
    </row>
    <row r="771" spans="9:18" x14ac:dyDescent="0.25">
      <c r="I771" s="16"/>
      <c r="J771" s="1">
        <f t="shared" si="36"/>
        <v>0</v>
      </c>
      <c r="M771" s="10">
        <f t="shared" si="37"/>
        <v>0</v>
      </c>
      <c r="N771" s="10">
        <f t="shared" si="38"/>
        <v>0</v>
      </c>
      <c r="Q771" s="1">
        <f>IF(K771="PAPY280255",Tableau3[[#This Row],[TPS VOL]]*1440,0)</f>
        <v>0</v>
      </c>
      <c r="R771" s="10">
        <f>IF(Tableau3[[#This Row],[NAME PILOT]]="PAPY280255",0,Tableau3[[#This Row],[TPS VOL]]*1440)</f>
        <v>0</v>
      </c>
    </row>
    <row r="772" spans="9:18" x14ac:dyDescent="0.25">
      <c r="I772" s="16"/>
      <c r="J772" s="1">
        <f t="shared" si="36"/>
        <v>0</v>
      </c>
      <c r="M772" s="10">
        <f t="shared" si="37"/>
        <v>0</v>
      </c>
      <c r="N772" s="10">
        <f t="shared" si="38"/>
        <v>0</v>
      </c>
      <c r="Q772" s="1">
        <f>IF(K772="PAPY280255",Tableau3[[#This Row],[TPS VOL]]*1440,0)</f>
        <v>0</v>
      </c>
      <c r="R772" s="10">
        <f>IF(Tableau3[[#This Row],[NAME PILOT]]="PAPY280255",0,Tableau3[[#This Row],[TPS VOL]]*1440)</f>
        <v>0</v>
      </c>
    </row>
    <row r="773" spans="9:18" x14ac:dyDescent="0.25">
      <c r="I773" s="16"/>
      <c r="J773" s="1">
        <f t="shared" si="36"/>
        <v>0</v>
      </c>
      <c r="M773" s="10">
        <f t="shared" si="37"/>
        <v>0</v>
      </c>
      <c r="N773" s="10">
        <f t="shared" si="38"/>
        <v>0</v>
      </c>
      <c r="Q773" s="1">
        <f>IF(K773="PAPY280255",Tableau3[[#This Row],[TPS VOL]]*1440,0)</f>
        <v>0</v>
      </c>
      <c r="R773" s="10">
        <f>IF(Tableau3[[#This Row],[NAME PILOT]]="PAPY280255",0,Tableau3[[#This Row],[TPS VOL]]*1440)</f>
        <v>0</v>
      </c>
    </row>
    <row r="774" spans="9:18" x14ac:dyDescent="0.25">
      <c r="I774" s="16"/>
      <c r="J774" s="1">
        <f t="shared" si="36"/>
        <v>0</v>
      </c>
      <c r="M774" s="10">
        <f t="shared" si="37"/>
        <v>0</v>
      </c>
      <c r="N774" s="10">
        <f t="shared" si="38"/>
        <v>0</v>
      </c>
      <c r="Q774" s="1">
        <f>IF(K774="PAPY280255",Tableau3[[#This Row],[TPS VOL]]*1440,0)</f>
        <v>0</v>
      </c>
      <c r="R774" s="10">
        <f>IF(Tableau3[[#This Row],[NAME PILOT]]="PAPY280255",0,Tableau3[[#This Row],[TPS VOL]]*1440)</f>
        <v>0</v>
      </c>
    </row>
    <row r="775" spans="9:18" x14ac:dyDescent="0.25">
      <c r="I775" s="16"/>
      <c r="J775" s="1">
        <f t="shared" si="36"/>
        <v>0</v>
      </c>
      <c r="M775" s="10">
        <f t="shared" si="37"/>
        <v>0</v>
      </c>
      <c r="N775" s="10">
        <f t="shared" si="38"/>
        <v>0</v>
      </c>
      <c r="Q775" s="1">
        <f>IF(K775="PAPY280255",Tableau3[[#This Row],[TPS VOL]]*1440,0)</f>
        <v>0</v>
      </c>
      <c r="R775" s="10">
        <f>IF(Tableau3[[#This Row],[NAME PILOT]]="PAPY280255",0,Tableau3[[#This Row],[TPS VOL]]*1440)</f>
        <v>0</v>
      </c>
    </row>
    <row r="776" spans="9:18" x14ac:dyDescent="0.25">
      <c r="I776" s="16"/>
      <c r="J776" s="1">
        <f t="shared" si="36"/>
        <v>0</v>
      </c>
      <c r="M776" s="10">
        <f t="shared" si="37"/>
        <v>0</v>
      </c>
      <c r="N776" s="10">
        <f t="shared" si="38"/>
        <v>0</v>
      </c>
      <c r="Q776" s="1">
        <f>IF(K776="PAPY280255",Tableau3[[#This Row],[TPS VOL]]*1440,0)</f>
        <v>0</v>
      </c>
      <c r="R776" s="10">
        <f>IF(Tableau3[[#This Row],[NAME PILOT]]="PAPY280255",0,Tableau3[[#This Row],[TPS VOL]]*1440)</f>
        <v>0</v>
      </c>
    </row>
    <row r="777" spans="9:18" x14ac:dyDescent="0.25">
      <c r="I777" s="16"/>
      <c r="J777" s="1">
        <f t="shared" si="36"/>
        <v>0</v>
      </c>
      <c r="M777" s="10">
        <f t="shared" si="37"/>
        <v>0</v>
      </c>
      <c r="N777" s="10">
        <f t="shared" si="38"/>
        <v>0</v>
      </c>
      <c r="Q777" s="1">
        <f>IF(K777="PAPY280255",Tableau3[[#This Row],[TPS VOL]]*1440,0)</f>
        <v>0</v>
      </c>
      <c r="R777" s="10">
        <f>IF(Tableau3[[#This Row],[NAME PILOT]]="PAPY280255",0,Tableau3[[#This Row],[TPS VOL]]*1440)</f>
        <v>0</v>
      </c>
    </row>
    <row r="778" spans="9:18" x14ac:dyDescent="0.25">
      <c r="I778" s="16"/>
      <c r="J778" s="1">
        <f t="shared" si="36"/>
        <v>0</v>
      </c>
      <c r="M778" s="10">
        <f t="shared" si="37"/>
        <v>0</v>
      </c>
      <c r="N778" s="10">
        <f t="shared" si="38"/>
        <v>0</v>
      </c>
      <c r="Q778" s="1">
        <f>IF(K778="PAPY280255",Tableau3[[#This Row],[TPS VOL]]*1440,0)</f>
        <v>0</v>
      </c>
      <c r="R778" s="10">
        <f>IF(Tableau3[[#This Row],[NAME PILOT]]="PAPY280255",0,Tableau3[[#This Row],[TPS VOL]]*1440)</f>
        <v>0</v>
      </c>
    </row>
    <row r="779" spans="9:18" x14ac:dyDescent="0.25">
      <c r="I779" s="16"/>
      <c r="J779" s="1">
        <f t="shared" si="36"/>
        <v>0</v>
      </c>
      <c r="M779" s="10">
        <f t="shared" si="37"/>
        <v>0</v>
      </c>
      <c r="N779" s="10">
        <f t="shared" si="38"/>
        <v>0</v>
      </c>
      <c r="Q779" s="1">
        <f>IF(K779="PAPY280255",Tableau3[[#This Row],[TPS VOL]]*1440,0)</f>
        <v>0</v>
      </c>
      <c r="R779" s="10">
        <f>IF(Tableau3[[#This Row],[NAME PILOT]]="PAPY280255",0,Tableau3[[#This Row],[TPS VOL]]*1440)</f>
        <v>0</v>
      </c>
    </row>
    <row r="780" spans="9:18" x14ac:dyDescent="0.25">
      <c r="I780" s="16"/>
      <c r="J780" s="1">
        <f t="shared" si="36"/>
        <v>0</v>
      </c>
      <c r="M780" s="10">
        <f t="shared" si="37"/>
        <v>0</v>
      </c>
      <c r="N780" s="10">
        <f t="shared" si="38"/>
        <v>0</v>
      </c>
      <c r="Q780" s="1">
        <f>IF(K780="PAPY280255",Tableau3[[#This Row],[TPS VOL]]*1440,0)</f>
        <v>0</v>
      </c>
      <c r="R780" s="10">
        <f>IF(Tableau3[[#This Row],[NAME PILOT]]="PAPY280255",0,Tableau3[[#This Row],[TPS VOL]]*1440)</f>
        <v>0</v>
      </c>
    </row>
    <row r="781" spans="9:18" x14ac:dyDescent="0.25">
      <c r="I781" s="16"/>
      <c r="J781" s="1">
        <f t="shared" si="36"/>
        <v>0</v>
      </c>
      <c r="M781" s="10">
        <f t="shared" si="37"/>
        <v>0</v>
      </c>
      <c r="N781" s="10">
        <f t="shared" si="38"/>
        <v>0</v>
      </c>
      <c r="Q781" s="1">
        <f>IF(K781="PAPY280255",Tableau3[[#This Row],[TPS VOL]]*1440,0)</f>
        <v>0</v>
      </c>
      <c r="R781" s="10">
        <f>IF(Tableau3[[#This Row],[NAME PILOT]]="PAPY280255",0,Tableau3[[#This Row],[TPS VOL]]*1440)</f>
        <v>0</v>
      </c>
    </row>
    <row r="782" spans="9:18" x14ac:dyDescent="0.25">
      <c r="I782" s="16"/>
      <c r="J782" s="1">
        <f t="shared" si="36"/>
        <v>0</v>
      </c>
      <c r="M782" s="10">
        <f t="shared" si="37"/>
        <v>0</v>
      </c>
      <c r="N782" s="10">
        <f t="shared" si="38"/>
        <v>0</v>
      </c>
      <c r="Q782" s="1">
        <f>IF(K782="PAPY280255",Tableau3[[#This Row],[TPS VOL]]*1440,0)</f>
        <v>0</v>
      </c>
      <c r="R782" s="10">
        <f>IF(Tableau3[[#This Row],[NAME PILOT]]="PAPY280255",0,Tableau3[[#This Row],[TPS VOL]]*1440)</f>
        <v>0</v>
      </c>
    </row>
    <row r="783" spans="9:18" x14ac:dyDescent="0.25">
      <c r="I783" s="16"/>
      <c r="J783" s="1">
        <f t="shared" si="36"/>
        <v>0</v>
      </c>
      <c r="M783" s="10">
        <f t="shared" si="37"/>
        <v>0</v>
      </c>
      <c r="N783" s="10">
        <f t="shared" si="38"/>
        <v>0</v>
      </c>
      <c r="Q783" s="1">
        <f>IF(K783="PAPY280255",Tableau3[[#This Row],[TPS VOL]]*1440,0)</f>
        <v>0</v>
      </c>
      <c r="R783" s="10">
        <f>IF(Tableau3[[#This Row],[NAME PILOT]]="PAPY280255",0,Tableau3[[#This Row],[TPS VOL]]*1440)</f>
        <v>0</v>
      </c>
    </row>
    <row r="784" spans="9:18" x14ac:dyDescent="0.25">
      <c r="I784" s="16"/>
      <c r="J784" s="1">
        <f t="shared" ref="J784:J847" si="39">F784*(H784*1440)</f>
        <v>0</v>
      </c>
      <c r="M784" s="10">
        <f t="shared" ref="M784:M847" si="40">F784*(L784*1440)</f>
        <v>0</v>
      </c>
      <c r="N784" s="10">
        <f t="shared" ref="N784:N847" si="41">(L784*(F784*1440)+(H784*(F784*1440)))</f>
        <v>0</v>
      </c>
      <c r="Q784" s="1">
        <f>IF(K784="PAPY280255",Tableau3[[#This Row],[TPS VOL]]*1440,0)</f>
        <v>0</v>
      </c>
      <c r="R784" s="10">
        <f>IF(Tableau3[[#This Row],[NAME PILOT]]="PAPY280255",0,Tableau3[[#This Row],[TPS VOL]]*1440)</f>
        <v>0</v>
      </c>
    </row>
    <row r="785" spans="9:18" x14ac:dyDescent="0.25">
      <c r="I785" s="16"/>
      <c r="J785" s="1">
        <f t="shared" si="39"/>
        <v>0</v>
      </c>
      <c r="M785" s="10">
        <f t="shared" si="40"/>
        <v>0</v>
      </c>
      <c r="N785" s="10">
        <f t="shared" si="41"/>
        <v>0</v>
      </c>
      <c r="Q785" s="1">
        <f>IF(K785="PAPY280255",Tableau3[[#This Row],[TPS VOL]]*1440,0)</f>
        <v>0</v>
      </c>
      <c r="R785" s="10">
        <f>IF(Tableau3[[#This Row],[NAME PILOT]]="PAPY280255",0,Tableau3[[#This Row],[TPS VOL]]*1440)</f>
        <v>0</v>
      </c>
    </row>
    <row r="786" spans="9:18" x14ac:dyDescent="0.25">
      <c r="I786" s="16"/>
      <c r="J786" s="1">
        <f t="shared" si="39"/>
        <v>0</v>
      </c>
      <c r="M786" s="10">
        <f t="shared" si="40"/>
        <v>0</v>
      </c>
      <c r="N786" s="10">
        <f t="shared" si="41"/>
        <v>0</v>
      </c>
      <c r="Q786" s="1">
        <f>IF(K786="PAPY280255",Tableau3[[#This Row],[TPS VOL]]*1440,0)</f>
        <v>0</v>
      </c>
      <c r="R786" s="10">
        <f>IF(Tableau3[[#This Row],[NAME PILOT]]="PAPY280255",0,Tableau3[[#This Row],[TPS VOL]]*1440)</f>
        <v>0</v>
      </c>
    </row>
    <row r="787" spans="9:18" x14ac:dyDescent="0.25">
      <c r="I787" s="16"/>
      <c r="J787" s="1">
        <f t="shared" si="39"/>
        <v>0</v>
      </c>
      <c r="M787" s="10">
        <f t="shared" si="40"/>
        <v>0</v>
      </c>
      <c r="N787" s="10">
        <f t="shared" si="41"/>
        <v>0</v>
      </c>
      <c r="Q787" s="1">
        <f>IF(K787="PAPY280255",Tableau3[[#This Row],[TPS VOL]]*1440,0)</f>
        <v>0</v>
      </c>
      <c r="R787" s="10">
        <f>IF(Tableau3[[#This Row],[NAME PILOT]]="PAPY280255",0,Tableau3[[#This Row],[TPS VOL]]*1440)</f>
        <v>0</v>
      </c>
    </row>
    <row r="788" spans="9:18" x14ac:dyDescent="0.25">
      <c r="I788" s="16"/>
      <c r="J788" s="1">
        <f t="shared" si="39"/>
        <v>0</v>
      </c>
      <c r="M788" s="10">
        <f t="shared" si="40"/>
        <v>0</v>
      </c>
      <c r="N788" s="10">
        <f t="shared" si="41"/>
        <v>0</v>
      </c>
      <c r="Q788" s="1">
        <f>IF(K788="PAPY280255",Tableau3[[#This Row],[TPS VOL]]*1440,0)</f>
        <v>0</v>
      </c>
      <c r="R788" s="10">
        <f>IF(Tableau3[[#This Row],[NAME PILOT]]="PAPY280255",0,Tableau3[[#This Row],[TPS VOL]]*1440)</f>
        <v>0</v>
      </c>
    </row>
    <row r="789" spans="9:18" x14ac:dyDescent="0.25">
      <c r="I789" s="16"/>
      <c r="J789" s="1">
        <f t="shared" si="39"/>
        <v>0</v>
      </c>
      <c r="M789" s="10">
        <f t="shared" si="40"/>
        <v>0</v>
      </c>
      <c r="N789" s="10">
        <f t="shared" si="41"/>
        <v>0</v>
      </c>
      <c r="Q789" s="1">
        <f>IF(K789="PAPY280255",Tableau3[[#This Row],[TPS VOL]]*1440,0)</f>
        <v>0</v>
      </c>
      <c r="R789" s="10">
        <f>IF(Tableau3[[#This Row],[NAME PILOT]]="PAPY280255",0,Tableau3[[#This Row],[TPS VOL]]*1440)</f>
        <v>0</v>
      </c>
    </row>
    <row r="790" spans="9:18" x14ac:dyDescent="0.25">
      <c r="I790" s="16"/>
      <c r="J790" s="1">
        <f t="shared" si="39"/>
        <v>0</v>
      </c>
      <c r="M790" s="10">
        <f t="shared" si="40"/>
        <v>0</v>
      </c>
      <c r="N790" s="10">
        <f t="shared" si="41"/>
        <v>0</v>
      </c>
      <c r="Q790" s="1">
        <f>IF(K790="PAPY280255",Tableau3[[#This Row],[TPS VOL]]*1440,0)</f>
        <v>0</v>
      </c>
      <c r="R790" s="10">
        <f>IF(Tableau3[[#This Row],[NAME PILOT]]="PAPY280255",0,Tableau3[[#This Row],[TPS VOL]]*1440)</f>
        <v>0</v>
      </c>
    </row>
    <row r="791" spans="9:18" x14ac:dyDescent="0.25">
      <c r="I791" s="16"/>
      <c r="J791" s="1">
        <f t="shared" si="39"/>
        <v>0</v>
      </c>
      <c r="M791" s="10">
        <f t="shared" si="40"/>
        <v>0</v>
      </c>
      <c r="N791" s="10">
        <f t="shared" si="41"/>
        <v>0</v>
      </c>
      <c r="Q791" s="1">
        <f>IF(K791="PAPY280255",Tableau3[[#This Row],[TPS VOL]]*1440,0)</f>
        <v>0</v>
      </c>
      <c r="R791" s="10">
        <f>IF(Tableau3[[#This Row],[NAME PILOT]]="PAPY280255",0,Tableau3[[#This Row],[TPS VOL]]*1440)</f>
        <v>0</v>
      </c>
    </row>
    <row r="792" spans="9:18" x14ac:dyDescent="0.25">
      <c r="I792" s="16"/>
      <c r="J792" s="1">
        <f t="shared" si="39"/>
        <v>0</v>
      </c>
      <c r="M792" s="10">
        <f t="shared" si="40"/>
        <v>0</v>
      </c>
      <c r="N792" s="10">
        <f t="shared" si="41"/>
        <v>0</v>
      </c>
      <c r="Q792" s="1">
        <f>IF(K792="PAPY280255",Tableau3[[#This Row],[TPS VOL]]*1440,0)</f>
        <v>0</v>
      </c>
      <c r="R792" s="10">
        <f>IF(Tableau3[[#This Row],[NAME PILOT]]="PAPY280255",0,Tableau3[[#This Row],[TPS VOL]]*1440)</f>
        <v>0</v>
      </c>
    </row>
    <row r="793" spans="9:18" x14ac:dyDescent="0.25">
      <c r="I793" s="16"/>
      <c r="J793" s="1">
        <f t="shared" si="39"/>
        <v>0</v>
      </c>
      <c r="M793" s="10">
        <f t="shared" si="40"/>
        <v>0</v>
      </c>
      <c r="N793" s="10">
        <f t="shared" si="41"/>
        <v>0</v>
      </c>
      <c r="Q793" s="1">
        <f>IF(K793="PAPY280255",Tableau3[[#This Row],[TPS VOL]]*1440,0)</f>
        <v>0</v>
      </c>
      <c r="R793" s="10">
        <f>IF(Tableau3[[#This Row],[NAME PILOT]]="PAPY280255",0,Tableau3[[#This Row],[TPS VOL]]*1440)</f>
        <v>0</v>
      </c>
    </row>
    <row r="794" spans="9:18" x14ac:dyDescent="0.25">
      <c r="I794" s="16"/>
      <c r="J794" s="1">
        <f t="shared" si="39"/>
        <v>0</v>
      </c>
      <c r="M794" s="10">
        <f t="shared" si="40"/>
        <v>0</v>
      </c>
      <c r="N794" s="10">
        <f t="shared" si="41"/>
        <v>0</v>
      </c>
      <c r="Q794" s="1">
        <f>IF(K794="PAPY280255",Tableau3[[#This Row],[TPS VOL]]*1440,0)</f>
        <v>0</v>
      </c>
      <c r="R794" s="10">
        <f>IF(Tableau3[[#This Row],[NAME PILOT]]="PAPY280255",0,Tableau3[[#This Row],[TPS VOL]]*1440)</f>
        <v>0</v>
      </c>
    </row>
    <row r="795" spans="9:18" x14ac:dyDescent="0.25">
      <c r="I795" s="16"/>
      <c r="J795" s="1">
        <f t="shared" si="39"/>
        <v>0</v>
      </c>
      <c r="M795" s="10">
        <f t="shared" si="40"/>
        <v>0</v>
      </c>
      <c r="N795" s="10">
        <f t="shared" si="41"/>
        <v>0</v>
      </c>
      <c r="Q795" s="1">
        <f>IF(K795="PAPY280255",Tableau3[[#This Row],[TPS VOL]]*1440,0)</f>
        <v>0</v>
      </c>
      <c r="R795" s="10">
        <f>IF(Tableau3[[#This Row],[NAME PILOT]]="PAPY280255",0,Tableau3[[#This Row],[TPS VOL]]*1440)</f>
        <v>0</v>
      </c>
    </row>
    <row r="796" spans="9:18" x14ac:dyDescent="0.25">
      <c r="I796" s="16"/>
      <c r="J796" s="1">
        <f t="shared" si="39"/>
        <v>0</v>
      </c>
      <c r="M796" s="10">
        <f t="shared" si="40"/>
        <v>0</v>
      </c>
      <c r="N796" s="10">
        <f t="shared" si="41"/>
        <v>0</v>
      </c>
      <c r="Q796" s="1">
        <f>IF(K796="PAPY280255",Tableau3[[#This Row],[TPS VOL]]*1440,0)</f>
        <v>0</v>
      </c>
      <c r="R796" s="10">
        <f>IF(Tableau3[[#This Row],[NAME PILOT]]="PAPY280255",0,Tableau3[[#This Row],[TPS VOL]]*1440)</f>
        <v>0</v>
      </c>
    </row>
    <row r="797" spans="9:18" x14ac:dyDescent="0.25">
      <c r="I797" s="16"/>
      <c r="J797" s="1">
        <f t="shared" si="39"/>
        <v>0</v>
      </c>
      <c r="M797" s="10">
        <f t="shared" si="40"/>
        <v>0</v>
      </c>
      <c r="N797" s="10">
        <f t="shared" si="41"/>
        <v>0</v>
      </c>
      <c r="Q797" s="1">
        <f>IF(K797="PAPY280255",Tableau3[[#This Row],[TPS VOL]]*1440,0)</f>
        <v>0</v>
      </c>
      <c r="R797" s="10">
        <f>IF(Tableau3[[#This Row],[NAME PILOT]]="PAPY280255",0,Tableau3[[#This Row],[TPS VOL]]*1440)</f>
        <v>0</v>
      </c>
    </row>
    <row r="798" spans="9:18" x14ac:dyDescent="0.25">
      <c r="I798" s="16"/>
      <c r="J798" s="1">
        <f t="shared" si="39"/>
        <v>0</v>
      </c>
      <c r="M798" s="10">
        <f t="shared" si="40"/>
        <v>0</v>
      </c>
      <c r="N798" s="10">
        <f t="shared" si="41"/>
        <v>0</v>
      </c>
      <c r="Q798" s="1">
        <f>IF(K798="PAPY280255",Tableau3[[#This Row],[TPS VOL]]*1440,0)</f>
        <v>0</v>
      </c>
      <c r="R798" s="10">
        <f>IF(Tableau3[[#This Row],[NAME PILOT]]="PAPY280255",0,Tableau3[[#This Row],[TPS VOL]]*1440)</f>
        <v>0</v>
      </c>
    </row>
    <row r="799" spans="9:18" x14ac:dyDescent="0.25">
      <c r="I799" s="16"/>
      <c r="J799" s="1">
        <f t="shared" si="39"/>
        <v>0</v>
      </c>
      <c r="M799" s="10">
        <f t="shared" si="40"/>
        <v>0</v>
      </c>
      <c r="N799" s="10">
        <f t="shared" si="41"/>
        <v>0</v>
      </c>
      <c r="Q799" s="1">
        <f>IF(K799="PAPY280255",Tableau3[[#This Row],[TPS VOL]]*1440,0)</f>
        <v>0</v>
      </c>
      <c r="R799" s="10">
        <f>IF(Tableau3[[#This Row],[NAME PILOT]]="PAPY280255",0,Tableau3[[#This Row],[TPS VOL]]*1440)</f>
        <v>0</v>
      </c>
    </row>
    <row r="800" spans="9:18" x14ac:dyDescent="0.25">
      <c r="I800" s="16"/>
      <c r="J800" s="1">
        <f t="shared" si="39"/>
        <v>0</v>
      </c>
      <c r="M800" s="10">
        <f t="shared" si="40"/>
        <v>0</v>
      </c>
      <c r="N800" s="10">
        <f t="shared" si="41"/>
        <v>0</v>
      </c>
      <c r="Q800" s="1">
        <f>IF(K800="PAPY280255",Tableau3[[#This Row],[TPS VOL]]*1440,0)</f>
        <v>0</v>
      </c>
      <c r="R800" s="10">
        <f>IF(Tableau3[[#This Row],[NAME PILOT]]="PAPY280255",0,Tableau3[[#This Row],[TPS VOL]]*1440)</f>
        <v>0</v>
      </c>
    </row>
    <row r="801" spans="9:18" x14ac:dyDescent="0.25">
      <c r="I801" s="16"/>
      <c r="J801" s="1">
        <f t="shared" si="39"/>
        <v>0</v>
      </c>
      <c r="M801" s="10">
        <f t="shared" si="40"/>
        <v>0</v>
      </c>
      <c r="N801" s="10">
        <f t="shared" si="41"/>
        <v>0</v>
      </c>
      <c r="Q801" s="1">
        <f>IF(K801="PAPY280255",Tableau3[[#This Row],[TPS VOL]]*1440,0)</f>
        <v>0</v>
      </c>
      <c r="R801" s="10">
        <f>IF(Tableau3[[#This Row],[NAME PILOT]]="PAPY280255",0,Tableau3[[#This Row],[TPS VOL]]*1440)</f>
        <v>0</v>
      </c>
    </row>
    <row r="802" spans="9:18" x14ac:dyDescent="0.25">
      <c r="I802" s="16"/>
      <c r="J802" s="1">
        <f t="shared" si="39"/>
        <v>0</v>
      </c>
      <c r="M802" s="10">
        <f t="shared" si="40"/>
        <v>0</v>
      </c>
      <c r="N802" s="10">
        <f t="shared" si="41"/>
        <v>0</v>
      </c>
      <c r="Q802" s="1">
        <f>IF(K802="PAPY280255",Tableau3[[#This Row],[TPS VOL]]*1440,0)</f>
        <v>0</v>
      </c>
      <c r="R802" s="10">
        <f>IF(Tableau3[[#This Row],[NAME PILOT]]="PAPY280255",0,Tableau3[[#This Row],[TPS VOL]]*1440)</f>
        <v>0</v>
      </c>
    </row>
    <row r="803" spans="9:18" x14ac:dyDescent="0.25">
      <c r="I803" s="16"/>
      <c r="J803" s="1">
        <f t="shared" si="39"/>
        <v>0</v>
      </c>
      <c r="M803" s="10">
        <f t="shared" si="40"/>
        <v>0</v>
      </c>
      <c r="N803" s="10">
        <f t="shared" si="41"/>
        <v>0</v>
      </c>
      <c r="Q803" s="1">
        <f>IF(K803="PAPY280255",Tableau3[[#This Row],[TPS VOL]]*1440,0)</f>
        <v>0</v>
      </c>
      <c r="R803" s="10">
        <f>IF(Tableau3[[#This Row],[NAME PILOT]]="PAPY280255",0,Tableau3[[#This Row],[TPS VOL]]*1440)</f>
        <v>0</v>
      </c>
    </row>
    <row r="804" spans="9:18" x14ac:dyDescent="0.25">
      <c r="I804" s="16"/>
      <c r="J804" s="1">
        <f t="shared" si="39"/>
        <v>0</v>
      </c>
      <c r="M804" s="10">
        <f t="shared" si="40"/>
        <v>0</v>
      </c>
      <c r="N804" s="10">
        <f t="shared" si="41"/>
        <v>0</v>
      </c>
      <c r="Q804" s="1">
        <f>IF(K804="PAPY280255",Tableau3[[#This Row],[TPS VOL]]*1440,0)</f>
        <v>0</v>
      </c>
      <c r="R804" s="10">
        <f>IF(Tableau3[[#This Row],[NAME PILOT]]="PAPY280255",0,Tableau3[[#This Row],[TPS VOL]]*1440)</f>
        <v>0</v>
      </c>
    </row>
    <row r="805" spans="9:18" x14ac:dyDescent="0.25">
      <c r="I805" s="16"/>
      <c r="J805" s="1">
        <f t="shared" si="39"/>
        <v>0</v>
      </c>
      <c r="M805" s="10">
        <f t="shared" si="40"/>
        <v>0</v>
      </c>
      <c r="N805" s="10">
        <f t="shared" si="41"/>
        <v>0</v>
      </c>
      <c r="Q805" s="1">
        <f>IF(K805="PAPY280255",Tableau3[[#This Row],[TPS VOL]]*1440,0)</f>
        <v>0</v>
      </c>
      <c r="R805" s="10">
        <f>IF(Tableau3[[#This Row],[NAME PILOT]]="PAPY280255",0,Tableau3[[#This Row],[TPS VOL]]*1440)</f>
        <v>0</v>
      </c>
    </row>
    <row r="806" spans="9:18" x14ac:dyDescent="0.25">
      <c r="I806" s="16"/>
      <c r="J806" s="1">
        <f t="shared" si="39"/>
        <v>0</v>
      </c>
      <c r="M806" s="10">
        <f t="shared" si="40"/>
        <v>0</v>
      </c>
      <c r="N806" s="10">
        <f t="shared" si="41"/>
        <v>0</v>
      </c>
      <c r="Q806" s="1">
        <f>IF(K806="PAPY280255",Tableau3[[#This Row],[TPS VOL]]*1440,0)</f>
        <v>0</v>
      </c>
      <c r="R806" s="10">
        <f>IF(Tableau3[[#This Row],[NAME PILOT]]="PAPY280255",0,Tableau3[[#This Row],[TPS VOL]]*1440)</f>
        <v>0</v>
      </c>
    </row>
    <row r="807" spans="9:18" x14ac:dyDescent="0.25">
      <c r="I807" s="16"/>
      <c r="J807" s="1">
        <f t="shared" si="39"/>
        <v>0</v>
      </c>
      <c r="M807" s="10">
        <f t="shared" si="40"/>
        <v>0</v>
      </c>
      <c r="N807" s="10">
        <f t="shared" si="41"/>
        <v>0</v>
      </c>
      <c r="Q807" s="1">
        <f>IF(K807="PAPY280255",Tableau3[[#This Row],[TPS VOL]]*1440,0)</f>
        <v>0</v>
      </c>
      <c r="R807" s="10">
        <f>IF(Tableau3[[#This Row],[NAME PILOT]]="PAPY280255",0,Tableau3[[#This Row],[TPS VOL]]*1440)</f>
        <v>0</v>
      </c>
    </row>
    <row r="808" spans="9:18" x14ac:dyDescent="0.25">
      <c r="I808" s="16"/>
      <c r="J808" s="1">
        <f t="shared" si="39"/>
        <v>0</v>
      </c>
      <c r="M808" s="10">
        <f t="shared" si="40"/>
        <v>0</v>
      </c>
      <c r="N808" s="10">
        <f t="shared" si="41"/>
        <v>0</v>
      </c>
      <c r="Q808" s="1">
        <f>IF(K808="PAPY280255",Tableau3[[#This Row],[TPS VOL]]*1440,0)</f>
        <v>0</v>
      </c>
      <c r="R808" s="10">
        <f>IF(Tableau3[[#This Row],[NAME PILOT]]="PAPY280255",0,Tableau3[[#This Row],[TPS VOL]]*1440)</f>
        <v>0</v>
      </c>
    </row>
    <row r="809" spans="9:18" x14ac:dyDescent="0.25">
      <c r="I809" s="16"/>
      <c r="J809" s="1">
        <f t="shared" si="39"/>
        <v>0</v>
      </c>
      <c r="M809" s="10">
        <f t="shared" si="40"/>
        <v>0</v>
      </c>
      <c r="N809" s="10">
        <f t="shared" si="41"/>
        <v>0</v>
      </c>
      <c r="Q809" s="1">
        <f>IF(K809="PAPY280255",Tableau3[[#This Row],[TPS VOL]]*1440,0)</f>
        <v>0</v>
      </c>
      <c r="R809" s="10">
        <f>IF(Tableau3[[#This Row],[NAME PILOT]]="PAPY280255",0,Tableau3[[#This Row],[TPS VOL]]*1440)</f>
        <v>0</v>
      </c>
    </row>
    <row r="810" spans="9:18" x14ac:dyDescent="0.25">
      <c r="I810" s="16"/>
      <c r="J810" s="1">
        <f t="shared" si="39"/>
        <v>0</v>
      </c>
      <c r="M810" s="10">
        <f t="shared" si="40"/>
        <v>0</v>
      </c>
      <c r="N810" s="10">
        <f t="shared" si="41"/>
        <v>0</v>
      </c>
      <c r="Q810" s="1">
        <f>IF(K810="PAPY280255",Tableau3[[#This Row],[TPS VOL]]*1440,0)</f>
        <v>0</v>
      </c>
      <c r="R810" s="10">
        <f>IF(Tableau3[[#This Row],[NAME PILOT]]="PAPY280255",0,Tableau3[[#This Row],[TPS VOL]]*1440)</f>
        <v>0</v>
      </c>
    </row>
    <row r="811" spans="9:18" x14ac:dyDescent="0.25">
      <c r="I811" s="16"/>
      <c r="J811" s="1">
        <f t="shared" si="39"/>
        <v>0</v>
      </c>
      <c r="M811" s="10">
        <f t="shared" si="40"/>
        <v>0</v>
      </c>
      <c r="N811" s="10">
        <f t="shared" si="41"/>
        <v>0</v>
      </c>
      <c r="Q811" s="1">
        <f>IF(K811="PAPY280255",Tableau3[[#This Row],[TPS VOL]]*1440,0)</f>
        <v>0</v>
      </c>
      <c r="R811" s="10">
        <f>IF(Tableau3[[#This Row],[NAME PILOT]]="PAPY280255",0,Tableau3[[#This Row],[TPS VOL]]*1440)</f>
        <v>0</v>
      </c>
    </row>
    <row r="812" spans="9:18" x14ac:dyDescent="0.25">
      <c r="I812" s="16"/>
      <c r="J812" s="1">
        <f t="shared" si="39"/>
        <v>0</v>
      </c>
      <c r="M812" s="10">
        <f t="shared" si="40"/>
        <v>0</v>
      </c>
      <c r="N812" s="10">
        <f t="shared" si="41"/>
        <v>0</v>
      </c>
      <c r="Q812" s="1">
        <f>IF(K812="PAPY280255",Tableau3[[#This Row],[TPS VOL]]*1440,0)</f>
        <v>0</v>
      </c>
      <c r="R812" s="10">
        <f>IF(Tableau3[[#This Row],[NAME PILOT]]="PAPY280255",0,Tableau3[[#This Row],[TPS VOL]]*1440)</f>
        <v>0</v>
      </c>
    </row>
    <row r="813" spans="9:18" x14ac:dyDescent="0.25">
      <c r="I813" s="16"/>
      <c r="J813" s="1">
        <f t="shared" si="39"/>
        <v>0</v>
      </c>
      <c r="M813" s="10">
        <f t="shared" si="40"/>
        <v>0</v>
      </c>
      <c r="N813" s="10">
        <f t="shared" si="41"/>
        <v>0</v>
      </c>
      <c r="Q813" s="1">
        <f>IF(K813="PAPY280255",Tableau3[[#This Row],[TPS VOL]]*1440,0)</f>
        <v>0</v>
      </c>
      <c r="R813" s="10">
        <f>IF(Tableau3[[#This Row],[NAME PILOT]]="PAPY280255",0,Tableau3[[#This Row],[TPS VOL]]*1440)</f>
        <v>0</v>
      </c>
    </row>
    <row r="814" spans="9:18" x14ac:dyDescent="0.25">
      <c r="I814" s="16"/>
      <c r="J814" s="1">
        <f t="shared" si="39"/>
        <v>0</v>
      </c>
      <c r="M814" s="10">
        <f t="shared" si="40"/>
        <v>0</v>
      </c>
      <c r="N814" s="10">
        <f t="shared" si="41"/>
        <v>0</v>
      </c>
      <c r="Q814" s="1">
        <f>IF(K814="PAPY280255",Tableau3[[#This Row],[TPS VOL]]*1440,0)</f>
        <v>0</v>
      </c>
      <c r="R814" s="10">
        <f>IF(Tableau3[[#This Row],[NAME PILOT]]="PAPY280255",0,Tableau3[[#This Row],[TPS VOL]]*1440)</f>
        <v>0</v>
      </c>
    </row>
    <row r="815" spans="9:18" x14ac:dyDescent="0.25">
      <c r="I815" s="16"/>
      <c r="J815" s="1">
        <f t="shared" si="39"/>
        <v>0</v>
      </c>
      <c r="M815" s="10">
        <f t="shared" si="40"/>
        <v>0</v>
      </c>
      <c r="N815" s="10">
        <f t="shared" si="41"/>
        <v>0</v>
      </c>
      <c r="Q815" s="1">
        <f>IF(K815="PAPY280255",Tableau3[[#This Row],[TPS VOL]]*1440,0)</f>
        <v>0</v>
      </c>
      <c r="R815" s="10">
        <f>IF(Tableau3[[#This Row],[NAME PILOT]]="PAPY280255",0,Tableau3[[#This Row],[TPS VOL]]*1440)</f>
        <v>0</v>
      </c>
    </row>
    <row r="816" spans="9:18" x14ac:dyDescent="0.25">
      <c r="I816" s="16"/>
      <c r="J816" s="1">
        <f t="shared" si="39"/>
        <v>0</v>
      </c>
      <c r="M816" s="10">
        <f t="shared" si="40"/>
        <v>0</v>
      </c>
      <c r="N816" s="10">
        <f t="shared" si="41"/>
        <v>0</v>
      </c>
      <c r="Q816" s="1">
        <f>IF(K816="PAPY280255",Tableau3[[#This Row],[TPS VOL]]*1440,0)</f>
        <v>0</v>
      </c>
      <c r="R816" s="10">
        <f>IF(Tableau3[[#This Row],[NAME PILOT]]="PAPY280255",0,Tableau3[[#This Row],[TPS VOL]]*1440)</f>
        <v>0</v>
      </c>
    </row>
    <row r="817" spans="9:18" x14ac:dyDescent="0.25">
      <c r="I817" s="16"/>
      <c r="J817" s="1">
        <f t="shared" si="39"/>
        <v>0</v>
      </c>
      <c r="M817" s="10">
        <f t="shared" si="40"/>
        <v>0</v>
      </c>
      <c r="N817" s="10">
        <f t="shared" si="41"/>
        <v>0</v>
      </c>
      <c r="Q817" s="1">
        <f>IF(K817="PAPY280255",Tableau3[[#This Row],[TPS VOL]]*1440,0)</f>
        <v>0</v>
      </c>
      <c r="R817" s="10">
        <f>IF(Tableau3[[#This Row],[NAME PILOT]]="PAPY280255",0,Tableau3[[#This Row],[TPS VOL]]*1440)</f>
        <v>0</v>
      </c>
    </row>
    <row r="818" spans="9:18" x14ac:dyDescent="0.25">
      <c r="I818" s="16"/>
      <c r="J818" s="1">
        <f t="shared" si="39"/>
        <v>0</v>
      </c>
      <c r="M818" s="10">
        <f t="shared" si="40"/>
        <v>0</v>
      </c>
      <c r="N818" s="10">
        <f t="shared" si="41"/>
        <v>0</v>
      </c>
      <c r="Q818" s="1">
        <f>IF(K818="PAPY280255",Tableau3[[#This Row],[TPS VOL]]*1440,0)</f>
        <v>0</v>
      </c>
      <c r="R818" s="10">
        <f>IF(Tableau3[[#This Row],[NAME PILOT]]="PAPY280255",0,Tableau3[[#This Row],[TPS VOL]]*1440)</f>
        <v>0</v>
      </c>
    </row>
    <row r="819" spans="9:18" x14ac:dyDescent="0.25">
      <c r="I819" s="16"/>
      <c r="J819" s="1">
        <f t="shared" si="39"/>
        <v>0</v>
      </c>
      <c r="M819" s="10">
        <f t="shared" si="40"/>
        <v>0</v>
      </c>
      <c r="N819" s="10">
        <f t="shared" si="41"/>
        <v>0</v>
      </c>
      <c r="Q819" s="1">
        <f>IF(K819="PAPY280255",Tableau3[[#This Row],[TPS VOL]]*1440,0)</f>
        <v>0</v>
      </c>
      <c r="R819" s="10">
        <f>IF(Tableau3[[#This Row],[NAME PILOT]]="PAPY280255",0,Tableau3[[#This Row],[TPS VOL]]*1440)</f>
        <v>0</v>
      </c>
    </row>
    <row r="820" spans="9:18" x14ac:dyDescent="0.25">
      <c r="I820" s="16"/>
      <c r="J820" s="1">
        <f t="shared" si="39"/>
        <v>0</v>
      </c>
      <c r="M820" s="10">
        <f t="shared" si="40"/>
        <v>0</v>
      </c>
      <c r="N820" s="10">
        <f t="shared" si="41"/>
        <v>0</v>
      </c>
      <c r="Q820" s="1">
        <f>IF(K820="PAPY280255",Tableau3[[#This Row],[TPS VOL]]*1440,0)</f>
        <v>0</v>
      </c>
      <c r="R820" s="10">
        <f>IF(Tableau3[[#This Row],[NAME PILOT]]="PAPY280255",0,Tableau3[[#This Row],[TPS VOL]]*1440)</f>
        <v>0</v>
      </c>
    </row>
    <row r="821" spans="9:18" x14ac:dyDescent="0.25">
      <c r="I821" s="16"/>
      <c r="J821" s="1">
        <f t="shared" si="39"/>
        <v>0</v>
      </c>
      <c r="M821" s="10">
        <f t="shared" si="40"/>
        <v>0</v>
      </c>
      <c r="N821" s="10">
        <f t="shared" si="41"/>
        <v>0</v>
      </c>
      <c r="Q821" s="1">
        <f>IF(K821="PAPY280255",Tableau3[[#This Row],[TPS VOL]]*1440,0)</f>
        <v>0</v>
      </c>
      <c r="R821" s="10">
        <f>IF(Tableau3[[#This Row],[NAME PILOT]]="PAPY280255",0,Tableau3[[#This Row],[TPS VOL]]*1440)</f>
        <v>0</v>
      </c>
    </row>
    <row r="822" spans="9:18" x14ac:dyDescent="0.25">
      <c r="I822" s="16"/>
      <c r="J822" s="1">
        <f t="shared" si="39"/>
        <v>0</v>
      </c>
      <c r="M822" s="10">
        <f t="shared" si="40"/>
        <v>0</v>
      </c>
      <c r="N822" s="10">
        <f t="shared" si="41"/>
        <v>0</v>
      </c>
      <c r="Q822" s="1">
        <f>IF(K822="PAPY280255",Tableau3[[#This Row],[TPS VOL]]*1440,0)</f>
        <v>0</v>
      </c>
      <c r="R822" s="10">
        <f>IF(Tableau3[[#This Row],[NAME PILOT]]="PAPY280255",0,Tableau3[[#This Row],[TPS VOL]]*1440)</f>
        <v>0</v>
      </c>
    </row>
    <row r="823" spans="9:18" x14ac:dyDescent="0.25">
      <c r="I823" s="16"/>
      <c r="J823" s="1">
        <f t="shared" si="39"/>
        <v>0</v>
      </c>
      <c r="M823" s="10">
        <f t="shared" si="40"/>
        <v>0</v>
      </c>
      <c r="N823" s="10">
        <f t="shared" si="41"/>
        <v>0</v>
      </c>
      <c r="Q823" s="1">
        <f>IF(K823="PAPY280255",Tableau3[[#This Row],[TPS VOL]]*1440,0)</f>
        <v>0</v>
      </c>
      <c r="R823" s="10">
        <f>IF(Tableau3[[#This Row],[NAME PILOT]]="PAPY280255",0,Tableau3[[#This Row],[TPS VOL]]*1440)</f>
        <v>0</v>
      </c>
    </row>
    <row r="824" spans="9:18" x14ac:dyDescent="0.25">
      <c r="I824" s="16"/>
      <c r="J824" s="1">
        <f t="shared" si="39"/>
        <v>0</v>
      </c>
      <c r="M824" s="10">
        <f t="shared" si="40"/>
        <v>0</v>
      </c>
      <c r="N824" s="10">
        <f t="shared" si="41"/>
        <v>0</v>
      </c>
      <c r="Q824" s="1">
        <f>IF(K824="PAPY280255",Tableau3[[#This Row],[TPS VOL]]*1440,0)</f>
        <v>0</v>
      </c>
      <c r="R824" s="10">
        <f>IF(Tableau3[[#This Row],[NAME PILOT]]="PAPY280255",0,Tableau3[[#This Row],[TPS VOL]]*1440)</f>
        <v>0</v>
      </c>
    </row>
    <row r="825" spans="9:18" x14ac:dyDescent="0.25">
      <c r="I825" s="16"/>
      <c r="J825" s="1">
        <f t="shared" si="39"/>
        <v>0</v>
      </c>
      <c r="M825" s="10">
        <f t="shared" si="40"/>
        <v>0</v>
      </c>
      <c r="N825" s="10">
        <f t="shared" si="41"/>
        <v>0</v>
      </c>
      <c r="Q825" s="1">
        <f>IF(K825="PAPY280255",Tableau3[[#This Row],[TPS VOL]]*1440,0)</f>
        <v>0</v>
      </c>
      <c r="R825" s="10">
        <f>IF(Tableau3[[#This Row],[NAME PILOT]]="PAPY280255",0,Tableau3[[#This Row],[TPS VOL]]*1440)</f>
        <v>0</v>
      </c>
    </row>
    <row r="826" spans="9:18" x14ac:dyDescent="0.25">
      <c r="I826" s="16"/>
      <c r="J826" s="1">
        <f t="shared" si="39"/>
        <v>0</v>
      </c>
      <c r="M826" s="10">
        <f t="shared" si="40"/>
        <v>0</v>
      </c>
      <c r="N826" s="10">
        <f t="shared" si="41"/>
        <v>0</v>
      </c>
      <c r="Q826" s="1">
        <f>IF(K826="PAPY280255",Tableau3[[#This Row],[TPS VOL]]*1440,0)</f>
        <v>0</v>
      </c>
      <c r="R826" s="10">
        <f>IF(Tableau3[[#This Row],[NAME PILOT]]="PAPY280255",0,Tableau3[[#This Row],[TPS VOL]]*1440)</f>
        <v>0</v>
      </c>
    </row>
    <row r="827" spans="9:18" x14ac:dyDescent="0.25">
      <c r="I827" s="16"/>
      <c r="J827" s="1">
        <f t="shared" si="39"/>
        <v>0</v>
      </c>
      <c r="M827" s="10">
        <f t="shared" si="40"/>
        <v>0</v>
      </c>
      <c r="N827" s="10">
        <f t="shared" si="41"/>
        <v>0</v>
      </c>
      <c r="Q827" s="1">
        <f>IF(K827="PAPY280255",Tableau3[[#This Row],[TPS VOL]]*1440,0)</f>
        <v>0</v>
      </c>
      <c r="R827" s="10">
        <f>IF(Tableau3[[#This Row],[NAME PILOT]]="PAPY280255",0,Tableau3[[#This Row],[TPS VOL]]*1440)</f>
        <v>0</v>
      </c>
    </row>
    <row r="828" spans="9:18" x14ac:dyDescent="0.25">
      <c r="I828" s="16"/>
      <c r="J828" s="1">
        <f t="shared" si="39"/>
        <v>0</v>
      </c>
      <c r="M828" s="10">
        <f t="shared" si="40"/>
        <v>0</v>
      </c>
      <c r="N828" s="10">
        <f t="shared" si="41"/>
        <v>0</v>
      </c>
      <c r="Q828" s="1">
        <f>IF(K828="PAPY280255",Tableau3[[#This Row],[TPS VOL]]*1440,0)</f>
        <v>0</v>
      </c>
      <c r="R828" s="10">
        <f>IF(Tableau3[[#This Row],[NAME PILOT]]="PAPY280255",0,Tableau3[[#This Row],[TPS VOL]]*1440)</f>
        <v>0</v>
      </c>
    </row>
    <row r="829" spans="9:18" x14ac:dyDescent="0.25">
      <c r="I829" s="16"/>
      <c r="J829" s="1">
        <f t="shared" si="39"/>
        <v>0</v>
      </c>
      <c r="M829" s="10">
        <f t="shared" si="40"/>
        <v>0</v>
      </c>
      <c r="N829" s="10">
        <f t="shared" si="41"/>
        <v>0</v>
      </c>
      <c r="Q829" s="1">
        <f>IF(K829="PAPY280255",Tableau3[[#This Row],[TPS VOL]]*1440,0)</f>
        <v>0</v>
      </c>
      <c r="R829" s="10">
        <f>IF(Tableau3[[#This Row],[NAME PILOT]]="PAPY280255",0,Tableau3[[#This Row],[TPS VOL]]*1440)</f>
        <v>0</v>
      </c>
    </row>
    <row r="830" spans="9:18" x14ac:dyDescent="0.25">
      <c r="I830" s="16"/>
      <c r="J830" s="1">
        <f t="shared" si="39"/>
        <v>0</v>
      </c>
      <c r="M830" s="10">
        <f t="shared" si="40"/>
        <v>0</v>
      </c>
      <c r="N830" s="10">
        <f t="shared" si="41"/>
        <v>0</v>
      </c>
      <c r="Q830" s="1">
        <f>IF(K830="PAPY280255",Tableau3[[#This Row],[TPS VOL]]*1440,0)</f>
        <v>0</v>
      </c>
      <c r="R830" s="10">
        <f>IF(Tableau3[[#This Row],[NAME PILOT]]="PAPY280255",0,Tableau3[[#This Row],[TPS VOL]]*1440)</f>
        <v>0</v>
      </c>
    </row>
    <row r="831" spans="9:18" x14ac:dyDescent="0.25">
      <c r="I831" s="16"/>
      <c r="J831" s="1">
        <f t="shared" si="39"/>
        <v>0</v>
      </c>
      <c r="M831" s="10">
        <f t="shared" si="40"/>
        <v>0</v>
      </c>
      <c r="N831" s="10">
        <f t="shared" si="41"/>
        <v>0</v>
      </c>
      <c r="Q831" s="1">
        <f>IF(K831="PAPY280255",Tableau3[[#This Row],[TPS VOL]]*1440,0)</f>
        <v>0</v>
      </c>
      <c r="R831" s="10">
        <f>IF(Tableau3[[#This Row],[NAME PILOT]]="PAPY280255",0,Tableau3[[#This Row],[TPS VOL]]*1440)</f>
        <v>0</v>
      </c>
    </row>
    <row r="832" spans="9:18" x14ac:dyDescent="0.25">
      <c r="I832" s="16"/>
      <c r="J832" s="1">
        <f t="shared" si="39"/>
        <v>0</v>
      </c>
      <c r="M832" s="10">
        <f t="shared" si="40"/>
        <v>0</v>
      </c>
      <c r="N832" s="10">
        <f t="shared" si="41"/>
        <v>0</v>
      </c>
      <c r="Q832" s="1">
        <f>IF(K832="PAPY280255",Tableau3[[#This Row],[TPS VOL]]*1440,0)</f>
        <v>0</v>
      </c>
      <c r="R832" s="10">
        <f>IF(Tableau3[[#This Row],[NAME PILOT]]="PAPY280255",0,Tableau3[[#This Row],[TPS VOL]]*1440)</f>
        <v>0</v>
      </c>
    </row>
    <row r="833" spans="9:18" x14ac:dyDescent="0.25">
      <c r="I833" s="16"/>
      <c r="J833" s="1">
        <f t="shared" si="39"/>
        <v>0</v>
      </c>
      <c r="M833" s="10">
        <f t="shared" si="40"/>
        <v>0</v>
      </c>
      <c r="N833" s="10">
        <f t="shared" si="41"/>
        <v>0</v>
      </c>
      <c r="Q833" s="1">
        <f>IF(K833="PAPY280255",Tableau3[[#This Row],[TPS VOL]]*1440,0)</f>
        <v>0</v>
      </c>
      <c r="R833" s="10">
        <f>IF(Tableau3[[#This Row],[NAME PILOT]]="PAPY280255",0,Tableau3[[#This Row],[TPS VOL]]*1440)</f>
        <v>0</v>
      </c>
    </row>
    <row r="834" spans="9:18" x14ac:dyDescent="0.25">
      <c r="I834" s="16"/>
      <c r="J834" s="1">
        <f t="shared" si="39"/>
        <v>0</v>
      </c>
      <c r="M834" s="10">
        <f t="shared" si="40"/>
        <v>0</v>
      </c>
      <c r="N834" s="10">
        <f t="shared" si="41"/>
        <v>0</v>
      </c>
      <c r="Q834" s="1">
        <f>IF(K834="PAPY280255",Tableau3[[#This Row],[TPS VOL]]*1440,0)</f>
        <v>0</v>
      </c>
      <c r="R834" s="10">
        <f>IF(Tableau3[[#This Row],[NAME PILOT]]="PAPY280255",0,Tableau3[[#This Row],[TPS VOL]]*1440)</f>
        <v>0</v>
      </c>
    </row>
    <row r="835" spans="9:18" x14ac:dyDescent="0.25">
      <c r="I835" s="16"/>
      <c r="J835" s="1">
        <f t="shared" si="39"/>
        <v>0</v>
      </c>
      <c r="M835" s="10">
        <f t="shared" si="40"/>
        <v>0</v>
      </c>
      <c r="N835" s="10">
        <f t="shared" si="41"/>
        <v>0</v>
      </c>
      <c r="Q835" s="1">
        <f>IF(K835="PAPY280255",Tableau3[[#This Row],[TPS VOL]]*1440,0)</f>
        <v>0</v>
      </c>
      <c r="R835" s="10">
        <f>IF(Tableau3[[#This Row],[NAME PILOT]]="PAPY280255",0,Tableau3[[#This Row],[TPS VOL]]*1440)</f>
        <v>0</v>
      </c>
    </row>
    <row r="836" spans="9:18" x14ac:dyDescent="0.25">
      <c r="I836" s="16"/>
      <c r="J836" s="1">
        <f t="shared" si="39"/>
        <v>0</v>
      </c>
      <c r="M836" s="10">
        <f t="shared" si="40"/>
        <v>0</v>
      </c>
      <c r="N836" s="10">
        <f t="shared" si="41"/>
        <v>0</v>
      </c>
      <c r="Q836" s="1">
        <f>IF(K836="PAPY280255",Tableau3[[#This Row],[TPS VOL]]*1440,0)</f>
        <v>0</v>
      </c>
      <c r="R836" s="10">
        <f>IF(Tableau3[[#This Row],[NAME PILOT]]="PAPY280255",0,Tableau3[[#This Row],[TPS VOL]]*1440)</f>
        <v>0</v>
      </c>
    </row>
    <row r="837" spans="9:18" x14ac:dyDescent="0.25">
      <c r="I837" s="16"/>
      <c r="J837" s="1">
        <f t="shared" si="39"/>
        <v>0</v>
      </c>
      <c r="M837" s="10">
        <f t="shared" si="40"/>
        <v>0</v>
      </c>
      <c r="N837" s="10">
        <f t="shared" si="41"/>
        <v>0</v>
      </c>
      <c r="Q837" s="1">
        <f>IF(K837="PAPY280255",Tableau3[[#This Row],[TPS VOL]]*1440,0)</f>
        <v>0</v>
      </c>
      <c r="R837" s="10">
        <f>IF(Tableau3[[#This Row],[NAME PILOT]]="PAPY280255",0,Tableau3[[#This Row],[TPS VOL]]*1440)</f>
        <v>0</v>
      </c>
    </row>
    <row r="838" spans="9:18" x14ac:dyDescent="0.25">
      <c r="I838" s="16"/>
      <c r="J838" s="1">
        <f t="shared" si="39"/>
        <v>0</v>
      </c>
      <c r="M838" s="10">
        <f t="shared" si="40"/>
        <v>0</v>
      </c>
      <c r="N838" s="10">
        <f t="shared" si="41"/>
        <v>0</v>
      </c>
      <c r="Q838" s="1">
        <f>IF(K838="PAPY280255",Tableau3[[#This Row],[TPS VOL]]*1440,0)</f>
        <v>0</v>
      </c>
      <c r="R838" s="10">
        <f>IF(Tableau3[[#This Row],[NAME PILOT]]="PAPY280255",0,Tableau3[[#This Row],[TPS VOL]]*1440)</f>
        <v>0</v>
      </c>
    </row>
    <row r="839" spans="9:18" x14ac:dyDescent="0.25">
      <c r="I839" s="16"/>
      <c r="J839" s="1">
        <f t="shared" si="39"/>
        <v>0</v>
      </c>
      <c r="M839" s="10">
        <f t="shared" si="40"/>
        <v>0</v>
      </c>
      <c r="N839" s="10">
        <f t="shared" si="41"/>
        <v>0</v>
      </c>
      <c r="Q839" s="1">
        <f>IF(K839="PAPY280255",Tableau3[[#This Row],[TPS VOL]]*1440,0)</f>
        <v>0</v>
      </c>
      <c r="R839" s="10">
        <f>IF(Tableau3[[#This Row],[NAME PILOT]]="PAPY280255",0,Tableau3[[#This Row],[TPS VOL]]*1440)</f>
        <v>0</v>
      </c>
    </row>
    <row r="840" spans="9:18" x14ac:dyDescent="0.25">
      <c r="I840" s="16"/>
      <c r="J840" s="1">
        <f t="shared" si="39"/>
        <v>0</v>
      </c>
      <c r="M840" s="10">
        <f t="shared" si="40"/>
        <v>0</v>
      </c>
      <c r="N840" s="10">
        <f t="shared" si="41"/>
        <v>0</v>
      </c>
      <c r="Q840" s="1">
        <f>IF(K840="PAPY280255",Tableau3[[#This Row],[TPS VOL]]*1440,0)</f>
        <v>0</v>
      </c>
      <c r="R840" s="10">
        <f>IF(Tableau3[[#This Row],[NAME PILOT]]="PAPY280255",0,Tableau3[[#This Row],[TPS VOL]]*1440)</f>
        <v>0</v>
      </c>
    </row>
    <row r="841" spans="9:18" x14ac:dyDescent="0.25">
      <c r="I841" s="16"/>
      <c r="J841" s="1">
        <f t="shared" si="39"/>
        <v>0</v>
      </c>
      <c r="M841" s="10">
        <f t="shared" si="40"/>
        <v>0</v>
      </c>
      <c r="N841" s="10">
        <f t="shared" si="41"/>
        <v>0</v>
      </c>
      <c r="Q841" s="1">
        <f>IF(K841="PAPY280255",Tableau3[[#This Row],[TPS VOL]]*1440,0)</f>
        <v>0</v>
      </c>
      <c r="R841" s="10">
        <f>IF(Tableau3[[#This Row],[NAME PILOT]]="PAPY280255",0,Tableau3[[#This Row],[TPS VOL]]*1440)</f>
        <v>0</v>
      </c>
    </row>
    <row r="842" spans="9:18" x14ac:dyDescent="0.25">
      <c r="I842" s="16"/>
      <c r="J842" s="1">
        <f t="shared" si="39"/>
        <v>0</v>
      </c>
      <c r="M842" s="10">
        <f t="shared" si="40"/>
        <v>0</v>
      </c>
      <c r="N842" s="10">
        <f t="shared" si="41"/>
        <v>0</v>
      </c>
      <c r="Q842" s="1">
        <f>IF(K842="PAPY280255",Tableau3[[#This Row],[TPS VOL]]*1440,0)</f>
        <v>0</v>
      </c>
      <c r="R842" s="10">
        <f>IF(Tableau3[[#This Row],[NAME PILOT]]="PAPY280255",0,Tableau3[[#This Row],[TPS VOL]]*1440)</f>
        <v>0</v>
      </c>
    </row>
    <row r="843" spans="9:18" x14ac:dyDescent="0.25">
      <c r="I843" s="16"/>
      <c r="J843" s="1">
        <f t="shared" si="39"/>
        <v>0</v>
      </c>
      <c r="M843" s="10">
        <f t="shared" si="40"/>
        <v>0</v>
      </c>
      <c r="N843" s="10">
        <f t="shared" si="41"/>
        <v>0</v>
      </c>
      <c r="Q843" s="1">
        <f>IF(K843="PAPY280255",Tableau3[[#This Row],[TPS VOL]]*1440,0)</f>
        <v>0</v>
      </c>
      <c r="R843" s="10">
        <f>IF(Tableau3[[#This Row],[NAME PILOT]]="PAPY280255",0,Tableau3[[#This Row],[TPS VOL]]*1440)</f>
        <v>0</v>
      </c>
    </row>
    <row r="844" spans="9:18" x14ac:dyDescent="0.25">
      <c r="I844" s="16"/>
      <c r="J844" s="1">
        <f t="shared" si="39"/>
        <v>0</v>
      </c>
      <c r="M844" s="10">
        <f t="shared" si="40"/>
        <v>0</v>
      </c>
      <c r="N844" s="10">
        <f t="shared" si="41"/>
        <v>0</v>
      </c>
      <c r="Q844" s="1">
        <f>IF(K844="PAPY280255",Tableau3[[#This Row],[TPS VOL]]*1440,0)</f>
        <v>0</v>
      </c>
      <c r="R844" s="10">
        <f>IF(Tableau3[[#This Row],[NAME PILOT]]="PAPY280255",0,Tableau3[[#This Row],[TPS VOL]]*1440)</f>
        <v>0</v>
      </c>
    </row>
    <row r="845" spans="9:18" x14ac:dyDescent="0.25">
      <c r="I845" s="16"/>
      <c r="J845" s="1">
        <f t="shared" si="39"/>
        <v>0</v>
      </c>
      <c r="M845" s="10">
        <f t="shared" si="40"/>
        <v>0</v>
      </c>
      <c r="N845" s="10">
        <f t="shared" si="41"/>
        <v>0</v>
      </c>
      <c r="Q845" s="1">
        <f>IF(K845="PAPY280255",Tableau3[[#This Row],[TPS VOL]]*1440,0)</f>
        <v>0</v>
      </c>
      <c r="R845" s="10">
        <f>IF(Tableau3[[#This Row],[NAME PILOT]]="PAPY280255",0,Tableau3[[#This Row],[TPS VOL]]*1440)</f>
        <v>0</v>
      </c>
    </row>
    <row r="846" spans="9:18" x14ac:dyDescent="0.25">
      <c r="I846" s="16"/>
      <c r="J846" s="1">
        <f t="shared" si="39"/>
        <v>0</v>
      </c>
      <c r="M846" s="10">
        <f t="shared" si="40"/>
        <v>0</v>
      </c>
      <c r="N846" s="10">
        <f t="shared" si="41"/>
        <v>0</v>
      </c>
      <c r="Q846" s="1">
        <f>IF(K846="PAPY280255",Tableau3[[#This Row],[TPS VOL]]*1440,0)</f>
        <v>0</v>
      </c>
      <c r="R846" s="10">
        <f>IF(Tableau3[[#This Row],[NAME PILOT]]="PAPY280255",0,Tableau3[[#This Row],[TPS VOL]]*1440)</f>
        <v>0</v>
      </c>
    </row>
    <row r="847" spans="9:18" x14ac:dyDescent="0.25">
      <c r="I847" s="16"/>
      <c r="J847" s="1">
        <f t="shared" si="39"/>
        <v>0</v>
      </c>
      <c r="M847" s="10">
        <f t="shared" si="40"/>
        <v>0</v>
      </c>
      <c r="N847" s="10">
        <f t="shared" si="41"/>
        <v>0</v>
      </c>
      <c r="Q847" s="1">
        <f>IF(K847="PAPY280255",Tableau3[[#This Row],[TPS VOL]]*1440,0)</f>
        <v>0</v>
      </c>
      <c r="R847" s="10">
        <f>IF(Tableau3[[#This Row],[NAME PILOT]]="PAPY280255",0,Tableau3[[#This Row],[TPS VOL]]*1440)</f>
        <v>0</v>
      </c>
    </row>
    <row r="848" spans="9:18" x14ac:dyDescent="0.25">
      <c r="I848" s="16"/>
      <c r="J848" s="1">
        <f t="shared" ref="J848:J911" si="42">F848*(H848*1440)</f>
        <v>0</v>
      </c>
      <c r="M848" s="10">
        <f t="shared" ref="M848:M911" si="43">F848*(L848*1440)</f>
        <v>0</v>
      </c>
      <c r="N848" s="10">
        <f t="shared" ref="N848:N911" si="44">(L848*(F848*1440)+(H848*(F848*1440)))</f>
        <v>0</v>
      </c>
      <c r="Q848" s="1">
        <f>IF(K848="PAPY280255",Tableau3[[#This Row],[TPS VOL]]*1440,0)</f>
        <v>0</v>
      </c>
      <c r="R848" s="10">
        <f>IF(Tableau3[[#This Row],[NAME PILOT]]="PAPY280255",0,Tableau3[[#This Row],[TPS VOL]]*1440)</f>
        <v>0</v>
      </c>
    </row>
    <row r="849" spans="9:18" x14ac:dyDescent="0.25">
      <c r="I849" s="16"/>
      <c r="J849" s="1">
        <f t="shared" si="42"/>
        <v>0</v>
      </c>
      <c r="M849" s="10">
        <f t="shared" si="43"/>
        <v>0</v>
      </c>
      <c r="N849" s="10">
        <f t="shared" si="44"/>
        <v>0</v>
      </c>
      <c r="Q849" s="1">
        <f>IF(K849="PAPY280255",Tableau3[[#This Row],[TPS VOL]]*1440,0)</f>
        <v>0</v>
      </c>
      <c r="R849" s="10">
        <f>IF(Tableau3[[#This Row],[NAME PILOT]]="PAPY280255",0,Tableau3[[#This Row],[TPS VOL]]*1440)</f>
        <v>0</v>
      </c>
    </row>
    <row r="850" spans="9:18" x14ac:dyDescent="0.25">
      <c r="I850" s="16"/>
      <c r="J850" s="1">
        <f t="shared" si="42"/>
        <v>0</v>
      </c>
      <c r="M850" s="10">
        <f t="shared" si="43"/>
        <v>0</v>
      </c>
      <c r="N850" s="10">
        <f t="shared" si="44"/>
        <v>0</v>
      </c>
      <c r="Q850" s="1">
        <f>IF(K850="PAPY280255",Tableau3[[#This Row],[TPS VOL]]*1440,0)</f>
        <v>0</v>
      </c>
      <c r="R850" s="10">
        <f>IF(Tableau3[[#This Row],[NAME PILOT]]="PAPY280255",0,Tableau3[[#This Row],[TPS VOL]]*1440)</f>
        <v>0</v>
      </c>
    </row>
    <row r="851" spans="9:18" x14ac:dyDescent="0.25">
      <c r="I851" s="16"/>
      <c r="J851" s="1">
        <f t="shared" si="42"/>
        <v>0</v>
      </c>
      <c r="M851" s="10">
        <f t="shared" si="43"/>
        <v>0</v>
      </c>
      <c r="N851" s="10">
        <f t="shared" si="44"/>
        <v>0</v>
      </c>
      <c r="Q851" s="1">
        <f>IF(K851="PAPY280255",Tableau3[[#This Row],[TPS VOL]]*1440,0)</f>
        <v>0</v>
      </c>
      <c r="R851" s="10">
        <f>IF(Tableau3[[#This Row],[NAME PILOT]]="PAPY280255",0,Tableau3[[#This Row],[TPS VOL]]*1440)</f>
        <v>0</v>
      </c>
    </row>
    <row r="852" spans="9:18" x14ac:dyDescent="0.25">
      <c r="I852" s="16"/>
      <c r="J852" s="1">
        <f t="shared" si="42"/>
        <v>0</v>
      </c>
      <c r="M852" s="10">
        <f t="shared" si="43"/>
        <v>0</v>
      </c>
      <c r="N852" s="10">
        <f t="shared" si="44"/>
        <v>0</v>
      </c>
      <c r="Q852" s="1">
        <f>IF(K852="PAPY280255",Tableau3[[#This Row],[TPS VOL]]*1440,0)</f>
        <v>0</v>
      </c>
      <c r="R852" s="10">
        <f>IF(Tableau3[[#This Row],[NAME PILOT]]="PAPY280255",0,Tableau3[[#This Row],[TPS VOL]]*1440)</f>
        <v>0</v>
      </c>
    </row>
    <row r="853" spans="9:18" x14ac:dyDescent="0.25">
      <c r="I853" s="16"/>
      <c r="J853" s="1">
        <f t="shared" si="42"/>
        <v>0</v>
      </c>
      <c r="M853" s="10">
        <f t="shared" si="43"/>
        <v>0</v>
      </c>
      <c r="N853" s="10">
        <f t="shared" si="44"/>
        <v>0</v>
      </c>
      <c r="Q853" s="1">
        <f>IF(K853="PAPY280255",Tableau3[[#This Row],[TPS VOL]]*1440,0)</f>
        <v>0</v>
      </c>
      <c r="R853" s="10">
        <f>IF(Tableau3[[#This Row],[NAME PILOT]]="PAPY280255",0,Tableau3[[#This Row],[TPS VOL]]*1440)</f>
        <v>0</v>
      </c>
    </row>
    <row r="854" spans="9:18" x14ac:dyDescent="0.25">
      <c r="I854" s="16"/>
      <c r="J854" s="1">
        <f t="shared" si="42"/>
        <v>0</v>
      </c>
      <c r="M854" s="10">
        <f t="shared" si="43"/>
        <v>0</v>
      </c>
      <c r="N854" s="10">
        <f t="shared" si="44"/>
        <v>0</v>
      </c>
      <c r="Q854" s="1">
        <f>IF(K854="PAPY280255",Tableau3[[#This Row],[TPS VOL]]*1440,0)</f>
        <v>0</v>
      </c>
      <c r="R854" s="10">
        <f>IF(Tableau3[[#This Row],[NAME PILOT]]="PAPY280255",0,Tableau3[[#This Row],[TPS VOL]]*1440)</f>
        <v>0</v>
      </c>
    </row>
    <row r="855" spans="9:18" x14ac:dyDescent="0.25">
      <c r="I855" s="16"/>
      <c r="J855" s="1">
        <f t="shared" si="42"/>
        <v>0</v>
      </c>
      <c r="M855" s="10">
        <f t="shared" si="43"/>
        <v>0</v>
      </c>
      <c r="N855" s="10">
        <f t="shared" si="44"/>
        <v>0</v>
      </c>
      <c r="Q855" s="1">
        <f>IF(K855="PAPY280255",Tableau3[[#This Row],[TPS VOL]]*1440,0)</f>
        <v>0</v>
      </c>
      <c r="R855" s="10">
        <f>IF(Tableau3[[#This Row],[NAME PILOT]]="PAPY280255",0,Tableau3[[#This Row],[TPS VOL]]*1440)</f>
        <v>0</v>
      </c>
    </row>
    <row r="856" spans="9:18" x14ac:dyDescent="0.25">
      <c r="I856" s="16"/>
      <c r="J856" s="1">
        <f t="shared" si="42"/>
        <v>0</v>
      </c>
      <c r="M856" s="10">
        <f t="shared" si="43"/>
        <v>0</v>
      </c>
      <c r="N856" s="10">
        <f t="shared" si="44"/>
        <v>0</v>
      </c>
      <c r="Q856" s="1">
        <f>IF(K856="PAPY280255",Tableau3[[#This Row],[TPS VOL]]*1440,0)</f>
        <v>0</v>
      </c>
      <c r="R856" s="10">
        <f>IF(Tableau3[[#This Row],[NAME PILOT]]="PAPY280255",0,Tableau3[[#This Row],[TPS VOL]]*1440)</f>
        <v>0</v>
      </c>
    </row>
    <row r="857" spans="9:18" x14ac:dyDescent="0.25">
      <c r="I857" s="16"/>
      <c r="J857" s="1">
        <f t="shared" si="42"/>
        <v>0</v>
      </c>
      <c r="M857" s="10">
        <f t="shared" si="43"/>
        <v>0</v>
      </c>
      <c r="N857" s="10">
        <f t="shared" si="44"/>
        <v>0</v>
      </c>
      <c r="Q857" s="1">
        <f>IF(K857="PAPY280255",Tableau3[[#This Row],[TPS VOL]]*1440,0)</f>
        <v>0</v>
      </c>
      <c r="R857" s="10">
        <f>IF(Tableau3[[#This Row],[NAME PILOT]]="PAPY280255",0,Tableau3[[#This Row],[TPS VOL]]*1440)</f>
        <v>0</v>
      </c>
    </row>
    <row r="858" spans="9:18" x14ac:dyDescent="0.25">
      <c r="I858" s="16"/>
      <c r="J858" s="1">
        <f t="shared" si="42"/>
        <v>0</v>
      </c>
      <c r="M858" s="10">
        <f t="shared" si="43"/>
        <v>0</v>
      </c>
      <c r="N858" s="10">
        <f t="shared" si="44"/>
        <v>0</v>
      </c>
      <c r="Q858" s="1">
        <f>IF(K858="PAPY280255",Tableau3[[#This Row],[TPS VOL]]*1440,0)</f>
        <v>0</v>
      </c>
      <c r="R858" s="10">
        <f>IF(Tableau3[[#This Row],[NAME PILOT]]="PAPY280255",0,Tableau3[[#This Row],[TPS VOL]]*1440)</f>
        <v>0</v>
      </c>
    </row>
    <row r="859" spans="9:18" x14ac:dyDescent="0.25">
      <c r="I859" s="16"/>
      <c r="J859" s="1">
        <f t="shared" si="42"/>
        <v>0</v>
      </c>
      <c r="M859" s="10">
        <f t="shared" si="43"/>
        <v>0</v>
      </c>
      <c r="N859" s="10">
        <f t="shared" si="44"/>
        <v>0</v>
      </c>
      <c r="Q859" s="1">
        <f>IF(K859="PAPY280255",Tableau3[[#This Row],[TPS VOL]]*1440,0)</f>
        <v>0</v>
      </c>
      <c r="R859" s="10">
        <f>IF(Tableau3[[#This Row],[NAME PILOT]]="PAPY280255",0,Tableau3[[#This Row],[TPS VOL]]*1440)</f>
        <v>0</v>
      </c>
    </row>
    <row r="860" spans="9:18" x14ac:dyDescent="0.25">
      <c r="I860" s="16"/>
      <c r="J860" s="1">
        <f t="shared" si="42"/>
        <v>0</v>
      </c>
      <c r="M860" s="10">
        <f t="shared" si="43"/>
        <v>0</v>
      </c>
      <c r="N860" s="10">
        <f t="shared" si="44"/>
        <v>0</v>
      </c>
      <c r="Q860" s="1">
        <f>IF(K860="PAPY280255",Tableau3[[#This Row],[TPS VOL]]*1440,0)</f>
        <v>0</v>
      </c>
      <c r="R860" s="10">
        <f>IF(Tableau3[[#This Row],[NAME PILOT]]="PAPY280255",0,Tableau3[[#This Row],[TPS VOL]]*1440)</f>
        <v>0</v>
      </c>
    </row>
    <row r="861" spans="9:18" x14ac:dyDescent="0.25">
      <c r="I861" s="16"/>
      <c r="J861" s="1">
        <f t="shared" si="42"/>
        <v>0</v>
      </c>
      <c r="M861" s="10">
        <f t="shared" si="43"/>
        <v>0</v>
      </c>
      <c r="N861" s="10">
        <f t="shared" si="44"/>
        <v>0</v>
      </c>
      <c r="Q861" s="1">
        <f>IF(K861="PAPY280255",Tableau3[[#This Row],[TPS VOL]]*1440,0)</f>
        <v>0</v>
      </c>
      <c r="R861" s="10">
        <f>IF(Tableau3[[#This Row],[NAME PILOT]]="PAPY280255",0,Tableau3[[#This Row],[TPS VOL]]*1440)</f>
        <v>0</v>
      </c>
    </row>
    <row r="862" spans="9:18" x14ac:dyDescent="0.25">
      <c r="I862" s="16"/>
      <c r="J862" s="1">
        <f t="shared" si="42"/>
        <v>0</v>
      </c>
      <c r="M862" s="10">
        <f t="shared" si="43"/>
        <v>0</v>
      </c>
      <c r="N862" s="10">
        <f t="shared" si="44"/>
        <v>0</v>
      </c>
      <c r="Q862" s="1">
        <f>IF(K862="PAPY280255",Tableau3[[#This Row],[TPS VOL]]*1440,0)</f>
        <v>0</v>
      </c>
      <c r="R862" s="10">
        <f>IF(Tableau3[[#This Row],[NAME PILOT]]="PAPY280255",0,Tableau3[[#This Row],[TPS VOL]]*1440)</f>
        <v>0</v>
      </c>
    </row>
    <row r="863" spans="9:18" x14ac:dyDescent="0.25">
      <c r="I863" s="16"/>
      <c r="J863" s="1">
        <f t="shared" si="42"/>
        <v>0</v>
      </c>
      <c r="M863" s="10">
        <f t="shared" si="43"/>
        <v>0</v>
      </c>
      <c r="N863" s="10">
        <f t="shared" si="44"/>
        <v>0</v>
      </c>
      <c r="Q863" s="1">
        <f>IF(K863="PAPY280255",Tableau3[[#This Row],[TPS VOL]]*1440,0)</f>
        <v>0</v>
      </c>
      <c r="R863" s="10">
        <f>IF(Tableau3[[#This Row],[NAME PILOT]]="PAPY280255",0,Tableau3[[#This Row],[TPS VOL]]*1440)</f>
        <v>0</v>
      </c>
    </row>
    <row r="864" spans="9:18" x14ac:dyDescent="0.25">
      <c r="I864" s="16"/>
      <c r="J864" s="1">
        <f t="shared" si="42"/>
        <v>0</v>
      </c>
      <c r="M864" s="10">
        <f t="shared" si="43"/>
        <v>0</v>
      </c>
      <c r="N864" s="10">
        <f t="shared" si="44"/>
        <v>0</v>
      </c>
      <c r="Q864" s="1">
        <f>IF(K864="PAPY280255",Tableau3[[#This Row],[TPS VOL]]*1440,0)</f>
        <v>0</v>
      </c>
      <c r="R864" s="10">
        <f>IF(Tableau3[[#This Row],[NAME PILOT]]="PAPY280255",0,Tableau3[[#This Row],[TPS VOL]]*1440)</f>
        <v>0</v>
      </c>
    </row>
    <row r="865" spans="9:18" x14ac:dyDescent="0.25">
      <c r="I865" s="16"/>
      <c r="J865" s="1">
        <f t="shared" si="42"/>
        <v>0</v>
      </c>
      <c r="M865" s="10">
        <f t="shared" si="43"/>
        <v>0</v>
      </c>
      <c r="N865" s="10">
        <f t="shared" si="44"/>
        <v>0</v>
      </c>
      <c r="Q865" s="1">
        <f>IF(K865="PAPY280255",Tableau3[[#This Row],[TPS VOL]]*1440,0)</f>
        <v>0</v>
      </c>
      <c r="R865" s="10">
        <f>IF(Tableau3[[#This Row],[NAME PILOT]]="PAPY280255",0,Tableau3[[#This Row],[TPS VOL]]*1440)</f>
        <v>0</v>
      </c>
    </row>
    <row r="866" spans="9:18" x14ac:dyDescent="0.25">
      <c r="I866" s="16"/>
      <c r="J866" s="1">
        <f t="shared" si="42"/>
        <v>0</v>
      </c>
      <c r="M866" s="10">
        <f t="shared" si="43"/>
        <v>0</v>
      </c>
      <c r="N866" s="10">
        <f t="shared" si="44"/>
        <v>0</v>
      </c>
      <c r="Q866" s="1">
        <f>IF(K866="PAPY280255",Tableau3[[#This Row],[TPS VOL]]*1440,0)</f>
        <v>0</v>
      </c>
      <c r="R866" s="10">
        <f>IF(Tableau3[[#This Row],[NAME PILOT]]="PAPY280255",0,Tableau3[[#This Row],[TPS VOL]]*1440)</f>
        <v>0</v>
      </c>
    </row>
    <row r="867" spans="9:18" x14ac:dyDescent="0.25">
      <c r="I867" s="16"/>
      <c r="J867" s="1">
        <f t="shared" si="42"/>
        <v>0</v>
      </c>
      <c r="M867" s="10">
        <f t="shared" si="43"/>
        <v>0</v>
      </c>
      <c r="N867" s="10">
        <f t="shared" si="44"/>
        <v>0</v>
      </c>
      <c r="Q867" s="1">
        <f>IF(K867="PAPY280255",Tableau3[[#This Row],[TPS VOL]]*1440,0)</f>
        <v>0</v>
      </c>
      <c r="R867" s="10">
        <f>IF(Tableau3[[#This Row],[NAME PILOT]]="PAPY280255",0,Tableau3[[#This Row],[TPS VOL]]*1440)</f>
        <v>0</v>
      </c>
    </row>
    <row r="868" spans="9:18" x14ac:dyDescent="0.25">
      <c r="I868" s="16"/>
      <c r="J868" s="1">
        <f t="shared" si="42"/>
        <v>0</v>
      </c>
      <c r="M868" s="10">
        <f t="shared" si="43"/>
        <v>0</v>
      </c>
      <c r="N868" s="10">
        <f t="shared" si="44"/>
        <v>0</v>
      </c>
      <c r="Q868" s="1">
        <f>IF(K868="PAPY280255",Tableau3[[#This Row],[TPS VOL]]*1440,0)</f>
        <v>0</v>
      </c>
      <c r="R868" s="10">
        <f>IF(Tableau3[[#This Row],[NAME PILOT]]="PAPY280255",0,Tableau3[[#This Row],[TPS VOL]]*1440)</f>
        <v>0</v>
      </c>
    </row>
    <row r="869" spans="9:18" x14ac:dyDescent="0.25">
      <c r="I869" s="16"/>
      <c r="J869" s="1">
        <f t="shared" si="42"/>
        <v>0</v>
      </c>
      <c r="M869" s="10">
        <f t="shared" si="43"/>
        <v>0</v>
      </c>
      <c r="N869" s="10">
        <f t="shared" si="44"/>
        <v>0</v>
      </c>
      <c r="Q869" s="1">
        <f>IF(K869="PAPY280255",Tableau3[[#This Row],[TPS VOL]]*1440,0)</f>
        <v>0</v>
      </c>
      <c r="R869" s="10">
        <f>IF(Tableau3[[#This Row],[NAME PILOT]]="PAPY280255",0,Tableau3[[#This Row],[TPS VOL]]*1440)</f>
        <v>0</v>
      </c>
    </row>
    <row r="870" spans="9:18" x14ac:dyDescent="0.25">
      <c r="I870" s="16"/>
      <c r="J870" s="1">
        <f t="shared" si="42"/>
        <v>0</v>
      </c>
      <c r="M870" s="10">
        <f t="shared" si="43"/>
        <v>0</v>
      </c>
      <c r="N870" s="10">
        <f t="shared" si="44"/>
        <v>0</v>
      </c>
      <c r="Q870" s="1">
        <f>IF(K870="PAPY280255",Tableau3[[#This Row],[TPS VOL]]*1440,0)</f>
        <v>0</v>
      </c>
      <c r="R870" s="10">
        <f>IF(Tableau3[[#This Row],[NAME PILOT]]="PAPY280255",0,Tableau3[[#This Row],[TPS VOL]]*1440)</f>
        <v>0</v>
      </c>
    </row>
    <row r="871" spans="9:18" x14ac:dyDescent="0.25">
      <c r="I871" s="16"/>
      <c r="J871" s="1">
        <f t="shared" si="42"/>
        <v>0</v>
      </c>
      <c r="M871" s="10">
        <f t="shared" si="43"/>
        <v>0</v>
      </c>
      <c r="N871" s="10">
        <f t="shared" si="44"/>
        <v>0</v>
      </c>
      <c r="Q871" s="1">
        <f>IF(K871="PAPY280255",Tableau3[[#This Row],[TPS VOL]]*1440,0)</f>
        <v>0</v>
      </c>
      <c r="R871" s="10">
        <f>IF(Tableau3[[#This Row],[NAME PILOT]]="PAPY280255",0,Tableau3[[#This Row],[TPS VOL]]*1440)</f>
        <v>0</v>
      </c>
    </row>
    <row r="872" spans="9:18" x14ac:dyDescent="0.25">
      <c r="I872" s="16"/>
      <c r="J872" s="1">
        <f t="shared" si="42"/>
        <v>0</v>
      </c>
      <c r="M872" s="10">
        <f t="shared" si="43"/>
        <v>0</v>
      </c>
      <c r="N872" s="10">
        <f t="shared" si="44"/>
        <v>0</v>
      </c>
      <c r="Q872" s="1">
        <f>IF(K872="PAPY280255",Tableau3[[#This Row],[TPS VOL]]*1440,0)</f>
        <v>0</v>
      </c>
      <c r="R872" s="10">
        <f>IF(Tableau3[[#This Row],[NAME PILOT]]="PAPY280255",0,Tableau3[[#This Row],[TPS VOL]]*1440)</f>
        <v>0</v>
      </c>
    </row>
    <row r="873" spans="9:18" x14ac:dyDescent="0.25">
      <c r="I873" s="16"/>
      <c r="J873" s="1">
        <f t="shared" si="42"/>
        <v>0</v>
      </c>
      <c r="M873" s="10">
        <f t="shared" si="43"/>
        <v>0</v>
      </c>
      <c r="N873" s="10">
        <f t="shared" si="44"/>
        <v>0</v>
      </c>
      <c r="Q873" s="1">
        <f>IF(K873="PAPY280255",Tableau3[[#This Row],[TPS VOL]]*1440,0)</f>
        <v>0</v>
      </c>
      <c r="R873" s="10">
        <f>IF(Tableau3[[#This Row],[NAME PILOT]]="PAPY280255",0,Tableau3[[#This Row],[TPS VOL]]*1440)</f>
        <v>0</v>
      </c>
    </row>
    <row r="874" spans="9:18" x14ac:dyDescent="0.25">
      <c r="I874" s="16"/>
      <c r="J874" s="1">
        <f t="shared" si="42"/>
        <v>0</v>
      </c>
      <c r="M874" s="10">
        <f t="shared" si="43"/>
        <v>0</v>
      </c>
      <c r="N874" s="10">
        <f t="shared" si="44"/>
        <v>0</v>
      </c>
      <c r="Q874" s="1">
        <f>IF(K874="PAPY280255",Tableau3[[#This Row],[TPS VOL]]*1440,0)</f>
        <v>0</v>
      </c>
      <c r="R874" s="10">
        <f>IF(Tableau3[[#This Row],[NAME PILOT]]="PAPY280255",0,Tableau3[[#This Row],[TPS VOL]]*1440)</f>
        <v>0</v>
      </c>
    </row>
    <row r="875" spans="9:18" x14ac:dyDescent="0.25">
      <c r="I875" s="16"/>
      <c r="J875" s="1">
        <f t="shared" si="42"/>
        <v>0</v>
      </c>
      <c r="M875" s="10">
        <f t="shared" si="43"/>
        <v>0</v>
      </c>
      <c r="N875" s="10">
        <f t="shared" si="44"/>
        <v>0</v>
      </c>
      <c r="Q875" s="1">
        <f>IF(K875="PAPY280255",Tableau3[[#This Row],[TPS VOL]]*1440,0)</f>
        <v>0</v>
      </c>
      <c r="R875" s="10">
        <f>IF(Tableau3[[#This Row],[NAME PILOT]]="PAPY280255",0,Tableau3[[#This Row],[TPS VOL]]*1440)</f>
        <v>0</v>
      </c>
    </row>
    <row r="876" spans="9:18" x14ac:dyDescent="0.25">
      <c r="I876" s="16"/>
      <c r="J876" s="1">
        <f t="shared" si="42"/>
        <v>0</v>
      </c>
      <c r="M876" s="10">
        <f t="shared" si="43"/>
        <v>0</v>
      </c>
      <c r="N876" s="10">
        <f t="shared" si="44"/>
        <v>0</v>
      </c>
      <c r="Q876" s="1">
        <f>IF(K876="PAPY280255",Tableau3[[#This Row],[TPS VOL]]*1440,0)</f>
        <v>0</v>
      </c>
      <c r="R876" s="10">
        <f>IF(Tableau3[[#This Row],[NAME PILOT]]="PAPY280255",0,Tableau3[[#This Row],[TPS VOL]]*1440)</f>
        <v>0</v>
      </c>
    </row>
    <row r="877" spans="9:18" x14ac:dyDescent="0.25">
      <c r="I877" s="16"/>
      <c r="J877" s="1">
        <f t="shared" si="42"/>
        <v>0</v>
      </c>
      <c r="M877" s="10">
        <f t="shared" si="43"/>
        <v>0</v>
      </c>
      <c r="N877" s="10">
        <f t="shared" si="44"/>
        <v>0</v>
      </c>
      <c r="Q877" s="1">
        <f>IF(K877="PAPY280255",Tableau3[[#This Row],[TPS VOL]]*1440,0)</f>
        <v>0</v>
      </c>
      <c r="R877" s="10">
        <f>IF(Tableau3[[#This Row],[NAME PILOT]]="PAPY280255",0,Tableau3[[#This Row],[TPS VOL]]*1440)</f>
        <v>0</v>
      </c>
    </row>
    <row r="878" spans="9:18" x14ac:dyDescent="0.25">
      <c r="I878" s="16"/>
      <c r="J878" s="1">
        <f t="shared" si="42"/>
        <v>0</v>
      </c>
      <c r="M878" s="10">
        <f t="shared" si="43"/>
        <v>0</v>
      </c>
      <c r="N878" s="10">
        <f t="shared" si="44"/>
        <v>0</v>
      </c>
      <c r="Q878" s="1">
        <f>IF(K878="PAPY280255",Tableau3[[#This Row],[TPS VOL]]*1440,0)</f>
        <v>0</v>
      </c>
      <c r="R878" s="10">
        <f>IF(Tableau3[[#This Row],[NAME PILOT]]="PAPY280255",0,Tableau3[[#This Row],[TPS VOL]]*1440)</f>
        <v>0</v>
      </c>
    </row>
    <row r="879" spans="9:18" x14ac:dyDescent="0.25">
      <c r="I879" s="16"/>
      <c r="J879" s="1">
        <f t="shared" si="42"/>
        <v>0</v>
      </c>
      <c r="M879" s="10">
        <f t="shared" si="43"/>
        <v>0</v>
      </c>
      <c r="N879" s="10">
        <f t="shared" si="44"/>
        <v>0</v>
      </c>
      <c r="Q879" s="1">
        <f>IF(K879="PAPY280255",Tableau3[[#This Row],[TPS VOL]]*1440,0)</f>
        <v>0</v>
      </c>
      <c r="R879" s="10">
        <f>IF(Tableau3[[#This Row],[NAME PILOT]]="PAPY280255",0,Tableau3[[#This Row],[TPS VOL]]*1440)</f>
        <v>0</v>
      </c>
    </row>
    <row r="880" spans="9:18" x14ac:dyDescent="0.25">
      <c r="I880" s="16"/>
      <c r="J880" s="1">
        <f t="shared" si="42"/>
        <v>0</v>
      </c>
      <c r="M880" s="10">
        <f t="shared" si="43"/>
        <v>0</v>
      </c>
      <c r="N880" s="10">
        <f t="shared" si="44"/>
        <v>0</v>
      </c>
      <c r="Q880" s="1">
        <f>IF(K880="PAPY280255",Tableau3[[#This Row],[TPS VOL]]*1440,0)</f>
        <v>0</v>
      </c>
      <c r="R880" s="10">
        <f>IF(Tableau3[[#This Row],[NAME PILOT]]="PAPY280255",0,Tableau3[[#This Row],[TPS VOL]]*1440)</f>
        <v>0</v>
      </c>
    </row>
    <row r="881" spans="9:18" x14ac:dyDescent="0.25">
      <c r="I881" s="16"/>
      <c r="J881" s="1">
        <f t="shared" si="42"/>
        <v>0</v>
      </c>
      <c r="M881" s="10">
        <f t="shared" si="43"/>
        <v>0</v>
      </c>
      <c r="N881" s="10">
        <f t="shared" si="44"/>
        <v>0</v>
      </c>
      <c r="Q881" s="1">
        <f>IF(K881="PAPY280255",Tableau3[[#This Row],[TPS VOL]]*1440,0)</f>
        <v>0</v>
      </c>
      <c r="R881" s="10">
        <f>IF(Tableau3[[#This Row],[NAME PILOT]]="PAPY280255",0,Tableau3[[#This Row],[TPS VOL]]*1440)</f>
        <v>0</v>
      </c>
    </row>
    <row r="882" spans="9:18" x14ac:dyDescent="0.25">
      <c r="I882" s="16"/>
      <c r="J882" s="1">
        <f t="shared" si="42"/>
        <v>0</v>
      </c>
      <c r="M882" s="10">
        <f t="shared" si="43"/>
        <v>0</v>
      </c>
      <c r="N882" s="10">
        <f t="shared" si="44"/>
        <v>0</v>
      </c>
      <c r="Q882" s="1">
        <f>IF(K882="PAPY280255",Tableau3[[#This Row],[TPS VOL]]*1440,0)</f>
        <v>0</v>
      </c>
      <c r="R882" s="10">
        <f>IF(Tableau3[[#This Row],[NAME PILOT]]="PAPY280255",0,Tableau3[[#This Row],[TPS VOL]]*1440)</f>
        <v>0</v>
      </c>
    </row>
    <row r="883" spans="9:18" x14ac:dyDescent="0.25">
      <c r="I883" s="16"/>
      <c r="J883" s="1">
        <f t="shared" si="42"/>
        <v>0</v>
      </c>
      <c r="M883" s="10">
        <f t="shared" si="43"/>
        <v>0</v>
      </c>
      <c r="N883" s="10">
        <f t="shared" si="44"/>
        <v>0</v>
      </c>
      <c r="Q883" s="1">
        <f>IF(K883="PAPY280255",Tableau3[[#This Row],[TPS VOL]]*1440,0)</f>
        <v>0</v>
      </c>
      <c r="R883" s="10">
        <f>IF(Tableau3[[#This Row],[NAME PILOT]]="PAPY280255",0,Tableau3[[#This Row],[TPS VOL]]*1440)</f>
        <v>0</v>
      </c>
    </row>
    <row r="884" spans="9:18" x14ac:dyDescent="0.25">
      <c r="I884" s="16"/>
      <c r="J884" s="1">
        <f t="shared" si="42"/>
        <v>0</v>
      </c>
      <c r="M884" s="10">
        <f t="shared" si="43"/>
        <v>0</v>
      </c>
      <c r="N884" s="10">
        <f t="shared" si="44"/>
        <v>0</v>
      </c>
      <c r="Q884" s="1">
        <f>IF(K884="PAPY280255",Tableau3[[#This Row],[TPS VOL]]*1440,0)</f>
        <v>0</v>
      </c>
      <c r="R884" s="10">
        <f>IF(Tableau3[[#This Row],[NAME PILOT]]="PAPY280255",0,Tableau3[[#This Row],[TPS VOL]]*1440)</f>
        <v>0</v>
      </c>
    </row>
    <row r="885" spans="9:18" x14ac:dyDescent="0.25">
      <c r="I885" s="16"/>
      <c r="J885" s="1">
        <f t="shared" si="42"/>
        <v>0</v>
      </c>
      <c r="M885" s="10">
        <f t="shared" si="43"/>
        <v>0</v>
      </c>
      <c r="N885" s="10">
        <f t="shared" si="44"/>
        <v>0</v>
      </c>
      <c r="Q885" s="1">
        <f>IF(K885="PAPY280255",Tableau3[[#This Row],[TPS VOL]]*1440,0)</f>
        <v>0</v>
      </c>
      <c r="R885" s="10">
        <f>IF(Tableau3[[#This Row],[NAME PILOT]]="PAPY280255",0,Tableau3[[#This Row],[TPS VOL]]*1440)</f>
        <v>0</v>
      </c>
    </row>
    <row r="886" spans="9:18" x14ac:dyDescent="0.25">
      <c r="I886" s="16"/>
      <c r="J886" s="1">
        <f t="shared" si="42"/>
        <v>0</v>
      </c>
      <c r="M886" s="10">
        <f t="shared" si="43"/>
        <v>0</v>
      </c>
      <c r="N886" s="10">
        <f t="shared" si="44"/>
        <v>0</v>
      </c>
      <c r="Q886" s="1">
        <f>IF(K886="PAPY280255",Tableau3[[#This Row],[TPS VOL]]*1440,0)</f>
        <v>0</v>
      </c>
      <c r="R886" s="10">
        <f>IF(Tableau3[[#This Row],[NAME PILOT]]="PAPY280255",0,Tableau3[[#This Row],[TPS VOL]]*1440)</f>
        <v>0</v>
      </c>
    </row>
    <row r="887" spans="9:18" x14ac:dyDescent="0.25">
      <c r="I887" s="16"/>
      <c r="J887" s="1">
        <f t="shared" si="42"/>
        <v>0</v>
      </c>
      <c r="M887" s="10">
        <f t="shared" si="43"/>
        <v>0</v>
      </c>
      <c r="N887" s="10">
        <f t="shared" si="44"/>
        <v>0</v>
      </c>
      <c r="Q887" s="1">
        <f>IF(K887="PAPY280255",Tableau3[[#This Row],[TPS VOL]]*1440,0)</f>
        <v>0</v>
      </c>
      <c r="R887" s="10">
        <f>IF(Tableau3[[#This Row],[NAME PILOT]]="PAPY280255",0,Tableau3[[#This Row],[TPS VOL]]*1440)</f>
        <v>0</v>
      </c>
    </row>
    <row r="888" spans="9:18" x14ac:dyDescent="0.25">
      <c r="I888" s="16"/>
      <c r="J888" s="1">
        <f t="shared" si="42"/>
        <v>0</v>
      </c>
      <c r="M888" s="10">
        <f t="shared" si="43"/>
        <v>0</v>
      </c>
      <c r="N888" s="10">
        <f t="shared" si="44"/>
        <v>0</v>
      </c>
      <c r="Q888" s="1">
        <f>IF(K888="PAPY280255",Tableau3[[#This Row],[TPS VOL]]*1440,0)</f>
        <v>0</v>
      </c>
      <c r="R888" s="10">
        <f>IF(Tableau3[[#This Row],[NAME PILOT]]="PAPY280255",0,Tableau3[[#This Row],[TPS VOL]]*1440)</f>
        <v>0</v>
      </c>
    </row>
    <row r="889" spans="9:18" x14ac:dyDescent="0.25">
      <c r="I889" s="16"/>
      <c r="J889" s="1">
        <f t="shared" si="42"/>
        <v>0</v>
      </c>
      <c r="M889" s="10">
        <f t="shared" si="43"/>
        <v>0</v>
      </c>
      <c r="N889" s="10">
        <f t="shared" si="44"/>
        <v>0</v>
      </c>
      <c r="Q889" s="1">
        <f>IF(K889="PAPY280255",Tableau3[[#This Row],[TPS VOL]]*1440,0)</f>
        <v>0</v>
      </c>
      <c r="R889" s="10">
        <f>IF(Tableau3[[#This Row],[NAME PILOT]]="PAPY280255",0,Tableau3[[#This Row],[TPS VOL]]*1440)</f>
        <v>0</v>
      </c>
    </row>
    <row r="890" spans="9:18" x14ac:dyDescent="0.25">
      <c r="I890" s="16"/>
      <c r="J890" s="1">
        <f t="shared" si="42"/>
        <v>0</v>
      </c>
      <c r="M890" s="10">
        <f t="shared" si="43"/>
        <v>0</v>
      </c>
      <c r="N890" s="10">
        <f t="shared" si="44"/>
        <v>0</v>
      </c>
      <c r="Q890" s="1">
        <f>IF(K890="PAPY280255",Tableau3[[#This Row],[TPS VOL]]*1440,0)</f>
        <v>0</v>
      </c>
      <c r="R890" s="10">
        <f>IF(Tableau3[[#This Row],[NAME PILOT]]="PAPY280255",0,Tableau3[[#This Row],[TPS VOL]]*1440)</f>
        <v>0</v>
      </c>
    </row>
    <row r="891" spans="9:18" x14ac:dyDescent="0.25">
      <c r="I891" s="16"/>
      <c r="J891" s="1">
        <f t="shared" si="42"/>
        <v>0</v>
      </c>
      <c r="M891" s="10">
        <f t="shared" si="43"/>
        <v>0</v>
      </c>
      <c r="N891" s="10">
        <f t="shared" si="44"/>
        <v>0</v>
      </c>
      <c r="Q891" s="1">
        <f>IF(K891="PAPY280255",Tableau3[[#This Row],[TPS VOL]]*1440,0)</f>
        <v>0</v>
      </c>
      <c r="R891" s="10">
        <f>IF(Tableau3[[#This Row],[NAME PILOT]]="PAPY280255",0,Tableau3[[#This Row],[TPS VOL]]*1440)</f>
        <v>0</v>
      </c>
    </row>
    <row r="892" spans="9:18" x14ac:dyDescent="0.25">
      <c r="I892" s="16"/>
      <c r="J892" s="1">
        <f t="shared" si="42"/>
        <v>0</v>
      </c>
      <c r="M892" s="10">
        <f t="shared" si="43"/>
        <v>0</v>
      </c>
      <c r="N892" s="10">
        <f t="shared" si="44"/>
        <v>0</v>
      </c>
      <c r="Q892" s="1">
        <f>IF(K892="PAPY280255",Tableau3[[#This Row],[TPS VOL]]*1440,0)</f>
        <v>0</v>
      </c>
      <c r="R892" s="10">
        <f>IF(Tableau3[[#This Row],[NAME PILOT]]="PAPY280255",0,Tableau3[[#This Row],[TPS VOL]]*1440)</f>
        <v>0</v>
      </c>
    </row>
    <row r="893" spans="9:18" x14ac:dyDescent="0.25">
      <c r="I893" s="16"/>
      <c r="J893" s="1">
        <f t="shared" si="42"/>
        <v>0</v>
      </c>
      <c r="M893" s="10">
        <f t="shared" si="43"/>
        <v>0</v>
      </c>
      <c r="N893" s="10">
        <f t="shared" si="44"/>
        <v>0</v>
      </c>
      <c r="Q893" s="1">
        <f>IF(K893="PAPY280255",Tableau3[[#This Row],[TPS VOL]]*1440,0)</f>
        <v>0</v>
      </c>
      <c r="R893" s="10">
        <f>IF(Tableau3[[#This Row],[NAME PILOT]]="PAPY280255",0,Tableau3[[#This Row],[TPS VOL]]*1440)</f>
        <v>0</v>
      </c>
    </row>
    <row r="894" spans="9:18" x14ac:dyDescent="0.25">
      <c r="I894" s="16"/>
      <c r="J894" s="1">
        <f t="shared" si="42"/>
        <v>0</v>
      </c>
      <c r="M894" s="10">
        <f t="shared" si="43"/>
        <v>0</v>
      </c>
      <c r="N894" s="10">
        <f t="shared" si="44"/>
        <v>0</v>
      </c>
      <c r="Q894" s="1">
        <f>IF(K894="PAPY280255",Tableau3[[#This Row],[TPS VOL]]*1440,0)</f>
        <v>0</v>
      </c>
      <c r="R894" s="10">
        <f>IF(Tableau3[[#This Row],[NAME PILOT]]="PAPY280255",0,Tableau3[[#This Row],[TPS VOL]]*1440)</f>
        <v>0</v>
      </c>
    </row>
    <row r="895" spans="9:18" x14ac:dyDescent="0.25">
      <c r="I895" s="16"/>
      <c r="J895" s="1">
        <f t="shared" si="42"/>
        <v>0</v>
      </c>
      <c r="M895" s="10">
        <f t="shared" si="43"/>
        <v>0</v>
      </c>
      <c r="N895" s="10">
        <f t="shared" si="44"/>
        <v>0</v>
      </c>
      <c r="Q895" s="1">
        <f>IF(K895="PAPY280255",Tableau3[[#This Row],[TPS VOL]]*1440,0)</f>
        <v>0</v>
      </c>
      <c r="R895" s="10">
        <f>IF(Tableau3[[#This Row],[NAME PILOT]]="PAPY280255",0,Tableau3[[#This Row],[TPS VOL]]*1440)</f>
        <v>0</v>
      </c>
    </row>
    <row r="896" spans="9:18" x14ac:dyDescent="0.25">
      <c r="I896" s="16"/>
      <c r="J896" s="1">
        <f t="shared" si="42"/>
        <v>0</v>
      </c>
      <c r="M896" s="10">
        <f t="shared" si="43"/>
        <v>0</v>
      </c>
      <c r="N896" s="10">
        <f t="shared" si="44"/>
        <v>0</v>
      </c>
      <c r="Q896" s="1">
        <f>IF(K896="PAPY280255",Tableau3[[#This Row],[TPS VOL]]*1440,0)</f>
        <v>0</v>
      </c>
      <c r="R896" s="10">
        <f>IF(Tableau3[[#This Row],[NAME PILOT]]="PAPY280255",0,Tableau3[[#This Row],[TPS VOL]]*1440)</f>
        <v>0</v>
      </c>
    </row>
    <row r="897" spans="9:18" x14ac:dyDescent="0.25">
      <c r="I897" s="16"/>
      <c r="J897" s="1">
        <f t="shared" si="42"/>
        <v>0</v>
      </c>
      <c r="M897" s="10">
        <f t="shared" si="43"/>
        <v>0</v>
      </c>
      <c r="N897" s="10">
        <f t="shared" si="44"/>
        <v>0</v>
      </c>
      <c r="Q897" s="1">
        <f>IF(K897="PAPY280255",Tableau3[[#This Row],[TPS VOL]]*1440,0)</f>
        <v>0</v>
      </c>
      <c r="R897" s="10">
        <f>IF(Tableau3[[#This Row],[NAME PILOT]]="PAPY280255",0,Tableau3[[#This Row],[TPS VOL]]*1440)</f>
        <v>0</v>
      </c>
    </row>
    <row r="898" spans="9:18" x14ac:dyDescent="0.25">
      <c r="I898" s="16"/>
      <c r="J898" s="1">
        <f t="shared" si="42"/>
        <v>0</v>
      </c>
      <c r="M898" s="10">
        <f t="shared" si="43"/>
        <v>0</v>
      </c>
      <c r="N898" s="10">
        <f t="shared" si="44"/>
        <v>0</v>
      </c>
      <c r="Q898" s="1">
        <f>IF(K898="PAPY280255",Tableau3[[#This Row],[TPS VOL]]*1440,0)</f>
        <v>0</v>
      </c>
      <c r="R898" s="10">
        <f>IF(Tableau3[[#This Row],[NAME PILOT]]="PAPY280255",0,Tableau3[[#This Row],[TPS VOL]]*1440)</f>
        <v>0</v>
      </c>
    </row>
    <row r="899" spans="9:18" x14ac:dyDescent="0.25">
      <c r="I899" s="16"/>
      <c r="J899" s="1">
        <f t="shared" si="42"/>
        <v>0</v>
      </c>
      <c r="M899" s="10">
        <f t="shared" si="43"/>
        <v>0</v>
      </c>
      <c r="N899" s="10">
        <f t="shared" si="44"/>
        <v>0</v>
      </c>
      <c r="Q899" s="1">
        <f>IF(K899="PAPY280255",Tableau3[[#This Row],[TPS VOL]]*1440,0)</f>
        <v>0</v>
      </c>
      <c r="R899" s="10">
        <f>IF(Tableau3[[#This Row],[NAME PILOT]]="PAPY280255",0,Tableau3[[#This Row],[TPS VOL]]*1440)</f>
        <v>0</v>
      </c>
    </row>
    <row r="900" spans="9:18" x14ac:dyDescent="0.25">
      <c r="I900" s="16"/>
      <c r="J900" s="1">
        <f t="shared" si="42"/>
        <v>0</v>
      </c>
      <c r="M900" s="10">
        <f t="shared" si="43"/>
        <v>0</v>
      </c>
      <c r="N900" s="10">
        <f t="shared" si="44"/>
        <v>0</v>
      </c>
      <c r="Q900" s="1">
        <f>IF(K900="PAPY280255",Tableau3[[#This Row],[TPS VOL]]*1440,0)</f>
        <v>0</v>
      </c>
      <c r="R900" s="10">
        <f>IF(Tableau3[[#This Row],[NAME PILOT]]="PAPY280255",0,Tableau3[[#This Row],[TPS VOL]]*1440)</f>
        <v>0</v>
      </c>
    </row>
    <row r="901" spans="9:18" x14ac:dyDescent="0.25">
      <c r="I901" s="16"/>
      <c r="J901" s="1">
        <f t="shared" si="42"/>
        <v>0</v>
      </c>
      <c r="M901" s="10">
        <f t="shared" si="43"/>
        <v>0</v>
      </c>
      <c r="N901" s="10">
        <f t="shared" si="44"/>
        <v>0</v>
      </c>
      <c r="Q901" s="1">
        <f>IF(K901="PAPY280255",Tableau3[[#This Row],[TPS VOL]]*1440,0)</f>
        <v>0</v>
      </c>
      <c r="R901" s="10">
        <f>IF(Tableau3[[#This Row],[NAME PILOT]]="PAPY280255",0,Tableau3[[#This Row],[TPS VOL]]*1440)</f>
        <v>0</v>
      </c>
    </row>
    <row r="902" spans="9:18" x14ac:dyDescent="0.25">
      <c r="I902" s="16"/>
      <c r="J902" s="1">
        <f t="shared" si="42"/>
        <v>0</v>
      </c>
      <c r="M902" s="10">
        <f t="shared" si="43"/>
        <v>0</v>
      </c>
      <c r="N902" s="10">
        <f t="shared" si="44"/>
        <v>0</v>
      </c>
      <c r="Q902" s="1">
        <f>IF(K902="PAPY280255",Tableau3[[#This Row],[TPS VOL]]*1440,0)</f>
        <v>0</v>
      </c>
      <c r="R902" s="10">
        <f>IF(Tableau3[[#This Row],[NAME PILOT]]="PAPY280255",0,Tableau3[[#This Row],[TPS VOL]]*1440)</f>
        <v>0</v>
      </c>
    </row>
    <row r="903" spans="9:18" x14ac:dyDescent="0.25">
      <c r="I903" s="16"/>
      <c r="J903" s="1">
        <f t="shared" si="42"/>
        <v>0</v>
      </c>
      <c r="M903" s="10">
        <f t="shared" si="43"/>
        <v>0</v>
      </c>
      <c r="N903" s="10">
        <f t="shared" si="44"/>
        <v>0</v>
      </c>
      <c r="Q903" s="1">
        <f>IF(K903="PAPY280255",Tableau3[[#This Row],[TPS VOL]]*1440,0)</f>
        <v>0</v>
      </c>
      <c r="R903" s="10">
        <f>IF(Tableau3[[#This Row],[NAME PILOT]]="PAPY280255",0,Tableau3[[#This Row],[TPS VOL]]*1440)</f>
        <v>0</v>
      </c>
    </row>
    <row r="904" spans="9:18" x14ac:dyDescent="0.25">
      <c r="I904" s="16"/>
      <c r="J904" s="1">
        <f t="shared" si="42"/>
        <v>0</v>
      </c>
      <c r="M904" s="10">
        <f t="shared" si="43"/>
        <v>0</v>
      </c>
      <c r="N904" s="10">
        <f t="shared" si="44"/>
        <v>0</v>
      </c>
      <c r="Q904" s="1">
        <f>IF(K904="PAPY280255",Tableau3[[#This Row],[TPS VOL]]*1440,0)</f>
        <v>0</v>
      </c>
      <c r="R904" s="10">
        <f>IF(Tableau3[[#This Row],[NAME PILOT]]="PAPY280255",0,Tableau3[[#This Row],[TPS VOL]]*1440)</f>
        <v>0</v>
      </c>
    </row>
    <row r="905" spans="9:18" x14ac:dyDescent="0.25">
      <c r="I905" s="16"/>
      <c r="J905" s="1">
        <f t="shared" si="42"/>
        <v>0</v>
      </c>
      <c r="M905" s="10">
        <f t="shared" si="43"/>
        <v>0</v>
      </c>
      <c r="N905" s="10">
        <f t="shared" si="44"/>
        <v>0</v>
      </c>
      <c r="Q905" s="1">
        <f>IF(K905="PAPY280255",Tableau3[[#This Row],[TPS VOL]]*1440,0)</f>
        <v>0</v>
      </c>
      <c r="R905" s="10">
        <f>IF(Tableau3[[#This Row],[NAME PILOT]]="PAPY280255",0,Tableau3[[#This Row],[TPS VOL]]*1440)</f>
        <v>0</v>
      </c>
    </row>
    <row r="906" spans="9:18" x14ac:dyDescent="0.25">
      <c r="I906" s="16"/>
      <c r="J906" s="1">
        <f t="shared" si="42"/>
        <v>0</v>
      </c>
      <c r="M906" s="10">
        <f t="shared" si="43"/>
        <v>0</v>
      </c>
      <c r="N906" s="10">
        <f t="shared" si="44"/>
        <v>0</v>
      </c>
      <c r="Q906" s="1">
        <f>IF(K906="PAPY280255",Tableau3[[#This Row],[TPS VOL]]*1440,0)</f>
        <v>0</v>
      </c>
      <c r="R906" s="10">
        <f>IF(Tableau3[[#This Row],[NAME PILOT]]="PAPY280255",0,Tableau3[[#This Row],[TPS VOL]]*1440)</f>
        <v>0</v>
      </c>
    </row>
    <row r="907" spans="9:18" x14ac:dyDescent="0.25">
      <c r="I907" s="16"/>
      <c r="J907" s="1">
        <f t="shared" si="42"/>
        <v>0</v>
      </c>
      <c r="M907" s="10">
        <f t="shared" si="43"/>
        <v>0</v>
      </c>
      <c r="N907" s="10">
        <f t="shared" si="44"/>
        <v>0</v>
      </c>
      <c r="Q907" s="1">
        <f>IF(K907="PAPY280255",Tableau3[[#This Row],[TPS VOL]]*1440,0)</f>
        <v>0</v>
      </c>
      <c r="R907" s="10">
        <f>IF(Tableau3[[#This Row],[NAME PILOT]]="PAPY280255",0,Tableau3[[#This Row],[TPS VOL]]*1440)</f>
        <v>0</v>
      </c>
    </row>
    <row r="908" spans="9:18" x14ac:dyDescent="0.25">
      <c r="I908" s="16"/>
      <c r="J908" s="1">
        <f t="shared" si="42"/>
        <v>0</v>
      </c>
      <c r="M908" s="10">
        <f t="shared" si="43"/>
        <v>0</v>
      </c>
      <c r="N908" s="10">
        <f t="shared" si="44"/>
        <v>0</v>
      </c>
      <c r="Q908" s="1">
        <f>IF(K908="PAPY280255",Tableau3[[#This Row],[TPS VOL]]*1440,0)</f>
        <v>0</v>
      </c>
      <c r="R908" s="10">
        <f>IF(Tableau3[[#This Row],[NAME PILOT]]="PAPY280255",0,Tableau3[[#This Row],[TPS VOL]]*1440)</f>
        <v>0</v>
      </c>
    </row>
    <row r="909" spans="9:18" x14ac:dyDescent="0.25">
      <c r="I909" s="16"/>
      <c r="J909" s="1">
        <f t="shared" si="42"/>
        <v>0</v>
      </c>
      <c r="M909" s="10">
        <f t="shared" si="43"/>
        <v>0</v>
      </c>
      <c r="N909" s="10">
        <f t="shared" si="44"/>
        <v>0</v>
      </c>
      <c r="Q909" s="1">
        <f>IF(K909="PAPY280255",Tableau3[[#This Row],[TPS VOL]]*1440,0)</f>
        <v>0</v>
      </c>
      <c r="R909" s="10">
        <f>IF(Tableau3[[#This Row],[NAME PILOT]]="PAPY280255",0,Tableau3[[#This Row],[TPS VOL]]*1440)</f>
        <v>0</v>
      </c>
    </row>
    <row r="910" spans="9:18" x14ac:dyDescent="0.25">
      <c r="I910" s="16"/>
      <c r="J910" s="1">
        <f t="shared" si="42"/>
        <v>0</v>
      </c>
      <c r="M910" s="10">
        <f t="shared" si="43"/>
        <v>0</v>
      </c>
      <c r="N910" s="10">
        <f t="shared" si="44"/>
        <v>0</v>
      </c>
      <c r="Q910" s="1">
        <f>IF(K910="PAPY280255",Tableau3[[#This Row],[TPS VOL]]*1440,0)</f>
        <v>0</v>
      </c>
      <c r="R910" s="10">
        <f>IF(Tableau3[[#This Row],[NAME PILOT]]="PAPY280255",0,Tableau3[[#This Row],[TPS VOL]]*1440)</f>
        <v>0</v>
      </c>
    </row>
    <row r="911" spans="9:18" x14ac:dyDescent="0.25">
      <c r="I911" s="16"/>
      <c r="J911" s="1">
        <f t="shared" si="42"/>
        <v>0</v>
      </c>
      <c r="M911" s="10">
        <f t="shared" si="43"/>
        <v>0</v>
      </c>
      <c r="N911" s="10">
        <f t="shared" si="44"/>
        <v>0</v>
      </c>
      <c r="Q911" s="1">
        <f>IF(K911="PAPY280255",Tableau3[[#This Row],[TPS VOL]]*1440,0)</f>
        <v>0</v>
      </c>
      <c r="R911" s="10">
        <f>IF(Tableau3[[#This Row],[NAME PILOT]]="PAPY280255",0,Tableau3[[#This Row],[TPS VOL]]*1440)</f>
        <v>0</v>
      </c>
    </row>
    <row r="912" spans="9:18" x14ac:dyDescent="0.25">
      <c r="I912" s="16"/>
      <c r="J912" s="1">
        <f t="shared" ref="J912:J975" si="45">F912*(H912*1440)</f>
        <v>0</v>
      </c>
      <c r="M912" s="10">
        <f t="shared" ref="M912:M975" si="46">F912*(L912*1440)</f>
        <v>0</v>
      </c>
      <c r="N912" s="10">
        <f t="shared" ref="N912:N975" si="47">(L912*(F912*1440)+(H912*(F912*1440)))</f>
        <v>0</v>
      </c>
      <c r="Q912" s="1">
        <f>IF(K912="PAPY280255",Tableau3[[#This Row],[TPS VOL]]*1440,0)</f>
        <v>0</v>
      </c>
      <c r="R912" s="10">
        <f>IF(Tableau3[[#This Row],[NAME PILOT]]="PAPY280255",0,Tableau3[[#This Row],[TPS VOL]]*1440)</f>
        <v>0</v>
      </c>
    </row>
    <row r="913" spans="9:18" x14ac:dyDescent="0.25">
      <c r="I913" s="16"/>
      <c r="J913" s="1">
        <f t="shared" si="45"/>
        <v>0</v>
      </c>
      <c r="M913" s="10">
        <f t="shared" si="46"/>
        <v>0</v>
      </c>
      <c r="N913" s="10">
        <f t="shared" si="47"/>
        <v>0</v>
      </c>
      <c r="Q913" s="1">
        <f>IF(K913="PAPY280255",Tableau3[[#This Row],[TPS VOL]]*1440,0)</f>
        <v>0</v>
      </c>
      <c r="R913" s="10">
        <f>IF(Tableau3[[#This Row],[NAME PILOT]]="PAPY280255",0,Tableau3[[#This Row],[TPS VOL]]*1440)</f>
        <v>0</v>
      </c>
    </row>
    <row r="914" spans="9:18" x14ac:dyDescent="0.25">
      <c r="I914" s="16"/>
      <c r="J914" s="1">
        <f t="shared" si="45"/>
        <v>0</v>
      </c>
      <c r="M914" s="10">
        <f t="shared" si="46"/>
        <v>0</v>
      </c>
      <c r="N914" s="10">
        <f t="shared" si="47"/>
        <v>0</v>
      </c>
      <c r="Q914" s="1">
        <f>IF(K914="PAPY280255",Tableau3[[#This Row],[TPS VOL]]*1440,0)</f>
        <v>0</v>
      </c>
      <c r="R914" s="10">
        <f>IF(Tableau3[[#This Row],[NAME PILOT]]="PAPY280255",0,Tableau3[[#This Row],[TPS VOL]]*1440)</f>
        <v>0</v>
      </c>
    </row>
    <row r="915" spans="9:18" x14ac:dyDescent="0.25">
      <c r="I915" s="16"/>
      <c r="J915" s="1">
        <f t="shared" si="45"/>
        <v>0</v>
      </c>
      <c r="M915" s="10">
        <f t="shared" si="46"/>
        <v>0</v>
      </c>
      <c r="N915" s="10">
        <f t="shared" si="47"/>
        <v>0</v>
      </c>
      <c r="Q915" s="1">
        <f>IF(K915="PAPY280255",Tableau3[[#This Row],[TPS VOL]]*1440,0)</f>
        <v>0</v>
      </c>
      <c r="R915" s="10">
        <f>IF(Tableau3[[#This Row],[NAME PILOT]]="PAPY280255",0,Tableau3[[#This Row],[TPS VOL]]*1440)</f>
        <v>0</v>
      </c>
    </row>
    <row r="916" spans="9:18" x14ac:dyDescent="0.25">
      <c r="I916" s="16"/>
      <c r="J916" s="1">
        <f t="shared" si="45"/>
        <v>0</v>
      </c>
      <c r="M916" s="10">
        <f t="shared" si="46"/>
        <v>0</v>
      </c>
      <c r="N916" s="10">
        <f t="shared" si="47"/>
        <v>0</v>
      </c>
      <c r="Q916" s="1">
        <f>IF(K916="PAPY280255",Tableau3[[#This Row],[TPS VOL]]*1440,0)</f>
        <v>0</v>
      </c>
      <c r="R916" s="10">
        <f>IF(Tableau3[[#This Row],[NAME PILOT]]="PAPY280255",0,Tableau3[[#This Row],[TPS VOL]]*1440)</f>
        <v>0</v>
      </c>
    </row>
    <row r="917" spans="9:18" x14ac:dyDescent="0.25">
      <c r="I917" s="16"/>
      <c r="J917" s="1">
        <f t="shared" si="45"/>
        <v>0</v>
      </c>
      <c r="M917" s="10">
        <f t="shared" si="46"/>
        <v>0</v>
      </c>
      <c r="N917" s="10">
        <f t="shared" si="47"/>
        <v>0</v>
      </c>
      <c r="Q917" s="1">
        <f>IF(K917="PAPY280255",Tableau3[[#This Row],[TPS VOL]]*1440,0)</f>
        <v>0</v>
      </c>
      <c r="R917" s="10">
        <f>IF(Tableau3[[#This Row],[NAME PILOT]]="PAPY280255",0,Tableau3[[#This Row],[TPS VOL]]*1440)</f>
        <v>0</v>
      </c>
    </row>
    <row r="918" spans="9:18" x14ac:dyDescent="0.25">
      <c r="I918" s="16"/>
      <c r="J918" s="1">
        <f t="shared" si="45"/>
        <v>0</v>
      </c>
      <c r="M918" s="10">
        <f t="shared" si="46"/>
        <v>0</v>
      </c>
      <c r="N918" s="10">
        <f t="shared" si="47"/>
        <v>0</v>
      </c>
      <c r="Q918" s="1">
        <f>IF(K918="PAPY280255",Tableau3[[#This Row],[TPS VOL]]*1440,0)</f>
        <v>0</v>
      </c>
      <c r="R918" s="10">
        <f>IF(Tableau3[[#This Row],[NAME PILOT]]="PAPY280255",0,Tableau3[[#This Row],[TPS VOL]]*1440)</f>
        <v>0</v>
      </c>
    </row>
    <row r="919" spans="9:18" x14ac:dyDescent="0.25">
      <c r="I919" s="16"/>
      <c r="J919" s="1">
        <f t="shared" si="45"/>
        <v>0</v>
      </c>
      <c r="M919" s="10">
        <f t="shared" si="46"/>
        <v>0</v>
      </c>
      <c r="N919" s="10">
        <f t="shared" si="47"/>
        <v>0</v>
      </c>
      <c r="Q919" s="1">
        <f>IF(K919="PAPY280255",Tableau3[[#This Row],[TPS VOL]]*1440,0)</f>
        <v>0</v>
      </c>
      <c r="R919" s="10">
        <f>IF(Tableau3[[#This Row],[NAME PILOT]]="PAPY280255",0,Tableau3[[#This Row],[TPS VOL]]*1440)</f>
        <v>0</v>
      </c>
    </row>
    <row r="920" spans="9:18" x14ac:dyDescent="0.25">
      <c r="I920" s="16"/>
      <c r="J920" s="1">
        <f t="shared" si="45"/>
        <v>0</v>
      </c>
      <c r="M920" s="10">
        <f t="shared" si="46"/>
        <v>0</v>
      </c>
      <c r="N920" s="10">
        <f t="shared" si="47"/>
        <v>0</v>
      </c>
      <c r="Q920" s="1">
        <f>IF(K920="PAPY280255",Tableau3[[#This Row],[TPS VOL]]*1440,0)</f>
        <v>0</v>
      </c>
      <c r="R920" s="10">
        <f>IF(Tableau3[[#This Row],[NAME PILOT]]="PAPY280255",0,Tableau3[[#This Row],[TPS VOL]]*1440)</f>
        <v>0</v>
      </c>
    </row>
    <row r="921" spans="9:18" x14ac:dyDescent="0.25">
      <c r="I921" s="16"/>
      <c r="J921" s="1">
        <f t="shared" si="45"/>
        <v>0</v>
      </c>
      <c r="M921" s="10">
        <f t="shared" si="46"/>
        <v>0</v>
      </c>
      <c r="N921" s="10">
        <f t="shared" si="47"/>
        <v>0</v>
      </c>
      <c r="Q921" s="1">
        <f>IF(K921="PAPY280255",Tableau3[[#This Row],[TPS VOL]]*1440,0)</f>
        <v>0</v>
      </c>
      <c r="R921" s="10">
        <f>IF(Tableau3[[#This Row],[NAME PILOT]]="PAPY280255",0,Tableau3[[#This Row],[TPS VOL]]*1440)</f>
        <v>0</v>
      </c>
    </row>
    <row r="922" spans="9:18" x14ac:dyDescent="0.25">
      <c r="I922" s="16"/>
      <c r="J922" s="1">
        <f t="shared" si="45"/>
        <v>0</v>
      </c>
      <c r="M922" s="10">
        <f t="shared" si="46"/>
        <v>0</v>
      </c>
      <c r="N922" s="10">
        <f t="shared" si="47"/>
        <v>0</v>
      </c>
      <c r="Q922" s="1">
        <f>IF(K922="PAPY280255",Tableau3[[#This Row],[TPS VOL]]*1440,0)</f>
        <v>0</v>
      </c>
      <c r="R922" s="10">
        <f>IF(Tableau3[[#This Row],[NAME PILOT]]="PAPY280255",0,Tableau3[[#This Row],[TPS VOL]]*1440)</f>
        <v>0</v>
      </c>
    </row>
    <row r="923" spans="9:18" x14ac:dyDescent="0.25">
      <c r="I923" s="16"/>
      <c r="J923" s="1">
        <f t="shared" si="45"/>
        <v>0</v>
      </c>
      <c r="M923" s="10">
        <f t="shared" si="46"/>
        <v>0</v>
      </c>
      <c r="N923" s="10">
        <f t="shared" si="47"/>
        <v>0</v>
      </c>
      <c r="Q923" s="1">
        <f>IF(K923="PAPY280255",Tableau3[[#This Row],[TPS VOL]]*1440,0)</f>
        <v>0</v>
      </c>
      <c r="R923" s="10">
        <f>IF(Tableau3[[#This Row],[NAME PILOT]]="PAPY280255",0,Tableau3[[#This Row],[TPS VOL]]*1440)</f>
        <v>0</v>
      </c>
    </row>
    <row r="924" spans="9:18" x14ac:dyDescent="0.25">
      <c r="I924" s="16"/>
      <c r="J924" s="1">
        <f t="shared" si="45"/>
        <v>0</v>
      </c>
      <c r="M924" s="10">
        <f t="shared" si="46"/>
        <v>0</v>
      </c>
      <c r="N924" s="10">
        <f t="shared" si="47"/>
        <v>0</v>
      </c>
      <c r="Q924" s="1">
        <f>IF(K924="PAPY280255",Tableau3[[#This Row],[TPS VOL]]*1440,0)</f>
        <v>0</v>
      </c>
      <c r="R924" s="10">
        <f>IF(Tableau3[[#This Row],[NAME PILOT]]="PAPY280255",0,Tableau3[[#This Row],[TPS VOL]]*1440)</f>
        <v>0</v>
      </c>
    </row>
    <row r="925" spans="9:18" x14ac:dyDescent="0.25">
      <c r="I925" s="16"/>
      <c r="J925" s="1">
        <f t="shared" si="45"/>
        <v>0</v>
      </c>
      <c r="M925" s="10">
        <f t="shared" si="46"/>
        <v>0</v>
      </c>
      <c r="N925" s="10">
        <f t="shared" si="47"/>
        <v>0</v>
      </c>
      <c r="Q925" s="1">
        <f>IF(K925="PAPY280255",Tableau3[[#This Row],[TPS VOL]]*1440,0)</f>
        <v>0</v>
      </c>
      <c r="R925" s="10">
        <f>IF(Tableau3[[#This Row],[NAME PILOT]]="PAPY280255",0,Tableau3[[#This Row],[TPS VOL]]*1440)</f>
        <v>0</v>
      </c>
    </row>
    <row r="926" spans="9:18" x14ac:dyDescent="0.25">
      <c r="I926" s="16"/>
      <c r="J926" s="1">
        <f t="shared" si="45"/>
        <v>0</v>
      </c>
      <c r="M926" s="10">
        <f t="shared" si="46"/>
        <v>0</v>
      </c>
      <c r="N926" s="10">
        <f t="shared" si="47"/>
        <v>0</v>
      </c>
      <c r="Q926" s="1">
        <f>IF(K926="PAPY280255",Tableau3[[#This Row],[TPS VOL]]*1440,0)</f>
        <v>0</v>
      </c>
      <c r="R926" s="10">
        <f>IF(Tableau3[[#This Row],[NAME PILOT]]="PAPY280255",0,Tableau3[[#This Row],[TPS VOL]]*1440)</f>
        <v>0</v>
      </c>
    </row>
    <row r="927" spans="9:18" x14ac:dyDescent="0.25">
      <c r="I927" s="16"/>
      <c r="J927" s="1">
        <f t="shared" si="45"/>
        <v>0</v>
      </c>
      <c r="M927" s="10">
        <f t="shared" si="46"/>
        <v>0</v>
      </c>
      <c r="N927" s="10">
        <f t="shared" si="47"/>
        <v>0</v>
      </c>
      <c r="Q927" s="1">
        <f>IF(K927="PAPY280255",Tableau3[[#This Row],[TPS VOL]]*1440,0)</f>
        <v>0</v>
      </c>
      <c r="R927" s="10">
        <f>IF(Tableau3[[#This Row],[NAME PILOT]]="PAPY280255",0,Tableau3[[#This Row],[TPS VOL]]*1440)</f>
        <v>0</v>
      </c>
    </row>
    <row r="928" spans="9:18" x14ac:dyDescent="0.25">
      <c r="I928" s="16"/>
      <c r="J928" s="1">
        <f t="shared" si="45"/>
        <v>0</v>
      </c>
      <c r="M928" s="10">
        <f t="shared" si="46"/>
        <v>0</v>
      </c>
      <c r="N928" s="10">
        <f t="shared" si="47"/>
        <v>0</v>
      </c>
      <c r="Q928" s="1">
        <f>IF(K928="PAPY280255",Tableau3[[#This Row],[TPS VOL]]*1440,0)</f>
        <v>0</v>
      </c>
      <c r="R928" s="10">
        <f>IF(Tableau3[[#This Row],[NAME PILOT]]="PAPY280255",0,Tableau3[[#This Row],[TPS VOL]]*1440)</f>
        <v>0</v>
      </c>
    </row>
    <row r="929" spans="9:18" x14ac:dyDescent="0.25">
      <c r="I929" s="16"/>
      <c r="J929" s="1">
        <f t="shared" si="45"/>
        <v>0</v>
      </c>
      <c r="M929" s="10">
        <f t="shared" si="46"/>
        <v>0</v>
      </c>
      <c r="N929" s="10">
        <f t="shared" si="47"/>
        <v>0</v>
      </c>
      <c r="Q929" s="1">
        <f>IF(K929="PAPY280255",Tableau3[[#This Row],[TPS VOL]]*1440,0)</f>
        <v>0</v>
      </c>
      <c r="R929" s="10">
        <f>IF(Tableau3[[#This Row],[NAME PILOT]]="PAPY280255",0,Tableau3[[#This Row],[TPS VOL]]*1440)</f>
        <v>0</v>
      </c>
    </row>
    <row r="930" spans="9:18" x14ac:dyDescent="0.25">
      <c r="I930" s="16"/>
      <c r="J930" s="1">
        <f t="shared" si="45"/>
        <v>0</v>
      </c>
      <c r="M930" s="10">
        <f t="shared" si="46"/>
        <v>0</v>
      </c>
      <c r="N930" s="10">
        <f t="shared" si="47"/>
        <v>0</v>
      </c>
      <c r="Q930" s="1">
        <f>IF(K930="PAPY280255",Tableau3[[#This Row],[TPS VOL]]*1440,0)</f>
        <v>0</v>
      </c>
      <c r="R930" s="10">
        <f>IF(Tableau3[[#This Row],[NAME PILOT]]="PAPY280255",0,Tableau3[[#This Row],[TPS VOL]]*1440)</f>
        <v>0</v>
      </c>
    </row>
    <row r="931" spans="9:18" x14ac:dyDescent="0.25">
      <c r="I931" s="16"/>
      <c r="J931" s="1">
        <f t="shared" si="45"/>
        <v>0</v>
      </c>
      <c r="M931" s="10">
        <f t="shared" si="46"/>
        <v>0</v>
      </c>
      <c r="N931" s="10">
        <f t="shared" si="47"/>
        <v>0</v>
      </c>
      <c r="Q931" s="1">
        <f>IF(K931="PAPY280255",Tableau3[[#This Row],[TPS VOL]]*1440,0)</f>
        <v>0</v>
      </c>
      <c r="R931" s="10">
        <f>IF(Tableau3[[#This Row],[NAME PILOT]]="PAPY280255",0,Tableau3[[#This Row],[TPS VOL]]*1440)</f>
        <v>0</v>
      </c>
    </row>
    <row r="932" spans="9:18" x14ac:dyDescent="0.25">
      <c r="I932" s="16"/>
      <c r="J932" s="1">
        <f t="shared" si="45"/>
        <v>0</v>
      </c>
      <c r="M932" s="10">
        <f t="shared" si="46"/>
        <v>0</v>
      </c>
      <c r="N932" s="10">
        <f t="shared" si="47"/>
        <v>0</v>
      </c>
      <c r="Q932" s="1">
        <f>IF(K932="PAPY280255",Tableau3[[#This Row],[TPS VOL]]*1440,0)</f>
        <v>0</v>
      </c>
      <c r="R932" s="10">
        <f>IF(Tableau3[[#This Row],[NAME PILOT]]="PAPY280255",0,Tableau3[[#This Row],[TPS VOL]]*1440)</f>
        <v>0</v>
      </c>
    </row>
    <row r="933" spans="9:18" x14ac:dyDescent="0.25">
      <c r="I933" s="16"/>
      <c r="J933" s="1">
        <f t="shared" si="45"/>
        <v>0</v>
      </c>
      <c r="M933" s="10">
        <f t="shared" si="46"/>
        <v>0</v>
      </c>
      <c r="N933" s="10">
        <f t="shared" si="47"/>
        <v>0</v>
      </c>
      <c r="Q933" s="1">
        <f>IF(K933="PAPY280255",Tableau3[[#This Row],[TPS VOL]]*1440,0)</f>
        <v>0</v>
      </c>
      <c r="R933" s="10">
        <f>IF(Tableau3[[#This Row],[NAME PILOT]]="PAPY280255",0,Tableau3[[#This Row],[TPS VOL]]*1440)</f>
        <v>0</v>
      </c>
    </row>
    <row r="934" spans="9:18" x14ac:dyDescent="0.25">
      <c r="I934" s="16"/>
      <c r="J934" s="1">
        <f t="shared" si="45"/>
        <v>0</v>
      </c>
      <c r="M934" s="10">
        <f t="shared" si="46"/>
        <v>0</v>
      </c>
      <c r="N934" s="10">
        <f t="shared" si="47"/>
        <v>0</v>
      </c>
      <c r="Q934" s="1">
        <f>IF(K934="PAPY280255",Tableau3[[#This Row],[TPS VOL]]*1440,0)</f>
        <v>0</v>
      </c>
      <c r="R934" s="10">
        <f>IF(Tableau3[[#This Row],[NAME PILOT]]="PAPY280255",0,Tableau3[[#This Row],[TPS VOL]]*1440)</f>
        <v>0</v>
      </c>
    </row>
    <row r="935" spans="9:18" x14ac:dyDescent="0.25">
      <c r="I935" s="16"/>
      <c r="J935" s="1">
        <f t="shared" si="45"/>
        <v>0</v>
      </c>
      <c r="M935" s="10">
        <f t="shared" si="46"/>
        <v>0</v>
      </c>
      <c r="N935" s="10">
        <f t="shared" si="47"/>
        <v>0</v>
      </c>
      <c r="Q935" s="1">
        <f>IF(K935="PAPY280255",Tableau3[[#This Row],[TPS VOL]]*1440,0)</f>
        <v>0</v>
      </c>
      <c r="R935" s="10">
        <f>IF(Tableau3[[#This Row],[NAME PILOT]]="PAPY280255",0,Tableau3[[#This Row],[TPS VOL]]*1440)</f>
        <v>0</v>
      </c>
    </row>
    <row r="936" spans="9:18" x14ac:dyDescent="0.25">
      <c r="I936" s="16"/>
      <c r="J936" s="1">
        <f t="shared" si="45"/>
        <v>0</v>
      </c>
      <c r="M936" s="10">
        <f t="shared" si="46"/>
        <v>0</v>
      </c>
      <c r="N936" s="10">
        <f t="shared" si="47"/>
        <v>0</v>
      </c>
      <c r="Q936" s="1">
        <f>IF(K936="PAPY280255",Tableau3[[#This Row],[TPS VOL]]*1440,0)</f>
        <v>0</v>
      </c>
      <c r="R936" s="10">
        <f>IF(Tableau3[[#This Row],[NAME PILOT]]="PAPY280255",0,Tableau3[[#This Row],[TPS VOL]]*1440)</f>
        <v>0</v>
      </c>
    </row>
    <row r="937" spans="9:18" x14ac:dyDescent="0.25">
      <c r="I937" s="16"/>
      <c r="J937" s="1">
        <f t="shared" si="45"/>
        <v>0</v>
      </c>
      <c r="M937" s="10">
        <f t="shared" si="46"/>
        <v>0</v>
      </c>
      <c r="N937" s="10">
        <f t="shared" si="47"/>
        <v>0</v>
      </c>
      <c r="Q937" s="1">
        <f>IF(K937="PAPY280255",Tableau3[[#This Row],[TPS VOL]]*1440,0)</f>
        <v>0</v>
      </c>
      <c r="R937" s="10">
        <f>IF(Tableau3[[#This Row],[NAME PILOT]]="PAPY280255",0,Tableau3[[#This Row],[TPS VOL]]*1440)</f>
        <v>0</v>
      </c>
    </row>
    <row r="938" spans="9:18" x14ac:dyDescent="0.25">
      <c r="I938" s="16"/>
      <c r="J938" s="1">
        <f t="shared" si="45"/>
        <v>0</v>
      </c>
      <c r="M938" s="10">
        <f t="shared" si="46"/>
        <v>0</v>
      </c>
      <c r="N938" s="10">
        <f t="shared" si="47"/>
        <v>0</v>
      </c>
      <c r="Q938" s="1">
        <f>IF(K938="PAPY280255",Tableau3[[#This Row],[TPS VOL]]*1440,0)</f>
        <v>0</v>
      </c>
      <c r="R938" s="10">
        <f>IF(Tableau3[[#This Row],[NAME PILOT]]="PAPY280255",0,Tableau3[[#This Row],[TPS VOL]]*1440)</f>
        <v>0</v>
      </c>
    </row>
    <row r="939" spans="9:18" x14ac:dyDescent="0.25">
      <c r="I939" s="16"/>
      <c r="J939" s="1">
        <f t="shared" si="45"/>
        <v>0</v>
      </c>
      <c r="M939" s="10">
        <f t="shared" si="46"/>
        <v>0</v>
      </c>
      <c r="N939" s="10">
        <f t="shared" si="47"/>
        <v>0</v>
      </c>
      <c r="Q939" s="1">
        <f>IF(K939="PAPY280255",Tableau3[[#This Row],[TPS VOL]]*1440,0)</f>
        <v>0</v>
      </c>
      <c r="R939" s="10">
        <f>IF(Tableau3[[#This Row],[NAME PILOT]]="PAPY280255",0,Tableau3[[#This Row],[TPS VOL]]*1440)</f>
        <v>0</v>
      </c>
    </row>
    <row r="940" spans="9:18" x14ac:dyDescent="0.25">
      <c r="I940" s="16"/>
      <c r="J940" s="1">
        <f t="shared" si="45"/>
        <v>0</v>
      </c>
      <c r="M940" s="10">
        <f t="shared" si="46"/>
        <v>0</v>
      </c>
      <c r="N940" s="10">
        <f t="shared" si="47"/>
        <v>0</v>
      </c>
      <c r="Q940" s="1">
        <f>IF(K940="PAPY280255",Tableau3[[#This Row],[TPS VOL]]*1440,0)</f>
        <v>0</v>
      </c>
      <c r="R940" s="10">
        <f>IF(Tableau3[[#This Row],[NAME PILOT]]="PAPY280255",0,Tableau3[[#This Row],[TPS VOL]]*1440)</f>
        <v>0</v>
      </c>
    </row>
    <row r="941" spans="9:18" x14ac:dyDescent="0.25">
      <c r="I941" s="16"/>
      <c r="J941" s="1">
        <f t="shared" si="45"/>
        <v>0</v>
      </c>
      <c r="M941" s="10">
        <f t="shared" si="46"/>
        <v>0</v>
      </c>
      <c r="N941" s="10">
        <f t="shared" si="47"/>
        <v>0</v>
      </c>
      <c r="Q941" s="1">
        <f>IF(K941="PAPY280255",Tableau3[[#This Row],[TPS VOL]]*1440,0)</f>
        <v>0</v>
      </c>
      <c r="R941" s="10">
        <f>IF(Tableau3[[#This Row],[NAME PILOT]]="PAPY280255",0,Tableau3[[#This Row],[TPS VOL]]*1440)</f>
        <v>0</v>
      </c>
    </row>
    <row r="942" spans="9:18" x14ac:dyDescent="0.25">
      <c r="I942" s="16"/>
      <c r="J942" s="1">
        <f t="shared" si="45"/>
        <v>0</v>
      </c>
      <c r="M942" s="10">
        <f t="shared" si="46"/>
        <v>0</v>
      </c>
      <c r="N942" s="10">
        <f t="shared" si="47"/>
        <v>0</v>
      </c>
      <c r="Q942" s="1">
        <f>IF(K942="PAPY280255",Tableau3[[#This Row],[TPS VOL]]*1440,0)</f>
        <v>0</v>
      </c>
      <c r="R942" s="10">
        <f>IF(Tableau3[[#This Row],[NAME PILOT]]="PAPY280255",0,Tableau3[[#This Row],[TPS VOL]]*1440)</f>
        <v>0</v>
      </c>
    </row>
    <row r="943" spans="9:18" x14ac:dyDescent="0.25">
      <c r="I943" s="16"/>
      <c r="J943" s="1">
        <f t="shared" si="45"/>
        <v>0</v>
      </c>
      <c r="M943" s="10">
        <f t="shared" si="46"/>
        <v>0</v>
      </c>
      <c r="N943" s="10">
        <f t="shared" si="47"/>
        <v>0</v>
      </c>
      <c r="Q943" s="1">
        <f>IF(K943="PAPY280255",Tableau3[[#This Row],[TPS VOL]]*1440,0)</f>
        <v>0</v>
      </c>
      <c r="R943" s="10">
        <f>IF(Tableau3[[#This Row],[NAME PILOT]]="PAPY280255",0,Tableau3[[#This Row],[TPS VOL]]*1440)</f>
        <v>0</v>
      </c>
    </row>
    <row r="944" spans="9:18" x14ac:dyDescent="0.25">
      <c r="I944" s="16"/>
      <c r="J944" s="1">
        <f t="shared" si="45"/>
        <v>0</v>
      </c>
      <c r="M944" s="10">
        <f t="shared" si="46"/>
        <v>0</v>
      </c>
      <c r="N944" s="10">
        <f t="shared" si="47"/>
        <v>0</v>
      </c>
      <c r="Q944" s="1">
        <f>IF(K944="PAPY280255",Tableau3[[#This Row],[TPS VOL]]*1440,0)</f>
        <v>0</v>
      </c>
      <c r="R944" s="10">
        <f>IF(Tableau3[[#This Row],[NAME PILOT]]="PAPY280255",0,Tableau3[[#This Row],[TPS VOL]]*1440)</f>
        <v>0</v>
      </c>
    </row>
    <row r="945" spans="9:18" x14ac:dyDescent="0.25">
      <c r="I945" s="16"/>
      <c r="J945" s="1">
        <f t="shared" si="45"/>
        <v>0</v>
      </c>
      <c r="M945" s="10">
        <f t="shared" si="46"/>
        <v>0</v>
      </c>
      <c r="N945" s="10">
        <f t="shared" si="47"/>
        <v>0</v>
      </c>
      <c r="Q945" s="1">
        <f>IF(K945="PAPY280255",Tableau3[[#This Row],[TPS VOL]]*1440,0)</f>
        <v>0</v>
      </c>
      <c r="R945" s="10">
        <f>IF(Tableau3[[#This Row],[NAME PILOT]]="PAPY280255",0,Tableau3[[#This Row],[TPS VOL]]*1440)</f>
        <v>0</v>
      </c>
    </row>
    <row r="946" spans="9:18" x14ac:dyDescent="0.25">
      <c r="I946" s="16"/>
      <c r="J946" s="1">
        <f t="shared" si="45"/>
        <v>0</v>
      </c>
      <c r="M946" s="10">
        <f t="shared" si="46"/>
        <v>0</v>
      </c>
      <c r="N946" s="10">
        <f t="shared" si="47"/>
        <v>0</v>
      </c>
      <c r="Q946" s="1">
        <f>IF(K946="PAPY280255",Tableau3[[#This Row],[TPS VOL]]*1440,0)</f>
        <v>0</v>
      </c>
      <c r="R946" s="10">
        <f>IF(Tableau3[[#This Row],[NAME PILOT]]="PAPY280255",0,Tableau3[[#This Row],[TPS VOL]]*1440)</f>
        <v>0</v>
      </c>
    </row>
    <row r="947" spans="9:18" x14ac:dyDescent="0.25">
      <c r="I947" s="16"/>
      <c r="J947" s="1">
        <f t="shared" si="45"/>
        <v>0</v>
      </c>
      <c r="M947" s="10">
        <f t="shared" si="46"/>
        <v>0</v>
      </c>
      <c r="N947" s="10">
        <f t="shared" si="47"/>
        <v>0</v>
      </c>
      <c r="Q947" s="1">
        <f>IF(K947="PAPY280255",Tableau3[[#This Row],[TPS VOL]]*1440,0)</f>
        <v>0</v>
      </c>
      <c r="R947" s="10">
        <f>IF(Tableau3[[#This Row],[NAME PILOT]]="PAPY280255",0,Tableau3[[#This Row],[TPS VOL]]*1440)</f>
        <v>0</v>
      </c>
    </row>
    <row r="948" spans="9:18" x14ac:dyDescent="0.25">
      <c r="I948" s="16"/>
      <c r="J948" s="1">
        <f t="shared" si="45"/>
        <v>0</v>
      </c>
      <c r="M948" s="10">
        <f t="shared" si="46"/>
        <v>0</v>
      </c>
      <c r="N948" s="10">
        <f t="shared" si="47"/>
        <v>0</v>
      </c>
      <c r="Q948" s="1">
        <f>IF(K948="PAPY280255",Tableau3[[#This Row],[TPS VOL]]*1440,0)</f>
        <v>0</v>
      </c>
      <c r="R948" s="10">
        <f>IF(Tableau3[[#This Row],[NAME PILOT]]="PAPY280255",0,Tableau3[[#This Row],[TPS VOL]]*1440)</f>
        <v>0</v>
      </c>
    </row>
    <row r="949" spans="9:18" x14ac:dyDescent="0.25">
      <c r="I949" s="16"/>
      <c r="J949" s="1">
        <f t="shared" si="45"/>
        <v>0</v>
      </c>
      <c r="M949" s="10">
        <f t="shared" si="46"/>
        <v>0</v>
      </c>
      <c r="N949" s="10">
        <f t="shared" si="47"/>
        <v>0</v>
      </c>
      <c r="Q949" s="1">
        <f>IF(K949="PAPY280255",Tableau3[[#This Row],[TPS VOL]]*1440,0)</f>
        <v>0</v>
      </c>
      <c r="R949" s="10">
        <f>IF(Tableau3[[#This Row],[NAME PILOT]]="PAPY280255",0,Tableau3[[#This Row],[TPS VOL]]*1440)</f>
        <v>0</v>
      </c>
    </row>
    <row r="950" spans="9:18" x14ac:dyDescent="0.25">
      <c r="I950" s="16"/>
      <c r="J950" s="1">
        <f t="shared" si="45"/>
        <v>0</v>
      </c>
      <c r="M950" s="10">
        <f t="shared" si="46"/>
        <v>0</v>
      </c>
      <c r="N950" s="10">
        <f t="shared" si="47"/>
        <v>0</v>
      </c>
      <c r="Q950" s="1">
        <f>IF(K950="PAPY280255",Tableau3[[#This Row],[TPS VOL]]*1440,0)</f>
        <v>0</v>
      </c>
      <c r="R950" s="10">
        <f>IF(Tableau3[[#This Row],[NAME PILOT]]="PAPY280255",0,Tableau3[[#This Row],[TPS VOL]]*1440)</f>
        <v>0</v>
      </c>
    </row>
    <row r="951" spans="9:18" x14ac:dyDescent="0.25">
      <c r="I951" s="16"/>
      <c r="J951" s="1">
        <f t="shared" si="45"/>
        <v>0</v>
      </c>
      <c r="M951" s="10">
        <f t="shared" si="46"/>
        <v>0</v>
      </c>
      <c r="N951" s="10">
        <f t="shared" si="47"/>
        <v>0</v>
      </c>
      <c r="Q951" s="1">
        <f>IF(K951="PAPY280255",Tableau3[[#This Row],[TPS VOL]]*1440,0)</f>
        <v>0</v>
      </c>
      <c r="R951" s="10">
        <f>IF(Tableau3[[#This Row],[NAME PILOT]]="PAPY280255",0,Tableau3[[#This Row],[TPS VOL]]*1440)</f>
        <v>0</v>
      </c>
    </row>
    <row r="952" spans="9:18" x14ac:dyDescent="0.25">
      <c r="I952" s="16"/>
      <c r="J952" s="1">
        <f t="shared" si="45"/>
        <v>0</v>
      </c>
      <c r="M952" s="10">
        <f t="shared" si="46"/>
        <v>0</v>
      </c>
      <c r="N952" s="10">
        <f t="shared" si="47"/>
        <v>0</v>
      </c>
      <c r="Q952" s="1">
        <f>IF(K952="PAPY280255",Tableau3[[#This Row],[TPS VOL]]*1440,0)</f>
        <v>0</v>
      </c>
      <c r="R952" s="10">
        <f>IF(Tableau3[[#This Row],[NAME PILOT]]="PAPY280255",0,Tableau3[[#This Row],[TPS VOL]]*1440)</f>
        <v>0</v>
      </c>
    </row>
    <row r="953" spans="9:18" x14ac:dyDescent="0.25">
      <c r="I953" s="16"/>
      <c r="J953" s="1">
        <f t="shared" si="45"/>
        <v>0</v>
      </c>
      <c r="M953" s="10">
        <f t="shared" si="46"/>
        <v>0</v>
      </c>
      <c r="N953" s="10">
        <f t="shared" si="47"/>
        <v>0</v>
      </c>
      <c r="Q953" s="1">
        <f>IF(K953="PAPY280255",Tableau3[[#This Row],[TPS VOL]]*1440,0)</f>
        <v>0</v>
      </c>
      <c r="R953" s="10">
        <f>IF(Tableau3[[#This Row],[NAME PILOT]]="PAPY280255",0,Tableau3[[#This Row],[TPS VOL]]*1440)</f>
        <v>0</v>
      </c>
    </row>
    <row r="954" spans="9:18" x14ac:dyDescent="0.25">
      <c r="I954" s="16"/>
      <c r="J954" s="1">
        <f t="shared" si="45"/>
        <v>0</v>
      </c>
      <c r="M954" s="10">
        <f t="shared" si="46"/>
        <v>0</v>
      </c>
      <c r="N954" s="10">
        <f t="shared" si="47"/>
        <v>0</v>
      </c>
      <c r="Q954" s="1">
        <f>IF(K954="PAPY280255",Tableau3[[#This Row],[TPS VOL]]*1440,0)</f>
        <v>0</v>
      </c>
      <c r="R954" s="10">
        <f>IF(Tableau3[[#This Row],[NAME PILOT]]="PAPY280255",0,Tableau3[[#This Row],[TPS VOL]]*1440)</f>
        <v>0</v>
      </c>
    </row>
    <row r="955" spans="9:18" x14ac:dyDescent="0.25">
      <c r="I955" s="16"/>
      <c r="J955" s="1">
        <f t="shared" si="45"/>
        <v>0</v>
      </c>
      <c r="M955" s="10">
        <f t="shared" si="46"/>
        <v>0</v>
      </c>
      <c r="N955" s="10">
        <f t="shared" si="47"/>
        <v>0</v>
      </c>
      <c r="Q955" s="1">
        <f>IF(K955="PAPY280255",Tableau3[[#This Row],[TPS VOL]]*1440,0)</f>
        <v>0</v>
      </c>
      <c r="R955" s="10">
        <f>IF(Tableau3[[#This Row],[NAME PILOT]]="PAPY280255",0,Tableau3[[#This Row],[TPS VOL]]*1440)</f>
        <v>0</v>
      </c>
    </row>
    <row r="956" spans="9:18" x14ac:dyDescent="0.25">
      <c r="I956" s="16"/>
      <c r="J956" s="1">
        <f t="shared" si="45"/>
        <v>0</v>
      </c>
      <c r="M956" s="10">
        <f t="shared" si="46"/>
        <v>0</v>
      </c>
      <c r="N956" s="10">
        <f t="shared" si="47"/>
        <v>0</v>
      </c>
      <c r="Q956" s="1">
        <f>IF(K956="PAPY280255",Tableau3[[#This Row],[TPS VOL]]*1440,0)</f>
        <v>0</v>
      </c>
      <c r="R956" s="10">
        <f>IF(Tableau3[[#This Row],[NAME PILOT]]="PAPY280255",0,Tableau3[[#This Row],[TPS VOL]]*1440)</f>
        <v>0</v>
      </c>
    </row>
    <row r="957" spans="9:18" x14ac:dyDescent="0.25">
      <c r="I957" s="16"/>
      <c r="J957" s="1">
        <f t="shared" si="45"/>
        <v>0</v>
      </c>
      <c r="M957" s="10">
        <f t="shared" si="46"/>
        <v>0</v>
      </c>
      <c r="N957" s="10">
        <f t="shared" si="47"/>
        <v>0</v>
      </c>
      <c r="Q957" s="1">
        <f>IF(K957="PAPY280255",Tableau3[[#This Row],[TPS VOL]]*1440,0)</f>
        <v>0</v>
      </c>
      <c r="R957" s="10">
        <f>IF(Tableau3[[#This Row],[NAME PILOT]]="PAPY280255",0,Tableau3[[#This Row],[TPS VOL]]*1440)</f>
        <v>0</v>
      </c>
    </row>
    <row r="958" spans="9:18" x14ac:dyDescent="0.25">
      <c r="I958" s="16"/>
      <c r="J958" s="1">
        <f t="shared" si="45"/>
        <v>0</v>
      </c>
      <c r="M958" s="10">
        <f t="shared" si="46"/>
        <v>0</v>
      </c>
      <c r="N958" s="10">
        <f t="shared" si="47"/>
        <v>0</v>
      </c>
      <c r="Q958" s="1">
        <f>IF(K958="PAPY280255",Tableau3[[#This Row],[TPS VOL]]*1440,0)</f>
        <v>0</v>
      </c>
      <c r="R958" s="10">
        <f>IF(Tableau3[[#This Row],[NAME PILOT]]="PAPY280255",0,Tableau3[[#This Row],[TPS VOL]]*1440)</f>
        <v>0</v>
      </c>
    </row>
    <row r="959" spans="9:18" x14ac:dyDescent="0.25">
      <c r="I959" s="16"/>
      <c r="J959" s="1">
        <f t="shared" si="45"/>
        <v>0</v>
      </c>
      <c r="M959" s="10">
        <f t="shared" si="46"/>
        <v>0</v>
      </c>
      <c r="N959" s="10">
        <f t="shared" si="47"/>
        <v>0</v>
      </c>
      <c r="Q959" s="1">
        <f>IF(K959="PAPY280255",Tableau3[[#This Row],[TPS VOL]]*1440,0)</f>
        <v>0</v>
      </c>
      <c r="R959" s="10">
        <f>IF(Tableau3[[#This Row],[NAME PILOT]]="PAPY280255",0,Tableau3[[#This Row],[TPS VOL]]*1440)</f>
        <v>0</v>
      </c>
    </row>
    <row r="960" spans="9:18" x14ac:dyDescent="0.25">
      <c r="I960" s="16"/>
      <c r="J960" s="1">
        <f t="shared" si="45"/>
        <v>0</v>
      </c>
      <c r="M960" s="10">
        <f t="shared" si="46"/>
        <v>0</v>
      </c>
      <c r="N960" s="10">
        <f t="shared" si="47"/>
        <v>0</v>
      </c>
      <c r="Q960" s="1">
        <f>IF(K960="PAPY280255",Tableau3[[#This Row],[TPS VOL]]*1440,0)</f>
        <v>0</v>
      </c>
      <c r="R960" s="10">
        <f>IF(Tableau3[[#This Row],[NAME PILOT]]="PAPY280255",0,Tableau3[[#This Row],[TPS VOL]]*1440)</f>
        <v>0</v>
      </c>
    </row>
    <row r="961" spans="9:18" x14ac:dyDescent="0.25">
      <c r="I961" s="16"/>
      <c r="J961" s="1">
        <f t="shared" si="45"/>
        <v>0</v>
      </c>
      <c r="M961" s="10">
        <f t="shared" si="46"/>
        <v>0</v>
      </c>
      <c r="N961" s="10">
        <f t="shared" si="47"/>
        <v>0</v>
      </c>
      <c r="Q961" s="1">
        <f>IF(K961="PAPY280255",Tableau3[[#This Row],[TPS VOL]]*1440,0)</f>
        <v>0</v>
      </c>
      <c r="R961" s="10">
        <f>IF(Tableau3[[#This Row],[NAME PILOT]]="PAPY280255",0,Tableau3[[#This Row],[TPS VOL]]*1440)</f>
        <v>0</v>
      </c>
    </row>
    <row r="962" spans="9:18" x14ac:dyDescent="0.25">
      <c r="I962" s="16"/>
      <c r="J962" s="1">
        <f t="shared" si="45"/>
        <v>0</v>
      </c>
      <c r="M962" s="10">
        <f t="shared" si="46"/>
        <v>0</v>
      </c>
      <c r="N962" s="10">
        <f t="shared" si="47"/>
        <v>0</v>
      </c>
      <c r="Q962" s="1">
        <f>IF(K962="PAPY280255",Tableau3[[#This Row],[TPS VOL]]*1440,0)</f>
        <v>0</v>
      </c>
      <c r="R962" s="10">
        <f>IF(Tableau3[[#This Row],[NAME PILOT]]="PAPY280255",0,Tableau3[[#This Row],[TPS VOL]]*1440)</f>
        <v>0</v>
      </c>
    </row>
    <row r="963" spans="9:18" x14ac:dyDescent="0.25">
      <c r="I963" s="16"/>
      <c r="J963" s="1">
        <f t="shared" si="45"/>
        <v>0</v>
      </c>
      <c r="M963" s="10">
        <f t="shared" si="46"/>
        <v>0</v>
      </c>
      <c r="N963" s="10">
        <f t="shared" si="47"/>
        <v>0</v>
      </c>
      <c r="Q963" s="1">
        <f>IF(K963="PAPY280255",Tableau3[[#This Row],[TPS VOL]]*1440,0)</f>
        <v>0</v>
      </c>
      <c r="R963" s="10">
        <f>IF(Tableau3[[#This Row],[NAME PILOT]]="PAPY280255",0,Tableau3[[#This Row],[TPS VOL]]*1440)</f>
        <v>0</v>
      </c>
    </row>
    <row r="964" spans="9:18" x14ac:dyDescent="0.25">
      <c r="I964" s="16"/>
      <c r="J964" s="1">
        <f t="shared" si="45"/>
        <v>0</v>
      </c>
      <c r="M964" s="10">
        <f t="shared" si="46"/>
        <v>0</v>
      </c>
      <c r="N964" s="10">
        <f t="shared" si="47"/>
        <v>0</v>
      </c>
      <c r="Q964" s="1">
        <f>IF(K964="PAPY280255",Tableau3[[#This Row],[TPS VOL]]*1440,0)</f>
        <v>0</v>
      </c>
      <c r="R964" s="10">
        <f>IF(Tableau3[[#This Row],[NAME PILOT]]="PAPY280255",0,Tableau3[[#This Row],[TPS VOL]]*1440)</f>
        <v>0</v>
      </c>
    </row>
    <row r="965" spans="9:18" x14ac:dyDescent="0.25">
      <c r="I965" s="16"/>
      <c r="J965" s="1">
        <f t="shared" si="45"/>
        <v>0</v>
      </c>
      <c r="M965" s="10">
        <f t="shared" si="46"/>
        <v>0</v>
      </c>
      <c r="N965" s="10">
        <f t="shared" si="47"/>
        <v>0</v>
      </c>
      <c r="Q965" s="1">
        <f>IF(K965="PAPY280255",Tableau3[[#This Row],[TPS VOL]]*1440,0)</f>
        <v>0</v>
      </c>
      <c r="R965" s="10">
        <f>IF(Tableau3[[#This Row],[NAME PILOT]]="PAPY280255",0,Tableau3[[#This Row],[TPS VOL]]*1440)</f>
        <v>0</v>
      </c>
    </row>
    <row r="966" spans="9:18" x14ac:dyDescent="0.25">
      <c r="I966" s="16"/>
      <c r="J966" s="1">
        <f t="shared" si="45"/>
        <v>0</v>
      </c>
      <c r="M966" s="10">
        <f t="shared" si="46"/>
        <v>0</v>
      </c>
      <c r="N966" s="10">
        <f t="shared" si="47"/>
        <v>0</v>
      </c>
      <c r="Q966" s="1">
        <f>IF(K966="PAPY280255",Tableau3[[#This Row],[TPS VOL]]*1440,0)</f>
        <v>0</v>
      </c>
      <c r="R966" s="10">
        <f>IF(Tableau3[[#This Row],[NAME PILOT]]="PAPY280255",0,Tableau3[[#This Row],[TPS VOL]]*1440)</f>
        <v>0</v>
      </c>
    </row>
    <row r="967" spans="9:18" x14ac:dyDescent="0.25">
      <c r="I967" s="16"/>
      <c r="J967" s="1">
        <f t="shared" si="45"/>
        <v>0</v>
      </c>
      <c r="M967" s="10">
        <f t="shared" si="46"/>
        <v>0</v>
      </c>
      <c r="N967" s="10">
        <f t="shared" si="47"/>
        <v>0</v>
      </c>
      <c r="Q967" s="1">
        <f>IF(K967="PAPY280255",Tableau3[[#This Row],[TPS VOL]]*1440,0)</f>
        <v>0</v>
      </c>
      <c r="R967" s="10">
        <f>IF(Tableau3[[#This Row],[NAME PILOT]]="PAPY280255",0,Tableau3[[#This Row],[TPS VOL]]*1440)</f>
        <v>0</v>
      </c>
    </row>
    <row r="968" spans="9:18" x14ac:dyDescent="0.25">
      <c r="I968" s="16"/>
      <c r="J968" s="1">
        <f t="shared" si="45"/>
        <v>0</v>
      </c>
      <c r="M968" s="10">
        <f t="shared" si="46"/>
        <v>0</v>
      </c>
      <c r="N968" s="10">
        <f t="shared" si="47"/>
        <v>0</v>
      </c>
      <c r="Q968" s="1">
        <f>IF(K968="PAPY280255",Tableau3[[#This Row],[TPS VOL]]*1440,0)</f>
        <v>0</v>
      </c>
      <c r="R968" s="10">
        <f>IF(Tableau3[[#This Row],[NAME PILOT]]="PAPY280255",0,Tableau3[[#This Row],[TPS VOL]]*1440)</f>
        <v>0</v>
      </c>
    </row>
    <row r="969" spans="9:18" x14ac:dyDescent="0.25">
      <c r="I969" s="16"/>
      <c r="J969" s="1">
        <f t="shared" si="45"/>
        <v>0</v>
      </c>
      <c r="M969" s="10">
        <f t="shared" si="46"/>
        <v>0</v>
      </c>
      <c r="N969" s="10">
        <f t="shared" si="47"/>
        <v>0</v>
      </c>
      <c r="Q969" s="1">
        <f>IF(K969="PAPY280255",Tableau3[[#This Row],[TPS VOL]]*1440,0)</f>
        <v>0</v>
      </c>
      <c r="R969" s="10">
        <f>IF(Tableau3[[#This Row],[NAME PILOT]]="PAPY280255",0,Tableau3[[#This Row],[TPS VOL]]*1440)</f>
        <v>0</v>
      </c>
    </row>
    <row r="970" spans="9:18" x14ac:dyDescent="0.25">
      <c r="I970" s="16"/>
      <c r="J970" s="1">
        <f t="shared" si="45"/>
        <v>0</v>
      </c>
      <c r="M970" s="10">
        <f t="shared" si="46"/>
        <v>0</v>
      </c>
      <c r="N970" s="10">
        <f t="shared" si="47"/>
        <v>0</v>
      </c>
      <c r="Q970" s="1">
        <f>IF(K970="PAPY280255",Tableau3[[#This Row],[TPS VOL]]*1440,0)</f>
        <v>0</v>
      </c>
      <c r="R970" s="10">
        <f>IF(Tableau3[[#This Row],[NAME PILOT]]="PAPY280255",0,Tableau3[[#This Row],[TPS VOL]]*1440)</f>
        <v>0</v>
      </c>
    </row>
    <row r="971" spans="9:18" x14ac:dyDescent="0.25">
      <c r="I971" s="16"/>
      <c r="J971" s="1">
        <f t="shared" si="45"/>
        <v>0</v>
      </c>
      <c r="M971" s="10">
        <f t="shared" si="46"/>
        <v>0</v>
      </c>
      <c r="N971" s="10">
        <f t="shared" si="47"/>
        <v>0</v>
      </c>
      <c r="Q971" s="1">
        <f>IF(K971="PAPY280255",Tableau3[[#This Row],[TPS VOL]]*1440,0)</f>
        <v>0</v>
      </c>
      <c r="R971" s="10">
        <f>IF(Tableau3[[#This Row],[NAME PILOT]]="PAPY280255",0,Tableau3[[#This Row],[TPS VOL]]*1440)</f>
        <v>0</v>
      </c>
    </row>
    <row r="972" spans="9:18" x14ac:dyDescent="0.25">
      <c r="I972" s="16"/>
      <c r="J972" s="1">
        <f t="shared" si="45"/>
        <v>0</v>
      </c>
      <c r="M972" s="10">
        <f t="shared" si="46"/>
        <v>0</v>
      </c>
      <c r="N972" s="10">
        <f t="shared" si="47"/>
        <v>0</v>
      </c>
      <c r="Q972" s="1">
        <f>IF(K972="PAPY280255",Tableau3[[#This Row],[TPS VOL]]*1440,0)</f>
        <v>0</v>
      </c>
      <c r="R972" s="10">
        <f>IF(Tableau3[[#This Row],[NAME PILOT]]="PAPY280255",0,Tableau3[[#This Row],[TPS VOL]]*1440)</f>
        <v>0</v>
      </c>
    </row>
    <row r="973" spans="9:18" x14ac:dyDescent="0.25">
      <c r="I973" s="16"/>
      <c r="J973" s="1">
        <f t="shared" si="45"/>
        <v>0</v>
      </c>
      <c r="M973" s="10">
        <f t="shared" si="46"/>
        <v>0</v>
      </c>
      <c r="N973" s="10">
        <f t="shared" si="47"/>
        <v>0</v>
      </c>
      <c r="Q973" s="1">
        <f>IF(K973="PAPY280255",Tableau3[[#This Row],[TPS VOL]]*1440,0)</f>
        <v>0</v>
      </c>
      <c r="R973" s="10">
        <f>IF(Tableau3[[#This Row],[NAME PILOT]]="PAPY280255",0,Tableau3[[#This Row],[TPS VOL]]*1440)</f>
        <v>0</v>
      </c>
    </row>
    <row r="974" spans="9:18" x14ac:dyDescent="0.25">
      <c r="I974" s="16"/>
      <c r="J974" s="1">
        <f t="shared" si="45"/>
        <v>0</v>
      </c>
      <c r="M974" s="10">
        <f t="shared" si="46"/>
        <v>0</v>
      </c>
      <c r="N974" s="10">
        <f t="shared" si="47"/>
        <v>0</v>
      </c>
      <c r="Q974" s="1">
        <f>IF(K974="PAPY280255",Tableau3[[#This Row],[TPS VOL]]*1440,0)</f>
        <v>0</v>
      </c>
      <c r="R974" s="10">
        <f>IF(Tableau3[[#This Row],[NAME PILOT]]="PAPY280255",0,Tableau3[[#This Row],[TPS VOL]]*1440)</f>
        <v>0</v>
      </c>
    </row>
    <row r="975" spans="9:18" x14ac:dyDescent="0.25">
      <c r="I975" s="16"/>
      <c r="J975" s="1">
        <f t="shared" si="45"/>
        <v>0</v>
      </c>
      <c r="M975" s="10">
        <f t="shared" si="46"/>
        <v>0</v>
      </c>
      <c r="N975" s="10">
        <f t="shared" si="47"/>
        <v>0</v>
      </c>
      <c r="Q975" s="1">
        <f>IF(K975="PAPY280255",Tableau3[[#This Row],[TPS VOL]]*1440,0)</f>
        <v>0</v>
      </c>
      <c r="R975" s="10">
        <f>IF(Tableau3[[#This Row],[NAME PILOT]]="PAPY280255",0,Tableau3[[#This Row],[TPS VOL]]*1440)</f>
        <v>0</v>
      </c>
    </row>
    <row r="976" spans="9:18" x14ac:dyDescent="0.25">
      <c r="I976" s="16"/>
      <c r="J976" s="1">
        <f t="shared" ref="J976:J1039" si="48">F976*(H976*1440)</f>
        <v>0</v>
      </c>
      <c r="M976" s="10">
        <f t="shared" ref="M976:M1039" si="49">F976*(L976*1440)</f>
        <v>0</v>
      </c>
      <c r="N976" s="10">
        <f t="shared" ref="N976:N1039" si="50">(L976*(F976*1440)+(H976*(F976*1440)))</f>
        <v>0</v>
      </c>
      <c r="Q976" s="1">
        <f>IF(K976="PAPY280255",Tableau3[[#This Row],[TPS VOL]]*1440,0)</f>
        <v>0</v>
      </c>
      <c r="R976" s="10">
        <f>IF(Tableau3[[#This Row],[NAME PILOT]]="PAPY280255",0,Tableau3[[#This Row],[TPS VOL]]*1440)</f>
        <v>0</v>
      </c>
    </row>
    <row r="977" spans="9:18" x14ac:dyDescent="0.25">
      <c r="I977" s="16"/>
      <c r="J977" s="1">
        <f t="shared" si="48"/>
        <v>0</v>
      </c>
      <c r="M977" s="10">
        <f t="shared" si="49"/>
        <v>0</v>
      </c>
      <c r="N977" s="10">
        <f t="shared" si="50"/>
        <v>0</v>
      </c>
      <c r="Q977" s="1">
        <f>IF(K977="PAPY280255",Tableau3[[#This Row],[TPS VOL]]*1440,0)</f>
        <v>0</v>
      </c>
      <c r="R977" s="10">
        <f>IF(Tableau3[[#This Row],[NAME PILOT]]="PAPY280255",0,Tableau3[[#This Row],[TPS VOL]]*1440)</f>
        <v>0</v>
      </c>
    </row>
    <row r="978" spans="9:18" x14ac:dyDescent="0.25">
      <c r="I978" s="16"/>
      <c r="J978" s="1">
        <f t="shared" si="48"/>
        <v>0</v>
      </c>
      <c r="M978" s="10">
        <f t="shared" si="49"/>
        <v>0</v>
      </c>
      <c r="N978" s="10">
        <f t="shared" si="50"/>
        <v>0</v>
      </c>
      <c r="Q978" s="1">
        <f>IF(K978="PAPY280255",Tableau3[[#This Row],[TPS VOL]]*1440,0)</f>
        <v>0</v>
      </c>
      <c r="R978" s="10">
        <f>IF(Tableau3[[#This Row],[NAME PILOT]]="PAPY280255",0,Tableau3[[#This Row],[TPS VOL]]*1440)</f>
        <v>0</v>
      </c>
    </row>
    <row r="979" spans="9:18" x14ac:dyDescent="0.25">
      <c r="I979" s="16"/>
      <c r="J979" s="1">
        <f t="shared" si="48"/>
        <v>0</v>
      </c>
      <c r="M979" s="10">
        <f t="shared" si="49"/>
        <v>0</v>
      </c>
      <c r="N979" s="10">
        <f t="shared" si="50"/>
        <v>0</v>
      </c>
      <c r="Q979" s="1">
        <f>IF(K979="PAPY280255",Tableau3[[#This Row],[TPS VOL]]*1440,0)</f>
        <v>0</v>
      </c>
      <c r="R979" s="10">
        <f>IF(Tableau3[[#This Row],[NAME PILOT]]="PAPY280255",0,Tableau3[[#This Row],[TPS VOL]]*1440)</f>
        <v>0</v>
      </c>
    </row>
    <row r="980" spans="9:18" x14ac:dyDescent="0.25">
      <c r="I980" s="16"/>
      <c r="J980" s="1">
        <f t="shared" si="48"/>
        <v>0</v>
      </c>
      <c r="M980" s="10">
        <f t="shared" si="49"/>
        <v>0</v>
      </c>
      <c r="N980" s="10">
        <f t="shared" si="50"/>
        <v>0</v>
      </c>
      <c r="Q980" s="1">
        <f>IF(K980="PAPY280255",Tableau3[[#This Row],[TPS VOL]]*1440,0)</f>
        <v>0</v>
      </c>
      <c r="R980" s="10">
        <f>IF(Tableau3[[#This Row],[NAME PILOT]]="PAPY280255",0,Tableau3[[#This Row],[TPS VOL]]*1440)</f>
        <v>0</v>
      </c>
    </row>
    <row r="981" spans="9:18" x14ac:dyDescent="0.25">
      <c r="I981" s="16"/>
      <c r="J981" s="1">
        <f t="shared" si="48"/>
        <v>0</v>
      </c>
      <c r="M981" s="10">
        <f t="shared" si="49"/>
        <v>0</v>
      </c>
      <c r="N981" s="10">
        <f t="shared" si="50"/>
        <v>0</v>
      </c>
      <c r="Q981" s="1">
        <f>IF(K981="PAPY280255",Tableau3[[#This Row],[TPS VOL]]*1440,0)</f>
        <v>0</v>
      </c>
      <c r="R981" s="10">
        <f>IF(Tableau3[[#This Row],[NAME PILOT]]="PAPY280255",0,Tableau3[[#This Row],[TPS VOL]]*1440)</f>
        <v>0</v>
      </c>
    </row>
    <row r="982" spans="9:18" x14ac:dyDescent="0.25">
      <c r="I982" s="16"/>
      <c r="J982" s="1">
        <f t="shared" si="48"/>
        <v>0</v>
      </c>
      <c r="M982" s="10">
        <f t="shared" si="49"/>
        <v>0</v>
      </c>
      <c r="N982" s="10">
        <f t="shared" si="50"/>
        <v>0</v>
      </c>
      <c r="Q982" s="1">
        <f>IF(K982="PAPY280255",Tableau3[[#This Row],[TPS VOL]]*1440,0)</f>
        <v>0</v>
      </c>
      <c r="R982" s="10">
        <f>IF(Tableau3[[#This Row],[NAME PILOT]]="PAPY280255",0,Tableau3[[#This Row],[TPS VOL]]*1440)</f>
        <v>0</v>
      </c>
    </row>
    <row r="983" spans="9:18" x14ac:dyDescent="0.25">
      <c r="I983" s="16"/>
      <c r="J983" s="1">
        <f t="shared" si="48"/>
        <v>0</v>
      </c>
      <c r="M983" s="10">
        <f t="shared" si="49"/>
        <v>0</v>
      </c>
      <c r="N983" s="10">
        <f t="shared" si="50"/>
        <v>0</v>
      </c>
      <c r="Q983" s="1">
        <f>IF(K983="PAPY280255",Tableau3[[#This Row],[TPS VOL]]*1440,0)</f>
        <v>0</v>
      </c>
      <c r="R983" s="10">
        <f>IF(Tableau3[[#This Row],[NAME PILOT]]="PAPY280255",0,Tableau3[[#This Row],[TPS VOL]]*1440)</f>
        <v>0</v>
      </c>
    </row>
    <row r="984" spans="9:18" x14ac:dyDescent="0.25">
      <c r="I984" s="16"/>
      <c r="J984" s="1">
        <f t="shared" si="48"/>
        <v>0</v>
      </c>
      <c r="M984" s="10">
        <f t="shared" si="49"/>
        <v>0</v>
      </c>
      <c r="N984" s="10">
        <f t="shared" si="50"/>
        <v>0</v>
      </c>
      <c r="Q984" s="1">
        <f>IF(K984="PAPY280255",Tableau3[[#This Row],[TPS VOL]]*1440,0)</f>
        <v>0</v>
      </c>
      <c r="R984" s="10">
        <f>IF(Tableau3[[#This Row],[NAME PILOT]]="PAPY280255",0,Tableau3[[#This Row],[TPS VOL]]*1440)</f>
        <v>0</v>
      </c>
    </row>
    <row r="985" spans="9:18" x14ac:dyDescent="0.25">
      <c r="I985" s="16"/>
      <c r="J985" s="1">
        <f t="shared" si="48"/>
        <v>0</v>
      </c>
      <c r="M985" s="10">
        <f t="shared" si="49"/>
        <v>0</v>
      </c>
      <c r="N985" s="10">
        <f t="shared" si="50"/>
        <v>0</v>
      </c>
      <c r="Q985" s="1">
        <f>IF(K985="PAPY280255",Tableau3[[#This Row],[TPS VOL]]*1440,0)</f>
        <v>0</v>
      </c>
      <c r="R985" s="10">
        <f>IF(Tableau3[[#This Row],[NAME PILOT]]="PAPY280255",0,Tableau3[[#This Row],[TPS VOL]]*1440)</f>
        <v>0</v>
      </c>
    </row>
    <row r="986" spans="9:18" x14ac:dyDescent="0.25">
      <c r="I986" s="16"/>
      <c r="J986" s="1">
        <f t="shared" si="48"/>
        <v>0</v>
      </c>
      <c r="M986" s="10">
        <f t="shared" si="49"/>
        <v>0</v>
      </c>
      <c r="N986" s="10">
        <f t="shared" si="50"/>
        <v>0</v>
      </c>
      <c r="Q986" s="1">
        <f>IF(K986="PAPY280255",Tableau3[[#This Row],[TPS VOL]]*1440,0)</f>
        <v>0</v>
      </c>
      <c r="R986" s="10">
        <f>IF(Tableau3[[#This Row],[NAME PILOT]]="PAPY280255",0,Tableau3[[#This Row],[TPS VOL]]*1440)</f>
        <v>0</v>
      </c>
    </row>
    <row r="987" spans="9:18" x14ac:dyDescent="0.25">
      <c r="I987" s="16"/>
      <c r="J987" s="1">
        <f t="shared" si="48"/>
        <v>0</v>
      </c>
      <c r="M987" s="10">
        <f t="shared" si="49"/>
        <v>0</v>
      </c>
      <c r="N987" s="10">
        <f t="shared" si="50"/>
        <v>0</v>
      </c>
      <c r="Q987" s="1">
        <f>IF(K987="PAPY280255",Tableau3[[#This Row],[TPS VOL]]*1440,0)</f>
        <v>0</v>
      </c>
      <c r="R987" s="10">
        <f>IF(Tableau3[[#This Row],[NAME PILOT]]="PAPY280255",0,Tableau3[[#This Row],[TPS VOL]]*1440)</f>
        <v>0</v>
      </c>
    </row>
    <row r="988" spans="9:18" x14ac:dyDescent="0.25">
      <c r="I988" s="16"/>
      <c r="J988" s="1">
        <f t="shared" si="48"/>
        <v>0</v>
      </c>
      <c r="M988" s="10">
        <f t="shared" si="49"/>
        <v>0</v>
      </c>
      <c r="N988" s="10">
        <f t="shared" si="50"/>
        <v>0</v>
      </c>
      <c r="Q988" s="1">
        <f>IF(K988="PAPY280255",Tableau3[[#This Row],[TPS VOL]]*1440,0)</f>
        <v>0</v>
      </c>
      <c r="R988" s="10">
        <f>IF(Tableau3[[#This Row],[NAME PILOT]]="PAPY280255",0,Tableau3[[#This Row],[TPS VOL]]*1440)</f>
        <v>0</v>
      </c>
    </row>
    <row r="989" spans="9:18" x14ac:dyDescent="0.25">
      <c r="I989" s="16"/>
      <c r="J989" s="1">
        <f t="shared" si="48"/>
        <v>0</v>
      </c>
      <c r="M989" s="10">
        <f t="shared" si="49"/>
        <v>0</v>
      </c>
      <c r="N989" s="10">
        <f t="shared" si="50"/>
        <v>0</v>
      </c>
      <c r="Q989" s="1">
        <f>IF(K989="PAPY280255",Tableau3[[#This Row],[TPS VOL]]*1440,0)</f>
        <v>0</v>
      </c>
      <c r="R989" s="10">
        <f>IF(Tableau3[[#This Row],[NAME PILOT]]="PAPY280255",0,Tableau3[[#This Row],[TPS VOL]]*1440)</f>
        <v>0</v>
      </c>
    </row>
    <row r="990" spans="9:18" x14ac:dyDescent="0.25">
      <c r="I990" s="16"/>
      <c r="J990" s="1">
        <f t="shared" si="48"/>
        <v>0</v>
      </c>
      <c r="M990" s="10">
        <f t="shared" si="49"/>
        <v>0</v>
      </c>
      <c r="N990" s="10">
        <f t="shared" si="50"/>
        <v>0</v>
      </c>
      <c r="Q990" s="1">
        <f>IF(K990="PAPY280255",Tableau3[[#This Row],[TPS VOL]]*1440,0)</f>
        <v>0</v>
      </c>
      <c r="R990" s="10">
        <f>IF(Tableau3[[#This Row],[NAME PILOT]]="PAPY280255",0,Tableau3[[#This Row],[TPS VOL]]*1440)</f>
        <v>0</v>
      </c>
    </row>
    <row r="991" spans="9:18" x14ac:dyDescent="0.25">
      <c r="I991" s="16"/>
      <c r="J991" s="1">
        <f t="shared" si="48"/>
        <v>0</v>
      </c>
      <c r="M991" s="10">
        <f t="shared" si="49"/>
        <v>0</v>
      </c>
      <c r="N991" s="10">
        <f t="shared" si="50"/>
        <v>0</v>
      </c>
      <c r="Q991" s="1">
        <f>IF(K991="PAPY280255",Tableau3[[#This Row],[TPS VOL]]*1440,0)</f>
        <v>0</v>
      </c>
      <c r="R991" s="10">
        <f>IF(Tableau3[[#This Row],[NAME PILOT]]="PAPY280255",0,Tableau3[[#This Row],[TPS VOL]]*1440)</f>
        <v>0</v>
      </c>
    </row>
    <row r="992" spans="9:18" x14ac:dyDescent="0.25">
      <c r="I992" s="16"/>
      <c r="J992" s="1">
        <f t="shared" si="48"/>
        <v>0</v>
      </c>
      <c r="M992" s="10">
        <f t="shared" si="49"/>
        <v>0</v>
      </c>
      <c r="N992" s="10">
        <f t="shared" si="50"/>
        <v>0</v>
      </c>
      <c r="Q992" s="1">
        <f>IF(K992="PAPY280255",Tableau3[[#This Row],[TPS VOL]]*1440,0)</f>
        <v>0</v>
      </c>
      <c r="R992" s="10">
        <f>IF(Tableau3[[#This Row],[NAME PILOT]]="PAPY280255",0,Tableau3[[#This Row],[TPS VOL]]*1440)</f>
        <v>0</v>
      </c>
    </row>
    <row r="993" spans="9:18" x14ac:dyDescent="0.25">
      <c r="I993" s="16"/>
      <c r="J993" s="1">
        <f t="shared" si="48"/>
        <v>0</v>
      </c>
      <c r="M993" s="10">
        <f t="shared" si="49"/>
        <v>0</v>
      </c>
      <c r="N993" s="10">
        <f t="shared" si="50"/>
        <v>0</v>
      </c>
      <c r="Q993" s="1">
        <f>IF(K993="PAPY280255",Tableau3[[#This Row],[TPS VOL]]*1440,0)</f>
        <v>0</v>
      </c>
      <c r="R993" s="10">
        <f>IF(Tableau3[[#This Row],[NAME PILOT]]="PAPY280255",0,Tableau3[[#This Row],[TPS VOL]]*1440)</f>
        <v>0</v>
      </c>
    </row>
    <row r="994" spans="9:18" x14ac:dyDescent="0.25">
      <c r="I994" s="16"/>
      <c r="J994" s="1">
        <f t="shared" si="48"/>
        <v>0</v>
      </c>
      <c r="M994" s="10">
        <f t="shared" si="49"/>
        <v>0</v>
      </c>
      <c r="N994" s="10">
        <f t="shared" si="50"/>
        <v>0</v>
      </c>
      <c r="Q994" s="1">
        <f>IF(K994="PAPY280255",Tableau3[[#This Row],[TPS VOL]]*1440,0)</f>
        <v>0</v>
      </c>
      <c r="R994" s="10">
        <f>IF(Tableau3[[#This Row],[NAME PILOT]]="PAPY280255",0,Tableau3[[#This Row],[TPS VOL]]*1440)</f>
        <v>0</v>
      </c>
    </row>
    <row r="995" spans="9:18" x14ac:dyDescent="0.25">
      <c r="I995" s="16"/>
      <c r="J995" s="1">
        <f t="shared" si="48"/>
        <v>0</v>
      </c>
      <c r="M995" s="10">
        <f t="shared" si="49"/>
        <v>0</v>
      </c>
      <c r="N995" s="10">
        <f t="shared" si="50"/>
        <v>0</v>
      </c>
      <c r="Q995" s="1">
        <f>IF(K995="PAPY280255",Tableau3[[#This Row],[TPS VOL]]*1440,0)</f>
        <v>0</v>
      </c>
      <c r="R995" s="10">
        <f>IF(Tableau3[[#This Row],[NAME PILOT]]="PAPY280255",0,Tableau3[[#This Row],[TPS VOL]]*1440)</f>
        <v>0</v>
      </c>
    </row>
    <row r="996" spans="9:18" x14ac:dyDescent="0.25">
      <c r="I996" s="16"/>
      <c r="J996" s="1">
        <f t="shared" si="48"/>
        <v>0</v>
      </c>
      <c r="M996" s="10">
        <f t="shared" si="49"/>
        <v>0</v>
      </c>
      <c r="N996" s="10">
        <f t="shared" si="50"/>
        <v>0</v>
      </c>
      <c r="Q996" s="1">
        <f>IF(K996="PAPY280255",Tableau3[[#This Row],[TPS VOL]]*1440,0)</f>
        <v>0</v>
      </c>
      <c r="R996" s="10">
        <f>IF(Tableau3[[#This Row],[NAME PILOT]]="PAPY280255",0,Tableau3[[#This Row],[TPS VOL]]*1440)</f>
        <v>0</v>
      </c>
    </row>
    <row r="997" spans="9:18" x14ac:dyDescent="0.25">
      <c r="I997" s="16"/>
      <c r="J997" s="1">
        <f t="shared" si="48"/>
        <v>0</v>
      </c>
      <c r="M997" s="10">
        <f t="shared" si="49"/>
        <v>0</v>
      </c>
      <c r="N997" s="10">
        <f t="shared" si="50"/>
        <v>0</v>
      </c>
      <c r="Q997" s="1">
        <f>IF(K997="PAPY280255",Tableau3[[#This Row],[TPS VOL]]*1440,0)</f>
        <v>0</v>
      </c>
      <c r="R997" s="10">
        <f>IF(Tableau3[[#This Row],[NAME PILOT]]="PAPY280255",0,Tableau3[[#This Row],[TPS VOL]]*1440)</f>
        <v>0</v>
      </c>
    </row>
    <row r="998" spans="9:18" x14ac:dyDescent="0.25">
      <c r="I998" s="16"/>
      <c r="J998" s="1">
        <f t="shared" si="48"/>
        <v>0</v>
      </c>
      <c r="M998" s="10">
        <f t="shared" si="49"/>
        <v>0</v>
      </c>
      <c r="N998" s="10">
        <f t="shared" si="50"/>
        <v>0</v>
      </c>
      <c r="Q998" s="1">
        <f>IF(K998="PAPY280255",Tableau3[[#This Row],[TPS VOL]]*1440,0)</f>
        <v>0</v>
      </c>
      <c r="R998" s="10">
        <f>IF(Tableau3[[#This Row],[NAME PILOT]]="PAPY280255",0,Tableau3[[#This Row],[TPS VOL]]*1440)</f>
        <v>0</v>
      </c>
    </row>
    <row r="999" spans="9:18" x14ac:dyDescent="0.25">
      <c r="I999" s="16"/>
      <c r="J999" s="1">
        <f t="shared" si="48"/>
        <v>0</v>
      </c>
      <c r="M999" s="10">
        <f t="shared" si="49"/>
        <v>0</v>
      </c>
      <c r="N999" s="10">
        <f t="shared" si="50"/>
        <v>0</v>
      </c>
      <c r="Q999" s="1">
        <f>IF(K999="PAPY280255",Tableau3[[#This Row],[TPS VOL]]*1440,0)</f>
        <v>0</v>
      </c>
      <c r="R999" s="10">
        <f>IF(Tableau3[[#This Row],[NAME PILOT]]="PAPY280255",0,Tableau3[[#This Row],[TPS VOL]]*1440)</f>
        <v>0</v>
      </c>
    </row>
    <row r="1000" spans="9:18" x14ac:dyDescent="0.25">
      <c r="I1000" s="16"/>
      <c r="J1000" s="1">
        <f t="shared" si="48"/>
        <v>0</v>
      </c>
      <c r="M1000" s="10">
        <f t="shared" si="49"/>
        <v>0</v>
      </c>
      <c r="N1000" s="10">
        <f t="shared" si="50"/>
        <v>0</v>
      </c>
      <c r="Q1000" s="1">
        <f>IF(K1000="PAPY280255",Tableau3[[#This Row],[TPS VOL]]*1440,0)</f>
        <v>0</v>
      </c>
      <c r="R1000" s="10">
        <f>IF(Tableau3[[#This Row],[NAME PILOT]]="PAPY280255",0,Tableau3[[#This Row],[TPS VOL]]*1440)</f>
        <v>0</v>
      </c>
    </row>
    <row r="1001" spans="9:18" x14ac:dyDescent="0.25">
      <c r="I1001" s="16"/>
      <c r="J1001" s="1">
        <f t="shared" si="48"/>
        <v>0</v>
      </c>
      <c r="M1001" s="10">
        <f t="shared" si="49"/>
        <v>0</v>
      </c>
      <c r="N1001" s="10">
        <f t="shared" si="50"/>
        <v>0</v>
      </c>
      <c r="Q1001" s="1">
        <f>IF(K1001="PAPY280255",Tableau3[[#This Row],[TPS VOL]]*1440,0)</f>
        <v>0</v>
      </c>
      <c r="R1001" s="10">
        <f>IF(Tableau3[[#This Row],[NAME PILOT]]="PAPY280255",0,Tableau3[[#This Row],[TPS VOL]]*1440)</f>
        <v>0</v>
      </c>
    </row>
    <row r="1002" spans="9:18" x14ac:dyDescent="0.25">
      <c r="I1002" s="16"/>
      <c r="J1002" s="1">
        <f t="shared" si="48"/>
        <v>0</v>
      </c>
      <c r="M1002" s="10">
        <f t="shared" si="49"/>
        <v>0</v>
      </c>
      <c r="N1002" s="10">
        <f t="shared" si="50"/>
        <v>0</v>
      </c>
      <c r="Q1002" s="1">
        <f>IF(K1002="PAPY280255",Tableau3[[#This Row],[TPS VOL]]*1440,0)</f>
        <v>0</v>
      </c>
      <c r="R1002" s="10">
        <f>IF(Tableau3[[#This Row],[NAME PILOT]]="PAPY280255",0,Tableau3[[#This Row],[TPS VOL]]*1440)</f>
        <v>0</v>
      </c>
    </row>
    <row r="1003" spans="9:18" x14ac:dyDescent="0.25">
      <c r="I1003" s="16"/>
      <c r="J1003" s="1">
        <f t="shared" si="48"/>
        <v>0</v>
      </c>
      <c r="M1003" s="10">
        <f t="shared" si="49"/>
        <v>0</v>
      </c>
      <c r="N1003" s="10">
        <f t="shared" si="50"/>
        <v>0</v>
      </c>
      <c r="Q1003" s="1">
        <f>IF(K1003="PAPY280255",Tableau3[[#This Row],[TPS VOL]]*1440,0)</f>
        <v>0</v>
      </c>
      <c r="R1003" s="10">
        <f>IF(Tableau3[[#This Row],[NAME PILOT]]="PAPY280255",0,Tableau3[[#This Row],[TPS VOL]]*1440)</f>
        <v>0</v>
      </c>
    </row>
    <row r="1004" spans="9:18" x14ac:dyDescent="0.25">
      <c r="I1004" s="16"/>
      <c r="J1004" s="1">
        <f t="shared" si="48"/>
        <v>0</v>
      </c>
      <c r="M1004" s="10">
        <f t="shared" si="49"/>
        <v>0</v>
      </c>
      <c r="N1004" s="10">
        <f t="shared" si="50"/>
        <v>0</v>
      </c>
      <c r="Q1004" s="1">
        <f>IF(K1004="PAPY280255",Tableau3[[#This Row],[TPS VOL]]*1440,0)</f>
        <v>0</v>
      </c>
      <c r="R1004" s="10">
        <f>IF(Tableau3[[#This Row],[NAME PILOT]]="PAPY280255",0,Tableau3[[#This Row],[TPS VOL]]*1440)</f>
        <v>0</v>
      </c>
    </row>
    <row r="1005" spans="9:18" x14ac:dyDescent="0.25">
      <c r="I1005" s="16"/>
      <c r="J1005" s="1">
        <f t="shared" si="48"/>
        <v>0</v>
      </c>
      <c r="M1005" s="10">
        <f t="shared" si="49"/>
        <v>0</v>
      </c>
      <c r="N1005" s="10">
        <f t="shared" si="50"/>
        <v>0</v>
      </c>
      <c r="Q1005" s="1">
        <f>IF(K1005="PAPY280255",Tableau3[[#This Row],[TPS VOL]]*1440,0)</f>
        <v>0</v>
      </c>
      <c r="R1005" s="10">
        <f>IF(Tableau3[[#This Row],[NAME PILOT]]="PAPY280255",0,Tableau3[[#This Row],[TPS VOL]]*1440)</f>
        <v>0</v>
      </c>
    </row>
    <row r="1006" spans="9:18" x14ac:dyDescent="0.25">
      <c r="I1006" s="16"/>
      <c r="J1006" s="1">
        <f t="shared" si="48"/>
        <v>0</v>
      </c>
      <c r="M1006" s="10">
        <f t="shared" si="49"/>
        <v>0</v>
      </c>
      <c r="N1006" s="10">
        <f t="shared" si="50"/>
        <v>0</v>
      </c>
      <c r="Q1006" s="1">
        <f>IF(K1006="PAPY280255",Tableau3[[#This Row],[TPS VOL]]*1440,0)</f>
        <v>0</v>
      </c>
      <c r="R1006" s="10">
        <f>IF(Tableau3[[#This Row],[NAME PILOT]]="PAPY280255",0,Tableau3[[#This Row],[TPS VOL]]*1440)</f>
        <v>0</v>
      </c>
    </row>
    <row r="1007" spans="9:18" x14ac:dyDescent="0.25">
      <c r="I1007" s="16"/>
      <c r="J1007" s="1">
        <f t="shared" si="48"/>
        <v>0</v>
      </c>
      <c r="M1007" s="10">
        <f t="shared" si="49"/>
        <v>0</v>
      </c>
      <c r="N1007" s="10">
        <f t="shared" si="50"/>
        <v>0</v>
      </c>
      <c r="Q1007" s="1">
        <f>IF(K1007="PAPY280255",Tableau3[[#This Row],[TPS VOL]]*1440,0)</f>
        <v>0</v>
      </c>
      <c r="R1007" s="10">
        <f>IF(Tableau3[[#This Row],[NAME PILOT]]="PAPY280255",0,Tableau3[[#This Row],[TPS VOL]]*1440)</f>
        <v>0</v>
      </c>
    </row>
    <row r="1008" spans="9:18" x14ac:dyDescent="0.25">
      <c r="I1008" s="16"/>
      <c r="J1008" s="1">
        <f t="shared" si="48"/>
        <v>0</v>
      </c>
      <c r="M1008" s="10">
        <f t="shared" si="49"/>
        <v>0</v>
      </c>
      <c r="N1008" s="10">
        <f t="shared" si="50"/>
        <v>0</v>
      </c>
      <c r="Q1008" s="1">
        <f>IF(K1008="PAPY280255",Tableau3[[#This Row],[TPS VOL]]*1440,0)</f>
        <v>0</v>
      </c>
      <c r="R1008" s="10">
        <f>IF(Tableau3[[#This Row],[NAME PILOT]]="PAPY280255",0,Tableau3[[#This Row],[TPS VOL]]*1440)</f>
        <v>0</v>
      </c>
    </row>
    <row r="1009" spans="9:18" x14ac:dyDescent="0.25">
      <c r="I1009" s="16"/>
      <c r="J1009" s="1">
        <f t="shared" si="48"/>
        <v>0</v>
      </c>
      <c r="M1009" s="10">
        <f t="shared" si="49"/>
        <v>0</v>
      </c>
      <c r="N1009" s="10">
        <f t="shared" si="50"/>
        <v>0</v>
      </c>
      <c r="Q1009" s="1">
        <f>IF(K1009="PAPY280255",Tableau3[[#This Row],[TPS VOL]]*1440,0)</f>
        <v>0</v>
      </c>
      <c r="R1009" s="10">
        <f>IF(Tableau3[[#This Row],[NAME PILOT]]="PAPY280255",0,Tableau3[[#This Row],[TPS VOL]]*1440)</f>
        <v>0</v>
      </c>
    </row>
    <row r="1010" spans="9:18" x14ac:dyDescent="0.25">
      <c r="I1010" s="16"/>
      <c r="J1010" s="1">
        <f t="shared" si="48"/>
        <v>0</v>
      </c>
      <c r="M1010" s="10">
        <f t="shared" si="49"/>
        <v>0</v>
      </c>
      <c r="N1010" s="10">
        <f t="shared" si="50"/>
        <v>0</v>
      </c>
      <c r="Q1010" s="1">
        <f>IF(K1010="PAPY280255",Tableau3[[#This Row],[TPS VOL]]*1440,0)</f>
        <v>0</v>
      </c>
      <c r="R1010" s="10">
        <f>IF(Tableau3[[#This Row],[NAME PILOT]]="PAPY280255",0,Tableau3[[#This Row],[TPS VOL]]*1440)</f>
        <v>0</v>
      </c>
    </row>
    <row r="1011" spans="9:18" x14ac:dyDescent="0.25">
      <c r="I1011" s="16"/>
      <c r="J1011" s="1">
        <f t="shared" si="48"/>
        <v>0</v>
      </c>
      <c r="M1011" s="10">
        <f t="shared" si="49"/>
        <v>0</v>
      </c>
      <c r="N1011" s="10">
        <f t="shared" si="50"/>
        <v>0</v>
      </c>
      <c r="Q1011" s="1">
        <f>IF(K1011="PAPY280255",Tableau3[[#This Row],[TPS VOL]]*1440,0)</f>
        <v>0</v>
      </c>
      <c r="R1011" s="10">
        <f>IF(Tableau3[[#This Row],[NAME PILOT]]="PAPY280255",0,Tableau3[[#This Row],[TPS VOL]]*1440)</f>
        <v>0</v>
      </c>
    </row>
    <row r="1012" spans="9:18" x14ac:dyDescent="0.25">
      <c r="I1012" s="16"/>
      <c r="J1012" s="1">
        <f t="shared" si="48"/>
        <v>0</v>
      </c>
      <c r="M1012" s="10">
        <f t="shared" si="49"/>
        <v>0</v>
      </c>
      <c r="N1012" s="10">
        <f t="shared" si="50"/>
        <v>0</v>
      </c>
      <c r="Q1012" s="1">
        <f>IF(K1012="PAPY280255",Tableau3[[#This Row],[TPS VOL]]*1440,0)</f>
        <v>0</v>
      </c>
      <c r="R1012" s="10">
        <f>IF(Tableau3[[#This Row],[NAME PILOT]]="PAPY280255",0,Tableau3[[#This Row],[TPS VOL]]*1440)</f>
        <v>0</v>
      </c>
    </row>
    <row r="1013" spans="9:18" x14ac:dyDescent="0.25">
      <c r="I1013" s="16"/>
      <c r="J1013" s="1">
        <f t="shared" si="48"/>
        <v>0</v>
      </c>
      <c r="M1013" s="10">
        <f t="shared" si="49"/>
        <v>0</v>
      </c>
      <c r="N1013" s="10">
        <f t="shared" si="50"/>
        <v>0</v>
      </c>
      <c r="Q1013" s="1">
        <f>IF(K1013="PAPY280255",Tableau3[[#This Row],[TPS VOL]]*1440,0)</f>
        <v>0</v>
      </c>
      <c r="R1013" s="10">
        <f>IF(Tableau3[[#This Row],[NAME PILOT]]="PAPY280255",0,Tableau3[[#This Row],[TPS VOL]]*1440)</f>
        <v>0</v>
      </c>
    </row>
    <row r="1014" spans="9:18" x14ac:dyDescent="0.25">
      <c r="I1014" s="16"/>
      <c r="J1014" s="1">
        <f t="shared" si="48"/>
        <v>0</v>
      </c>
      <c r="M1014" s="10">
        <f t="shared" si="49"/>
        <v>0</v>
      </c>
      <c r="N1014" s="10">
        <f t="shared" si="50"/>
        <v>0</v>
      </c>
      <c r="Q1014" s="1">
        <f>IF(K1014="PAPY280255",Tableau3[[#This Row],[TPS VOL]]*1440,0)</f>
        <v>0</v>
      </c>
      <c r="R1014" s="10">
        <f>IF(Tableau3[[#This Row],[NAME PILOT]]="PAPY280255",0,Tableau3[[#This Row],[TPS VOL]]*1440)</f>
        <v>0</v>
      </c>
    </row>
    <row r="1015" spans="9:18" x14ac:dyDescent="0.25">
      <c r="I1015" s="16"/>
      <c r="J1015" s="1">
        <f t="shared" si="48"/>
        <v>0</v>
      </c>
      <c r="M1015" s="10">
        <f t="shared" si="49"/>
        <v>0</v>
      </c>
      <c r="N1015" s="10">
        <f t="shared" si="50"/>
        <v>0</v>
      </c>
      <c r="Q1015" s="1">
        <f>IF(K1015="PAPY280255",Tableau3[[#This Row],[TPS VOL]]*1440,0)</f>
        <v>0</v>
      </c>
      <c r="R1015" s="10">
        <f>IF(Tableau3[[#This Row],[NAME PILOT]]="PAPY280255",0,Tableau3[[#This Row],[TPS VOL]]*1440)</f>
        <v>0</v>
      </c>
    </row>
    <row r="1016" spans="9:18" x14ac:dyDescent="0.25">
      <c r="I1016" s="16"/>
      <c r="J1016" s="1">
        <f t="shared" si="48"/>
        <v>0</v>
      </c>
      <c r="M1016" s="10">
        <f t="shared" si="49"/>
        <v>0</v>
      </c>
      <c r="N1016" s="10">
        <f t="shared" si="50"/>
        <v>0</v>
      </c>
      <c r="Q1016" s="1">
        <f>IF(K1016="PAPY280255",Tableau3[[#This Row],[TPS VOL]]*1440,0)</f>
        <v>0</v>
      </c>
      <c r="R1016" s="10">
        <f>IF(Tableau3[[#This Row],[NAME PILOT]]="PAPY280255",0,Tableau3[[#This Row],[TPS VOL]]*1440)</f>
        <v>0</v>
      </c>
    </row>
    <row r="1017" spans="9:18" x14ac:dyDescent="0.25">
      <c r="I1017" s="16"/>
      <c r="J1017" s="1">
        <f t="shared" si="48"/>
        <v>0</v>
      </c>
      <c r="M1017" s="10">
        <f t="shared" si="49"/>
        <v>0</v>
      </c>
      <c r="N1017" s="10">
        <f t="shared" si="50"/>
        <v>0</v>
      </c>
      <c r="Q1017" s="1">
        <f>IF(K1017="PAPY280255",Tableau3[[#This Row],[TPS VOL]]*1440,0)</f>
        <v>0</v>
      </c>
      <c r="R1017" s="10">
        <f>IF(Tableau3[[#This Row],[NAME PILOT]]="PAPY280255",0,Tableau3[[#This Row],[TPS VOL]]*1440)</f>
        <v>0</v>
      </c>
    </row>
    <row r="1018" spans="9:18" x14ac:dyDescent="0.25">
      <c r="I1018" s="16"/>
      <c r="J1018" s="1">
        <f t="shared" si="48"/>
        <v>0</v>
      </c>
      <c r="M1018" s="10">
        <f t="shared" si="49"/>
        <v>0</v>
      </c>
      <c r="N1018" s="10">
        <f t="shared" si="50"/>
        <v>0</v>
      </c>
      <c r="Q1018" s="1">
        <f>IF(K1018="PAPY280255",Tableau3[[#This Row],[TPS VOL]]*1440,0)</f>
        <v>0</v>
      </c>
      <c r="R1018" s="10">
        <f>IF(Tableau3[[#This Row],[NAME PILOT]]="PAPY280255",0,Tableau3[[#This Row],[TPS VOL]]*1440)</f>
        <v>0</v>
      </c>
    </row>
    <row r="1019" spans="9:18" x14ac:dyDescent="0.25">
      <c r="I1019" s="16"/>
      <c r="J1019" s="1">
        <f t="shared" si="48"/>
        <v>0</v>
      </c>
      <c r="M1019" s="10">
        <f t="shared" si="49"/>
        <v>0</v>
      </c>
      <c r="N1019" s="10">
        <f t="shared" si="50"/>
        <v>0</v>
      </c>
      <c r="Q1019" s="1">
        <f>IF(K1019="PAPY280255",Tableau3[[#This Row],[TPS VOL]]*1440,0)</f>
        <v>0</v>
      </c>
      <c r="R1019" s="10">
        <f>IF(Tableau3[[#This Row],[NAME PILOT]]="PAPY280255",0,Tableau3[[#This Row],[TPS VOL]]*1440)</f>
        <v>0</v>
      </c>
    </row>
    <row r="1020" spans="9:18" x14ac:dyDescent="0.25">
      <c r="I1020" s="16"/>
      <c r="J1020" s="1">
        <f t="shared" si="48"/>
        <v>0</v>
      </c>
      <c r="M1020" s="10">
        <f t="shared" si="49"/>
        <v>0</v>
      </c>
      <c r="N1020" s="10">
        <f t="shared" si="50"/>
        <v>0</v>
      </c>
      <c r="Q1020" s="1">
        <f>IF(K1020="PAPY280255",Tableau3[[#This Row],[TPS VOL]]*1440,0)</f>
        <v>0</v>
      </c>
      <c r="R1020" s="10">
        <f>IF(Tableau3[[#This Row],[NAME PILOT]]="PAPY280255",0,Tableau3[[#This Row],[TPS VOL]]*1440)</f>
        <v>0</v>
      </c>
    </row>
    <row r="1021" spans="9:18" x14ac:dyDescent="0.25">
      <c r="I1021" s="16"/>
      <c r="J1021" s="1">
        <f t="shared" si="48"/>
        <v>0</v>
      </c>
      <c r="M1021" s="10">
        <f t="shared" si="49"/>
        <v>0</v>
      </c>
      <c r="N1021" s="10">
        <f t="shared" si="50"/>
        <v>0</v>
      </c>
      <c r="Q1021" s="1">
        <f>IF(K1021="PAPY280255",Tableau3[[#This Row],[TPS VOL]]*1440,0)</f>
        <v>0</v>
      </c>
      <c r="R1021" s="10">
        <f>IF(Tableau3[[#This Row],[NAME PILOT]]="PAPY280255",0,Tableau3[[#This Row],[TPS VOL]]*1440)</f>
        <v>0</v>
      </c>
    </row>
    <row r="1022" spans="9:18" x14ac:dyDescent="0.25">
      <c r="I1022" s="16"/>
      <c r="J1022" s="1">
        <f t="shared" si="48"/>
        <v>0</v>
      </c>
      <c r="M1022" s="10">
        <f t="shared" si="49"/>
        <v>0</v>
      </c>
      <c r="N1022" s="10">
        <f t="shared" si="50"/>
        <v>0</v>
      </c>
      <c r="Q1022" s="1">
        <f>IF(K1022="PAPY280255",Tableau3[[#This Row],[TPS VOL]]*1440,0)</f>
        <v>0</v>
      </c>
      <c r="R1022" s="10">
        <f>IF(Tableau3[[#This Row],[NAME PILOT]]="PAPY280255",0,Tableau3[[#This Row],[TPS VOL]]*1440)</f>
        <v>0</v>
      </c>
    </row>
    <row r="1023" spans="9:18" x14ac:dyDescent="0.25">
      <c r="I1023" s="16"/>
      <c r="J1023" s="1">
        <f t="shared" si="48"/>
        <v>0</v>
      </c>
      <c r="M1023" s="10">
        <f t="shared" si="49"/>
        <v>0</v>
      </c>
      <c r="N1023" s="10">
        <f t="shared" si="50"/>
        <v>0</v>
      </c>
      <c r="Q1023" s="1">
        <f>IF(K1023="PAPY280255",Tableau3[[#This Row],[TPS VOL]]*1440,0)</f>
        <v>0</v>
      </c>
      <c r="R1023" s="10">
        <f>IF(Tableau3[[#This Row],[NAME PILOT]]="PAPY280255",0,Tableau3[[#This Row],[TPS VOL]]*1440)</f>
        <v>0</v>
      </c>
    </row>
    <row r="1024" spans="9:18" x14ac:dyDescent="0.25">
      <c r="I1024" s="16"/>
      <c r="J1024" s="1">
        <f t="shared" si="48"/>
        <v>0</v>
      </c>
      <c r="M1024" s="10">
        <f t="shared" si="49"/>
        <v>0</v>
      </c>
      <c r="N1024" s="10">
        <f t="shared" si="50"/>
        <v>0</v>
      </c>
      <c r="Q1024" s="1">
        <f>IF(K1024="PAPY280255",Tableau3[[#This Row],[TPS VOL]]*1440,0)</f>
        <v>0</v>
      </c>
      <c r="R1024" s="10">
        <f>IF(Tableau3[[#This Row],[NAME PILOT]]="PAPY280255",0,Tableau3[[#This Row],[TPS VOL]]*1440)</f>
        <v>0</v>
      </c>
    </row>
    <row r="1025" spans="9:18" x14ac:dyDescent="0.25">
      <c r="I1025" s="16"/>
      <c r="J1025" s="1">
        <f t="shared" si="48"/>
        <v>0</v>
      </c>
      <c r="M1025" s="10">
        <f t="shared" si="49"/>
        <v>0</v>
      </c>
      <c r="N1025" s="10">
        <f t="shared" si="50"/>
        <v>0</v>
      </c>
      <c r="Q1025" s="1">
        <f>IF(K1025="PAPY280255",Tableau3[[#This Row],[TPS VOL]]*1440,0)</f>
        <v>0</v>
      </c>
      <c r="R1025" s="10">
        <f>IF(Tableau3[[#This Row],[NAME PILOT]]="PAPY280255",0,Tableau3[[#This Row],[TPS VOL]]*1440)</f>
        <v>0</v>
      </c>
    </row>
    <row r="1026" spans="9:18" x14ac:dyDescent="0.25">
      <c r="I1026" s="16"/>
      <c r="J1026" s="1">
        <f t="shared" si="48"/>
        <v>0</v>
      </c>
      <c r="M1026" s="10">
        <f t="shared" si="49"/>
        <v>0</v>
      </c>
      <c r="N1026" s="10">
        <f t="shared" si="50"/>
        <v>0</v>
      </c>
      <c r="Q1026" s="1">
        <f>IF(K1026="PAPY280255",Tableau3[[#This Row],[TPS VOL]]*1440,0)</f>
        <v>0</v>
      </c>
      <c r="R1026" s="10">
        <f>IF(Tableau3[[#This Row],[NAME PILOT]]="PAPY280255",0,Tableau3[[#This Row],[TPS VOL]]*1440)</f>
        <v>0</v>
      </c>
    </row>
    <row r="1027" spans="9:18" x14ac:dyDescent="0.25">
      <c r="I1027" s="16"/>
      <c r="J1027" s="1">
        <f t="shared" si="48"/>
        <v>0</v>
      </c>
      <c r="M1027" s="10">
        <f t="shared" si="49"/>
        <v>0</v>
      </c>
      <c r="N1027" s="10">
        <f t="shared" si="50"/>
        <v>0</v>
      </c>
      <c r="Q1027" s="1">
        <f>IF(K1027="PAPY280255",Tableau3[[#This Row],[TPS VOL]]*1440,0)</f>
        <v>0</v>
      </c>
      <c r="R1027" s="10">
        <f>IF(Tableau3[[#This Row],[NAME PILOT]]="PAPY280255",0,Tableau3[[#This Row],[TPS VOL]]*1440)</f>
        <v>0</v>
      </c>
    </row>
    <row r="1028" spans="9:18" x14ac:dyDescent="0.25">
      <c r="I1028" s="16"/>
      <c r="J1028" s="1">
        <f t="shared" si="48"/>
        <v>0</v>
      </c>
      <c r="M1028" s="10">
        <f t="shared" si="49"/>
        <v>0</v>
      </c>
      <c r="N1028" s="10">
        <f t="shared" si="50"/>
        <v>0</v>
      </c>
      <c r="Q1028" s="1">
        <f>IF(K1028="PAPY280255",Tableau3[[#This Row],[TPS VOL]]*1440,0)</f>
        <v>0</v>
      </c>
      <c r="R1028" s="10">
        <f>IF(Tableau3[[#This Row],[NAME PILOT]]="PAPY280255",0,Tableau3[[#This Row],[TPS VOL]]*1440)</f>
        <v>0</v>
      </c>
    </row>
    <row r="1029" spans="9:18" x14ac:dyDescent="0.25">
      <c r="I1029" s="16"/>
      <c r="J1029" s="1">
        <f t="shared" si="48"/>
        <v>0</v>
      </c>
      <c r="M1029" s="10">
        <f t="shared" si="49"/>
        <v>0</v>
      </c>
      <c r="N1029" s="10">
        <f t="shared" si="50"/>
        <v>0</v>
      </c>
      <c r="Q1029" s="1">
        <f>IF(K1029="PAPY280255",Tableau3[[#This Row],[TPS VOL]]*1440,0)</f>
        <v>0</v>
      </c>
      <c r="R1029" s="10">
        <f>IF(Tableau3[[#This Row],[NAME PILOT]]="PAPY280255",0,Tableau3[[#This Row],[TPS VOL]]*1440)</f>
        <v>0</v>
      </c>
    </row>
    <row r="1030" spans="9:18" x14ac:dyDescent="0.25">
      <c r="I1030" s="16"/>
      <c r="J1030" s="1">
        <f t="shared" si="48"/>
        <v>0</v>
      </c>
      <c r="M1030" s="10">
        <f t="shared" si="49"/>
        <v>0</v>
      </c>
      <c r="N1030" s="10">
        <f t="shared" si="50"/>
        <v>0</v>
      </c>
      <c r="Q1030" s="1">
        <f>IF(K1030="PAPY280255",Tableau3[[#This Row],[TPS VOL]]*1440,0)</f>
        <v>0</v>
      </c>
      <c r="R1030" s="10">
        <f>IF(Tableau3[[#This Row],[NAME PILOT]]="PAPY280255",0,Tableau3[[#This Row],[TPS VOL]]*1440)</f>
        <v>0</v>
      </c>
    </row>
    <row r="1031" spans="9:18" x14ac:dyDescent="0.25">
      <c r="I1031" s="16"/>
      <c r="J1031" s="1">
        <f t="shared" si="48"/>
        <v>0</v>
      </c>
      <c r="M1031" s="10">
        <f t="shared" si="49"/>
        <v>0</v>
      </c>
      <c r="N1031" s="10">
        <f t="shared" si="50"/>
        <v>0</v>
      </c>
      <c r="Q1031" s="1">
        <f>IF(K1031="PAPY280255",Tableau3[[#This Row],[TPS VOL]]*1440,0)</f>
        <v>0</v>
      </c>
      <c r="R1031" s="10">
        <f>IF(Tableau3[[#This Row],[NAME PILOT]]="PAPY280255",0,Tableau3[[#This Row],[TPS VOL]]*1440)</f>
        <v>0</v>
      </c>
    </row>
    <row r="1032" spans="9:18" x14ac:dyDescent="0.25">
      <c r="I1032" s="16"/>
      <c r="J1032" s="1">
        <f t="shared" si="48"/>
        <v>0</v>
      </c>
      <c r="M1032" s="10">
        <f t="shared" si="49"/>
        <v>0</v>
      </c>
      <c r="N1032" s="10">
        <f t="shared" si="50"/>
        <v>0</v>
      </c>
      <c r="Q1032" s="1">
        <f>IF(K1032="PAPY280255",Tableau3[[#This Row],[TPS VOL]]*1440,0)</f>
        <v>0</v>
      </c>
      <c r="R1032" s="10">
        <f>IF(Tableau3[[#This Row],[NAME PILOT]]="PAPY280255",0,Tableau3[[#This Row],[TPS VOL]]*1440)</f>
        <v>0</v>
      </c>
    </row>
    <row r="1033" spans="9:18" x14ac:dyDescent="0.25">
      <c r="I1033" s="16"/>
      <c r="J1033" s="1">
        <f t="shared" si="48"/>
        <v>0</v>
      </c>
      <c r="M1033" s="10">
        <f t="shared" si="49"/>
        <v>0</v>
      </c>
      <c r="N1033" s="10">
        <f t="shared" si="50"/>
        <v>0</v>
      </c>
      <c r="Q1033" s="1">
        <f>IF(K1033="PAPY280255",Tableau3[[#This Row],[TPS VOL]]*1440,0)</f>
        <v>0</v>
      </c>
      <c r="R1033" s="10">
        <f>IF(Tableau3[[#This Row],[NAME PILOT]]="PAPY280255",0,Tableau3[[#This Row],[TPS VOL]]*1440)</f>
        <v>0</v>
      </c>
    </row>
    <row r="1034" spans="9:18" x14ac:dyDescent="0.25">
      <c r="I1034" s="16"/>
      <c r="J1034" s="1">
        <f t="shared" si="48"/>
        <v>0</v>
      </c>
      <c r="M1034" s="10">
        <f t="shared" si="49"/>
        <v>0</v>
      </c>
      <c r="N1034" s="10">
        <f t="shared" si="50"/>
        <v>0</v>
      </c>
      <c r="Q1034" s="1">
        <f>IF(K1034="PAPY280255",Tableau3[[#This Row],[TPS VOL]]*1440,0)</f>
        <v>0</v>
      </c>
      <c r="R1034" s="10">
        <f>IF(Tableau3[[#This Row],[NAME PILOT]]="PAPY280255",0,Tableau3[[#This Row],[TPS VOL]]*1440)</f>
        <v>0</v>
      </c>
    </row>
    <row r="1035" spans="9:18" x14ac:dyDescent="0.25">
      <c r="I1035" s="16"/>
      <c r="J1035" s="1">
        <f t="shared" si="48"/>
        <v>0</v>
      </c>
      <c r="M1035" s="10">
        <f t="shared" si="49"/>
        <v>0</v>
      </c>
      <c r="N1035" s="10">
        <f t="shared" si="50"/>
        <v>0</v>
      </c>
      <c r="Q1035" s="1">
        <f>IF(K1035="PAPY280255",Tableau3[[#This Row],[TPS VOL]]*1440,0)</f>
        <v>0</v>
      </c>
      <c r="R1035" s="10">
        <f>IF(Tableau3[[#This Row],[NAME PILOT]]="PAPY280255",0,Tableau3[[#This Row],[TPS VOL]]*1440)</f>
        <v>0</v>
      </c>
    </row>
    <row r="1036" spans="9:18" x14ac:dyDescent="0.25">
      <c r="I1036" s="16"/>
      <c r="J1036" s="1">
        <f t="shared" si="48"/>
        <v>0</v>
      </c>
      <c r="M1036" s="10">
        <f t="shared" si="49"/>
        <v>0</v>
      </c>
      <c r="N1036" s="10">
        <f t="shared" si="50"/>
        <v>0</v>
      </c>
      <c r="Q1036" s="1">
        <f>IF(K1036="PAPY280255",Tableau3[[#This Row],[TPS VOL]]*1440,0)</f>
        <v>0</v>
      </c>
      <c r="R1036" s="10">
        <f>IF(Tableau3[[#This Row],[NAME PILOT]]="PAPY280255",0,Tableau3[[#This Row],[TPS VOL]]*1440)</f>
        <v>0</v>
      </c>
    </row>
    <row r="1037" spans="9:18" x14ac:dyDescent="0.25">
      <c r="I1037" s="16"/>
      <c r="J1037" s="1">
        <f t="shared" si="48"/>
        <v>0</v>
      </c>
      <c r="M1037" s="10">
        <f t="shared" si="49"/>
        <v>0</v>
      </c>
      <c r="N1037" s="10">
        <f t="shared" si="50"/>
        <v>0</v>
      </c>
      <c r="Q1037" s="1">
        <f>IF(K1037="PAPY280255",Tableau3[[#This Row],[TPS VOL]]*1440,0)</f>
        <v>0</v>
      </c>
      <c r="R1037" s="10">
        <f>IF(Tableau3[[#This Row],[NAME PILOT]]="PAPY280255",0,Tableau3[[#This Row],[TPS VOL]]*1440)</f>
        <v>0</v>
      </c>
    </row>
    <row r="1038" spans="9:18" x14ac:dyDescent="0.25">
      <c r="I1038" s="16"/>
      <c r="J1038" s="1">
        <f t="shared" si="48"/>
        <v>0</v>
      </c>
      <c r="M1038" s="10">
        <f t="shared" si="49"/>
        <v>0</v>
      </c>
      <c r="N1038" s="10">
        <f t="shared" si="50"/>
        <v>0</v>
      </c>
      <c r="Q1038" s="1">
        <f>IF(K1038="PAPY280255",Tableau3[[#This Row],[TPS VOL]]*1440,0)</f>
        <v>0</v>
      </c>
      <c r="R1038" s="10">
        <f>IF(Tableau3[[#This Row],[NAME PILOT]]="PAPY280255",0,Tableau3[[#This Row],[TPS VOL]]*1440)</f>
        <v>0</v>
      </c>
    </row>
    <row r="1039" spans="9:18" x14ac:dyDescent="0.25">
      <c r="I1039" s="16"/>
      <c r="J1039" s="1">
        <f t="shared" si="48"/>
        <v>0</v>
      </c>
      <c r="M1039" s="10">
        <f t="shared" si="49"/>
        <v>0</v>
      </c>
      <c r="N1039" s="10">
        <f t="shared" si="50"/>
        <v>0</v>
      </c>
      <c r="Q1039" s="1">
        <f>IF(K1039="PAPY280255",Tableau3[[#This Row],[TPS VOL]]*1440,0)</f>
        <v>0</v>
      </c>
      <c r="R1039" s="10">
        <f>IF(Tableau3[[#This Row],[NAME PILOT]]="PAPY280255",0,Tableau3[[#This Row],[TPS VOL]]*1440)</f>
        <v>0</v>
      </c>
    </row>
    <row r="1040" spans="9:18" x14ac:dyDescent="0.25">
      <c r="I1040" s="16"/>
      <c r="J1040" s="1">
        <f t="shared" ref="J1040:J1103" si="51">F1040*(H1040*1440)</f>
        <v>0</v>
      </c>
      <c r="M1040" s="10">
        <f t="shared" ref="M1040:M1103" si="52">F1040*(L1040*1440)</f>
        <v>0</v>
      </c>
      <c r="N1040" s="10">
        <f t="shared" ref="N1040:N1103" si="53">(L1040*(F1040*1440)+(H1040*(F1040*1440)))</f>
        <v>0</v>
      </c>
      <c r="Q1040" s="1">
        <f>IF(K1040="PAPY280255",Tableau3[[#This Row],[TPS VOL]]*1440,0)</f>
        <v>0</v>
      </c>
      <c r="R1040" s="10">
        <f>IF(Tableau3[[#This Row],[NAME PILOT]]="PAPY280255",0,Tableau3[[#This Row],[TPS VOL]]*1440)</f>
        <v>0</v>
      </c>
    </row>
    <row r="1041" spans="9:18" x14ac:dyDescent="0.25">
      <c r="I1041" s="16"/>
      <c r="J1041" s="1">
        <f t="shared" si="51"/>
        <v>0</v>
      </c>
      <c r="M1041" s="10">
        <f t="shared" si="52"/>
        <v>0</v>
      </c>
      <c r="N1041" s="10">
        <f t="shared" si="53"/>
        <v>0</v>
      </c>
      <c r="Q1041" s="1">
        <f>IF(K1041="PAPY280255",Tableau3[[#This Row],[TPS VOL]]*1440,0)</f>
        <v>0</v>
      </c>
      <c r="R1041" s="10">
        <f>IF(Tableau3[[#This Row],[NAME PILOT]]="PAPY280255",0,Tableau3[[#This Row],[TPS VOL]]*1440)</f>
        <v>0</v>
      </c>
    </row>
    <row r="1042" spans="9:18" x14ac:dyDescent="0.25">
      <c r="I1042" s="16"/>
      <c r="J1042" s="1">
        <f t="shared" si="51"/>
        <v>0</v>
      </c>
      <c r="M1042" s="10">
        <f t="shared" si="52"/>
        <v>0</v>
      </c>
      <c r="N1042" s="10">
        <f t="shared" si="53"/>
        <v>0</v>
      </c>
      <c r="Q1042" s="1">
        <f>IF(K1042="PAPY280255",Tableau3[[#This Row],[TPS VOL]]*1440,0)</f>
        <v>0</v>
      </c>
      <c r="R1042" s="10">
        <f>IF(Tableau3[[#This Row],[NAME PILOT]]="PAPY280255",0,Tableau3[[#This Row],[TPS VOL]]*1440)</f>
        <v>0</v>
      </c>
    </row>
    <row r="1043" spans="9:18" x14ac:dyDescent="0.25">
      <c r="I1043" s="16"/>
      <c r="J1043" s="1">
        <f t="shared" si="51"/>
        <v>0</v>
      </c>
      <c r="M1043" s="10">
        <f t="shared" si="52"/>
        <v>0</v>
      </c>
      <c r="N1043" s="10">
        <f t="shared" si="53"/>
        <v>0</v>
      </c>
      <c r="Q1043" s="1">
        <f>IF(K1043="PAPY280255",Tableau3[[#This Row],[TPS VOL]]*1440,0)</f>
        <v>0</v>
      </c>
      <c r="R1043" s="10">
        <f>IF(Tableau3[[#This Row],[NAME PILOT]]="PAPY280255",0,Tableau3[[#This Row],[TPS VOL]]*1440)</f>
        <v>0</v>
      </c>
    </row>
    <row r="1044" spans="9:18" x14ac:dyDescent="0.25">
      <c r="I1044" s="16"/>
      <c r="J1044" s="1">
        <f t="shared" si="51"/>
        <v>0</v>
      </c>
      <c r="M1044" s="10">
        <f t="shared" si="52"/>
        <v>0</v>
      </c>
      <c r="N1044" s="10">
        <f t="shared" si="53"/>
        <v>0</v>
      </c>
      <c r="Q1044" s="1">
        <f>IF(K1044="PAPY280255",Tableau3[[#This Row],[TPS VOL]]*1440,0)</f>
        <v>0</v>
      </c>
      <c r="R1044" s="10">
        <f>IF(Tableau3[[#This Row],[NAME PILOT]]="PAPY280255",0,Tableau3[[#This Row],[TPS VOL]]*1440)</f>
        <v>0</v>
      </c>
    </row>
    <row r="1045" spans="9:18" x14ac:dyDescent="0.25">
      <c r="I1045" s="16"/>
      <c r="J1045" s="1">
        <f t="shared" si="51"/>
        <v>0</v>
      </c>
      <c r="M1045" s="10">
        <f t="shared" si="52"/>
        <v>0</v>
      </c>
      <c r="N1045" s="10">
        <f t="shared" si="53"/>
        <v>0</v>
      </c>
      <c r="Q1045" s="1">
        <f>IF(K1045="PAPY280255",Tableau3[[#This Row],[TPS VOL]]*1440,0)</f>
        <v>0</v>
      </c>
      <c r="R1045" s="10">
        <f>IF(Tableau3[[#This Row],[NAME PILOT]]="PAPY280255",0,Tableau3[[#This Row],[TPS VOL]]*1440)</f>
        <v>0</v>
      </c>
    </row>
    <row r="1046" spans="9:18" x14ac:dyDescent="0.25">
      <c r="I1046" s="16"/>
      <c r="J1046" s="1">
        <f t="shared" si="51"/>
        <v>0</v>
      </c>
      <c r="M1046" s="10">
        <f t="shared" si="52"/>
        <v>0</v>
      </c>
      <c r="N1046" s="10">
        <f t="shared" si="53"/>
        <v>0</v>
      </c>
      <c r="Q1046" s="1">
        <f>IF(K1046="PAPY280255",Tableau3[[#This Row],[TPS VOL]]*1440,0)</f>
        <v>0</v>
      </c>
      <c r="R1046" s="10">
        <f>IF(Tableau3[[#This Row],[NAME PILOT]]="PAPY280255",0,Tableau3[[#This Row],[TPS VOL]]*1440)</f>
        <v>0</v>
      </c>
    </row>
    <row r="1047" spans="9:18" x14ac:dyDescent="0.25">
      <c r="I1047" s="16"/>
      <c r="J1047" s="1">
        <f t="shared" si="51"/>
        <v>0</v>
      </c>
      <c r="M1047" s="10">
        <f t="shared" si="52"/>
        <v>0</v>
      </c>
      <c r="N1047" s="10">
        <f t="shared" si="53"/>
        <v>0</v>
      </c>
      <c r="Q1047" s="1">
        <f>IF(K1047="PAPY280255",Tableau3[[#This Row],[TPS VOL]]*1440,0)</f>
        <v>0</v>
      </c>
      <c r="R1047" s="10">
        <f>IF(Tableau3[[#This Row],[NAME PILOT]]="PAPY280255",0,Tableau3[[#This Row],[TPS VOL]]*1440)</f>
        <v>0</v>
      </c>
    </row>
    <row r="1048" spans="9:18" x14ac:dyDescent="0.25">
      <c r="I1048" s="16"/>
      <c r="J1048" s="1">
        <f t="shared" si="51"/>
        <v>0</v>
      </c>
      <c r="M1048" s="10">
        <f t="shared" si="52"/>
        <v>0</v>
      </c>
      <c r="N1048" s="10">
        <f t="shared" si="53"/>
        <v>0</v>
      </c>
      <c r="Q1048" s="1">
        <f>IF(K1048="PAPY280255",Tableau3[[#This Row],[TPS VOL]]*1440,0)</f>
        <v>0</v>
      </c>
      <c r="R1048" s="10">
        <f>IF(Tableau3[[#This Row],[NAME PILOT]]="PAPY280255",0,Tableau3[[#This Row],[TPS VOL]]*1440)</f>
        <v>0</v>
      </c>
    </row>
    <row r="1049" spans="9:18" x14ac:dyDescent="0.25">
      <c r="I1049" s="16"/>
      <c r="J1049" s="1">
        <f t="shared" si="51"/>
        <v>0</v>
      </c>
      <c r="M1049" s="10">
        <f t="shared" si="52"/>
        <v>0</v>
      </c>
      <c r="N1049" s="10">
        <f t="shared" si="53"/>
        <v>0</v>
      </c>
      <c r="Q1049" s="1">
        <f>IF(K1049="PAPY280255",Tableau3[[#This Row],[TPS VOL]]*1440,0)</f>
        <v>0</v>
      </c>
      <c r="R1049" s="10">
        <f>IF(Tableau3[[#This Row],[NAME PILOT]]="PAPY280255",0,Tableau3[[#This Row],[TPS VOL]]*1440)</f>
        <v>0</v>
      </c>
    </row>
    <row r="1050" spans="9:18" x14ac:dyDescent="0.25">
      <c r="I1050" s="16"/>
      <c r="J1050" s="1">
        <f t="shared" si="51"/>
        <v>0</v>
      </c>
      <c r="M1050" s="10">
        <f t="shared" si="52"/>
        <v>0</v>
      </c>
      <c r="N1050" s="10">
        <f t="shared" si="53"/>
        <v>0</v>
      </c>
      <c r="Q1050" s="1">
        <f>IF(K1050="PAPY280255",Tableau3[[#This Row],[TPS VOL]]*1440,0)</f>
        <v>0</v>
      </c>
      <c r="R1050" s="10">
        <f>IF(Tableau3[[#This Row],[NAME PILOT]]="PAPY280255",0,Tableau3[[#This Row],[TPS VOL]]*1440)</f>
        <v>0</v>
      </c>
    </row>
    <row r="1051" spans="9:18" x14ac:dyDescent="0.25">
      <c r="I1051" s="16"/>
      <c r="J1051" s="1">
        <f t="shared" si="51"/>
        <v>0</v>
      </c>
      <c r="M1051" s="10">
        <f t="shared" si="52"/>
        <v>0</v>
      </c>
      <c r="N1051" s="10">
        <f t="shared" si="53"/>
        <v>0</v>
      </c>
      <c r="Q1051" s="1">
        <f>IF(K1051="PAPY280255",Tableau3[[#This Row],[TPS VOL]]*1440,0)</f>
        <v>0</v>
      </c>
      <c r="R1051" s="10">
        <f>IF(Tableau3[[#This Row],[NAME PILOT]]="PAPY280255",0,Tableau3[[#This Row],[TPS VOL]]*1440)</f>
        <v>0</v>
      </c>
    </row>
    <row r="1052" spans="9:18" x14ac:dyDescent="0.25">
      <c r="I1052" s="16"/>
      <c r="J1052" s="1">
        <f t="shared" si="51"/>
        <v>0</v>
      </c>
      <c r="M1052" s="10">
        <f t="shared" si="52"/>
        <v>0</v>
      </c>
      <c r="N1052" s="10">
        <f t="shared" si="53"/>
        <v>0</v>
      </c>
      <c r="Q1052" s="1">
        <f>IF(K1052="PAPY280255",Tableau3[[#This Row],[TPS VOL]]*1440,0)</f>
        <v>0</v>
      </c>
      <c r="R1052" s="10">
        <f>IF(Tableau3[[#This Row],[NAME PILOT]]="PAPY280255",0,Tableau3[[#This Row],[TPS VOL]]*1440)</f>
        <v>0</v>
      </c>
    </row>
    <row r="1053" spans="9:18" x14ac:dyDescent="0.25">
      <c r="I1053" s="16"/>
      <c r="J1053" s="1">
        <f t="shared" si="51"/>
        <v>0</v>
      </c>
      <c r="M1053" s="10">
        <f t="shared" si="52"/>
        <v>0</v>
      </c>
      <c r="N1053" s="10">
        <f t="shared" si="53"/>
        <v>0</v>
      </c>
      <c r="Q1053" s="1">
        <f>IF(K1053="PAPY280255",Tableau3[[#This Row],[TPS VOL]]*1440,0)</f>
        <v>0</v>
      </c>
      <c r="R1053" s="10">
        <f>IF(Tableau3[[#This Row],[NAME PILOT]]="PAPY280255",0,Tableau3[[#This Row],[TPS VOL]]*1440)</f>
        <v>0</v>
      </c>
    </row>
    <row r="1054" spans="9:18" x14ac:dyDescent="0.25">
      <c r="I1054" s="16"/>
      <c r="J1054" s="1">
        <f t="shared" si="51"/>
        <v>0</v>
      </c>
      <c r="M1054" s="10">
        <f t="shared" si="52"/>
        <v>0</v>
      </c>
      <c r="N1054" s="10">
        <f t="shared" si="53"/>
        <v>0</v>
      </c>
      <c r="Q1054" s="1">
        <f>IF(K1054="PAPY280255",Tableau3[[#This Row],[TPS VOL]]*1440,0)</f>
        <v>0</v>
      </c>
      <c r="R1054" s="10">
        <f>IF(Tableau3[[#This Row],[NAME PILOT]]="PAPY280255",0,Tableau3[[#This Row],[TPS VOL]]*1440)</f>
        <v>0</v>
      </c>
    </row>
    <row r="1055" spans="9:18" x14ac:dyDescent="0.25">
      <c r="I1055" s="16"/>
      <c r="J1055" s="1">
        <f t="shared" si="51"/>
        <v>0</v>
      </c>
      <c r="M1055" s="10">
        <f t="shared" si="52"/>
        <v>0</v>
      </c>
      <c r="N1055" s="10">
        <f t="shared" si="53"/>
        <v>0</v>
      </c>
      <c r="Q1055" s="1">
        <f>IF(K1055="PAPY280255",Tableau3[[#This Row],[TPS VOL]]*1440,0)</f>
        <v>0</v>
      </c>
      <c r="R1055" s="10">
        <f>IF(Tableau3[[#This Row],[NAME PILOT]]="PAPY280255",0,Tableau3[[#This Row],[TPS VOL]]*1440)</f>
        <v>0</v>
      </c>
    </row>
    <row r="1056" spans="9:18" x14ac:dyDescent="0.25">
      <c r="I1056" s="16"/>
      <c r="J1056" s="1">
        <f t="shared" si="51"/>
        <v>0</v>
      </c>
      <c r="M1056" s="10">
        <f t="shared" si="52"/>
        <v>0</v>
      </c>
      <c r="N1056" s="10">
        <f t="shared" si="53"/>
        <v>0</v>
      </c>
      <c r="Q1056" s="1">
        <f>IF(K1056="PAPY280255",Tableau3[[#This Row],[TPS VOL]]*1440,0)</f>
        <v>0</v>
      </c>
      <c r="R1056" s="10">
        <f>IF(Tableau3[[#This Row],[NAME PILOT]]="PAPY280255",0,Tableau3[[#This Row],[TPS VOL]]*1440)</f>
        <v>0</v>
      </c>
    </row>
    <row r="1057" spans="9:18" x14ac:dyDescent="0.25">
      <c r="I1057" s="16"/>
      <c r="J1057" s="1">
        <f t="shared" si="51"/>
        <v>0</v>
      </c>
      <c r="M1057" s="10">
        <f t="shared" si="52"/>
        <v>0</v>
      </c>
      <c r="N1057" s="10">
        <f t="shared" si="53"/>
        <v>0</v>
      </c>
      <c r="Q1057" s="1">
        <f>IF(K1057="PAPY280255",Tableau3[[#This Row],[TPS VOL]]*1440,0)</f>
        <v>0</v>
      </c>
      <c r="R1057" s="10">
        <f>IF(Tableau3[[#This Row],[NAME PILOT]]="PAPY280255",0,Tableau3[[#This Row],[TPS VOL]]*1440)</f>
        <v>0</v>
      </c>
    </row>
    <row r="1058" spans="9:18" x14ac:dyDescent="0.25">
      <c r="I1058" s="16"/>
      <c r="J1058" s="1">
        <f t="shared" si="51"/>
        <v>0</v>
      </c>
      <c r="M1058" s="10">
        <f t="shared" si="52"/>
        <v>0</v>
      </c>
      <c r="N1058" s="10">
        <f t="shared" si="53"/>
        <v>0</v>
      </c>
      <c r="Q1058" s="1">
        <f>IF(K1058="PAPY280255",Tableau3[[#This Row],[TPS VOL]]*1440,0)</f>
        <v>0</v>
      </c>
      <c r="R1058" s="10">
        <f>IF(Tableau3[[#This Row],[NAME PILOT]]="PAPY280255",0,Tableau3[[#This Row],[TPS VOL]]*1440)</f>
        <v>0</v>
      </c>
    </row>
    <row r="1059" spans="9:18" x14ac:dyDescent="0.25">
      <c r="I1059" s="16"/>
      <c r="J1059" s="1">
        <f t="shared" si="51"/>
        <v>0</v>
      </c>
      <c r="M1059" s="10">
        <f t="shared" si="52"/>
        <v>0</v>
      </c>
      <c r="N1059" s="10">
        <f t="shared" si="53"/>
        <v>0</v>
      </c>
      <c r="Q1059" s="1">
        <f>IF(K1059="PAPY280255",Tableau3[[#This Row],[TPS VOL]]*1440,0)</f>
        <v>0</v>
      </c>
      <c r="R1059" s="10">
        <f>IF(Tableau3[[#This Row],[NAME PILOT]]="PAPY280255",0,Tableau3[[#This Row],[TPS VOL]]*1440)</f>
        <v>0</v>
      </c>
    </row>
    <row r="1060" spans="9:18" x14ac:dyDescent="0.25">
      <c r="I1060" s="16"/>
      <c r="J1060" s="1">
        <f t="shared" si="51"/>
        <v>0</v>
      </c>
      <c r="M1060" s="10">
        <f t="shared" si="52"/>
        <v>0</v>
      </c>
      <c r="N1060" s="10">
        <f t="shared" si="53"/>
        <v>0</v>
      </c>
      <c r="Q1060" s="1">
        <f>IF(K1060="PAPY280255",Tableau3[[#This Row],[TPS VOL]]*1440,0)</f>
        <v>0</v>
      </c>
      <c r="R1060" s="10">
        <f>IF(Tableau3[[#This Row],[NAME PILOT]]="PAPY280255",0,Tableau3[[#This Row],[TPS VOL]]*1440)</f>
        <v>0</v>
      </c>
    </row>
    <row r="1061" spans="9:18" x14ac:dyDescent="0.25">
      <c r="I1061" s="16"/>
      <c r="J1061" s="1">
        <f t="shared" si="51"/>
        <v>0</v>
      </c>
      <c r="M1061" s="10">
        <f t="shared" si="52"/>
        <v>0</v>
      </c>
      <c r="N1061" s="10">
        <f t="shared" si="53"/>
        <v>0</v>
      </c>
      <c r="Q1061" s="1">
        <f>IF(K1061="PAPY280255",Tableau3[[#This Row],[TPS VOL]]*1440,0)</f>
        <v>0</v>
      </c>
      <c r="R1061" s="10">
        <f>IF(Tableau3[[#This Row],[NAME PILOT]]="PAPY280255",0,Tableau3[[#This Row],[TPS VOL]]*1440)</f>
        <v>0</v>
      </c>
    </row>
    <row r="1062" spans="9:18" x14ac:dyDescent="0.25">
      <c r="I1062" s="16"/>
      <c r="J1062" s="1">
        <f t="shared" si="51"/>
        <v>0</v>
      </c>
      <c r="M1062" s="10">
        <f t="shared" si="52"/>
        <v>0</v>
      </c>
      <c r="N1062" s="10">
        <f t="shared" si="53"/>
        <v>0</v>
      </c>
      <c r="Q1062" s="1">
        <f>IF(K1062="PAPY280255",Tableau3[[#This Row],[TPS VOL]]*1440,0)</f>
        <v>0</v>
      </c>
      <c r="R1062" s="10">
        <f>IF(Tableau3[[#This Row],[NAME PILOT]]="PAPY280255",0,Tableau3[[#This Row],[TPS VOL]]*1440)</f>
        <v>0</v>
      </c>
    </row>
    <row r="1063" spans="9:18" x14ac:dyDescent="0.25">
      <c r="I1063" s="16"/>
      <c r="J1063" s="1">
        <f t="shared" si="51"/>
        <v>0</v>
      </c>
      <c r="M1063" s="10">
        <f t="shared" si="52"/>
        <v>0</v>
      </c>
      <c r="N1063" s="10">
        <f t="shared" si="53"/>
        <v>0</v>
      </c>
      <c r="Q1063" s="1">
        <f>IF(K1063="PAPY280255",Tableau3[[#This Row],[TPS VOL]]*1440,0)</f>
        <v>0</v>
      </c>
      <c r="R1063" s="10">
        <f>IF(Tableau3[[#This Row],[NAME PILOT]]="PAPY280255",0,Tableau3[[#This Row],[TPS VOL]]*1440)</f>
        <v>0</v>
      </c>
    </row>
    <row r="1064" spans="9:18" x14ac:dyDescent="0.25">
      <c r="I1064" s="16"/>
      <c r="J1064" s="1">
        <f t="shared" si="51"/>
        <v>0</v>
      </c>
      <c r="M1064" s="10">
        <f t="shared" si="52"/>
        <v>0</v>
      </c>
      <c r="N1064" s="10">
        <f t="shared" si="53"/>
        <v>0</v>
      </c>
      <c r="Q1064" s="1">
        <f>IF(K1064="PAPY280255",Tableau3[[#This Row],[TPS VOL]]*1440,0)</f>
        <v>0</v>
      </c>
      <c r="R1064" s="10">
        <f>IF(Tableau3[[#This Row],[NAME PILOT]]="PAPY280255",0,Tableau3[[#This Row],[TPS VOL]]*1440)</f>
        <v>0</v>
      </c>
    </row>
    <row r="1065" spans="9:18" x14ac:dyDescent="0.25">
      <c r="I1065" s="16"/>
      <c r="J1065" s="1">
        <f t="shared" si="51"/>
        <v>0</v>
      </c>
      <c r="M1065" s="10">
        <f t="shared" si="52"/>
        <v>0</v>
      </c>
      <c r="N1065" s="10">
        <f t="shared" si="53"/>
        <v>0</v>
      </c>
      <c r="Q1065" s="1">
        <f>IF(K1065="PAPY280255",Tableau3[[#This Row],[TPS VOL]]*1440,0)</f>
        <v>0</v>
      </c>
      <c r="R1065" s="10">
        <f>IF(Tableau3[[#This Row],[NAME PILOT]]="PAPY280255",0,Tableau3[[#This Row],[TPS VOL]]*1440)</f>
        <v>0</v>
      </c>
    </row>
    <row r="1066" spans="9:18" x14ac:dyDescent="0.25">
      <c r="I1066" s="16"/>
      <c r="J1066" s="1">
        <f t="shared" si="51"/>
        <v>0</v>
      </c>
      <c r="M1066" s="10">
        <f t="shared" si="52"/>
        <v>0</v>
      </c>
      <c r="N1066" s="10">
        <f t="shared" si="53"/>
        <v>0</v>
      </c>
      <c r="Q1066" s="1">
        <f>IF(K1066="PAPY280255",Tableau3[[#This Row],[TPS VOL]]*1440,0)</f>
        <v>0</v>
      </c>
      <c r="R1066" s="10">
        <f>IF(Tableau3[[#This Row],[NAME PILOT]]="PAPY280255",0,Tableau3[[#This Row],[TPS VOL]]*1440)</f>
        <v>0</v>
      </c>
    </row>
    <row r="1067" spans="9:18" x14ac:dyDescent="0.25">
      <c r="I1067" s="16"/>
      <c r="J1067" s="1">
        <f t="shared" si="51"/>
        <v>0</v>
      </c>
      <c r="M1067" s="10">
        <f t="shared" si="52"/>
        <v>0</v>
      </c>
      <c r="N1067" s="10">
        <f t="shared" si="53"/>
        <v>0</v>
      </c>
      <c r="Q1067" s="1">
        <f>IF(K1067="PAPY280255",Tableau3[[#This Row],[TPS VOL]]*1440,0)</f>
        <v>0</v>
      </c>
      <c r="R1067" s="10">
        <f>IF(Tableau3[[#This Row],[NAME PILOT]]="PAPY280255",0,Tableau3[[#This Row],[TPS VOL]]*1440)</f>
        <v>0</v>
      </c>
    </row>
    <row r="1068" spans="9:18" x14ac:dyDescent="0.25">
      <c r="I1068" s="16"/>
      <c r="J1068" s="1">
        <f t="shared" si="51"/>
        <v>0</v>
      </c>
      <c r="M1068" s="10">
        <f t="shared" si="52"/>
        <v>0</v>
      </c>
      <c r="N1068" s="10">
        <f t="shared" si="53"/>
        <v>0</v>
      </c>
      <c r="Q1068" s="1">
        <f>IF(K1068="PAPY280255",Tableau3[[#This Row],[TPS VOL]]*1440,0)</f>
        <v>0</v>
      </c>
      <c r="R1068" s="10">
        <f>IF(Tableau3[[#This Row],[NAME PILOT]]="PAPY280255",0,Tableau3[[#This Row],[TPS VOL]]*1440)</f>
        <v>0</v>
      </c>
    </row>
    <row r="1069" spans="9:18" x14ac:dyDescent="0.25">
      <c r="I1069" s="16"/>
      <c r="J1069" s="1">
        <f t="shared" si="51"/>
        <v>0</v>
      </c>
      <c r="M1069" s="10">
        <f t="shared" si="52"/>
        <v>0</v>
      </c>
      <c r="N1069" s="10">
        <f t="shared" si="53"/>
        <v>0</v>
      </c>
      <c r="Q1069" s="1">
        <f>IF(K1069="PAPY280255",Tableau3[[#This Row],[TPS VOL]]*1440,0)</f>
        <v>0</v>
      </c>
      <c r="R1069" s="10">
        <f>IF(Tableau3[[#This Row],[NAME PILOT]]="PAPY280255",0,Tableau3[[#This Row],[TPS VOL]]*1440)</f>
        <v>0</v>
      </c>
    </row>
    <row r="1070" spans="9:18" x14ac:dyDescent="0.25">
      <c r="I1070" s="16"/>
      <c r="J1070" s="1">
        <f t="shared" si="51"/>
        <v>0</v>
      </c>
      <c r="M1070" s="10">
        <f t="shared" si="52"/>
        <v>0</v>
      </c>
      <c r="N1070" s="10">
        <f t="shared" si="53"/>
        <v>0</v>
      </c>
      <c r="Q1070" s="1">
        <f>IF(K1070="PAPY280255",Tableau3[[#This Row],[TPS VOL]]*1440,0)</f>
        <v>0</v>
      </c>
      <c r="R1070" s="10">
        <f>IF(Tableau3[[#This Row],[NAME PILOT]]="PAPY280255",0,Tableau3[[#This Row],[TPS VOL]]*1440)</f>
        <v>0</v>
      </c>
    </row>
    <row r="1071" spans="9:18" x14ac:dyDescent="0.25">
      <c r="I1071" s="16"/>
      <c r="J1071" s="1">
        <f t="shared" si="51"/>
        <v>0</v>
      </c>
      <c r="M1071" s="10">
        <f t="shared" si="52"/>
        <v>0</v>
      </c>
      <c r="N1071" s="10">
        <f t="shared" si="53"/>
        <v>0</v>
      </c>
      <c r="Q1071" s="1">
        <f>IF(K1071="PAPY280255",Tableau3[[#This Row],[TPS VOL]]*1440,0)</f>
        <v>0</v>
      </c>
      <c r="R1071" s="10">
        <f>IF(Tableau3[[#This Row],[NAME PILOT]]="PAPY280255",0,Tableau3[[#This Row],[TPS VOL]]*1440)</f>
        <v>0</v>
      </c>
    </row>
    <row r="1072" spans="9:18" x14ac:dyDescent="0.25">
      <c r="I1072" s="16"/>
      <c r="J1072" s="1">
        <f t="shared" si="51"/>
        <v>0</v>
      </c>
      <c r="M1072" s="10">
        <f t="shared" si="52"/>
        <v>0</v>
      </c>
      <c r="N1072" s="10">
        <f t="shared" si="53"/>
        <v>0</v>
      </c>
      <c r="Q1072" s="1">
        <f>IF(K1072="PAPY280255",Tableau3[[#This Row],[TPS VOL]]*1440,0)</f>
        <v>0</v>
      </c>
      <c r="R1072" s="10">
        <f>IF(Tableau3[[#This Row],[NAME PILOT]]="PAPY280255",0,Tableau3[[#This Row],[TPS VOL]]*1440)</f>
        <v>0</v>
      </c>
    </row>
    <row r="1073" spans="9:18" x14ac:dyDescent="0.25">
      <c r="I1073" s="16"/>
      <c r="J1073" s="1">
        <f t="shared" si="51"/>
        <v>0</v>
      </c>
      <c r="M1073" s="10">
        <f t="shared" si="52"/>
        <v>0</v>
      </c>
      <c r="N1073" s="10">
        <f t="shared" si="53"/>
        <v>0</v>
      </c>
      <c r="Q1073" s="1">
        <f>IF(K1073="PAPY280255",Tableau3[[#This Row],[TPS VOL]]*1440,0)</f>
        <v>0</v>
      </c>
      <c r="R1073" s="10">
        <f>IF(Tableau3[[#This Row],[NAME PILOT]]="PAPY280255",0,Tableau3[[#This Row],[TPS VOL]]*1440)</f>
        <v>0</v>
      </c>
    </row>
    <row r="1074" spans="9:18" x14ac:dyDescent="0.25">
      <c r="I1074" s="16"/>
      <c r="J1074" s="1">
        <f t="shared" si="51"/>
        <v>0</v>
      </c>
      <c r="M1074" s="10">
        <f t="shared" si="52"/>
        <v>0</v>
      </c>
      <c r="N1074" s="10">
        <f t="shared" si="53"/>
        <v>0</v>
      </c>
      <c r="Q1074" s="1">
        <f>IF(K1074="PAPY280255",Tableau3[[#This Row],[TPS VOL]]*1440,0)</f>
        <v>0</v>
      </c>
      <c r="R1074" s="10">
        <f>IF(Tableau3[[#This Row],[NAME PILOT]]="PAPY280255",0,Tableau3[[#This Row],[TPS VOL]]*1440)</f>
        <v>0</v>
      </c>
    </row>
    <row r="1075" spans="9:18" x14ac:dyDescent="0.25">
      <c r="I1075" s="16"/>
      <c r="J1075" s="1">
        <f t="shared" si="51"/>
        <v>0</v>
      </c>
      <c r="M1075" s="10">
        <f t="shared" si="52"/>
        <v>0</v>
      </c>
      <c r="N1075" s="10">
        <f t="shared" si="53"/>
        <v>0</v>
      </c>
      <c r="Q1075" s="1">
        <f>IF(K1075="PAPY280255",Tableau3[[#This Row],[TPS VOL]]*1440,0)</f>
        <v>0</v>
      </c>
      <c r="R1075" s="10">
        <f>IF(Tableau3[[#This Row],[NAME PILOT]]="PAPY280255",0,Tableau3[[#This Row],[TPS VOL]]*1440)</f>
        <v>0</v>
      </c>
    </row>
    <row r="1076" spans="9:18" x14ac:dyDescent="0.25">
      <c r="I1076" s="16"/>
      <c r="J1076" s="1">
        <f t="shared" si="51"/>
        <v>0</v>
      </c>
      <c r="M1076" s="10">
        <f t="shared" si="52"/>
        <v>0</v>
      </c>
      <c r="N1076" s="10">
        <f t="shared" si="53"/>
        <v>0</v>
      </c>
      <c r="Q1076" s="1">
        <f>IF(K1076="PAPY280255",Tableau3[[#This Row],[TPS VOL]]*1440,0)</f>
        <v>0</v>
      </c>
      <c r="R1076" s="10">
        <f>IF(Tableau3[[#This Row],[NAME PILOT]]="PAPY280255",0,Tableau3[[#This Row],[TPS VOL]]*1440)</f>
        <v>0</v>
      </c>
    </row>
    <row r="1077" spans="9:18" x14ac:dyDescent="0.25">
      <c r="I1077" s="16"/>
      <c r="J1077" s="1">
        <f t="shared" si="51"/>
        <v>0</v>
      </c>
      <c r="M1077" s="10">
        <f t="shared" si="52"/>
        <v>0</v>
      </c>
      <c r="N1077" s="10">
        <f t="shared" si="53"/>
        <v>0</v>
      </c>
      <c r="Q1077" s="1">
        <f>IF(K1077="PAPY280255",Tableau3[[#This Row],[TPS VOL]]*1440,0)</f>
        <v>0</v>
      </c>
      <c r="R1077" s="10">
        <f>IF(Tableau3[[#This Row],[NAME PILOT]]="PAPY280255",0,Tableau3[[#This Row],[TPS VOL]]*1440)</f>
        <v>0</v>
      </c>
    </row>
    <row r="1078" spans="9:18" x14ac:dyDescent="0.25">
      <c r="I1078" s="16"/>
      <c r="J1078" s="1">
        <f t="shared" si="51"/>
        <v>0</v>
      </c>
      <c r="M1078" s="10">
        <f t="shared" si="52"/>
        <v>0</v>
      </c>
      <c r="N1078" s="10">
        <f t="shared" si="53"/>
        <v>0</v>
      </c>
      <c r="Q1078" s="1">
        <f>IF(K1078="PAPY280255",Tableau3[[#This Row],[TPS VOL]]*1440,0)</f>
        <v>0</v>
      </c>
      <c r="R1078" s="10">
        <f>IF(Tableau3[[#This Row],[NAME PILOT]]="PAPY280255",0,Tableau3[[#This Row],[TPS VOL]]*1440)</f>
        <v>0</v>
      </c>
    </row>
    <row r="1079" spans="9:18" x14ac:dyDescent="0.25">
      <c r="I1079" s="16"/>
      <c r="J1079" s="1">
        <f t="shared" si="51"/>
        <v>0</v>
      </c>
      <c r="M1079" s="10">
        <f t="shared" si="52"/>
        <v>0</v>
      </c>
      <c r="N1079" s="10">
        <f t="shared" si="53"/>
        <v>0</v>
      </c>
      <c r="Q1079" s="1">
        <f>IF(K1079="PAPY280255",Tableau3[[#This Row],[TPS VOL]]*1440,0)</f>
        <v>0</v>
      </c>
      <c r="R1079" s="10">
        <f>IF(Tableau3[[#This Row],[NAME PILOT]]="PAPY280255",0,Tableau3[[#This Row],[TPS VOL]]*1440)</f>
        <v>0</v>
      </c>
    </row>
    <row r="1080" spans="9:18" x14ac:dyDescent="0.25">
      <c r="I1080" s="16"/>
      <c r="J1080" s="1">
        <f t="shared" si="51"/>
        <v>0</v>
      </c>
      <c r="M1080" s="10">
        <f t="shared" si="52"/>
        <v>0</v>
      </c>
      <c r="N1080" s="10">
        <f t="shared" si="53"/>
        <v>0</v>
      </c>
      <c r="Q1080" s="1">
        <f>IF(K1080="PAPY280255",Tableau3[[#This Row],[TPS VOL]]*1440,0)</f>
        <v>0</v>
      </c>
      <c r="R1080" s="10">
        <f>IF(Tableau3[[#This Row],[NAME PILOT]]="PAPY280255",0,Tableau3[[#This Row],[TPS VOL]]*1440)</f>
        <v>0</v>
      </c>
    </row>
    <row r="1081" spans="9:18" x14ac:dyDescent="0.25">
      <c r="I1081" s="16"/>
      <c r="J1081" s="1">
        <f t="shared" si="51"/>
        <v>0</v>
      </c>
      <c r="M1081" s="10">
        <f t="shared" si="52"/>
        <v>0</v>
      </c>
      <c r="N1081" s="10">
        <f t="shared" si="53"/>
        <v>0</v>
      </c>
      <c r="Q1081" s="1">
        <f>IF(K1081="PAPY280255",Tableau3[[#This Row],[TPS VOL]]*1440,0)</f>
        <v>0</v>
      </c>
      <c r="R1081" s="10">
        <f>IF(Tableau3[[#This Row],[NAME PILOT]]="PAPY280255",0,Tableau3[[#This Row],[TPS VOL]]*1440)</f>
        <v>0</v>
      </c>
    </row>
    <row r="1082" spans="9:18" x14ac:dyDescent="0.25">
      <c r="I1082" s="16"/>
      <c r="J1082" s="1">
        <f t="shared" si="51"/>
        <v>0</v>
      </c>
      <c r="M1082" s="10">
        <f t="shared" si="52"/>
        <v>0</v>
      </c>
      <c r="N1082" s="10">
        <f t="shared" si="53"/>
        <v>0</v>
      </c>
      <c r="Q1082" s="1">
        <f>IF(K1082="PAPY280255",Tableau3[[#This Row],[TPS VOL]]*1440,0)</f>
        <v>0</v>
      </c>
      <c r="R1082" s="10">
        <f>IF(Tableau3[[#This Row],[NAME PILOT]]="PAPY280255",0,Tableau3[[#This Row],[TPS VOL]]*1440)</f>
        <v>0</v>
      </c>
    </row>
    <row r="1083" spans="9:18" x14ac:dyDescent="0.25">
      <c r="I1083" s="16"/>
      <c r="J1083" s="1">
        <f t="shared" si="51"/>
        <v>0</v>
      </c>
      <c r="M1083" s="10">
        <f t="shared" si="52"/>
        <v>0</v>
      </c>
      <c r="N1083" s="10">
        <f t="shared" si="53"/>
        <v>0</v>
      </c>
      <c r="Q1083" s="1">
        <f>IF(K1083="PAPY280255",Tableau3[[#This Row],[TPS VOL]]*1440,0)</f>
        <v>0</v>
      </c>
      <c r="R1083" s="10">
        <f>IF(Tableau3[[#This Row],[NAME PILOT]]="PAPY280255",0,Tableau3[[#This Row],[TPS VOL]]*1440)</f>
        <v>0</v>
      </c>
    </row>
    <row r="1084" spans="9:18" x14ac:dyDescent="0.25">
      <c r="I1084" s="16"/>
      <c r="J1084" s="1">
        <f t="shared" si="51"/>
        <v>0</v>
      </c>
      <c r="M1084" s="10">
        <f t="shared" si="52"/>
        <v>0</v>
      </c>
      <c r="N1084" s="10">
        <f t="shared" si="53"/>
        <v>0</v>
      </c>
      <c r="Q1084" s="1">
        <f>IF(K1084="PAPY280255",Tableau3[[#This Row],[TPS VOL]]*1440,0)</f>
        <v>0</v>
      </c>
      <c r="R1084" s="10">
        <f>IF(Tableau3[[#This Row],[NAME PILOT]]="PAPY280255",0,Tableau3[[#This Row],[TPS VOL]]*1440)</f>
        <v>0</v>
      </c>
    </row>
    <row r="1085" spans="9:18" x14ac:dyDescent="0.25">
      <c r="I1085" s="16"/>
      <c r="J1085" s="1">
        <f t="shared" si="51"/>
        <v>0</v>
      </c>
      <c r="M1085" s="10">
        <f t="shared" si="52"/>
        <v>0</v>
      </c>
      <c r="N1085" s="10">
        <f t="shared" si="53"/>
        <v>0</v>
      </c>
      <c r="Q1085" s="1">
        <f>IF(K1085="PAPY280255",Tableau3[[#This Row],[TPS VOL]]*1440,0)</f>
        <v>0</v>
      </c>
      <c r="R1085" s="10">
        <f>IF(Tableau3[[#This Row],[NAME PILOT]]="PAPY280255",0,Tableau3[[#This Row],[TPS VOL]]*1440)</f>
        <v>0</v>
      </c>
    </row>
    <row r="1086" spans="9:18" x14ac:dyDescent="0.25">
      <c r="I1086" s="16"/>
      <c r="J1086" s="1">
        <f t="shared" si="51"/>
        <v>0</v>
      </c>
      <c r="M1086" s="10">
        <f t="shared" si="52"/>
        <v>0</v>
      </c>
      <c r="N1086" s="10">
        <f t="shared" si="53"/>
        <v>0</v>
      </c>
      <c r="Q1086" s="1">
        <f>IF(K1086="PAPY280255",Tableau3[[#This Row],[TPS VOL]]*1440,0)</f>
        <v>0</v>
      </c>
      <c r="R1086" s="10">
        <f>IF(Tableau3[[#This Row],[NAME PILOT]]="PAPY280255",0,Tableau3[[#This Row],[TPS VOL]]*1440)</f>
        <v>0</v>
      </c>
    </row>
    <row r="1087" spans="9:18" x14ac:dyDescent="0.25">
      <c r="I1087" s="16"/>
      <c r="J1087" s="1">
        <f t="shared" si="51"/>
        <v>0</v>
      </c>
      <c r="M1087" s="10">
        <f t="shared" si="52"/>
        <v>0</v>
      </c>
      <c r="N1087" s="10">
        <f t="shared" si="53"/>
        <v>0</v>
      </c>
      <c r="Q1087" s="1">
        <f>IF(K1087="PAPY280255",Tableau3[[#This Row],[TPS VOL]]*1440,0)</f>
        <v>0</v>
      </c>
      <c r="R1087" s="10">
        <f>IF(Tableau3[[#This Row],[NAME PILOT]]="PAPY280255",0,Tableau3[[#This Row],[TPS VOL]]*1440)</f>
        <v>0</v>
      </c>
    </row>
    <row r="1088" spans="9:18" x14ac:dyDescent="0.25">
      <c r="I1088" s="16"/>
      <c r="J1088" s="1">
        <f t="shared" si="51"/>
        <v>0</v>
      </c>
      <c r="M1088" s="10">
        <f t="shared" si="52"/>
        <v>0</v>
      </c>
      <c r="N1088" s="10">
        <f t="shared" si="53"/>
        <v>0</v>
      </c>
      <c r="Q1088" s="1">
        <f>IF(K1088="PAPY280255",Tableau3[[#This Row],[TPS VOL]]*1440,0)</f>
        <v>0</v>
      </c>
      <c r="R1088" s="10">
        <f>IF(Tableau3[[#This Row],[NAME PILOT]]="PAPY280255",0,Tableau3[[#This Row],[TPS VOL]]*1440)</f>
        <v>0</v>
      </c>
    </row>
    <row r="1089" spans="9:18" x14ac:dyDescent="0.25">
      <c r="I1089" s="16"/>
      <c r="J1089" s="1">
        <f t="shared" si="51"/>
        <v>0</v>
      </c>
      <c r="M1089" s="10">
        <f t="shared" si="52"/>
        <v>0</v>
      </c>
      <c r="N1089" s="10">
        <f t="shared" si="53"/>
        <v>0</v>
      </c>
      <c r="Q1089" s="1">
        <f>IF(K1089="PAPY280255",Tableau3[[#This Row],[TPS VOL]]*1440,0)</f>
        <v>0</v>
      </c>
      <c r="R1089" s="10">
        <f>IF(Tableau3[[#This Row],[NAME PILOT]]="PAPY280255",0,Tableau3[[#This Row],[TPS VOL]]*1440)</f>
        <v>0</v>
      </c>
    </row>
    <row r="1090" spans="9:18" x14ac:dyDescent="0.25">
      <c r="I1090" s="16"/>
      <c r="J1090" s="1">
        <f t="shared" si="51"/>
        <v>0</v>
      </c>
      <c r="M1090" s="10">
        <f t="shared" si="52"/>
        <v>0</v>
      </c>
      <c r="N1090" s="10">
        <f t="shared" si="53"/>
        <v>0</v>
      </c>
      <c r="Q1090" s="1">
        <f>IF(K1090="PAPY280255",Tableau3[[#This Row],[TPS VOL]]*1440,0)</f>
        <v>0</v>
      </c>
      <c r="R1090" s="10">
        <f>IF(Tableau3[[#This Row],[NAME PILOT]]="PAPY280255",0,Tableau3[[#This Row],[TPS VOL]]*1440)</f>
        <v>0</v>
      </c>
    </row>
    <row r="1091" spans="9:18" x14ac:dyDescent="0.25">
      <c r="I1091" s="16"/>
      <c r="J1091" s="1">
        <f t="shared" si="51"/>
        <v>0</v>
      </c>
      <c r="M1091" s="10">
        <f t="shared" si="52"/>
        <v>0</v>
      </c>
      <c r="N1091" s="10">
        <f t="shared" si="53"/>
        <v>0</v>
      </c>
      <c r="Q1091" s="1">
        <f>IF(K1091="PAPY280255",Tableau3[[#This Row],[TPS VOL]]*1440,0)</f>
        <v>0</v>
      </c>
      <c r="R1091" s="10">
        <f>IF(Tableau3[[#This Row],[NAME PILOT]]="PAPY280255",0,Tableau3[[#This Row],[TPS VOL]]*1440)</f>
        <v>0</v>
      </c>
    </row>
    <row r="1092" spans="9:18" x14ac:dyDescent="0.25">
      <c r="I1092" s="16"/>
      <c r="J1092" s="1">
        <f t="shared" si="51"/>
        <v>0</v>
      </c>
      <c r="M1092" s="10">
        <f t="shared" si="52"/>
        <v>0</v>
      </c>
      <c r="N1092" s="10">
        <f t="shared" si="53"/>
        <v>0</v>
      </c>
      <c r="Q1092" s="1">
        <f>IF(K1092="PAPY280255",Tableau3[[#This Row],[TPS VOL]]*1440,0)</f>
        <v>0</v>
      </c>
      <c r="R1092" s="10">
        <f>IF(Tableau3[[#This Row],[NAME PILOT]]="PAPY280255",0,Tableau3[[#This Row],[TPS VOL]]*1440)</f>
        <v>0</v>
      </c>
    </row>
    <row r="1093" spans="9:18" x14ac:dyDescent="0.25">
      <c r="I1093" s="16"/>
      <c r="J1093" s="1">
        <f t="shared" si="51"/>
        <v>0</v>
      </c>
      <c r="M1093" s="10">
        <f t="shared" si="52"/>
        <v>0</v>
      </c>
      <c r="N1093" s="10">
        <f t="shared" si="53"/>
        <v>0</v>
      </c>
      <c r="Q1093" s="1">
        <f>IF(K1093="PAPY280255",Tableau3[[#This Row],[TPS VOL]]*1440,0)</f>
        <v>0</v>
      </c>
      <c r="R1093" s="10">
        <f>IF(Tableau3[[#This Row],[NAME PILOT]]="PAPY280255",0,Tableau3[[#This Row],[TPS VOL]]*1440)</f>
        <v>0</v>
      </c>
    </row>
    <row r="1094" spans="9:18" x14ac:dyDescent="0.25">
      <c r="I1094" s="16"/>
      <c r="J1094" s="1">
        <f t="shared" si="51"/>
        <v>0</v>
      </c>
      <c r="M1094" s="10">
        <f t="shared" si="52"/>
        <v>0</v>
      </c>
      <c r="N1094" s="10">
        <f t="shared" si="53"/>
        <v>0</v>
      </c>
      <c r="Q1094" s="1">
        <f>IF(K1094="PAPY280255",Tableau3[[#This Row],[TPS VOL]]*1440,0)</f>
        <v>0</v>
      </c>
      <c r="R1094" s="10">
        <f>IF(Tableau3[[#This Row],[NAME PILOT]]="PAPY280255",0,Tableau3[[#This Row],[TPS VOL]]*1440)</f>
        <v>0</v>
      </c>
    </row>
    <row r="1095" spans="9:18" x14ac:dyDescent="0.25">
      <c r="I1095" s="16"/>
      <c r="J1095" s="1">
        <f t="shared" si="51"/>
        <v>0</v>
      </c>
      <c r="M1095" s="10">
        <f t="shared" si="52"/>
        <v>0</v>
      </c>
      <c r="N1095" s="10">
        <f t="shared" si="53"/>
        <v>0</v>
      </c>
      <c r="Q1095" s="1">
        <f>IF(K1095="PAPY280255",Tableau3[[#This Row],[TPS VOL]]*1440,0)</f>
        <v>0</v>
      </c>
      <c r="R1095" s="10">
        <f>IF(Tableau3[[#This Row],[NAME PILOT]]="PAPY280255",0,Tableau3[[#This Row],[TPS VOL]]*1440)</f>
        <v>0</v>
      </c>
    </row>
    <row r="1096" spans="9:18" x14ac:dyDescent="0.25">
      <c r="I1096" s="16"/>
      <c r="J1096" s="1">
        <f t="shared" si="51"/>
        <v>0</v>
      </c>
      <c r="M1096" s="10">
        <f t="shared" si="52"/>
        <v>0</v>
      </c>
      <c r="N1096" s="10">
        <f t="shared" si="53"/>
        <v>0</v>
      </c>
      <c r="Q1096" s="1">
        <f>IF(K1096="PAPY280255",Tableau3[[#This Row],[TPS VOL]]*1440,0)</f>
        <v>0</v>
      </c>
      <c r="R1096" s="10">
        <f>IF(Tableau3[[#This Row],[NAME PILOT]]="PAPY280255",0,Tableau3[[#This Row],[TPS VOL]]*1440)</f>
        <v>0</v>
      </c>
    </row>
    <row r="1097" spans="9:18" x14ac:dyDescent="0.25">
      <c r="I1097" s="16"/>
      <c r="J1097" s="1">
        <f t="shared" si="51"/>
        <v>0</v>
      </c>
      <c r="M1097" s="10">
        <f t="shared" si="52"/>
        <v>0</v>
      </c>
      <c r="N1097" s="10">
        <f t="shared" si="53"/>
        <v>0</v>
      </c>
      <c r="Q1097" s="1">
        <f>IF(K1097="PAPY280255",Tableau3[[#This Row],[TPS VOL]]*1440,0)</f>
        <v>0</v>
      </c>
      <c r="R1097" s="10">
        <f>IF(Tableau3[[#This Row],[NAME PILOT]]="PAPY280255",0,Tableau3[[#This Row],[TPS VOL]]*1440)</f>
        <v>0</v>
      </c>
    </row>
    <row r="1098" spans="9:18" x14ac:dyDescent="0.25">
      <c r="I1098" s="16"/>
      <c r="J1098" s="1">
        <f t="shared" si="51"/>
        <v>0</v>
      </c>
      <c r="M1098" s="10">
        <f t="shared" si="52"/>
        <v>0</v>
      </c>
      <c r="N1098" s="10">
        <f t="shared" si="53"/>
        <v>0</v>
      </c>
      <c r="Q1098" s="1">
        <f>IF(K1098="PAPY280255",Tableau3[[#This Row],[TPS VOL]]*1440,0)</f>
        <v>0</v>
      </c>
      <c r="R1098" s="10">
        <f>IF(Tableau3[[#This Row],[NAME PILOT]]="PAPY280255",0,Tableau3[[#This Row],[TPS VOL]]*1440)</f>
        <v>0</v>
      </c>
    </row>
    <row r="1099" spans="9:18" x14ac:dyDescent="0.25">
      <c r="I1099" s="16"/>
      <c r="J1099" s="1">
        <f t="shared" si="51"/>
        <v>0</v>
      </c>
      <c r="M1099" s="10">
        <f t="shared" si="52"/>
        <v>0</v>
      </c>
      <c r="N1099" s="10">
        <f t="shared" si="53"/>
        <v>0</v>
      </c>
      <c r="Q1099" s="1">
        <f>IF(K1099="PAPY280255",Tableau3[[#This Row],[TPS VOL]]*1440,0)</f>
        <v>0</v>
      </c>
      <c r="R1099" s="10">
        <f>IF(Tableau3[[#This Row],[NAME PILOT]]="PAPY280255",0,Tableau3[[#This Row],[TPS VOL]]*1440)</f>
        <v>0</v>
      </c>
    </row>
    <row r="1100" spans="9:18" x14ac:dyDescent="0.25">
      <c r="I1100" s="16"/>
      <c r="J1100" s="1">
        <f t="shared" si="51"/>
        <v>0</v>
      </c>
      <c r="M1100" s="10">
        <f t="shared" si="52"/>
        <v>0</v>
      </c>
      <c r="N1100" s="10">
        <f t="shared" si="53"/>
        <v>0</v>
      </c>
      <c r="Q1100" s="1">
        <f>IF(K1100="PAPY280255",Tableau3[[#This Row],[TPS VOL]]*1440,0)</f>
        <v>0</v>
      </c>
      <c r="R1100" s="10">
        <f>IF(Tableau3[[#This Row],[NAME PILOT]]="PAPY280255",0,Tableau3[[#This Row],[TPS VOL]]*1440)</f>
        <v>0</v>
      </c>
    </row>
    <row r="1101" spans="9:18" x14ac:dyDescent="0.25">
      <c r="I1101" s="16"/>
      <c r="J1101" s="1">
        <f t="shared" si="51"/>
        <v>0</v>
      </c>
      <c r="M1101" s="10">
        <f t="shared" si="52"/>
        <v>0</v>
      </c>
      <c r="N1101" s="10">
        <f t="shared" si="53"/>
        <v>0</v>
      </c>
      <c r="Q1101" s="1">
        <f>IF(K1101="PAPY280255",Tableau3[[#This Row],[TPS VOL]]*1440,0)</f>
        <v>0</v>
      </c>
      <c r="R1101" s="10">
        <f>IF(Tableau3[[#This Row],[NAME PILOT]]="PAPY280255",0,Tableau3[[#This Row],[TPS VOL]]*1440)</f>
        <v>0</v>
      </c>
    </row>
    <row r="1102" spans="9:18" x14ac:dyDescent="0.25">
      <c r="I1102" s="16"/>
      <c r="J1102" s="1">
        <f t="shared" si="51"/>
        <v>0</v>
      </c>
      <c r="M1102" s="10">
        <f t="shared" si="52"/>
        <v>0</v>
      </c>
      <c r="N1102" s="10">
        <f t="shared" si="53"/>
        <v>0</v>
      </c>
      <c r="Q1102" s="1">
        <f>IF(K1102="PAPY280255",Tableau3[[#This Row],[TPS VOL]]*1440,0)</f>
        <v>0</v>
      </c>
      <c r="R1102" s="10">
        <f>IF(Tableau3[[#This Row],[NAME PILOT]]="PAPY280255",0,Tableau3[[#This Row],[TPS VOL]]*1440)</f>
        <v>0</v>
      </c>
    </row>
    <row r="1103" spans="9:18" x14ac:dyDescent="0.25">
      <c r="I1103" s="16"/>
      <c r="J1103" s="1">
        <f t="shared" si="51"/>
        <v>0</v>
      </c>
      <c r="M1103" s="10">
        <f t="shared" si="52"/>
        <v>0</v>
      </c>
      <c r="N1103" s="10">
        <f t="shared" si="53"/>
        <v>0</v>
      </c>
      <c r="Q1103" s="1">
        <f>IF(K1103="PAPY280255",Tableau3[[#This Row],[TPS VOL]]*1440,0)</f>
        <v>0</v>
      </c>
      <c r="R1103" s="10">
        <f>IF(Tableau3[[#This Row],[NAME PILOT]]="PAPY280255",0,Tableau3[[#This Row],[TPS VOL]]*1440)</f>
        <v>0</v>
      </c>
    </row>
    <row r="1104" spans="9:18" x14ac:dyDescent="0.25">
      <c r="I1104" s="16"/>
      <c r="J1104" s="1">
        <f t="shared" ref="J1104:J1167" si="54">F1104*(H1104*1440)</f>
        <v>0</v>
      </c>
      <c r="M1104" s="10">
        <f t="shared" ref="M1104:M1167" si="55">F1104*(L1104*1440)</f>
        <v>0</v>
      </c>
      <c r="N1104" s="10">
        <f t="shared" ref="N1104:N1167" si="56">(L1104*(F1104*1440)+(H1104*(F1104*1440)))</f>
        <v>0</v>
      </c>
      <c r="Q1104" s="1">
        <f>IF(K1104="PAPY280255",Tableau3[[#This Row],[TPS VOL]]*1440,0)</f>
        <v>0</v>
      </c>
      <c r="R1104" s="10">
        <f>IF(Tableau3[[#This Row],[NAME PILOT]]="PAPY280255",0,Tableau3[[#This Row],[TPS VOL]]*1440)</f>
        <v>0</v>
      </c>
    </row>
    <row r="1105" spans="9:18" x14ac:dyDescent="0.25">
      <c r="I1105" s="16"/>
      <c r="J1105" s="1">
        <f t="shared" si="54"/>
        <v>0</v>
      </c>
      <c r="M1105" s="10">
        <f t="shared" si="55"/>
        <v>0</v>
      </c>
      <c r="N1105" s="10">
        <f t="shared" si="56"/>
        <v>0</v>
      </c>
      <c r="Q1105" s="1">
        <f>IF(K1105="PAPY280255",Tableau3[[#This Row],[TPS VOL]]*1440,0)</f>
        <v>0</v>
      </c>
      <c r="R1105" s="10">
        <f>IF(Tableau3[[#This Row],[NAME PILOT]]="PAPY280255",0,Tableau3[[#This Row],[TPS VOL]]*1440)</f>
        <v>0</v>
      </c>
    </row>
    <row r="1106" spans="9:18" x14ac:dyDescent="0.25">
      <c r="I1106" s="16"/>
      <c r="J1106" s="1">
        <f t="shared" si="54"/>
        <v>0</v>
      </c>
      <c r="M1106" s="10">
        <f t="shared" si="55"/>
        <v>0</v>
      </c>
      <c r="N1106" s="10">
        <f t="shared" si="56"/>
        <v>0</v>
      </c>
      <c r="Q1106" s="1">
        <f>IF(K1106="PAPY280255",Tableau3[[#This Row],[TPS VOL]]*1440,0)</f>
        <v>0</v>
      </c>
      <c r="R1106" s="10">
        <f>IF(Tableau3[[#This Row],[NAME PILOT]]="PAPY280255",0,Tableau3[[#This Row],[TPS VOL]]*1440)</f>
        <v>0</v>
      </c>
    </row>
    <row r="1107" spans="9:18" x14ac:dyDescent="0.25">
      <c r="I1107" s="16"/>
      <c r="J1107" s="1">
        <f t="shared" si="54"/>
        <v>0</v>
      </c>
      <c r="M1107" s="10">
        <f t="shared" si="55"/>
        <v>0</v>
      </c>
      <c r="N1107" s="10">
        <f t="shared" si="56"/>
        <v>0</v>
      </c>
      <c r="Q1107" s="1">
        <f>IF(K1107="PAPY280255",Tableau3[[#This Row],[TPS VOL]]*1440,0)</f>
        <v>0</v>
      </c>
      <c r="R1107" s="10">
        <f>IF(Tableau3[[#This Row],[NAME PILOT]]="PAPY280255",0,Tableau3[[#This Row],[TPS VOL]]*1440)</f>
        <v>0</v>
      </c>
    </row>
    <row r="1108" spans="9:18" x14ac:dyDescent="0.25">
      <c r="I1108" s="16"/>
      <c r="J1108" s="1">
        <f t="shared" si="54"/>
        <v>0</v>
      </c>
      <c r="M1108" s="10">
        <f t="shared" si="55"/>
        <v>0</v>
      </c>
      <c r="N1108" s="10">
        <f t="shared" si="56"/>
        <v>0</v>
      </c>
      <c r="Q1108" s="1">
        <f>IF(K1108="PAPY280255",Tableau3[[#This Row],[TPS VOL]]*1440,0)</f>
        <v>0</v>
      </c>
      <c r="R1108" s="10">
        <f>IF(Tableau3[[#This Row],[NAME PILOT]]="PAPY280255",0,Tableau3[[#This Row],[TPS VOL]]*1440)</f>
        <v>0</v>
      </c>
    </row>
    <row r="1109" spans="9:18" x14ac:dyDescent="0.25">
      <c r="I1109" s="16"/>
      <c r="J1109" s="1">
        <f t="shared" si="54"/>
        <v>0</v>
      </c>
      <c r="M1109" s="10">
        <f t="shared" si="55"/>
        <v>0</v>
      </c>
      <c r="N1109" s="10">
        <f t="shared" si="56"/>
        <v>0</v>
      </c>
      <c r="Q1109" s="1">
        <f>IF(K1109="PAPY280255",Tableau3[[#This Row],[TPS VOL]]*1440,0)</f>
        <v>0</v>
      </c>
      <c r="R1109" s="10">
        <f>IF(Tableau3[[#This Row],[NAME PILOT]]="PAPY280255",0,Tableau3[[#This Row],[TPS VOL]]*1440)</f>
        <v>0</v>
      </c>
    </row>
    <row r="1110" spans="9:18" x14ac:dyDescent="0.25">
      <c r="I1110" s="16"/>
      <c r="J1110" s="1">
        <f t="shared" si="54"/>
        <v>0</v>
      </c>
      <c r="M1110" s="10">
        <f t="shared" si="55"/>
        <v>0</v>
      </c>
      <c r="N1110" s="10">
        <f t="shared" si="56"/>
        <v>0</v>
      </c>
      <c r="Q1110" s="1">
        <f>IF(K1110="PAPY280255",Tableau3[[#This Row],[TPS VOL]]*1440,0)</f>
        <v>0</v>
      </c>
      <c r="R1110" s="10">
        <f>IF(Tableau3[[#This Row],[NAME PILOT]]="PAPY280255",0,Tableau3[[#This Row],[TPS VOL]]*1440)</f>
        <v>0</v>
      </c>
    </row>
    <row r="1111" spans="9:18" x14ac:dyDescent="0.25">
      <c r="I1111" s="16"/>
      <c r="J1111" s="1">
        <f t="shared" si="54"/>
        <v>0</v>
      </c>
      <c r="M1111" s="10">
        <f t="shared" si="55"/>
        <v>0</v>
      </c>
      <c r="N1111" s="10">
        <f t="shared" si="56"/>
        <v>0</v>
      </c>
      <c r="Q1111" s="1">
        <f>IF(K1111="PAPY280255",Tableau3[[#This Row],[TPS VOL]]*1440,0)</f>
        <v>0</v>
      </c>
      <c r="R1111" s="10">
        <f>IF(Tableau3[[#This Row],[NAME PILOT]]="PAPY280255",0,Tableau3[[#This Row],[TPS VOL]]*1440)</f>
        <v>0</v>
      </c>
    </row>
    <row r="1112" spans="9:18" x14ac:dyDescent="0.25">
      <c r="I1112" s="16"/>
      <c r="J1112" s="1">
        <f t="shared" si="54"/>
        <v>0</v>
      </c>
      <c r="M1112" s="10">
        <f t="shared" si="55"/>
        <v>0</v>
      </c>
      <c r="N1112" s="10">
        <f t="shared" si="56"/>
        <v>0</v>
      </c>
      <c r="Q1112" s="1">
        <f>IF(K1112="PAPY280255",Tableau3[[#This Row],[TPS VOL]]*1440,0)</f>
        <v>0</v>
      </c>
      <c r="R1112" s="10">
        <f>IF(Tableau3[[#This Row],[NAME PILOT]]="PAPY280255",0,Tableau3[[#This Row],[TPS VOL]]*1440)</f>
        <v>0</v>
      </c>
    </row>
    <row r="1113" spans="9:18" x14ac:dyDescent="0.25">
      <c r="I1113" s="16"/>
      <c r="J1113" s="1">
        <f t="shared" si="54"/>
        <v>0</v>
      </c>
      <c r="M1113" s="10">
        <f t="shared" si="55"/>
        <v>0</v>
      </c>
      <c r="N1113" s="10">
        <f t="shared" si="56"/>
        <v>0</v>
      </c>
      <c r="Q1113" s="1">
        <f>IF(K1113="PAPY280255",Tableau3[[#This Row],[TPS VOL]]*1440,0)</f>
        <v>0</v>
      </c>
      <c r="R1113" s="10">
        <f>IF(Tableau3[[#This Row],[NAME PILOT]]="PAPY280255",0,Tableau3[[#This Row],[TPS VOL]]*1440)</f>
        <v>0</v>
      </c>
    </row>
    <row r="1114" spans="9:18" x14ac:dyDescent="0.25">
      <c r="I1114" s="16"/>
      <c r="J1114" s="1">
        <f t="shared" si="54"/>
        <v>0</v>
      </c>
      <c r="M1114" s="10">
        <f t="shared" si="55"/>
        <v>0</v>
      </c>
      <c r="N1114" s="10">
        <f t="shared" si="56"/>
        <v>0</v>
      </c>
      <c r="Q1114" s="1">
        <f>IF(K1114="PAPY280255",Tableau3[[#This Row],[TPS VOL]]*1440,0)</f>
        <v>0</v>
      </c>
      <c r="R1114" s="10">
        <f>IF(Tableau3[[#This Row],[NAME PILOT]]="PAPY280255",0,Tableau3[[#This Row],[TPS VOL]]*1440)</f>
        <v>0</v>
      </c>
    </row>
    <row r="1115" spans="9:18" x14ac:dyDescent="0.25">
      <c r="I1115" s="16"/>
      <c r="J1115" s="1">
        <f t="shared" si="54"/>
        <v>0</v>
      </c>
      <c r="M1115" s="10">
        <f t="shared" si="55"/>
        <v>0</v>
      </c>
      <c r="N1115" s="10">
        <f t="shared" si="56"/>
        <v>0</v>
      </c>
      <c r="Q1115" s="1">
        <f>IF(K1115="PAPY280255",Tableau3[[#This Row],[TPS VOL]]*1440,0)</f>
        <v>0</v>
      </c>
      <c r="R1115" s="10">
        <f>IF(Tableau3[[#This Row],[NAME PILOT]]="PAPY280255",0,Tableau3[[#This Row],[TPS VOL]]*1440)</f>
        <v>0</v>
      </c>
    </row>
    <row r="1116" spans="9:18" x14ac:dyDescent="0.25">
      <c r="I1116" s="16"/>
      <c r="J1116" s="1">
        <f t="shared" si="54"/>
        <v>0</v>
      </c>
      <c r="M1116" s="10">
        <f t="shared" si="55"/>
        <v>0</v>
      </c>
      <c r="N1116" s="10">
        <f t="shared" si="56"/>
        <v>0</v>
      </c>
      <c r="Q1116" s="1">
        <f>IF(K1116="PAPY280255",Tableau3[[#This Row],[TPS VOL]]*1440,0)</f>
        <v>0</v>
      </c>
      <c r="R1116" s="10">
        <f>IF(Tableau3[[#This Row],[NAME PILOT]]="PAPY280255",0,Tableau3[[#This Row],[TPS VOL]]*1440)</f>
        <v>0</v>
      </c>
    </row>
    <row r="1117" spans="9:18" x14ac:dyDescent="0.25">
      <c r="I1117" s="16"/>
      <c r="J1117" s="1">
        <f t="shared" si="54"/>
        <v>0</v>
      </c>
      <c r="M1117" s="10">
        <f t="shared" si="55"/>
        <v>0</v>
      </c>
      <c r="N1117" s="10">
        <f t="shared" si="56"/>
        <v>0</v>
      </c>
      <c r="Q1117" s="1">
        <f>IF(K1117="PAPY280255",Tableau3[[#This Row],[TPS VOL]]*1440,0)</f>
        <v>0</v>
      </c>
      <c r="R1117" s="10">
        <f>IF(Tableau3[[#This Row],[NAME PILOT]]="PAPY280255",0,Tableau3[[#This Row],[TPS VOL]]*1440)</f>
        <v>0</v>
      </c>
    </row>
    <row r="1118" spans="9:18" x14ac:dyDescent="0.25">
      <c r="I1118" s="16"/>
      <c r="J1118" s="1">
        <f t="shared" si="54"/>
        <v>0</v>
      </c>
      <c r="M1118" s="10">
        <f t="shared" si="55"/>
        <v>0</v>
      </c>
      <c r="N1118" s="10">
        <f t="shared" si="56"/>
        <v>0</v>
      </c>
      <c r="Q1118" s="1">
        <f>IF(K1118="PAPY280255",Tableau3[[#This Row],[TPS VOL]]*1440,0)</f>
        <v>0</v>
      </c>
      <c r="R1118" s="10">
        <f>IF(Tableau3[[#This Row],[NAME PILOT]]="PAPY280255",0,Tableau3[[#This Row],[TPS VOL]]*1440)</f>
        <v>0</v>
      </c>
    </row>
    <row r="1119" spans="9:18" x14ac:dyDescent="0.25">
      <c r="I1119" s="16"/>
      <c r="J1119" s="1">
        <f t="shared" si="54"/>
        <v>0</v>
      </c>
      <c r="M1119" s="10">
        <f t="shared" si="55"/>
        <v>0</v>
      </c>
      <c r="N1119" s="10">
        <f t="shared" si="56"/>
        <v>0</v>
      </c>
      <c r="Q1119" s="1">
        <f>IF(K1119="PAPY280255",Tableau3[[#This Row],[TPS VOL]]*1440,0)</f>
        <v>0</v>
      </c>
      <c r="R1119" s="10">
        <f>IF(Tableau3[[#This Row],[NAME PILOT]]="PAPY280255",0,Tableau3[[#This Row],[TPS VOL]]*1440)</f>
        <v>0</v>
      </c>
    </row>
    <row r="1120" spans="9:18" x14ac:dyDescent="0.25">
      <c r="I1120" s="16"/>
      <c r="J1120" s="1">
        <f t="shared" si="54"/>
        <v>0</v>
      </c>
      <c r="M1120" s="10">
        <f t="shared" si="55"/>
        <v>0</v>
      </c>
      <c r="N1120" s="10">
        <f t="shared" si="56"/>
        <v>0</v>
      </c>
      <c r="Q1120" s="1">
        <f>IF(K1120="PAPY280255",Tableau3[[#This Row],[TPS VOL]]*1440,0)</f>
        <v>0</v>
      </c>
      <c r="R1120" s="10">
        <f>IF(Tableau3[[#This Row],[NAME PILOT]]="PAPY280255",0,Tableau3[[#This Row],[TPS VOL]]*1440)</f>
        <v>0</v>
      </c>
    </row>
    <row r="1121" spans="9:18" x14ac:dyDescent="0.25">
      <c r="I1121" s="16"/>
      <c r="J1121" s="1">
        <f t="shared" si="54"/>
        <v>0</v>
      </c>
      <c r="M1121" s="10">
        <f t="shared" si="55"/>
        <v>0</v>
      </c>
      <c r="N1121" s="10">
        <f t="shared" si="56"/>
        <v>0</v>
      </c>
      <c r="Q1121" s="1">
        <f>IF(K1121="PAPY280255",Tableau3[[#This Row],[TPS VOL]]*1440,0)</f>
        <v>0</v>
      </c>
      <c r="R1121" s="10">
        <f>IF(Tableau3[[#This Row],[NAME PILOT]]="PAPY280255",0,Tableau3[[#This Row],[TPS VOL]]*1440)</f>
        <v>0</v>
      </c>
    </row>
    <row r="1122" spans="9:18" x14ac:dyDescent="0.25">
      <c r="I1122" s="16"/>
      <c r="J1122" s="1">
        <f t="shared" si="54"/>
        <v>0</v>
      </c>
      <c r="M1122" s="10">
        <f t="shared" si="55"/>
        <v>0</v>
      </c>
      <c r="N1122" s="10">
        <f t="shared" si="56"/>
        <v>0</v>
      </c>
      <c r="Q1122" s="1">
        <f>IF(K1122="PAPY280255",Tableau3[[#This Row],[TPS VOL]]*1440,0)</f>
        <v>0</v>
      </c>
      <c r="R1122" s="10">
        <f>IF(Tableau3[[#This Row],[NAME PILOT]]="PAPY280255",0,Tableau3[[#This Row],[TPS VOL]]*1440)</f>
        <v>0</v>
      </c>
    </row>
    <row r="1123" spans="9:18" x14ac:dyDescent="0.25">
      <c r="I1123" s="16"/>
      <c r="J1123" s="1">
        <f t="shared" si="54"/>
        <v>0</v>
      </c>
      <c r="M1123" s="10">
        <f t="shared" si="55"/>
        <v>0</v>
      </c>
      <c r="N1123" s="10">
        <f t="shared" si="56"/>
        <v>0</v>
      </c>
      <c r="Q1123" s="1">
        <f>IF(K1123="PAPY280255",Tableau3[[#This Row],[TPS VOL]]*1440,0)</f>
        <v>0</v>
      </c>
      <c r="R1123" s="10">
        <f>IF(Tableau3[[#This Row],[NAME PILOT]]="PAPY280255",0,Tableau3[[#This Row],[TPS VOL]]*1440)</f>
        <v>0</v>
      </c>
    </row>
    <row r="1124" spans="9:18" x14ac:dyDescent="0.25">
      <c r="I1124" s="16"/>
      <c r="J1124" s="1">
        <f t="shared" si="54"/>
        <v>0</v>
      </c>
      <c r="M1124" s="10">
        <f t="shared" si="55"/>
        <v>0</v>
      </c>
      <c r="N1124" s="10">
        <f t="shared" si="56"/>
        <v>0</v>
      </c>
      <c r="Q1124" s="1">
        <f>IF(K1124="PAPY280255",Tableau3[[#This Row],[TPS VOL]]*1440,0)</f>
        <v>0</v>
      </c>
      <c r="R1124" s="10">
        <f>IF(Tableau3[[#This Row],[NAME PILOT]]="PAPY280255",0,Tableau3[[#This Row],[TPS VOL]]*1440)</f>
        <v>0</v>
      </c>
    </row>
    <row r="1125" spans="9:18" x14ac:dyDescent="0.25">
      <c r="I1125" s="16"/>
      <c r="J1125" s="1">
        <f t="shared" si="54"/>
        <v>0</v>
      </c>
      <c r="M1125" s="10">
        <f t="shared" si="55"/>
        <v>0</v>
      </c>
      <c r="N1125" s="10">
        <f t="shared" si="56"/>
        <v>0</v>
      </c>
      <c r="Q1125" s="1">
        <f>IF(K1125="PAPY280255",Tableau3[[#This Row],[TPS VOL]]*1440,0)</f>
        <v>0</v>
      </c>
      <c r="R1125" s="10">
        <f>IF(Tableau3[[#This Row],[NAME PILOT]]="PAPY280255",0,Tableau3[[#This Row],[TPS VOL]]*1440)</f>
        <v>0</v>
      </c>
    </row>
    <row r="1126" spans="9:18" x14ac:dyDescent="0.25">
      <c r="I1126" s="16"/>
      <c r="J1126" s="1">
        <f t="shared" si="54"/>
        <v>0</v>
      </c>
      <c r="M1126" s="10">
        <f t="shared" si="55"/>
        <v>0</v>
      </c>
      <c r="N1126" s="10">
        <f t="shared" si="56"/>
        <v>0</v>
      </c>
      <c r="Q1126" s="1">
        <f>IF(K1126="PAPY280255",Tableau3[[#This Row],[TPS VOL]]*1440,0)</f>
        <v>0</v>
      </c>
      <c r="R1126" s="10">
        <f>IF(Tableau3[[#This Row],[NAME PILOT]]="PAPY280255",0,Tableau3[[#This Row],[TPS VOL]]*1440)</f>
        <v>0</v>
      </c>
    </row>
    <row r="1127" spans="9:18" x14ac:dyDescent="0.25">
      <c r="I1127" s="16"/>
      <c r="J1127" s="1">
        <f t="shared" si="54"/>
        <v>0</v>
      </c>
      <c r="M1127" s="10">
        <f t="shared" si="55"/>
        <v>0</v>
      </c>
      <c r="N1127" s="10">
        <f t="shared" si="56"/>
        <v>0</v>
      </c>
      <c r="Q1127" s="1">
        <f>IF(K1127="PAPY280255",Tableau3[[#This Row],[TPS VOL]]*1440,0)</f>
        <v>0</v>
      </c>
      <c r="R1127" s="10">
        <f>IF(Tableau3[[#This Row],[NAME PILOT]]="PAPY280255",0,Tableau3[[#This Row],[TPS VOL]]*1440)</f>
        <v>0</v>
      </c>
    </row>
    <row r="1128" spans="9:18" x14ac:dyDescent="0.25">
      <c r="I1128" s="16"/>
      <c r="J1128" s="1">
        <f t="shared" si="54"/>
        <v>0</v>
      </c>
      <c r="M1128" s="10">
        <f t="shared" si="55"/>
        <v>0</v>
      </c>
      <c r="N1128" s="10">
        <f t="shared" si="56"/>
        <v>0</v>
      </c>
      <c r="Q1128" s="1">
        <f>IF(K1128="PAPY280255",Tableau3[[#This Row],[TPS VOL]]*1440,0)</f>
        <v>0</v>
      </c>
      <c r="R1128" s="10">
        <f>IF(Tableau3[[#This Row],[NAME PILOT]]="PAPY280255",0,Tableau3[[#This Row],[TPS VOL]]*1440)</f>
        <v>0</v>
      </c>
    </row>
    <row r="1129" spans="9:18" x14ac:dyDescent="0.25">
      <c r="I1129" s="16"/>
      <c r="J1129" s="1">
        <f t="shared" si="54"/>
        <v>0</v>
      </c>
      <c r="M1129" s="10">
        <f t="shared" si="55"/>
        <v>0</v>
      </c>
      <c r="N1129" s="10">
        <f t="shared" si="56"/>
        <v>0</v>
      </c>
      <c r="Q1129" s="1">
        <f>IF(K1129="PAPY280255",Tableau3[[#This Row],[TPS VOL]]*1440,0)</f>
        <v>0</v>
      </c>
      <c r="R1129" s="10">
        <f>IF(Tableau3[[#This Row],[NAME PILOT]]="PAPY280255",0,Tableau3[[#This Row],[TPS VOL]]*1440)</f>
        <v>0</v>
      </c>
    </row>
    <row r="1130" spans="9:18" x14ac:dyDescent="0.25">
      <c r="I1130" s="16"/>
      <c r="J1130" s="1">
        <f t="shared" si="54"/>
        <v>0</v>
      </c>
      <c r="M1130" s="10">
        <f t="shared" si="55"/>
        <v>0</v>
      </c>
      <c r="N1130" s="10">
        <f t="shared" si="56"/>
        <v>0</v>
      </c>
      <c r="Q1130" s="1">
        <f>IF(K1130="PAPY280255",Tableau3[[#This Row],[TPS VOL]]*1440,0)</f>
        <v>0</v>
      </c>
      <c r="R1130" s="10">
        <f>IF(Tableau3[[#This Row],[NAME PILOT]]="PAPY280255",0,Tableau3[[#This Row],[TPS VOL]]*1440)</f>
        <v>0</v>
      </c>
    </row>
    <row r="1131" spans="9:18" x14ac:dyDescent="0.25">
      <c r="I1131" s="16"/>
      <c r="J1131" s="1">
        <f t="shared" si="54"/>
        <v>0</v>
      </c>
      <c r="M1131" s="10">
        <f t="shared" si="55"/>
        <v>0</v>
      </c>
      <c r="N1131" s="10">
        <f t="shared" si="56"/>
        <v>0</v>
      </c>
      <c r="Q1131" s="1">
        <f>IF(K1131="PAPY280255",Tableau3[[#This Row],[TPS VOL]]*1440,0)</f>
        <v>0</v>
      </c>
      <c r="R1131" s="10">
        <f>IF(Tableau3[[#This Row],[NAME PILOT]]="PAPY280255",0,Tableau3[[#This Row],[TPS VOL]]*1440)</f>
        <v>0</v>
      </c>
    </row>
    <row r="1132" spans="9:18" x14ac:dyDescent="0.25">
      <c r="I1132" s="16"/>
      <c r="J1132" s="1">
        <f t="shared" si="54"/>
        <v>0</v>
      </c>
      <c r="M1132" s="10">
        <f t="shared" si="55"/>
        <v>0</v>
      </c>
      <c r="N1132" s="10">
        <f t="shared" si="56"/>
        <v>0</v>
      </c>
      <c r="Q1132" s="1">
        <f>IF(K1132="PAPY280255",Tableau3[[#This Row],[TPS VOL]]*1440,0)</f>
        <v>0</v>
      </c>
      <c r="R1132" s="10">
        <f>IF(Tableau3[[#This Row],[NAME PILOT]]="PAPY280255",0,Tableau3[[#This Row],[TPS VOL]]*1440)</f>
        <v>0</v>
      </c>
    </row>
    <row r="1133" spans="9:18" x14ac:dyDescent="0.25">
      <c r="I1133" s="16"/>
      <c r="J1133" s="1">
        <f t="shared" si="54"/>
        <v>0</v>
      </c>
      <c r="M1133" s="10">
        <f t="shared" si="55"/>
        <v>0</v>
      </c>
      <c r="N1133" s="10">
        <f t="shared" si="56"/>
        <v>0</v>
      </c>
      <c r="Q1133" s="1">
        <f>IF(K1133="PAPY280255",Tableau3[[#This Row],[TPS VOL]]*1440,0)</f>
        <v>0</v>
      </c>
      <c r="R1133" s="10">
        <f>IF(Tableau3[[#This Row],[NAME PILOT]]="PAPY280255",0,Tableau3[[#This Row],[TPS VOL]]*1440)</f>
        <v>0</v>
      </c>
    </row>
    <row r="1134" spans="9:18" x14ac:dyDescent="0.25">
      <c r="I1134" s="16"/>
      <c r="J1134" s="1">
        <f t="shared" si="54"/>
        <v>0</v>
      </c>
      <c r="M1134" s="10">
        <f t="shared" si="55"/>
        <v>0</v>
      </c>
      <c r="N1134" s="10">
        <f t="shared" si="56"/>
        <v>0</v>
      </c>
      <c r="Q1134" s="1">
        <f>IF(K1134="PAPY280255",Tableau3[[#This Row],[TPS VOL]]*1440,0)</f>
        <v>0</v>
      </c>
      <c r="R1134" s="10">
        <f>IF(Tableau3[[#This Row],[NAME PILOT]]="PAPY280255",0,Tableau3[[#This Row],[TPS VOL]]*1440)</f>
        <v>0</v>
      </c>
    </row>
    <row r="1135" spans="9:18" x14ac:dyDescent="0.25">
      <c r="I1135" s="16"/>
      <c r="J1135" s="1">
        <f t="shared" si="54"/>
        <v>0</v>
      </c>
      <c r="M1135" s="10">
        <f t="shared" si="55"/>
        <v>0</v>
      </c>
      <c r="N1135" s="10">
        <f t="shared" si="56"/>
        <v>0</v>
      </c>
      <c r="Q1135" s="1">
        <f>IF(K1135="PAPY280255",Tableau3[[#This Row],[TPS VOL]]*1440,0)</f>
        <v>0</v>
      </c>
      <c r="R1135" s="10">
        <f>IF(Tableau3[[#This Row],[NAME PILOT]]="PAPY280255",0,Tableau3[[#This Row],[TPS VOL]]*1440)</f>
        <v>0</v>
      </c>
    </row>
    <row r="1136" spans="9:18" x14ac:dyDescent="0.25">
      <c r="I1136" s="16"/>
      <c r="J1136" s="1">
        <f t="shared" si="54"/>
        <v>0</v>
      </c>
      <c r="M1136" s="10">
        <f t="shared" si="55"/>
        <v>0</v>
      </c>
      <c r="N1136" s="10">
        <f t="shared" si="56"/>
        <v>0</v>
      </c>
      <c r="Q1136" s="1">
        <f>IF(K1136="PAPY280255",Tableau3[[#This Row],[TPS VOL]]*1440,0)</f>
        <v>0</v>
      </c>
      <c r="R1136" s="10">
        <f>IF(Tableau3[[#This Row],[NAME PILOT]]="PAPY280255",0,Tableau3[[#This Row],[TPS VOL]]*1440)</f>
        <v>0</v>
      </c>
    </row>
    <row r="1137" spans="9:18" x14ac:dyDescent="0.25">
      <c r="I1137" s="16"/>
      <c r="J1137" s="1">
        <f t="shared" si="54"/>
        <v>0</v>
      </c>
      <c r="M1137" s="10">
        <f t="shared" si="55"/>
        <v>0</v>
      </c>
      <c r="N1137" s="10">
        <f t="shared" si="56"/>
        <v>0</v>
      </c>
      <c r="Q1137" s="1">
        <f>IF(K1137="PAPY280255",Tableau3[[#This Row],[TPS VOL]]*1440,0)</f>
        <v>0</v>
      </c>
      <c r="R1137" s="10">
        <f>IF(Tableau3[[#This Row],[NAME PILOT]]="PAPY280255",0,Tableau3[[#This Row],[TPS VOL]]*1440)</f>
        <v>0</v>
      </c>
    </row>
    <row r="1138" spans="9:18" x14ac:dyDescent="0.25">
      <c r="I1138" s="16"/>
      <c r="J1138" s="1">
        <f t="shared" si="54"/>
        <v>0</v>
      </c>
      <c r="M1138" s="10">
        <f t="shared" si="55"/>
        <v>0</v>
      </c>
      <c r="N1138" s="10">
        <f t="shared" si="56"/>
        <v>0</v>
      </c>
      <c r="Q1138" s="1">
        <f>IF(K1138="PAPY280255",Tableau3[[#This Row],[TPS VOL]]*1440,0)</f>
        <v>0</v>
      </c>
      <c r="R1138" s="10">
        <f>IF(Tableau3[[#This Row],[NAME PILOT]]="PAPY280255",0,Tableau3[[#This Row],[TPS VOL]]*1440)</f>
        <v>0</v>
      </c>
    </row>
    <row r="1139" spans="9:18" x14ac:dyDescent="0.25">
      <c r="I1139" s="16"/>
      <c r="J1139" s="1">
        <f t="shared" si="54"/>
        <v>0</v>
      </c>
      <c r="M1139" s="10">
        <f t="shared" si="55"/>
        <v>0</v>
      </c>
      <c r="N1139" s="10">
        <f t="shared" si="56"/>
        <v>0</v>
      </c>
      <c r="Q1139" s="1">
        <f>IF(K1139="PAPY280255",Tableau3[[#This Row],[TPS VOL]]*1440,0)</f>
        <v>0</v>
      </c>
      <c r="R1139" s="10">
        <f>IF(Tableau3[[#This Row],[NAME PILOT]]="PAPY280255",0,Tableau3[[#This Row],[TPS VOL]]*1440)</f>
        <v>0</v>
      </c>
    </row>
    <row r="1140" spans="9:18" x14ac:dyDescent="0.25">
      <c r="I1140" s="16"/>
      <c r="J1140" s="1">
        <f t="shared" si="54"/>
        <v>0</v>
      </c>
      <c r="M1140" s="10">
        <f t="shared" si="55"/>
        <v>0</v>
      </c>
      <c r="N1140" s="10">
        <f t="shared" si="56"/>
        <v>0</v>
      </c>
      <c r="Q1140" s="1">
        <f>IF(K1140="PAPY280255",Tableau3[[#This Row],[TPS VOL]]*1440,0)</f>
        <v>0</v>
      </c>
      <c r="R1140" s="10">
        <f>IF(Tableau3[[#This Row],[NAME PILOT]]="PAPY280255",0,Tableau3[[#This Row],[TPS VOL]]*1440)</f>
        <v>0</v>
      </c>
    </row>
    <row r="1141" spans="9:18" x14ac:dyDescent="0.25">
      <c r="I1141" s="16"/>
      <c r="J1141" s="1">
        <f t="shared" si="54"/>
        <v>0</v>
      </c>
      <c r="M1141" s="10">
        <f t="shared" si="55"/>
        <v>0</v>
      </c>
      <c r="N1141" s="10">
        <f t="shared" si="56"/>
        <v>0</v>
      </c>
      <c r="Q1141" s="1">
        <f>IF(K1141="PAPY280255",Tableau3[[#This Row],[TPS VOL]]*1440,0)</f>
        <v>0</v>
      </c>
      <c r="R1141" s="10">
        <f>IF(Tableau3[[#This Row],[NAME PILOT]]="PAPY280255",0,Tableau3[[#This Row],[TPS VOL]]*1440)</f>
        <v>0</v>
      </c>
    </row>
    <row r="1142" spans="9:18" x14ac:dyDescent="0.25">
      <c r="I1142" s="16"/>
      <c r="J1142" s="1">
        <f t="shared" si="54"/>
        <v>0</v>
      </c>
      <c r="M1142" s="10">
        <f t="shared" si="55"/>
        <v>0</v>
      </c>
      <c r="N1142" s="10">
        <f t="shared" si="56"/>
        <v>0</v>
      </c>
      <c r="Q1142" s="1">
        <f>IF(K1142="PAPY280255",Tableau3[[#This Row],[TPS VOL]]*1440,0)</f>
        <v>0</v>
      </c>
      <c r="R1142" s="10">
        <f>IF(Tableau3[[#This Row],[NAME PILOT]]="PAPY280255",0,Tableau3[[#This Row],[TPS VOL]]*1440)</f>
        <v>0</v>
      </c>
    </row>
    <row r="1143" spans="9:18" x14ac:dyDescent="0.25">
      <c r="I1143" s="16"/>
      <c r="J1143" s="1">
        <f t="shared" si="54"/>
        <v>0</v>
      </c>
      <c r="M1143" s="10">
        <f t="shared" si="55"/>
        <v>0</v>
      </c>
      <c r="N1143" s="10">
        <f t="shared" si="56"/>
        <v>0</v>
      </c>
      <c r="Q1143" s="1">
        <f>IF(K1143="PAPY280255",Tableau3[[#This Row],[TPS VOL]]*1440,0)</f>
        <v>0</v>
      </c>
      <c r="R1143" s="10">
        <f>IF(Tableau3[[#This Row],[NAME PILOT]]="PAPY280255",0,Tableau3[[#This Row],[TPS VOL]]*1440)</f>
        <v>0</v>
      </c>
    </row>
    <row r="1144" spans="9:18" x14ac:dyDescent="0.25">
      <c r="I1144" s="16"/>
      <c r="J1144" s="1">
        <f t="shared" si="54"/>
        <v>0</v>
      </c>
      <c r="M1144" s="10">
        <f t="shared" si="55"/>
        <v>0</v>
      </c>
      <c r="N1144" s="10">
        <f t="shared" si="56"/>
        <v>0</v>
      </c>
      <c r="Q1144" s="1">
        <f>IF(K1144="PAPY280255",Tableau3[[#This Row],[TPS VOL]]*1440,0)</f>
        <v>0</v>
      </c>
      <c r="R1144" s="10">
        <f>IF(Tableau3[[#This Row],[NAME PILOT]]="PAPY280255",0,Tableau3[[#This Row],[TPS VOL]]*1440)</f>
        <v>0</v>
      </c>
    </row>
    <row r="1145" spans="9:18" x14ac:dyDescent="0.25">
      <c r="I1145" s="16"/>
      <c r="J1145" s="1">
        <f t="shared" si="54"/>
        <v>0</v>
      </c>
      <c r="M1145" s="10">
        <f t="shared" si="55"/>
        <v>0</v>
      </c>
      <c r="N1145" s="10">
        <f t="shared" si="56"/>
        <v>0</v>
      </c>
      <c r="Q1145" s="1">
        <f>IF(K1145="PAPY280255",Tableau3[[#This Row],[TPS VOL]]*1440,0)</f>
        <v>0</v>
      </c>
      <c r="R1145" s="10">
        <f>IF(Tableau3[[#This Row],[NAME PILOT]]="PAPY280255",0,Tableau3[[#This Row],[TPS VOL]]*1440)</f>
        <v>0</v>
      </c>
    </row>
    <row r="1146" spans="9:18" x14ac:dyDescent="0.25">
      <c r="I1146" s="16"/>
      <c r="J1146" s="1">
        <f t="shared" si="54"/>
        <v>0</v>
      </c>
      <c r="M1146" s="10">
        <f t="shared" si="55"/>
        <v>0</v>
      </c>
      <c r="N1146" s="10">
        <f t="shared" si="56"/>
        <v>0</v>
      </c>
      <c r="Q1146" s="1">
        <f>IF(K1146="PAPY280255",Tableau3[[#This Row],[TPS VOL]]*1440,0)</f>
        <v>0</v>
      </c>
      <c r="R1146" s="10">
        <f>IF(Tableau3[[#This Row],[NAME PILOT]]="PAPY280255",0,Tableau3[[#This Row],[TPS VOL]]*1440)</f>
        <v>0</v>
      </c>
    </row>
    <row r="1147" spans="9:18" x14ac:dyDescent="0.25">
      <c r="I1147" s="16"/>
      <c r="J1147" s="1">
        <f t="shared" si="54"/>
        <v>0</v>
      </c>
      <c r="M1147" s="10">
        <f t="shared" si="55"/>
        <v>0</v>
      </c>
      <c r="N1147" s="10">
        <f t="shared" si="56"/>
        <v>0</v>
      </c>
      <c r="Q1147" s="1">
        <f>IF(K1147="PAPY280255",Tableau3[[#This Row],[TPS VOL]]*1440,0)</f>
        <v>0</v>
      </c>
      <c r="R1147" s="10">
        <f>IF(Tableau3[[#This Row],[NAME PILOT]]="PAPY280255",0,Tableau3[[#This Row],[TPS VOL]]*1440)</f>
        <v>0</v>
      </c>
    </row>
    <row r="1148" spans="9:18" x14ac:dyDescent="0.25">
      <c r="I1148" s="16"/>
      <c r="J1148" s="1">
        <f t="shared" si="54"/>
        <v>0</v>
      </c>
      <c r="M1148" s="10">
        <f t="shared" si="55"/>
        <v>0</v>
      </c>
      <c r="N1148" s="10">
        <f t="shared" si="56"/>
        <v>0</v>
      </c>
      <c r="Q1148" s="1">
        <f>IF(K1148="PAPY280255",Tableau3[[#This Row],[TPS VOL]]*1440,0)</f>
        <v>0</v>
      </c>
      <c r="R1148" s="10">
        <f>IF(Tableau3[[#This Row],[NAME PILOT]]="PAPY280255",0,Tableau3[[#This Row],[TPS VOL]]*1440)</f>
        <v>0</v>
      </c>
    </row>
    <row r="1149" spans="9:18" x14ac:dyDescent="0.25">
      <c r="I1149" s="16"/>
      <c r="J1149" s="1">
        <f t="shared" si="54"/>
        <v>0</v>
      </c>
      <c r="M1149" s="10">
        <f t="shared" si="55"/>
        <v>0</v>
      </c>
      <c r="N1149" s="10">
        <f t="shared" si="56"/>
        <v>0</v>
      </c>
      <c r="Q1149" s="1">
        <f>IF(K1149="PAPY280255",Tableau3[[#This Row],[TPS VOL]]*1440,0)</f>
        <v>0</v>
      </c>
      <c r="R1149" s="10">
        <f>IF(Tableau3[[#This Row],[NAME PILOT]]="PAPY280255",0,Tableau3[[#This Row],[TPS VOL]]*1440)</f>
        <v>0</v>
      </c>
    </row>
    <row r="1150" spans="9:18" x14ac:dyDescent="0.25">
      <c r="I1150" s="16"/>
      <c r="J1150" s="1">
        <f t="shared" si="54"/>
        <v>0</v>
      </c>
      <c r="M1150" s="10">
        <f t="shared" si="55"/>
        <v>0</v>
      </c>
      <c r="N1150" s="10">
        <f t="shared" si="56"/>
        <v>0</v>
      </c>
      <c r="Q1150" s="1">
        <f>IF(K1150="PAPY280255",Tableau3[[#This Row],[TPS VOL]]*1440,0)</f>
        <v>0</v>
      </c>
      <c r="R1150" s="10">
        <f>IF(Tableau3[[#This Row],[NAME PILOT]]="PAPY280255",0,Tableau3[[#This Row],[TPS VOL]]*1440)</f>
        <v>0</v>
      </c>
    </row>
    <row r="1151" spans="9:18" x14ac:dyDescent="0.25">
      <c r="I1151" s="16"/>
      <c r="J1151" s="1">
        <f t="shared" si="54"/>
        <v>0</v>
      </c>
      <c r="M1151" s="10">
        <f t="shared" si="55"/>
        <v>0</v>
      </c>
      <c r="N1151" s="10">
        <f t="shared" si="56"/>
        <v>0</v>
      </c>
      <c r="Q1151" s="1">
        <f>IF(K1151="PAPY280255",Tableau3[[#This Row],[TPS VOL]]*1440,0)</f>
        <v>0</v>
      </c>
      <c r="R1151" s="10">
        <f>IF(Tableau3[[#This Row],[NAME PILOT]]="PAPY280255",0,Tableau3[[#This Row],[TPS VOL]]*1440)</f>
        <v>0</v>
      </c>
    </row>
    <row r="1152" spans="9:18" x14ac:dyDescent="0.25">
      <c r="I1152" s="16"/>
      <c r="J1152" s="1">
        <f t="shared" si="54"/>
        <v>0</v>
      </c>
      <c r="M1152" s="10">
        <f t="shared" si="55"/>
        <v>0</v>
      </c>
      <c r="N1152" s="10">
        <f t="shared" si="56"/>
        <v>0</v>
      </c>
      <c r="Q1152" s="1">
        <f>IF(K1152="PAPY280255",Tableau3[[#This Row],[TPS VOL]]*1440,0)</f>
        <v>0</v>
      </c>
      <c r="R1152" s="10">
        <f>IF(Tableau3[[#This Row],[NAME PILOT]]="PAPY280255",0,Tableau3[[#This Row],[TPS VOL]]*1440)</f>
        <v>0</v>
      </c>
    </row>
    <row r="1153" spans="9:18" x14ac:dyDescent="0.25">
      <c r="I1153" s="16"/>
      <c r="J1153" s="1">
        <f t="shared" si="54"/>
        <v>0</v>
      </c>
      <c r="M1153" s="10">
        <f t="shared" si="55"/>
        <v>0</v>
      </c>
      <c r="N1153" s="10">
        <f t="shared" si="56"/>
        <v>0</v>
      </c>
      <c r="Q1153" s="1">
        <f>IF(K1153="PAPY280255",Tableau3[[#This Row],[TPS VOL]]*1440,0)</f>
        <v>0</v>
      </c>
      <c r="R1153" s="10">
        <f>IF(Tableau3[[#This Row],[NAME PILOT]]="PAPY280255",0,Tableau3[[#This Row],[TPS VOL]]*1440)</f>
        <v>0</v>
      </c>
    </row>
    <row r="1154" spans="9:18" x14ac:dyDescent="0.25">
      <c r="I1154" s="16"/>
      <c r="J1154" s="1">
        <f t="shared" si="54"/>
        <v>0</v>
      </c>
      <c r="M1154" s="10">
        <f t="shared" si="55"/>
        <v>0</v>
      </c>
      <c r="N1154" s="10">
        <f t="shared" si="56"/>
        <v>0</v>
      </c>
      <c r="Q1154" s="1">
        <f>IF(K1154="PAPY280255",Tableau3[[#This Row],[TPS VOL]]*1440,0)</f>
        <v>0</v>
      </c>
      <c r="R1154" s="10">
        <f>IF(Tableau3[[#This Row],[NAME PILOT]]="PAPY280255",0,Tableau3[[#This Row],[TPS VOL]]*1440)</f>
        <v>0</v>
      </c>
    </row>
    <row r="1155" spans="9:18" x14ac:dyDescent="0.25">
      <c r="I1155" s="16"/>
      <c r="J1155" s="1">
        <f t="shared" si="54"/>
        <v>0</v>
      </c>
      <c r="M1155" s="10">
        <f t="shared" si="55"/>
        <v>0</v>
      </c>
      <c r="N1155" s="10">
        <f t="shared" si="56"/>
        <v>0</v>
      </c>
      <c r="Q1155" s="1">
        <f>IF(K1155="PAPY280255",Tableau3[[#This Row],[TPS VOL]]*1440,0)</f>
        <v>0</v>
      </c>
      <c r="R1155" s="10">
        <f>IF(Tableau3[[#This Row],[NAME PILOT]]="PAPY280255",0,Tableau3[[#This Row],[TPS VOL]]*1440)</f>
        <v>0</v>
      </c>
    </row>
    <row r="1156" spans="9:18" x14ac:dyDescent="0.25">
      <c r="I1156" s="16"/>
      <c r="J1156" s="1">
        <f t="shared" si="54"/>
        <v>0</v>
      </c>
      <c r="M1156" s="10">
        <f t="shared" si="55"/>
        <v>0</v>
      </c>
      <c r="N1156" s="10">
        <f t="shared" si="56"/>
        <v>0</v>
      </c>
      <c r="Q1156" s="1">
        <f>IF(K1156="PAPY280255",Tableau3[[#This Row],[TPS VOL]]*1440,0)</f>
        <v>0</v>
      </c>
      <c r="R1156" s="10">
        <f>IF(Tableau3[[#This Row],[NAME PILOT]]="PAPY280255",0,Tableau3[[#This Row],[TPS VOL]]*1440)</f>
        <v>0</v>
      </c>
    </row>
    <row r="1157" spans="9:18" x14ac:dyDescent="0.25">
      <c r="I1157" s="16"/>
      <c r="J1157" s="1">
        <f t="shared" si="54"/>
        <v>0</v>
      </c>
      <c r="M1157" s="10">
        <f t="shared" si="55"/>
        <v>0</v>
      </c>
      <c r="N1157" s="10">
        <f t="shared" si="56"/>
        <v>0</v>
      </c>
      <c r="Q1157" s="1">
        <f>IF(K1157="PAPY280255",Tableau3[[#This Row],[TPS VOL]]*1440,0)</f>
        <v>0</v>
      </c>
      <c r="R1157" s="10">
        <f>IF(Tableau3[[#This Row],[NAME PILOT]]="PAPY280255",0,Tableau3[[#This Row],[TPS VOL]]*1440)</f>
        <v>0</v>
      </c>
    </row>
    <row r="1158" spans="9:18" x14ac:dyDescent="0.25">
      <c r="I1158" s="16"/>
      <c r="J1158" s="1">
        <f t="shared" si="54"/>
        <v>0</v>
      </c>
      <c r="M1158" s="10">
        <f t="shared" si="55"/>
        <v>0</v>
      </c>
      <c r="N1158" s="10">
        <f t="shared" si="56"/>
        <v>0</v>
      </c>
      <c r="Q1158" s="1">
        <f>IF(K1158="PAPY280255",Tableau3[[#This Row],[TPS VOL]]*1440,0)</f>
        <v>0</v>
      </c>
      <c r="R1158" s="10">
        <f>IF(Tableau3[[#This Row],[NAME PILOT]]="PAPY280255",0,Tableau3[[#This Row],[TPS VOL]]*1440)</f>
        <v>0</v>
      </c>
    </row>
    <row r="1159" spans="9:18" x14ac:dyDescent="0.25">
      <c r="I1159" s="16"/>
      <c r="J1159" s="1">
        <f t="shared" si="54"/>
        <v>0</v>
      </c>
      <c r="M1159" s="10">
        <f t="shared" si="55"/>
        <v>0</v>
      </c>
      <c r="N1159" s="10">
        <f t="shared" si="56"/>
        <v>0</v>
      </c>
      <c r="Q1159" s="1">
        <f>IF(K1159="PAPY280255",Tableau3[[#This Row],[TPS VOL]]*1440,0)</f>
        <v>0</v>
      </c>
      <c r="R1159" s="10">
        <f>IF(Tableau3[[#This Row],[NAME PILOT]]="PAPY280255",0,Tableau3[[#This Row],[TPS VOL]]*1440)</f>
        <v>0</v>
      </c>
    </row>
    <row r="1160" spans="9:18" x14ac:dyDescent="0.25">
      <c r="I1160" s="16"/>
      <c r="J1160" s="1">
        <f t="shared" si="54"/>
        <v>0</v>
      </c>
      <c r="M1160" s="10">
        <f t="shared" si="55"/>
        <v>0</v>
      </c>
      <c r="N1160" s="10">
        <f t="shared" si="56"/>
        <v>0</v>
      </c>
      <c r="Q1160" s="1">
        <f>IF(K1160="PAPY280255",Tableau3[[#This Row],[TPS VOL]]*1440,0)</f>
        <v>0</v>
      </c>
      <c r="R1160" s="10">
        <f>IF(Tableau3[[#This Row],[NAME PILOT]]="PAPY280255",0,Tableau3[[#This Row],[TPS VOL]]*1440)</f>
        <v>0</v>
      </c>
    </row>
    <row r="1161" spans="9:18" x14ac:dyDescent="0.25">
      <c r="I1161" s="16"/>
      <c r="J1161" s="1">
        <f t="shared" si="54"/>
        <v>0</v>
      </c>
      <c r="M1161" s="10">
        <f t="shared" si="55"/>
        <v>0</v>
      </c>
      <c r="N1161" s="10">
        <f t="shared" si="56"/>
        <v>0</v>
      </c>
      <c r="Q1161" s="1">
        <f>IF(K1161="PAPY280255",Tableau3[[#This Row],[TPS VOL]]*1440,0)</f>
        <v>0</v>
      </c>
      <c r="R1161" s="10">
        <f>IF(Tableau3[[#This Row],[NAME PILOT]]="PAPY280255",0,Tableau3[[#This Row],[TPS VOL]]*1440)</f>
        <v>0</v>
      </c>
    </row>
    <row r="1162" spans="9:18" x14ac:dyDescent="0.25">
      <c r="I1162" s="16"/>
      <c r="J1162" s="1">
        <f t="shared" si="54"/>
        <v>0</v>
      </c>
      <c r="M1162" s="10">
        <f t="shared" si="55"/>
        <v>0</v>
      </c>
      <c r="N1162" s="10">
        <f t="shared" si="56"/>
        <v>0</v>
      </c>
      <c r="Q1162" s="1">
        <f>IF(K1162="PAPY280255",Tableau3[[#This Row],[TPS VOL]]*1440,0)</f>
        <v>0</v>
      </c>
      <c r="R1162" s="10">
        <f>IF(Tableau3[[#This Row],[NAME PILOT]]="PAPY280255",0,Tableau3[[#This Row],[TPS VOL]]*1440)</f>
        <v>0</v>
      </c>
    </row>
    <row r="1163" spans="9:18" x14ac:dyDescent="0.25">
      <c r="I1163" s="16"/>
      <c r="J1163" s="1">
        <f t="shared" si="54"/>
        <v>0</v>
      </c>
      <c r="M1163" s="10">
        <f t="shared" si="55"/>
        <v>0</v>
      </c>
      <c r="N1163" s="10">
        <f t="shared" si="56"/>
        <v>0</v>
      </c>
      <c r="Q1163" s="1">
        <f>IF(K1163="PAPY280255",Tableau3[[#This Row],[TPS VOL]]*1440,0)</f>
        <v>0</v>
      </c>
      <c r="R1163" s="10">
        <f>IF(Tableau3[[#This Row],[NAME PILOT]]="PAPY280255",0,Tableau3[[#This Row],[TPS VOL]]*1440)</f>
        <v>0</v>
      </c>
    </row>
    <row r="1164" spans="9:18" x14ac:dyDescent="0.25">
      <c r="I1164" s="16"/>
      <c r="J1164" s="1">
        <f t="shared" si="54"/>
        <v>0</v>
      </c>
      <c r="M1164" s="10">
        <f t="shared" si="55"/>
        <v>0</v>
      </c>
      <c r="N1164" s="10">
        <f t="shared" si="56"/>
        <v>0</v>
      </c>
      <c r="Q1164" s="1">
        <f>IF(K1164="PAPY280255",Tableau3[[#This Row],[TPS VOL]]*1440,0)</f>
        <v>0</v>
      </c>
      <c r="R1164" s="10">
        <f>IF(Tableau3[[#This Row],[NAME PILOT]]="PAPY280255",0,Tableau3[[#This Row],[TPS VOL]]*1440)</f>
        <v>0</v>
      </c>
    </row>
    <row r="1165" spans="9:18" x14ac:dyDescent="0.25">
      <c r="I1165" s="16"/>
      <c r="J1165" s="1">
        <f t="shared" si="54"/>
        <v>0</v>
      </c>
      <c r="M1165" s="10">
        <f t="shared" si="55"/>
        <v>0</v>
      </c>
      <c r="N1165" s="10">
        <f t="shared" si="56"/>
        <v>0</v>
      </c>
      <c r="Q1165" s="1">
        <f>IF(K1165="PAPY280255",Tableau3[[#This Row],[TPS VOL]]*1440,0)</f>
        <v>0</v>
      </c>
      <c r="R1165" s="10">
        <f>IF(Tableau3[[#This Row],[NAME PILOT]]="PAPY280255",0,Tableau3[[#This Row],[TPS VOL]]*1440)</f>
        <v>0</v>
      </c>
    </row>
    <row r="1166" spans="9:18" x14ac:dyDescent="0.25">
      <c r="I1166" s="16"/>
      <c r="J1166" s="1">
        <f t="shared" si="54"/>
        <v>0</v>
      </c>
      <c r="M1166" s="10">
        <f t="shared" si="55"/>
        <v>0</v>
      </c>
      <c r="N1166" s="10">
        <f t="shared" si="56"/>
        <v>0</v>
      </c>
      <c r="Q1166" s="1">
        <f>IF(K1166="PAPY280255",Tableau3[[#This Row],[TPS VOL]]*1440,0)</f>
        <v>0</v>
      </c>
      <c r="R1166" s="10">
        <f>IF(Tableau3[[#This Row],[NAME PILOT]]="PAPY280255",0,Tableau3[[#This Row],[TPS VOL]]*1440)</f>
        <v>0</v>
      </c>
    </row>
    <row r="1167" spans="9:18" x14ac:dyDescent="0.25">
      <c r="I1167" s="16"/>
      <c r="J1167" s="1">
        <f t="shared" si="54"/>
        <v>0</v>
      </c>
      <c r="M1167" s="10">
        <f t="shared" si="55"/>
        <v>0</v>
      </c>
      <c r="N1167" s="10">
        <f t="shared" si="56"/>
        <v>0</v>
      </c>
      <c r="Q1167" s="1">
        <f>IF(K1167="PAPY280255",Tableau3[[#This Row],[TPS VOL]]*1440,0)</f>
        <v>0</v>
      </c>
      <c r="R1167" s="10">
        <f>IF(Tableau3[[#This Row],[NAME PILOT]]="PAPY280255",0,Tableau3[[#This Row],[TPS VOL]]*1440)</f>
        <v>0</v>
      </c>
    </row>
    <row r="1168" spans="9:18" x14ac:dyDescent="0.25">
      <c r="I1168" s="16"/>
      <c r="J1168" s="1">
        <f t="shared" ref="J1168:J1231" si="57">F1168*(H1168*1440)</f>
        <v>0</v>
      </c>
      <c r="M1168" s="10">
        <f t="shared" ref="M1168:M1231" si="58">F1168*(L1168*1440)</f>
        <v>0</v>
      </c>
      <c r="N1168" s="10">
        <f t="shared" ref="N1168:N1231" si="59">(L1168*(F1168*1440)+(H1168*(F1168*1440)))</f>
        <v>0</v>
      </c>
      <c r="Q1168" s="1">
        <f>IF(K1168="PAPY280255",Tableau3[[#This Row],[TPS VOL]]*1440,0)</f>
        <v>0</v>
      </c>
      <c r="R1168" s="10">
        <f>IF(Tableau3[[#This Row],[NAME PILOT]]="PAPY280255",0,Tableau3[[#This Row],[TPS VOL]]*1440)</f>
        <v>0</v>
      </c>
    </row>
    <row r="1169" spans="9:18" x14ac:dyDescent="0.25">
      <c r="I1169" s="16"/>
      <c r="J1169" s="1">
        <f t="shared" si="57"/>
        <v>0</v>
      </c>
      <c r="M1169" s="10">
        <f t="shared" si="58"/>
        <v>0</v>
      </c>
      <c r="N1169" s="10">
        <f t="shared" si="59"/>
        <v>0</v>
      </c>
      <c r="Q1169" s="1">
        <f>IF(K1169="PAPY280255",Tableau3[[#This Row],[TPS VOL]]*1440,0)</f>
        <v>0</v>
      </c>
      <c r="R1169" s="10">
        <f>IF(Tableau3[[#This Row],[NAME PILOT]]="PAPY280255",0,Tableau3[[#This Row],[TPS VOL]]*1440)</f>
        <v>0</v>
      </c>
    </row>
    <row r="1170" spans="9:18" x14ac:dyDescent="0.25">
      <c r="I1170" s="16"/>
      <c r="J1170" s="1">
        <f t="shared" si="57"/>
        <v>0</v>
      </c>
      <c r="M1170" s="10">
        <f t="shared" si="58"/>
        <v>0</v>
      </c>
      <c r="N1170" s="10">
        <f t="shared" si="59"/>
        <v>0</v>
      </c>
      <c r="Q1170" s="1">
        <f>IF(K1170="PAPY280255",Tableau3[[#This Row],[TPS VOL]]*1440,0)</f>
        <v>0</v>
      </c>
      <c r="R1170" s="10">
        <f>IF(Tableau3[[#This Row],[NAME PILOT]]="PAPY280255",0,Tableau3[[#This Row],[TPS VOL]]*1440)</f>
        <v>0</v>
      </c>
    </row>
    <row r="1171" spans="9:18" x14ac:dyDescent="0.25">
      <c r="I1171" s="16"/>
      <c r="J1171" s="1">
        <f t="shared" si="57"/>
        <v>0</v>
      </c>
      <c r="M1171" s="10">
        <f t="shared" si="58"/>
        <v>0</v>
      </c>
      <c r="N1171" s="10">
        <f t="shared" si="59"/>
        <v>0</v>
      </c>
      <c r="Q1171" s="1">
        <f>IF(K1171="PAPY280255",Tableau3[[#This Row],[TPS VOL]]*1440,0)</f>
        <v>0</v>
      </c>
      <c r="R1171" s="10">
        <f>IF(Tableau3[[#This Row],[NAME PILOT]]="PAPY280255",0,Tableau3[[#This Row],[TPS VOL]]*1440)</f>
        <v>0</v>
      </c>
    </row>
    <row r="1172" spans="9:18" x14ac:dyDescent="0.25">
      <c r="I1172" s="16"/>
      <c r="J1172" s="1">
        <f t="shared" si="57"/>
        <v>0</v>
      </c>
      <c r="M1172" s="10">
        <f t="shared" si="58"/>
        <v>0</v>
      </c>
      <c r="N1172" s="10">
        <f t="shared" si="59"/>
        <v>0</v>
      </c>
      <c r="Q1172" s="1">
        <f>IF(K1172="PAPY280255",Tableau3[[#This Row],[TPS VOL]]*1440,0)</f>
        <v>0</v>
      </c>
      <c r="R1172" s="10">
        <f>IF(Tableau3[[#This Row],[NAME PILOT]]="PAPY280255",0,Tableau3[[#This Row],[TPS VOL]]*1440)</f>
        <v>0</v>
      </c>
    </row>
    <row r="1173" spans="9:18" x14ac:dyDescent="0.25">
      <c r="I1173" s="16"/>
      <c r="J1173" s="1">
        <f t="shared" si="57"/>
        <v>0</v>
      </c>
      <c r="M1173" s="10">
        <f t="shared" si="58"/>
        <v>0</v>
      </c>
      <c r="N1173" s="10">
        <f t="shared" si="59"/>
        <v>0</v>
      </c>
      <c r="Q1173" s="1">
        <f>IF(K1173="PAPY280255",Tableau3[[#This Row],[TPS VOL]]*1440,0)</f>
        <v>0</v>
      </c>
      <c r="R1173" s="10">
        <f>IF(Tableau3[[#This Row],[NAME PILOT]]="PAPY280255",0,Tableau3[[#This Row],[TPS VOL]]*1440)</f>
        <v>0</v>
      </c>
    </row>
    <row r="1174" spans="9:18" x14ac:dyDescent="0.25">
      <c r="I1174" s="16"/>
      <c r="J1174" s="1">
        <f t="shared" si="57"/>
        <v>0</v>
      </c>
      <c r="M1174" s="10">
        <f t="shared" si="58"/>
        <v>0</v>
      </c>
      <c r="N1174" s="10">
        <f t="shared" si="59"/>
        <v>0</v>
      </c>
      <c r="Q1174" s="1">
        <f>IF(K1174="PAPY280255",Tableau3[[#This Row],[TPS VOL]]*1440,0)</f>
        <v>0</v>
      </c>
      <c r="R1174" s="10">
        <f>IF(Tableau3[[#This Row],[NAME PILOT]]="PAPY280255",0,Tableau3[[#This Row],[TPS VOL]]*1440)</f>
        <v>0</v>
      </c>
    </row>
    <row r="1175" spans="9:18" x14ac:dyDescent="0.25">
      <c r="I1175" s="16"/>
      <c r="J1175" s="1">
        <f t="shared" si="57"/>
        <v>0</v>
      </c>
      <c r="M1175" s="10">
        <f t="shared" si="58"/>
        <v>0</v>
      </c>
      <c r="N1175" s="10">
        <f t="shared" si="59"/>
        <v>0</v>
      </c>
      <c r="Q1175" s="1">
        <f>IF(K1175="PAPY280255",Tableau3[[#This Row],[TPS VOL]]*1440,0)</f>
        <v>0</v>
      </c>
      <c r="R1175" s="10">
        <f>IF(Tableau3[[#This Row],[NAME PILOT]]="PAPY280255",0,Tableau3[[#This Row],[TPS VOL]]*1440)</f>
        <v>0</v>
      </c>
    </row>
    <row r="1176" spans="9:18" x14ac:dyDescent="0.25">
      <c r="I1176" s="16"/>
      <c r="J1176" s="1">
        <f t="shared" si="57"/>
        <v>0</v>
      </c>
      <c r="M1176" s="10">
        <f t="shared" si="58"/>
        <v>0</v>
      </c>
      <c r="N1176" s="10">
        <f t="shared" si="59"/>
        <v>0</v>
      </c>
      <c r="Q1176" s="1">
        <f>IF(K1176="PAPY280255",Tableau3[[#This Row],[TPS VOL]]*1440,0)</f>
        <v>0</v>
      </c>
      <c r="R1176" s="10">
        <f>IF(Tableau3[[#This Row],[NAME PILOT]]="PAPY280255",0,Tableau3[[#This Row],[TPS VOL]]*1440)</f>
        <v>0</v>
      </c>
    </row>
    <row r="1177" spans="9:18" x14ac:dyDescent="0.25">
      <c r="I1177" s="16"/>
      <c r="J1177" s="1">
        <f t="shared" si="57"/>
        <v>0</v>
      </c>
      <c r="M1177" s="10">
        <f t="shared" si="58"/>
        <v>0</v>
      </c>
      <c r="N1177" s="10">
        <f t="shared" si="59"/>
        <v>0</v>
      </c>
      <c r="Q1177" s="1">
        <f>IF(K1177="PAPY280255",Tableau3[[#This Row],[TPS VOL]]*1440,0)</f>
        <v>0</v>
      </c>
      <c r="R1177" s="10">
        <f>IF(Tableau3[[#This Row],[NAME PILOT]]="PAPY280255",0,Tableau3[[#This Row],[TPS VOL]]*1440)</f>
        <v>0</v>
      </c>
    </row>
    <row r="1178" spans="9:18" x14ac:dyDescent="0.25">
      <c r="I1178" s="16"/>
      <c r="J1178" s="1">
        <f t="shared" si="57"/>
        <v>0</v>
      </c>
      <c r="M1178" s="10">
        <f t="shared" si="58"/>
        <v>0</v>
      </c>
      <c r="N1178" s="10">
        <f t="shared" si="59"/>
        <v>0</v>
      </c>
      <c r="Q1178" s="1">
        <f>IF(K1178="PAPY280255",Tableau3[[#This Row],[TPS VOL]]*1440,0)</f>
        <v>0</v>
      </c>
      <c r="R1178" s="10">
        <f>IF(Tableau3[[#This Row],[NAME PILOT]]="PAPY280255",0,Tableau3[[#This Row],[TPS VOL]]*1440)</f>
        <v>0</v>
      </c>
    </row>
    <row r="1179" spans="9:18" x14ac:dyDescent="0.25">
      <c r="I1179" s="16"/>
      <c r="J1179" s="1">
        <f t="shared" si="57"/>
        <v>0</v>
      </c>
      <c r="M1179" s="10">
        <f t="shared" si="58"/>
        <v>0</v>
      </c>
      <c r="N1179" s="10">
        <f t="shared" si="59"/>
        <v>0</v>
      </c>
      <c r="Q1179" s="1">
        <f>IF(K1179="PAPY280255",Tableau3[[#This Row],[TPS VOL]]*1440,0)</f>
        <v>0</v>
      </c>
      <c r="R1179" s="10">
        <f>IF(Tableau3[[#This Row],[NAME PILOT]]="PAPY280255",0,Tableau3[[#This Row],[TPS VOL]]*1440)</f>
        <v>0</v>
      </c>
    </row>
    <row r="1180" spans="9:18" x14ac:dyDescent="0.25">
      <c r="I1180" s="16"/>
      <c r="J1180" s="1">
        <f t="shared" si="57"/>
        <v>0</v>
      </c>
      <c r="M1180" s="10">
        <f t="shared" si="58"/>
        <v>0</v>
      </c>
      <c r="N1180" s="10">
        <f t="shared" si="59"/>
        <v>0</v>
      </c>
      <c r="Q1180" s="1">
        <f>IF(K1180="PAPY280255",Tableau3[[#This Row],[TPS VOL]]*1440,0)</f>
        <v>0</v>
      </c>
      <c r="R1180" s="10">
        <f>IF(Tableau3[[#This Row],[NAME PILOT]]="PAPY280255",0,Tableau3[[#This Row],[TPS VOL]]*1440)</f>
        <v>0</v>
      </c>
    </row>
    <row r="1181" spans="9:18" x14ac:dyDescent="0.25">
      <c r="I1181" s="16"/>
      <c r="J1181" s="1">
        <f t="shared" si="57"/>
        <v>0</v>
      </c>
      <c r="M1181" s="10">
        <f t="shared" si="58"/>
        <v>0</v>
      </c>
      <c r="N1181" s="10">
        <f t="shared" si="59"/>
        <v>0</v>
      </c>
      <c r="Q1181" s="1">
        <f>IF(K1181="PAPY280255",Tableau3[[#This Row],[TPS VOL]]*1440,0)</f>
        <v>0</v>
      </c>
      <c r="R1181" s="10">
        <f>IF(Tableau3[[#This Row],[NAME PILOT]]="PAPY280255",0,Tableau3[[#This Row],[TPS VOL]]*1440)</f>
        <v>0</v>
      </c>
    </row>
    <row r="1182" spans="9:18" x14ac:dyDescent="0.25">
      <c r="I1182" s="16"/>
      <c r="J1182" s="1">
        <f t="shared" si="57"/>
        <v>0</v>
      </c>
      <c r="M1182" s="10">
        <f t="shared" si="58"/>
        <v>0</v>
      </c>
      <c r="N1182" s="10">
        <f t="shared" si="59"/>
        <v>0</v>
      </c>
      <c r="Q1182" s="1">
        <f>IF(K1182="PAPY280255",Tableau3[[#This Row],[TPS VOL]]*1440,0)</f>
        <v>0</v>
      </c>
      <c r="R1182" s="10">
        <f>IF(Tableau3[[#This Row],[NAME PILOT]]="PAPY280255",0,Tableau3[[#This Row],[TPS VOL]]*1440)</f>
        <v>0</v>
      </c>
    </row>
    <row r="1183" spans="9:18" x14ac:dyDescent="0.25">
      <c r="I1183" s="16"/>
      <c r="J1183" s="1">
        <f t="shared" si="57"/>
        <v>0</v>
      </c>
      <c r="M1183" s="10">
        <f t="shared" si="58"/>
        <v>0</v>
      </c>
      <c r="N1183" s="10">
        <f t="shared" si="59"/>
        <v>0</v>
      </c>
      <c r="Q1183" s="1">
        <f>IF(K1183="PAPY280255",Tableau3[[#This Row],[TPS VOL]]*1440,0)</f>
        <v>0</v>
      </c>
      <c r="R1183" s="10">
        <f>IF(Tableau3[[#This Row],[NAME PILOT]]="PAPY280255",0,Tableau3[[#This Row],[TPS VOL]]*1440)</f>
        <v>0</v>
      </c>
    </row>
    <row r="1184" spans="9:18" x14ac:dyDescent="0.25">
      <c r="I1184" s="16"/>
      <c r="J1184" s="1">
        <f t="shared" si="57"/>
        <v>0</v>
      </c>
      <c r="M1184" s="10">
        <f t="shared" si="58"/>
        <v>0</v>
      </c>
      <c r="N1184" s="10">
        <f t="shared" si="59"/>
        <v>0</v>
      </c>
      <c r="Q1184" s="1">
        <f>IF(K1184="PAPY280255",Tableau3[[#This Row],[TPS VOL]]*1440,0)</f>
        <v>0</v>
      </c>
      <c r="R1184" s="10">
        <f>IF(Tableau3[[#This Row],[NAME PILOT]]="PAPY280255",0,Tableau3[[#This Row],[TPS VOL]]*1440)</f>
        <v>0</v>
      </c>
    </row>
    <row r="1185" spans="9:18" x14ac:dyDescent="0.25">
      <c r="I1185" s="16"/>
      <c r="J1185" s="1">
        <f t="shared" si="57"/>
        <v>0</v>
      </c>
      <c r="M1185" s="10">
        <f t="shared" si="58"/>
        <v>0</v>
      </c>
      <c r="N1185" s="10">
        <f t="shared" si="59"/>
        <v>0</v>
      </c>
      <c r="Q1185" s="1">
        <f>IF(K1185="PAPY280255",Tableau3[[#This Row],[TPS VOL]]*1440,0)</f>
        <v>0</v>
      </c>
      <c r="R1185" s="10">
        <f>IF(Tableau3[[#This Row],[NAME PILOT]]="PAPY280255",0,Tableau3[[#This Row],[TPS VOL]]*1440)</f>
        <v>0</v>
      </c>
    </row>
    <row r="1186" spans="9:18" x14ac:dyDescent="0.25">
      <c r="I1186" s="16"/>
      <c r="J1186" s="1">
        <f t="shared" si="57"/>
        <v>0</v>
      </c>
      <c r="M1186" s="10">
        <f t="shared" si="58"/>
        <v>0</v>
      </c>
      <c r="N1186" s="10">
        <f t="shared" si="59"/>
        <v>0</v>
      </c>
      <c r="Q1186" s="1">
        <f>IF(K1186="PAPY280255",Tableau3[[#This Row],[TPS VOL]]*1440,0)</f>
        <v>0</v>
      </c>
      <c r="R1186" s="10">
        <f>IF(Tableau3[[#This Row],[NAME PILOT]]="PAPY280255",0,Tableau3[[#This Row],[TPS VOL]]*1440)</f>
        <v>0</v>
      </c>
    </row>
    <row r="1187" spans="9:18" x14ac:dyDescent="0.25">
      <c r="I1187" s="16"/>
      <c r="J1187" s="1">
        <f t="shared" si="57"/>
        <v>0</v>
      </c>
      <c r="M1187" s="10">
        <f t="shared" si="58"/>
        <v>0</v>
      </c>
      <c r="N1187" s="10">
        <f t="shared" si="59"/>
        <v>0</v>
      </c>
      <c r="Q1187" s="1">
        <f>IF(K1187="PAPY280255",Tableau3[[#This Row],[TPS VOL]]*1440,0)</f>
        <v>0</v>
      </c>
      <c r="R1187" s="10">
        <f>IF(Tableau3[[#This Row],[NAME PILOT]]="PAPY280255",0,Tableau3[[#This Row],[TPS VOL]]*1440)</f>
        <v>0</v>
      </c>
    </row>
    <row r="1188" spans="9:18" x14ac:dyDescent="0.25">
      <c r="I1188" s="16"/>
      <c r="J1188" s="1">
        <f t="shared" si="57"/>
        <v>0</v>
      </c>
      <c r="M1188" s="10">
        <f t="shared" si="58"/>
        <v>0</v>
      </c>
      <c r="N1188" s="10">
        <f t="shared" si="59"/>
        <v>0</v>
      </c>
      <c r="Q1188" s="1">
        <f>IF(K1188="PAPY280255",Tableau3[[#This Row],[TPS VOL]]*1440,0)</f>
        <v>0</v>
      </c>
      <c r="R1188" s="10">
        <f>IF(Tableau3[[#This Row],[NAME PILOT]]="PAPY280255",0,Tableau3[[#This Row],[TPS VOL]]*1440)</f>
        <v>0</v>
      </c>
    </row>
    <row r="1189" spans="9:18" x14ac:dyDescent="0.25">
      <c r="I1189" s="16"/>
      <c r="J1189" s="1">
        <f t="shared" si="57"/>
        <v>0</v>
      </c>
      <c r="M1189" s="10">
        <f t="shared" si="58"/>
        <v>0</v>
      </c>
      <c r="N1189" s="10">
        <f t="shared" si="59"/>
        <v>0</v>
      </c>
      <c r="Q1189" s="1">
        <f>IF(K1189="PAPY280255",Tableau3[[#This Row],[TPS VOL]]*1440,0)</f>
        <v>0</v>
      </c>
      <c r="R1189" s="10">
        <f>IF(Tableau3[[#This Row],[NAME PILOT]]="PAPY280255",0,Tableau3[[#This Row],[TPS VOL]]*1440)</f>
        <v>0</v>
      </c>
    </row>
    <row r="1190" spans="9:18" x14ac:dyDescent="0.25">
      <c r="I1190" s="16"/>
      <c r="J1190" s="1">
        <f t="shared" si="57"/>
        <v>0</v>
      </c>
      <c r="M1190" s="10">
        <f t="shared" si="58"/>
        <v>0</v>
      </c>
      <c r="N1190" s="10">
        <f t="shared" si="59"/>
        <v>0</v>
      </c>
      <c r="Q1190" s="1">
        <f>IF(K1190="PAPY280255",Tableau3[[#This Row],[TPS VOL]]*1440,0)</f>
        <v>0</v>
      </c>
      <c r="R1190" s="10">
        <f>IF(Tableau3[[#This Row],[NAME PILOT]]="PAPY280255",0,Tableau3[[#This Row],[TPS VOL]]*1440)</f>
        <v>0</v>
      </c>
    </row>
    <row r="1191" spans="9:18" x14ac:dyDescent="0.25">
      <c r="I1191" s="16"/>
      <c r="J1191" s="1">
        <f t="shared" si="57"/>
        <v>0</v>
      </c>
      <c r="M1191" s="10">
        <f t="shared" si="58"/>
        <v>0</v>
      </c>
      <c r="N1191" s="10">
        <f t="shared" si="59"/>
        <v>0</v>
      </c>
      <c r="Q1191" s="1">
        <f>IF(K1191="PAPY280255",Tableau3[[#This Row],[TPS VOL]]*1440,0)</f>
        <v>0</v>
      </c>
      <c r="R1191" s="10">
        <f>IF(Tableau3[[#This Row],[NAME PILOT]]="PAPY280255",0,Tableau3[[#This Row],[TPS VOL]]*1440)</f>
        <v>0</v>
      </c>
    </row>
    <row r="1192" spans="9:18" x14ac:dyDescent="0.25">
      <c r="I1192" s="16"/>
      <c r="J1192" s="1">
        <f t="shared" si="57"/>
        <v>0</v>
      </c>
      <c r="M1192" s="10">
        <f t="shared" si="58"/>
        <v>0</v>
      </c>
      <c r="N1192" s="10">
        <f t="shared" si="59"/>
        <v>0</v>
      </c>
      <c r="Q1192" s="1">
        <f>IF(K1192="PAPY280255",Tableau3[[#This Row],[TPS VOL]]*1440,0)</f>
        <v>0</v>
      </c>
      <c r="R1192" s="10">
        <f>IF(Tableau3[[#This Row],[NAME PILOT]]="PAPY280255",0,Tableau3[[#This Row],[TPS VOL]]*1440)</f>
        <v>0</v>
      </c>
    </row>
    <row r="1193" spans="9:18" x14ac:dyDescent="0.25">
      <c r="I1193" s="16"/>
      <c r="J1193" s="1">
        <f t="shared" si="57"/>
        <v>0</v>
      </c>
      <c r="M1193" s="10">
        <f t="shared" si="58"/>
        <v>0</v>
      </c>
      <c r="N1193" s="10">
        <f t="shared" si="59"/>
        <v>0</v>
      </c>
      <c r="Q1193" s="1">
        <f>IF(K1193="PAPY280255",Tableau3[[#This Row],[TPS VOL]]*1440,0)</f>
        <v>0</v>
      </c>
      <c r="R1193" s="10">
        <f>IF(Tableau3[[#This Row],[NAME PILOT]]="PAPY280255",0,Tableau3[[#This Row],[TPS VOL]]*1440)</f>
        <v>0</v>
      </c>
    </row>
    <row r="1194" spans="9:18" x14ac:dyDescent="0.25">
      <c r="I1194" s="16"/>
      <c r="J1194" s="1">
        <f t="shared" si="57"/>
        <v>0</v>
      </c>
      <c r="M1194" s="10">
        <f t="shared" si="58"/>
        <v>0</v>
      </c>
      <c r="N1194" s="10">
        <f t="shared" si="59"/>
        <v>0</v>
      </c>
      <c r="Q1194" s="1">
        <f>IF(K1194="PAPY280255",Tableau3[[#This Row],[TPS VOL]]*1440,0)</f>
        <v>0</v>
      </c>
      <c r="R1194" s="10">
        <f>IF(Tableau3[[#This Row],[NAME PILOT]]="PAPY280255",0,Tableau3[[#This Row],[TPS VOL]]*1440)</f>
        <v>0</v>
      </c>
    </row>
    <row r="1195" spans="9:18" x14ac:dyDescent="0.25">
      <c r="I1195" s="16"/>
      <c r="J1195" s="1">
        <f t="shared" si="57"/>
        <v>0</v>
      </c>
      <c r="M1195" s="10">
        <f t="shared" si="58"/>
        <v>0</v>
      </c>
      <c r="N1195" s="10">
        <f t="shared" si="59"/>
        <v>0</v>
      </c>
      <c r="Q1195" s="1">
        <f>IF(K1195="PAPY280255",Tableau3[[#This Row],[TPS VOL]]*1440,0)</f>
        <v>0</v>
      </c>
      <c r="R1195" s="10">
        <f>IF(Tableau3[[#This Row],[NAME PILOT]]="PAPY280255",0,Tableau3[[#This Row],[TPS VOL]]*1440)</f>
        <v>0</v>
      </c>
    </row>
    <row r="1196" spans="9:18" x14ac:dyDescent="0.25">
      <c r="I1196" s="16"/>
      <c r="J1196" s="1">
        <f t="shared" si="57"/>
        <v>0</v>
      </c>
      <c r="M1196" s="10">
        <f t="shared" si="58"/>
        <v>0</v>
      </c>
      <c r="N1196" s="10">
        <f t="shared" si="59"/>
        <v>0</v>
      </c>
      <c r="Q1196" s="1">
        <f>IF(K1196="PAPY280255",Tableau3[[#This Row],[TPS VOL]]*1440,0)</f>
        <v>0</v>
      </c>
      <c r="R1196" s="10">
        <f>IF(Tableau3[[#This Row],[NAME PILOT]]="PAPY280255",0,Tableau3[[#This Row],[TPS VOL]]*1440)</f>
        <v>0</v>
      </c>
    </row>
    <row r="1197" spans="9:18" x14ac:dyDescent="0.25">
      <c r="I1197" s="16"/>
      <c r="J1197" s="1">
        <f t="shared" si="57"/>
        <v>0</v>
      </c>
      <c r="M1197" s="10">
        <f t="shared" si="58"/>
        <v>0</v>
      </c>
      <c r="N1197" s="10">
        <f t="shared" si="59"/>
        <v>0</v>
      </c>
      <c r="Q1197" s="1">
        <f>IF(K1197="PAPY280255",Tableau3[[#This Row],[TPS VOL]]*1440,0)</f>
        <v>0</v>
      </c>
      <c r="R1197" s="10">
        <f>IF(Tableau3[[#This Row],[NAME PILOT]]="PAPY280255",0,Tableau3[[#This Row],[TPS VOL]]*1440)</f>
        <v>0</v>
      </c>
    </row>
    <row r="1198" spans="9:18" x14ac:dyDescent="0.25">
      <c r="I1198" s="16"/>
      <c r="J1198" s="1">
        <f t="shared" si="57"/>
        <v>0</v>
      </c>
      <c r="M1198" s="10">
        <f t="shared" si="58"/>
        <v>0</v>
      </c>
      <c r="N1198" s="10">
        <f t="shared" si="59"/>
        <v>0</v>
      </c>
      <c r="Q1198" s="1">
        <f>IF(K1198="PAPY280255",Tableau3[[#This Row],[TPS VOL]]*1440,0)</f>
        <v>0</v>
      </c>
      <c r="R1198" s="10">
        <f>IF(Tableau3[[#This Row],[NAME PILOT]]="PAPY280255",0,Tableau3[[#This Row],[TPS VOL]]*1440)</f>
        <v>0</v>
      </c>
    </row>
    <row r="1199" spans="9:18" x14ac:dyDescent="0.25">
      <c r="I1199" s="16"/>
      <c r="J1199" s="1">
        <f t="shared" si="57"/>
        <v>0</v>
      </c>
      <c r="M1199" s="10">
        <f t="shared" si="58"/>
        <v>0</v>
      </c>
      <c r="N1199" s="10">
        <f t="shared" si="59"/>
        <v>0</v>
      </c>
      <c r="Q1199" s="1">
        <f>IF(K1199="PAPY280255",Tableau3[[#This Row],[TPS VOL]]*1440,0)</f>
        <v>0</v>
      </c>
      <c r="R1199" s="10">
        <f>IF(Tableau3[[#This Row],[NAME PILOT]]="PAPY280255",0,Tableau3[[#This Row],[TPS VOL]]*1440)</f>
        <v>0</v>
      </c>
    </row>
    <row r="1200" spans="9:18" x14ac:dyDescent="0.25">
      <c r="I1200" s="16"/>
      <c r="J1200" s="1">
        <f t="shared" si="57"/>
        <v>0</v>
      </c>
      <c r="M1200" s="10">
        <f t="shared" si="58"/>
        <v>0</v>
      </c>
      <c r="N1200" s="10">
        <f t="shared" si="59"/>
        <v>0</v>
      </c>
      <c r="Q1200" s="1">
        <f>IF(K1200="PAPY280255",Tableau3[[#This Row],[TPS VOL]]*1440,0)</f>
        <v>0</v>
      </c>
      <c r="R1200" s="10">
        <f>IF(Tableau3[[#This Row],[NAME PILOT]]="PAPY280255",0,Tableau3[[#This Row],[TPS VOL]]*1440)</f>
        <v>0</v>
      </c>
    </row>
    <row r="1201" spans="9:18" x14ac:dyDescent="0.25">
      <c r="I1201" s="16"/>
      <c r="J1201" s="1">
        <f t="shared" si="57"/>
        <v>0</v>
      </c>
      <c r="M1201" s="10">
        <f t="shared" si="58"/>
        <v>0</v>
      </c>
      <c r="N1201" s="10">
        <f t="shared" si="59"/>
        <v>0</v>
      </c>
      <c r="Q1201" s="1">
        <f>IF(K1201="PAPY280255",Tableau3[[#This Row],[TPS VOL]]*1440,0)</f>
        <v>0</v>
      </c>
      <c r="R1201" s="10">
        <f>IF(Tableau3[[#This Row],[NAME PILOT]]="PAPY280255",0,Tableau3[[#This Row],[TPS VOL]]*1440)</f>
        <v>0</v>
      </c>
    </row>
    <row r="1202" spans="9:18" x14ac:dyDescent="0.25">
      <c r="I1202" s="16"/>
      <c r="J1202" s="1">
        <f t="shared" si="57"/>
        <v>0</v>
      </c>
      <c r="M1202" s="10">
        <f t="shared" si="58"/>
        <v>0</v>
      </c>
      <c r="N1202" s="10">
        <f t="shared" si="59"/>
        <v>0</v>
      </c>
      <c r="Q1202" s="1">
        <f>IF(K1202="PAPY280255",Tableau3[[#This Row],[TPS VOL]]*1440,0)</f>
        <v>0</v>
      </c>
      <c r="R1202" s="10">
        <f>IF(Tableau3[[#This Row],[NAME PILOT]]="PAPY280255",0,Tableau3[[#This Row],[TPS VOL]]*1440)</f>
        <v>0</v>
      </c>
    </row>
    <row r="1203" spans="9:18" x14ac:dyDescent="0.25">
      <c r="I1203" s="16"/>
      <c r="J1203" s="1">
        <f t="shared" si="57"/>
        <v>0</v>
      </c>
      <c r="M1203" s="10">
        <f t="shared" si="58"/>
        <v>0</v>
      </c>
      <c r="N1203" s="10">
        <f t="shared" si="59"/>
        <v>0</v>
      </c>
      <c r="Q1203" s="1">
        <f>IF(K1203="PAPY280255",Tableau3[[#This Row],[TPS VOL]]*1440,0)</f>
        <v>0</v>
      </c>
      <c r="R1203" s="10">
        <f>IF(Tableau3[[#This Row],[NAME PILOT]]="PAPY280255",0,Tableau3[[#This Row],[TPS VOL]]*1440)</f>
        <v>0</v>
      </c>
    </row>
    <row r="1204" spans="9:18" x14ac:dyDescent="0.25">
      <c r="I1204" s="16"/>
      <c r="J1204" s="1">
        <f t="shared" si="57"/>
        <v>0</v>
      </c>
      <c r="M1204" s="10">
        <f t="shared" si="58"/>
        <v>0</v>
      </c>
      <c r="N1204" s="10">
        <f t="shared" si="59"/>
        <v>0</v>
      </c>
      <c r="Q1204" s="1">
        <f>IF(K1204="PAPY280255",Tableau3[[#This Row],[TPS VOL]]*1440,0)</f>
        <v>0</v>
      </c>
      <c r="R1204" s="10">
        <f>IF(Tableau3[[#This Row],[NAME PILOT]]="PAPY280255",0,Tableau3[[#This Row],[TPS VOL]]*1440)</f>
        <v>0</v>
      </c>
    </row>
    <row r="1205" spans="9:18" x14ac:dyDescent="0.25">
      <c r="I1205" s="16"/>
      <c r="J1205" s="1">
        <f t="shared" si="57"/>
        <v>0</v>
      </c>
      <c r="M1205" s="10">
        <f t="shared" si="58"/>
        <v>0</v>
      </c>
      <c r="N1205" s="10">
        <f t="shared" si="59"/>
        <v>0</v>
      </c>
      <c r="Q1205" s="1">
        <f>IF(K1205="PAPY280255",Tableau3[[#This Row],[TPS VOL]]*1440,0)</f>
        <v>0</v>
      </c>
      <c r="R1205" s="10">
        <f>IF(Tableau3[[#This Row],[NAME PILOT]]="PAPY280255",0,Tableau3[[#This Row],[TPS VOL]]*1440)</f>
        <v>0</v>
      </c>
    </row>
    <row r="1206" spans="9:18" x14ac:dyDescent="0.25">
      <c r="I1206" s="16"/>
      <c r="J1206" s="1">
        <f t="shared" si="57"/>
        <v>0</v>
      </c>
      <c r="M1206" s="10">
        <f t="shared" si="58"/>
        <v>0</v>
      </c>
      <c r="N1206" s="10">
        <f t="shared" si="59"/>
        <v>0</v>
      </c>
      <c r="Q1206" s="1">
        <f>IF(K1206="PAPY280255",Tableau3[[#This Row],[TPS VOL]]*1440,0)</f>
        <v>0</v>
      </c>
      <c r="R1206" s="10">
        <f>IF(Tableau3[[#This Row],[NAME PILOT]]="PAPY280255",0,Tableau3[[#This Row],[TPS VOL]]*1440)</f>
        <v>0</v>
      </c>
    </row>
    <row r="1207" spans="9:18" x14ac:dyDescent="0.25">
      <c r="I1207" s="16"/>
      <c r="J1207" s="1">
        <f t="shared" si="57"/>
        <v>0</v>
      </c>
      <c r="M1207" s="10">
        <f t="shared" si="58"/>
        <v>0</v>
      </c>
      <c r="N1207" s="10">
        <f t="shared" si="59"/>
        <v>0</v>
      </c>
      <c r="Q1207" s="1">
        <f>IF(K1207="PAPY280255",Tableau3[[#This Row],[TPS VOL]]*1440,0)</f>
        <v>0</v>
      </c>
      <c r="R1207" s="10">
        <f>IF(Tableau3[[#This Row],[NAME PILOT]]="PAPY280255",0,Tableau3[[#This Row],[TPS VOL]]*1440)</f>
        <v>0</v>
      </c>
    </row>
    <row r="1208" spans="9:18" x14ac:dyDescent="0.25">
      <c r="I1208" s="16"/>
      <c r="J1208" s="1">
        <f t="shared" si="57"/>
        <v>0</v>
      </c>
      <c r="M1208" s="10">
        <f t="shared" si="58"/>
        <v>0</v>
      </c>
      <c r="N1208" s="10">
        <f t="shared" si="59"/>
        <v>0</v>
      </c>
      <c r="Q1208" s="1">
        <f>IF(K1208="PAPY280255",Tableau3[[#This Row],[TPS VOL]]*1440,0)</f>
        <v>0</v>
      </c>
      <c r="R1208" s="10">
        <f>IF(Tableau3[[#This Row],[NAME PILOT]]="PAPY280255",0,Tableau3[[#This Row],[TPS VOL]]*1440)</f>
        <v>0</v>
      </c>
    </row>
    <row r="1209" spans="9:18" x14ac:dyDescent="0.25">
      <c r="I1209" s="16"/>
      <c r="J1209" s="1">
        <f t="shared" si="57"/>
        <v>0</v>
      </c>
      <c r="M1209" s="10">
        <f t="shared" si="58"/>
        <v>0</v>
      </c>
      <c r="N1209" s="10">
        <f t="shared" si="59"/>
        <v>0</v>
      </c>
      <c r="Q1209" s="1">
        <f>IF(K1209="PAPY280255",Tableau3[[#This Row],[TPS VOL]]*1440,0)</f>
        <v>0</v>
      </c>
      <c r="R1209" s="10">
        <f>IF(Tableau3[[#This Row],[NAME PILOT]]="PAPY280255",0,Tableau3[[#This Row],[TPS VOL]]*1440)</f>
        <v>0</v>
      </c>
    </row>
    <row r="1210" spans="9:18" x14ac:dyDescent="0.25">
      <c r="I1210" s="16"/>
      <c r="J1210" s="1">
        <f t="shared" si="57"/>
        <v>0</v>
      </c>
      <c r="M1210" s="10">
        <f t="shared" si="58"/>
        <v>0</v>
      </c>
      <c r="N1210" s="10">
        <f t="shared" si="59"/>
        <v>0</v>
      </c>
      <c r="Q1210" s="1">
        <f>IF(K1210="PAPY280255",Tableau3[[#This Row],[TPS VOL]]*1440,0)</f>
        <v>0</v>
      </c>
      <c r="R1210" s="10">
        <f>IF(Tableau3[[#This Row],[NAME PILOT]]="PAPY280255",0,Tableau3[[#This Row],[TPS VOL]]*1440)</f>
        <v>0</v>
      </c>
    </row>
    <row r="1211" spans="9:18" x14ac:dyDescent="0.25">
      <c r="I1211" s="16"/>
      <c r="J1211" s="1">
        <f t="shared" si="57"/>
        <v>0</v>
      </c>
      <c r="M1211" s="10">
        <f t="shared" si="58"/>
        <v>0</v>
      </c>
      <c r="N1211" s="10">
        <f t="shared" si="59"/>
        <v>0</v>
      </c>
      <c r="Q1211" s="1">
        <f>IF(K1211="PAPY280255",Tableau3[[#This Row],[TPS VOL]]*1440,0)</f>
        <v>0</v>
      </c>
      <c r="R1211" s="10">
        <f>IF(Tableau3[[#This Row],[NAME PILOT]]="PAPY280255",0,Tableau3[[#This Row],[TPS VOL]]*1440)</f>
        <v>0</v>
      </c>
    </row>
    <row r="1212" spans="9:18" x14ac:dyDescent="0.25">
      <c r="I1212" s="16"/>
      <c r="J1212" s="1">
        <f t="shared" si="57"/>
        <v>0</v>
      </c>
      <c r="M1212" s="10">
        <f t="shared" si="58"/>
        <v>0</v>
      </c>
      <c r="N1212" s="10">
        <f t="shared" si="59"/>
        <v>0</v>
      </c>
      <c r="Q1212" s="1">
        <f>IF(K1212="PAPY280255",Tableau3[[#This Row],[TPS VOL]]*1440,0)</f>
        <v>0</v>
      </c>
      <c r="R1212" s="10">
        <f>IF(Tableau3[[#This Row],[NAME PILOT]]="PAPY280255",0,Tableau3[[#This Row],[TPS VOL]]*1440)</f>
        <v>0</v>
      </c>
    </row>
    <row r="1213" spans="9:18" x14ac:dyDescent="0.25">
      <c r="I1213" s="16"/>
      <c r="J1213" s="1">
        <f t="shared" si="57"/>
        <v>0</v>
      </c>
      <c r="M1213" s="10">
        <f t="shared" si="58"/>
        <v>0</v>
      </c>
      <c r="N1213" s="10">
        <f t="shared" si="59"/>
        <v>0</v>
      </c>
      <c r="Q1213" s="1">
        <f>IF(K1213="PAPY280255",Tableau3[[#This Row],[TPS VOL]]*1440,0)</f>
        <v>0</v>
      </c>
      <c r="R1213" s="10">
        <f>IF(Tableau3[[#This Row],[NAME PILOT]]="PAPY280255",0,Tableau3[[#This Row],[TPS VOL]]*1440)</f>
        <v>0</v>
      </c>
    </row>
    <row r="1214" spans="9:18" x14ac:dyDescent="0.25">
      <c r="I1214" s="16"/>
      <c r="J1214" s="1">
        <f t="shared" si="57"/>
        <v>0</v>
      </c>
      <c r="M1214" s="10">
        <f t="shared" si="58"/>
        <v>0</v>
      </c>
      <c r="N1214" s="10">
        <f t="shared" si="59"/>
        <v>0</v>
      </c>
      <c r="Q1214" s="1">
        <f>IF(K1214="PAPY280255",Tableau3[[#This Row],[TPS VOL]]*1440,0)</f>
        <v>0</v>
      </c>
      <c r="R1214" s="10">
        <f>IF(Tableau3[[#This Row],[NAME PILOT]]="PAPY280255",0,Tableau3[[#This Row],[TPS VOL]]*1440)</f>
        <v>0</v>
      </c>
    </row>
    <row r="1215" spans="9:18" x14ac:dyDescent="0.25">
      <c r="I1215" s="16"/>
      <c r="J1215" s="1">
        <f t="shared" si="57"/>
        <v>0</v>
      </c>
      <c r="M1215" s="10">
        <f t="shared" si="58"/>
        <v>0</v>
      </c>
      <c r="N1215" s="10">
        <f t="shared" si="59"/>
        <v>0</v>
      </c>
      <c r="Q1215" s="1">
        <f>IF(K1215="PAPY280255",Tableau3[[#This Row],[TPS VOL]]*1440,0)</f>
        <v>0</v>
      </c>
      <c r="R1215" s="10">
        <f>IF(Tableau3[[#This Row],[NAME PILOT]]="PAPY280255",0,Tableau3[[#This Row],[TPS VOL]]*1440)</f>
        <v>0</v>
      </c>
    </row>
    <row r="1216" spans="9:18" x14ac:dyDescent="0.25">
      <c r="I1216" s="16"/>
      <c r="J1216" s="1">
        <f t="shared" si="57"/>
        <v>0</v>
      </c>
      <c r="M1216" s="10">
        <f t="shared" si="58"/>
        <v>0</v>
      </c>
      <c r="N1216" s="10">
        <f t="shared" si="59"/>
        <v>0</v>
      </c>
      <c r="Q1216" s="1">
        <f>IF(K1216="PAPY280255",Tableau3[[#This Row],[TPS VOL]]*1440,0)</f>
        <v>0</v>
      </c>
      <c r="R1216" s="10">
        <f>IF(Tableau3[[#This Row],[NAME PILOT]]="PAPY280255",0,Tableau3[[#This Row],[TPS VOL]]*1440)</f>
        <v>0</v>
      </c>
    </row>
    <row r="1217" spans="9:18" x14ac:dyDescent="0.25">
      <c r="I1217" s="16"/>
      <c r="J1217" s="1">
        <f t="shared" si="57"/>
        <v>0</v>
      </c>
      <c r="M1217" s="10">
        <f t="shared" si="58"/>
        <v>0</v>
      </c>
      <c r="N1217" s="10">
        <f t="shared" si="59"/>
        <v>0</v>
      </c>
      <c r="Q1217" s="1">
        <f>IF(K1217="PAPY280255",Tableau3[[#This Row],[TPS VOL]]*1440,0)</f>
        <v>0</v>
      </c>
      <c r="R1217" s="10">
        <f>IF(Tableau3[[#This Row],[NAME PILOT]]="PAPY280255",0,Tableau3[[#This Row],[TPS VOL]]*1440)</f>
        <v>0</v>
      </c>
    </row>
    <row r="1218" spans="9:18" x14ac:dyDescent="0.25">
      <c r="I1218" s="16"/>
      <c r="J1218" s="1">
        <f t="shared" si="57"/>
        <v>0</v>
      </c>
      <c r="M1218" s="10">
        <f t="shared" si="58"/>
        <v>0</v>
      </c>
      <c r="N1218" s="10">
        <f t="shared" si="59"/>
        <v>0</v>
      </c>
      <c r="Q1218" s="1">
        <f>IF(K1218="PAPY280255",Tableau3[[#This Row],[TPS VOL]]*1440,0)</f>
        <v>0</v>
      </c>
      <c r="R1218" s="10">
        <f>IF(Tableau3[[#This Row],[NAME PILOT]]="PAPY280255",0,Tableau3[[#This Row],[TPS VOL]]*1440)</f>
        <v>0</v>
      </c>
    </row>
    <row r="1219" spans="9:18" x14ac:dyDescent="0.25">
      <c r="I1219" s="16"/>
      <c r="J1219" s="1">
        <f t="shared" si="57"/>
        <v>0</v>
      </c>
      <c r="M1219" s="10">
        <f t="shared" si="58"/>
        <v>0</v>
      </c>
      <c r="N1219" s="10">
        <f t="shared" si="59"/>
        <v>0</v>
      </c>
      <c r="Q1219" s="1">
        <f>IF(K1219="PAPY280255",Tableau3[[#This Row],[TPS VOL]]*1440,0)</f>
        <v>0</v>
      </c>
      <c r="R1219" s="10">
        <f>IF(Tableau3[[#This Row],[NAME PILOT]]="PAPY280255",0,Tableau3[[#This Row],[TPS VOL]]*1440)</f>
        <v>0</v>
      </c>
    </row>
    <row r="1220" spans="9:18" x14ac:dyDescent="0.25">
      <c r="I1220" s="16"/>
      <c r="J1220" s="1">
        <f t="shared" si="57"/>
        <v>0</v>
      </c>
      <c r="M1220" s="10">
        <f t="shared" si="58"/>
        <v>0</v>
      </c>
      <c r="N1220" s="10">
        <f t="shared" si="59"/>
        <v>0</v>
      </c>
      <c r="Q1220" s="1">
        <f>IF(K1220="PAPY280255",Tableau3[[#This Row],[TPS VOL]]*1440,0)</f>
        <v>0</v>
      </c>
      <c r="R1220" s="10">
        <f>IF(Tableau3[[#This Row],[NAME PILOT]]="PAPY280255",0,Tableau3[[#This Row],[TPS VOL]]*1440)</f>
        <v>0</v>
      </c>
    </row>
    <row r="1221" spans="9:18" x14ac:dyDescent="0.25">
      <c r="I1221" s="16"/>
      <c r="J1221" s="1">
        <f t="shared" si="57"/>
        <v>0</v>
      </c>
      <c r="M1221" s="10">
        <f t="shared" si="58"/>
        <v>0</v>
      </c>
      <c r="N1221" s="10">
        <f t="shared" si="59"/>
        <v>0</v>
      </c>
      <c r="Q1221" s="1">
        <f>IF(K1221="PAPY280255",Tableau3[[#This Row],[TPS VOL]]*1440,0)</f>
        <v>0</v>
      </c>
      <c r="R1221" s="10">
        <f>IF(Tableau3[[#This Row],[NAME PILOT]]="PAPY280255",0,Tableau3[[#This Row],[TPS VOL]]*1440)</f>
        <v>0</v>
      </c>
    </row>
    <row r="1222" spans="9:18" x14ac:dyDescent="0.25">
      <c r="I1222" s="16"/>
      <c r="J1222" s="1">
        <f t="shared" si="57"/>
        <v>0</v>
      </c>
      <c r="M1222" s="10">
        <f t="shared" si="58"/>
        <v>0</v>
      </c>
      <c r="N1222" s="10">
        <f t="shared" si="59"/>
        <v>0</v>
      </c>
      <c r="Q1222" s="1">
        <f>IF(K1222="PAPY280255",Tableau3[[#This Row],[TPS VOL]]*1440,0)</f>
        <v>0</v>
      </c>
      <c r="R1222" s="10">
        <f>IF(Tableau3[[#This Row],[NAME PILOT]]="PAPY280255",0,Tableau3[[#This Row],[TPS VOL]]*1440)</f>
        <v>0</v>
      </c>
    </row>
    <row r="1223" spans="9:18" x14ac:dyDescent="0.25">
      <c r="I1223" s="16"/>
      <c r="J1223" s="1">
        <f t="shared" si="57"/>
        <v>0</v>
      </c>
      <c r="M1223" s="10">
        <f t="shared" si="58"/>
        <v>0</v>
      </c>
      <c r="N1223" s="10">
        <f t="shared" si="59"/>
        <v>0</v>
      </c>
      <c r="Q1223" s="1">
        <f>IF(K1223="PAPY280255",Tableau3[[#This Row],[TPS VOL]]*1440,0)</f>
        <v>0</v>
      </c>
      <c r="R1223" s="10">
        <f>IF(Tableau3[[#This Row],[NAME PILOT]]="PAPY280255",0,Tableau3[[#This Row],[TPS VOL]]*1440)</f>
        <v>0</v>
      </c>
    </row>
    <row r="1224" spans="9:18" x14ac:dyDescent="0.25">
      <c r="I1224" s="16"/>
      <c r="J1224" s="1">
        <f t="shared" si="57"/>
        <v>0</v>
      </c>
      <c r="M1224" s="10">
        <f t="shared" si="58"/>
        <v>0</v>
      </c>
      <c r="N1224" s="10">
        <f t="shared" si="59"/>
        <v>0</v>
      </c>
      <c r="Q1224" s="1">
        <f>IF(K1224="PAPY280255",Tableau3[[#This Row],[TPS VOL]]*1440,0)</f>
        <v>0</v>
      </c>
      <c r="R1224" s="10">
        <f>IF(Tableau3[[#This Row],[NAME PILOT]]="PAPY280255",0,Tableau3[[#This Row],[TPS VOL]]*1440)</f>
        <v>0</v>
      </c>
    </row>
    <row r="1225" spans="9:18" x14ac:dyDescent="0.25">
      <c r="I1225" s="16"/>
      <c r="J1225" s="1">
        <f t="shared" si="57"/>
        <v>0</v>
      </c>
      <c r="M1225" s="10">
        <f t="shared" si="58"/>
        <v>0</v>
      </c>
      <c r="N1225" s="10">
        <f t="shared" si="59"/>
        <v>0</v>
      </c>
      <c r="Q1225" s="1">
        <f>IF(K1225="PAPY280255",Tableau3[[#This Row],[TPS VOL]]*1440,0)</f>
        <v>0</v>
      </c>
      <c r="R1225" s="10">
        <f>IF(Tableau3[[#This Row],[NAME PILOT]]="PAPY280255",0,Tableau3[[#This Row],[TPS VOL]]*1440)</f>
        <v>0</v>
      </c>
    </row>
    <row r="1226" spans="9:18" x14ac:dyDescent="0.25">
      <c r="I1226" s="16"/>
      <c r="J1226" s="1">
        <f t="shared" si="57"/>
        <v>0</v>
      </c>
      <c r="M1226" s="10">
        <f t="shared" si="58"/>
        <v>0</v>
      </c>
      <c r="N1226" s="10">
        <f t="shared" si="59"/>
        <v>0</v>
      </c>
      <c r="Q1226" s="1">
        <f>IF(K1226="PAPY280255",Tableau3[[#This Row],[TPS VOL]]*1440,0)</f>
        <v>0</v>
      </c>
      <c r="R1226" s="10">
        <f>IF(Tableau3[[#This Row],[NAME PILOT]]="PAPY280255",0,Tableau3[[#This Row],[TPS VOL]]*1440)</f>
        <v>0</v>
      </c>
    </row>
    <row r="1227" spans="9:18" x14ac:dyDescent="0.25">
      <c r="I1227" s="16"/>
      <c r="J1227" s="1">
        <f t="shared" si="57"/>
        <v>0</v>
      </c>
      <c r="M1227" s="10">
        <f t="shared" si="58"/>
        <v>0</v>
      </c>
      <c r="N1227" s="10">
        <f t="shared" si="59"/>
        <v>0</v>
      </c>
      <c r="Q1227" s="1">
        <f>IF(K1227="PAPY280255",Tableau3[[#This Row],[TPS VOL]]*1440,0)</f>
        <v>0</v>
      </c>
      <c r="R1227" s="10">
        <f>IF(Tableau3[[#This Row],[NAME PILOT]]="PAPY280255",0,Tableau3[[#This Row],[TPS VOL]]*1440)</f>
        <v>0</v>
      </c>
    </row>
    <row r="1228" spans="9:18" x14ac:dyDescent="0.25">
      <c r="I1228" s="16"/>
      <c r="J1228" s="1">
        <f t="shared" si="57"/>
        <v>0</v>
      </c>
      <c r="M1228" s="10">
        <f t="shared" si="58"/>
        <v>0</v>
      </c>
      <c r="N1228" s="10">
        <f t="shared" si="59"/>
        <v>0</v>
      </c>
      <c r="Q1228" s="1">
        <f>IF(K1228="PAPY280255",Tableau3[[#This Row],[TPS VOL]]*1440,0)</f>
        <v>0</v>
      </c>
      <c r="R1228" s="10">
        <f>IF(Tableau3[[#This Row],[NAME PILOT]]="PAPY280255",0,Tableau3[[#This Row],[TPS VOL]]*1440)</f>
        <v>0</v>
      </c>
    </row>
    <row r="1229" spans="9:18" x14ac:dyDescent="0.25">
      <c r="I1229" s="16"/>
      <c r="J1229" s="1">
        <f t="shared" si="57"/>
        <v>0</v>
      </c>
      <c r="M1229" s="10">
        <f t="shared" si="58"/>
        <v>0</v>
      </c>
      <c r="N1229" s="10">
        <f t="shared" si="59"/>
        <v>0</v>
      </c>
      <c r="Q1229" s="1">
        <f>IF(K1229="PAPY280255",Tableau3[[#This Row],[TPS VOL]]*1440,0)</f>
        <v>0</v>
      </c>
      <c r="R1229" s="10">
        <f>IF(Tableau3[[#This Row],[NAME PILOT]]="PAPY280255",0,Tableau3[[#This Row],[TPS VOL]]*1440)</f>
        <v>0</v>
      </c>
    </row>
    <row r="1230" spans="9:18" x14ac:dyDescent="0.25">
      <c r="I1230" s="16"/>
      <c r="J1230" s="1">
        <f t="shared" si="57"/>
        <v>0</v>
      </c>
      <c r="M1230" s="10">
        <f t="shared" si="58"/>
        <v>0</v>
      </c>
      <c r="N1230" s="10">
        <f t="shared" si="59"/>
        <v>0</v>
      </c>
      <c r="Q1230" s="1">
        <f>IF(K1230="PAPY280255",Tableau3[[#This Row],[TPS VOL]]*1440,0)</f>
        <v>0</v>
      </c>
      <c r="R1230" s="10">
        <f>IF(Tableau3[[#This Row],[NAME PILOT]]="PAPY280255",0,Tableau3[[#This Row],[TPS VOL]]*1440)</f>
        <v>0</v>
      </c>
    </row>
    <row r="1231" spans="9:18" x14ac:dyDescent="0.25">
      <c r="I1231" s="16"/>
      <c r="J1231" s="1">
        <f t="shared" si="57"/>
        <v>0</v>
      </c>
      <c r="M1231" s="10">
        <f t="shared" si="58"/>
        <v>0</v>
      </c>
      <c r="N1231" s="10">
        <f t="shared" si="59"/>
        <v>0</v>
      </c>
      <c r="Q1231" s="1">
        <f>IF(K1231="PAPY280255",Tableau3[[#This Row],[TPS VOL]]*1440,0)</f>
        <v>0</v>
      </c>
      <c r="R1231" s="10">
        <f>IF(Tableau3[[#This Row],[NAME PILOT]]="PAPY280255",0,Tableau3[[#This Row],[TPS VOL]]*1440)</f>
        <v>0</v>
      </c>
    </row>
    <row r="1232" spans="9:18" x14ac:dyDescent="0.25">
      <c r="I1232" s="16"/>
      <c r="J1232" s="1">
        <f t="shared" ref="J1232:J1295" si="60">F1232*(H1232*1440)</f>
        <v>0</v>
      </c>
      <c r="M1232" s="10">
        <f t="shared" ref="M1232:M1295" si="61">F1232*(L1232*1440)</f>
        <v>0</v>
      </c>
      <c r="N1232" s="10">
        <f t="shared" ref="N1232:N1295" si="62">(L1232*(F1232*1440)+(H1232*(F1232*1440)))</f>
        <v>0</v>
      </c>
      <c r="Q1232" s="1">
        <f>IF(K1232="PAPY280255",Tableau3[[#This Row],[TPS VOL]]*1440,0)</f>
        <v>0</v>
      </c>
      <c r="R1232" s="10">
        <f>IF(Tableau3[[#This Row],[NAME PILOT]]="PAPY280255",0,Tableau3[[#This Row],[TPS VOL]]*1440)</f>
        <v>0</v>
      </c>
    </row>
    <row r="1233" spans="9:18" x14ac:dyDescent="0.25">
      <c r="I1233" s="16"/>
      <c r="J1233" s="1">
        <f t="shared" si="60"/>
        <v>0</v>
      </c>
      <c r="M1233" s="10">
        <f t="shared" si="61"/>
        <v>0</v>
      </c>
      <c r="N1233" s="10">
        <f t="shared" si="62"/>
        <v>0</v>
      </c>
      <c r="Q1233" s="1">
        <f>IF(K1233="PAPY280255",Tableau3[[#This Row],[TPS VOL]]*1440,0)</f>
        <v>0</v>
      </c>
      <c r="R1233" s="10">
        <f>IF(Tableau3[[#This Row],[NAME PILOT]]="PAPY280255",0,Tableau3[[#This Row],[TPS VOL]]*1440)</f>
        <v>0</v>
      </c>
    </row>
    <row r="1234" spans="9:18" x14ac:dyDescent="0.25">
      <c r="I1234" s="16"/>
      <c r="J1234" s="1">
        <f t="shared" si="60"/>
        <v>0</v>
      </c>
      <c r="M1234" s="10">
        <f t="shared" si="61"/>
        <v>0</v>
      </c>
      <c r="N1234" s="10">
        <f t="shared" si="62"/>
        <v>0</v>
      </c>
      <c r="Q1234" s="1">
        <f>IF(K1234="PAPY280255",Tableau3[[#This Row],[TPS VOL]]*1440,0)</f>
        <v>0</v>
      </c>
      <c r="R1234" s="10">
        <f>IF(Tableau3[[#This Row],[NAME PILOT]]="PAPY280255",0,Tableau3[[#This Row],[TPS VOL]]*1440)</f>
        <v>0</v>
      </c>
    </row>
    <row r="1235" spans="9:18" x14ac:dyDescent="0.25">
      <c r="I1235" s="16"/>
      <c r="J1235" s="1">
        <f t="shared" si="60"/>
        <v>0</v>
      </c>
      <c r="M1235" s="10">
        <f t="shared" si="61"/>
        <v>0</v>
      </c>
      <c r="N1235" s="10">
        <f t="shared" si="62"/>
        <v>0</v>
      </c>
      <c r="Q1235" s="1">
        <f>IF(K1235="PAPY280255",Tableau3[[#This Row],[TPS VOL]]*1440,0)</f>
        <v>0</v>
      </c>
      <c r="R1235" s="10">
        <f>IF(Tableau3[[#This Row],[NAME PILOT]]="PAPY280255",0,Tableau3[[#This Row],[TPS VOL]]*1440)</f>
        <v>0</v>
      </c>
    </row>
    <row r="1236" spans="9:18" x14ac:dyDescent="0.25">
      <c r="I1236" s="16"/>
      <c r="J1236" s="1">
        <f t="shared" si="60"/>
        <v>0</v>
      </c>
      <c r="M1236" s="10">
        <f t="shared" si="61"/>
        <v>0</v>
      </c>
      <c r="N1236" s="10">
        <f t="shared" si="62"/>
        <v>0</v>
      </c>
      <c r="Q1236" s="1">
        <f>IF(K1236="PAPY280255",Tableau3[[#This Row],[TPS VOL]]*1440,0)</f>
        <v>0</v>
      </c>
      <c r="R1236" s="10">
        <f>IF(Tableau3[[#This Row],[NAME PILOT]]="PAPY280255",0,Tableau3[[#This Row],[TPS VOL]]*1440)</f>
        <v>0</v>
      </c>
    </row>
    <row r="1237" spans="9:18" x14ac:dyDescent="0.25">
      <c r="I1237" s="16"/>
      <c r="J1237" s="1">
        <f t="shared" si="60"/>
        <v>0</v>
      </c>
      <c r="M1237" s="10">
        <f t="shared" si="61"/>
        <v>0</v>
      </c>
      <c r="N1237" s="10">
        <f t="shared" si="62"/>
        <v>0</v>
      </c>
      <c r="Q1237" s="1">
        <f>IF(K1237="PAPY280255",Tableau3[[#This Row],[TPS VOL]]*1440,0)</f>
        <v>0</v>
      </c>
      <c r="R1237" s="10">
        <f>IF(Tableau3[[#This Row],[NAME PILOT]]="PAPY280255",0,Tableau3[[#This Row],[TPS VOL]]*1440)</f>
        <v>0</v>
      </c>
    </row>
    <row r="1238" spans="9:18" x14ac:dyDescent="0.25">
      <c r="I1238" s="16"/>
      <c r="J1238" s="1">
        <f t="shared" si="60"/>
        <v>0</v>
      </c>
      <c r="M1238" s="10">
        <f t="shared" si="61"/>
        <v>0</v>
      </c>
      <c r="N1238" s="10">
        <f t="shared" si="62"/>
        <v>0</v>
      </c>
      <c r="Q1238" s="1">
        <f>IF(K1238="PAPY280255",Tableau3[[#This Row],[TPS VOL]]*1440,0)</f>
        <v>0</v>
      </c>
      <c r="R1238" s="10">
        <f>IF(Tableau3[[#This Row],[NAME PILOT]]="PAPY280255",0,Tableau3[[#This Row],[TPS VOL]]*1440)</f>
        <v>0</v>
      </c>
    </row>
    <row r="1239" spans="9:18" x14ac:dyDescent="0.25">
      <c r="I1239" s="16"/>
      <c r="J1239" s="1">
        <f t="shared" si="60"/>
        <v>0</v>
      </c>
      <c r="M1239" s="10">
        <f t="shared" si="61"/>
        <v>0</v>
      </c>
      <c r="N1239" s="10">
        <f t="shared" si="62"/>
        <v>0</v>
      </c>
      <c r="Q1239" s="1">
        <f>IF(K1239="PAPY280255",Tableau3[[#This Row],[TPS VOL]]*1440,0)</f>
        <v>0</v>
      </c>
      <c r="R1239" s="10">
        <f>IF(Tableau3[[#This Row],[NAME PILOT]]="PAPY280255",0,Tableau3[[#This Row],[TPS VOL]]*1440)</f>
        <v>0</v>
      </c>
    </row>
    <row r="1240" spans="9:18" x14ac:dyDescent="0.25">
      <c r="I1240" s="16"/>
      <c r="J1240" s="1">
        <f t="shared" si="60"/>
        <v>0</v>
      </c>
      <c r="M1240" s="10">
        <f t="shared" si="61"/>
        <v>0</v>
      </c>
      <c r="N1240" s="10">
        <f t="shared" si="62"/>
        <v>0</v>
      </c>
      <c r="Q1240" s="1">
        <f>IF(K1240="PAPY280255",Tableau3[[#This Row],[TPS VOL]]*1440,0)</f>
        <v>0</v>
      </c>
      <c r="R1240" s="10">
        <f>IF(Tableau3[[#This Row],[NAME PILOT]]="PAPY280255",0,Tableau3[[#This Row],[TPS VOL]]*1440)</f>
        <v>0</v>
      </c>
    </row>
    <row r="1241" spans="9:18" x14ac:dyDescent="0.25">
      <c r="I1241" s="16"/>
      <c r="J1241" s="1">
        <f t="shared" si="60"/>
        <v>0</v>
      </c>
      <c r="M1241" s="10">
        <f t="shared" si="61"/>
        <v>0</v>
      </c>
      <c r="N1241" s="10">
        <f t="shared" si="62"/>
        <v>0</v>
      </c>
      <c r="Q1241" s="1">
        <f>IF(K1241="PAPY280255",Tableau3[[#This Row],[TPS VOL]]*1440,0)</f>
        <v>0</v>
      </c>
      <c r="R1241" s="10">
        <f>IF(Tableau3[[#This Row],[NAME PILOT]]="PAPY280255",0,Tableau3[[#This Row],[TPS VOL]]*1440)</f>
        <v>0</v>
      </c>
    </row>
    <row r="1242" spans="9:18" x14ac:dyDescent="0.25">
      <c r="I1242" s="16"/>
      <c r="J1242" s="1">
        <f t="shared" si="60"/>
        <v>0</v>
      </c>
      <c r="M1242" s="10">
        <f t="shared" si="61"/>
        <v>0</v>
      </c>
      <c r="N1242" s="10">
        <f t="shared" si="62"/>
        <v>0</v>
      </c>
      <c r="Q1242" s="1">
        <f>IF(K1242="PAPY280255",Tableau3[[#This Row],[TPS VOL]]*1440,0)</f>
        <v>0</v>
      </c>
      <c r="R1242" s="10">
        <f>IF(Tableau3[[#This Row],[NAME PILOT]]="PAPY280255",0,Tableau3[[#This Row],[TPS VOL]]*1440)</f>
        <v>0</v>
      </c>
    </row>
    <row r="1243" spans="9:18" x14ac:dyDescent="0.25">
      <c r="I1243" s="16"/>
      <c r="J1243" s="1">
        <f t="shared" si="60"/>
        <v>0</v>
      </c>
      <c r="M1243" s="10">
        <f t="shared" si="61"/>
        <v>0</v>
      </c>
      <c r="N1243" s="10">
        <f t="shared" si="62"/>
        <v>0</v>
      </c>
      <c r="Q1243" s="1">
        <f>IF(K1243="PAPY280255",Tableau3[[#This Row],[TPS VOL]]*1440,0)</f>
        <v>0</v>
      </c>
      <c r="R1243" s="10">
        <f>IF(Tableau3[[#This Row],[NAME PILOT]]="PAPY280255",0,Tableau3[[#This Row],[TPS VOL]]*1440)</f>
        <v>0</v>
      </c>
    </row>
    <row r="1244" spans="9:18" x14ac:dyDescent="0.25">
      <c r="I1244" s="16"/>
      <c r="J1244" s="1">
        <f t="shared" si="60"/>
        <v>0</v>
      </c>
      <c r="M1244" s="10">
        <f t="shared" si="61"/>
        <v>0</v>
      </c>
      <c r="N1244" s="10">
        <f t="shared" si="62"/>
        <v>0</v>
      </c>
      <c r="Q1244" s="1">
        <f>IF(K1244="PAPY280255",Tableau3[[#This Row],[TPS VOL]]*1440,0)</f>
        <v>0</v>
      </c>
      <c r="R1244" s="10">
        <f>IF(Tableau3[[#This Row],[NAME PILOT]]="PAPY280255",0,Tableau3[[#This Row],[TPS VOL]]*1440)</f>
        <v>0</v>
      </c>
    </row>
    <row r="1245" spans="9:18" x14ac:dyDescent="0.25">
      <c r="I1245" s="16"/>
      <c r="J1245" s="1">
        <f t="shared" si="60"/>
        <v>0</v>
      </c>
      <c r="M1245" s="10">
        <f t="shared" si="61"/>
        <v>0</v>
      </c>
      <c r="N1245" s="10">
        <f t="shared" si="62"/>
        <v>0</v>
      </c>
      <c r="Q1245" s="1">
        <f>IF(K1245="PAPY280255",Tableau3[[#This Row],[TPS VOL]]*1440,0)</f>
        <v>0</v>
      </c>
      <c r="R1245" s="10">
        <f>IF(Tableau3[[#This Row],[NAME PILOT]]="PAPY280255",0,Tableau3[[#This Row],[TPS VOL]]*1440)</f>
        <v>0</v>
      </c>
    </row>
    <row r="1246" spans="9:18" x14ac:dyDescent="0.25">
      <c r="I1246" s="16"/>
      <c r="J1246" s="1">
        <f t="shared" si="60"/>
        <v>0</v>
      </c>
      <c r="M1246" s="10">
        <f t="shared" si="61"/>
        <v>0</v>
      </c>
      <c r="N1246" s="10">
        <f t="shared" si="62"/>
        <v>0</v>
      </c>
      <c r="Q1246" s="1">
        <f>IF(K1246="PAPY280255",Tableau3[[#This Row],[TPS VOL]]*1440,0)</f>
        <v>0</v>
      </c>
      <c r="R1246" s="10">
        <f>IF(Tableau3[[#This Row],[NAME PILOT]]="PAPY280255",0,Tableau3[[#This Row],[TPS VOL]]*1440)</f>
        <v>0</v>
      </c>
    </row>
    <row r="1247" spans="9:18" x14ac:dyDescent="0.25">
      <c r="I1247" s="16"/>
      <c r="J1247" s="1">
        <f t="shared" si="60"/>
        <v>0</v>
      </c>
      <c r="M1247" s="10">
        <f t="shared" si="61"/>
        <v>0</v>
      </c>
      <c r="N1247" s="10">
        <f t="shared" si="62"/>
        <v>0</v>
      </c>
      <c r="Q1247" s="1">
        <f>IF(K1247="PAPY280255",Tableau3[[#This Row],[TPS VOL]]*1440,0)</f>
        <v>0</v>
      </c>
      <c r="R1247" s="10">
        <f>IF(Tableau3[[#This Row],[NAME PILOT]]="PAPY280255",0,Tableau3[[#This Row],[TPS VOL]]*1440)</f>
        <v>0</v>
      </c>
    </row>
    <row r="1248" spans="9:18" x14ac:dyDescent="0.25">
      <c r="I1248" s="16"/>
      <c r="J1248" s="1">
        <f t="shared" si="60"/>
        <v>0</v>
      </c>
      <c r="M1248" s="10">
        <f t="shared" si="61"/>
        <v>0</v>
      </c>
      <c r="N1248" s="10">
        <f t="shared" si="62"/>
        <v>0</v>
      </c>
      <c r="Q1248" s="1">
        <f>IF(K1248="PAPY280255",Tableau3[[#This Row],[TPS VOL]]*1440,0)</f>
        <v>0</v>
      </c>
      <c r="R1248" s="10">
        <f>IF(Tableau3[[#This Row],[NAME PILOT]]="PAPY280255",0,Tableau3[[#This Row],[TPS VOL]]*1440)</f>
        <v>0</v>
      </c>
    </row>
    <row r="1249" spans="9:18" x14ac:dyDescent="0.25">
      <c r="I1249" s="16"/>
      <c r="J1249" s="1">
        <f t="shared" si="60"/>
        <v>0</v>
      </c>
      <c r="M1249" s="10">
        <f t="shared" si="61"/>
        <v>0</v>
      </c>
      <c r="N1249" s="10">
        <f t="shared" si="62"/>
        <v>0</v>
      </c>
      <c r="Q1249" s="1">
        <f>IF(K1249="PAPY280255",Tableau3[[#This Row],[TPS VOL]]*1440,0)</f>
        <v>0</v>
      </c>
      <c r="R1249" s="10">
        <f>IF(Tableau3[[#This Row],[NAME PILOT]]="PAPY280255",0,Tableau3[[#This Row],[TPS VOL]]*1440)</f>
        <v>0</v>
      </c>
    </row>
    <row r="1250" spans="9:18" x14ac:dyDescent="0.25">
      <c r="I1250" s="16"/>
      <c r="J1250" s="1">
        <f t="shared" si="60"/>
        <v>0</v>
      </c>
      <c r="M1250" s="10">
        <f t="shared" si="61"/>
        <v>0</v>
      </c>
      <c r="N1250" s="10">
        <f t="shared" si="62"/>
        <v>0</v>
      </c>
      <c r="Q1250" s="1">
        <f>IF(K1250="PAPY280255",Tableau3[[#This Row],[TPS VOL]]*1440,0)</f>
        <v>0</v>
      </c>
      <c r="R1250" s="10">
        <f>IF(Tableau3[[#This Row],[NAME PILOT]]="PAPY280255",0,Tableau3[[#This Row],[TPS VOL]]*1440)</f>
        <v>0</v>
      </c>
    </row>
    <row r="1251" spans="9:18" x14ac:dyDescent="0.25">
      <c r="I1251" s="16"/>
      <c r="J1251" s="1">
        <f t="shared" si="60"/>
        <v>0</v>
      </c>
      <c r="M1251" s="10">
        <f t="shared" si="61"/>
        <v>0</v>
      </c>
      <c r="N1251" s="10">
        <f t="shared" si="62"/>
        <v>0</v>
      </c>
      <c r="Q1251" s="1">
        <f>IF(K1251="PAPY280255",Tableau3[[#This Row],[TPS VOL]]*1440,0)</f>
        <v>0</v>
      </c>
      <c r="R1251" s="10">
        <f>IF(Tableau3[[#This Row],[NAME PILOT]]="PAPY280255",0,Tableau3[[#This Row],[TPS VOL]]*1440)</f>
        <v>0</v>
      </c>
    </row>
    <row r="1252" spans="9:18" x14ac:dyDescent="0.25">
      <c r="I1252" s="16"/>
      <c r="J1252" s="1">
        <f t="shared" si="60"/>
        <v>0</v>
      </c>
      <c r="M1252" s="10">
        <f t="shared" si="61"/>
        <v>0</v>
      </c>
      <c r="N1252" s="10">
        <f t="shared" si="62"/>
        <v>0</v>
      </c>
      <c r="Q1252" s="1">
        <f>IF(K1252="PAPY280255",Tableau3[[#This Row],[TPS VOL]]*1440,0)</f>
        <v>0</v>
      </c>
      <c r="R1252" s="10">
        <f>IF(Tableau3[[#This Row],[NAME PILOT]]="PAPY280255",0,Tableau3[[#This Row],[TPS VOL]]*1440)</f>
        <v>0</v>
      </c>
    </row>
    <row r="1253" spans="9:18" x14ac:dyDescent="0.25">
      <c r="I1253" s="16"/>
      <c r="J1253" s="1">
        <f t="shared" si="60"/>
        <v>0</v>
      </c>
      <c r="M1253" s="10">
        <f t="shared" si="61"/>
        <v>0</v>
      </c>
      <c r="N1253" s="10">
        <f t="shared" si="62"/>
        <v>0</v>
      </c>
      <c r="Q1253" s="1">
        <f>IF(K1253="PAPY280255",Tableau3[[#This Row],[TPS VOL]]*1440,0)</f>
        <v>0</v>
      </c>
      <c r="R1253" s="10">
        <f>IF(Tableau3[[#This Row],[NAME PILOT]]="PAPY280255",0,Tableau3[[#This Row],[TPS VOL]]*1440)</f>
        <v>0</v>
      </c>
    </row>
    <row r="1254" spans="9:18" x14ac:dyDescent="0.25">
      <c r="I1254" s="16"/>
      <c r="J1254" s="1">
        <f t="shared" si="60"/>
        <v>0</v>
      </c>
      <c r="M1254" s="10">
        <f t="shared" si="61"/>
        <v>0</v>
      </c>
      <c r="N1254" s="10">
        <f t="shared" si="62"/>
        <v>0</v>
      </c>
      <c r="Q1254" s="1">
        <f>IF(K1254="PAPY280255",Tableau3[[#This Row],[TPS VOL]]*1440,0)</f>
        <v>0</v>
      </c>
      <c r="R1254" s="10">
        <f>IF(Tableau3[[#This Row],[NAME PILOT]]="PAPY280255",0,Tableau3[[#This Row],[TPS VOL]]*1440)</f>
        <v>0</v>
      </c>
    </row>
    <row r="1255" spans="9:18" x14ac:dyDescent="0.25">
      <c r="I1255" s="16"/>
      <c r="J1255" s="1">
        <f t="shared" si="60"/>
        <v>0</v>
      </c>
      <c r="M1255" s="10">
        <f t="shared" si="61"/>
        <v>0</v>
      </c>
      <c r="N1255" s="10">
        <f t="shared" si="62"/>
        <v>0</v>
      </c>
      <c r="Q1255" s="1">
        <f>IF(K1255="PAPY280255",Tableau3[[#This Row],[TPS VOL]]*1440,0)</f>
        <v>0</v>
      </c>
      <c r="R1255" s="10">
        <f>IF(Tableau3[[#This Row],[NAME PILOT]]="PAPY280255",0,Tableau3[[#This Row],[TPS VOL]]*1440)</f>
        <v>0</v>
      </c>
    </row>
    <row r="1256" spans="9:18" x14ac:dyDescent="0.25">
      <c r="I1256" s="16"/>
      <c r="J1256" s="1">
        <f t="shared" si="60"/>
        <v>0</v>
      </c>
      <c r="M1256" s="10">
        <f t="shared" si="61"/>
        <v>0</v>
      </c>
      <c r="N1256" s="10">
        <f t="shared" si="62"/>
        <v>0</v>
      </c>
      <c r="Q1256" s="1">
        <f>IF(K1256="PAPY280255",Tableau3[[#This Row],[TPS VOL]]*1440,0)</f>
        <v>0</v>
      </c>
      <c r="R1256" s="10">
        <f>IF(Tableau3[[#This Row],[NAME PILOT]]="PAPY280255",0,Tableau3[[#This Row],[TPS VOL]]*1440)</f>
        <v>0</v>
      </c>
    </row>
    <row r="1257" spans="9:18" x14ac:dyDescent="0.25">
      <c r="I1257" s="16"/>
      <c r="J1257" s="1">
        <f t="shared" si="60"/>
        <v>0</v>
      </c>
      <c r="M1257" s="10">
        <f t="shared" si="61"/>
        <v>0</v>
      </c>
      <c r="N1257" s="10">
        <f t="shared" si="62"/>
        <v>0</v>
      </c>
      <c r="Q1257" s="1">
        <f>IF(K1257="PAPY280255",Tableau3[[#This Row],[TPS VOL]]*1440,0)</f>
        <v>0</v>
      </c>
      <c r="R1257" s="10">
        <f>IF(Tableau3[[#This Row],[NAME PILOT]]="PAPY280255",0,Tableau3[[#This Row],[TPS VOL]]*1440)</f>
        <v>0</v>
      </c>
    </row>
    <row r="1258" spans="9:18" x14ac:dyDescent="0.25">
      <c r="I1258" s="16"/>
      <c r="J1258" s="1">
        <f t="shared" si="60"/>
        <v>0</v>
      </c>
      <c r="M1258" s="10">
        <f t="shared" si="61"/>
        <v>0</v>
      </c>
      <c r="N1258" s="10">
        <f t="shared" si="62"/>
        <v>0</v>
      </c>
      <c r="Q1258" s="1">
        <f>IF(K1258="PAPY280255",Tableau3[[#This Row],[TPS VOL]]*1440,0)</f>
        <v>0</v>
      </c>
      <c r="R1258" s="10">
        <f>IF(Tableau3[[#This Row],[NAME PILOT]]="PAPY280255",0,Tableau3[[#This Row],[TPS VOL]]*1440)</f>
        <v>0</v>
      </c>
    </row>
    <row r="1259" spans="9:18" x14ac:dyDescent="0.25">
      <c r="I1259" s="16"/>
      <c r="J1259" s="1">
        <f t="shared" si="60"/>
        <v>0</v>
      </c>
      <c r="M1259" s="10">
        <f t="shared" si="61"/>
        <v>0</v>
      </c>
      <c r="N1259" s="10">
        <f t="shared" si="62"/>
        <v>0</v>
      </c>
      <c r="Q1259" s="1">
        <f>IF(K1259="PAPY280255",Tableau3[[#This Row],[TPS VOL]]*1440,0)</f>
        <v>0</v>
      </c>
      <c r="R1259" s="10">
        <f>IF(Tableau3[[#This Row],[NAME PILOT]]="PAPY280255",0,Tableau3[[#This Row],[TPS VOL]]*1440)</f>
        <v>0</v>
      </c>
    </row>
    <row r="1260" spans="9:18" x14ac:dyDescent="0.25">
      <c r="I1260" s="16"/>
      <c r="J1260" s="1">
        <f t="shared" si="60"/>
        <v>0</v>
      </c>
      <c r="M1260" s="10">
        <f t="shared" si="61"/>
        <v>0</v>
      </c>
      <c r="N1260" s="10">
        <f t="shared" si="62"/>
        <v>0</v>
      </c>
      <c r="Q1260" s="1">
        <f>IF(K1260="PAPY280255",Tableau3[[#This Row],[TPS VOL]]*1440,0)</f>
        <v>0</v>
      </c>
      <c r="R1260" s="10">
        <f>IF(Tableau3[[#This Row],[NAME PILOT]]="PAPY280255",0,Tableau3[[#This Row],[TPS VOL]]*1440)</f>
        <v>0</v>
      </c>
    </row>
    <row r="1261" spans="9:18" x14ac:dyDescent="0.25">
      <c r="I1261" s="16"/>
      <c r="J1261" s="1">
        <f t="shared" si="60"/>
        <v>0</v>
      </c>
      <c r="M1261" s="10">
        <f t="shared" si="61"/>
        <v>0</v>
      </c>
      <c r="N1261" s="10">
        <f t="shared" si="62"/>
        <v>0</v>
      </c>
      <c r="Q1261" s="1">
        <f>IF(K1261="PAPY280255",Tableau3[[#This Row],[TPS VOL]]*1440,0)</f>
        <v>0</v>
      </c>
      <c r="R1261" s="10">
        <f>IF(Tableau3[[#This Row],[NAME PILOT]]="PAPY280255",0,Tableau3[[#This Row],[TPS VOL]]*1440)</f>
        <v>0</v>
      </c>
    </row>
    <row r="1262" spans="9:18" x14ac:dyDescent="0.25">
      <c r="I1262" s="16"/>
      <c r="J1262" s="1">
        <f t="shared" si="60"/>
        <v>0</v>
      </c>
      <c r="M1262" s="10">
        <f t="shared" si="61"/>
        <v>0</v>
      </c>
      <c r="N1262" s="10">
        <f t="shared" si="62"/>
        <v>0</v>
      </c>
      <c r="Q1262" s="1">
        <f>IF(K1262="PAPY280255",Tableau3[[#This Row],[TPS VOL]]*1440,0)</f>
        <v>0</v>
      </c>
      <c r="R1262" s="10">
        <f>IF(Tableau3[[#This Row],[NAME PILOT]]="PAPY280255",0,Tableau3[[#This Row],[TPS VOL]]*1440)</f>
        <v>0</v>
      </c>
    </row>
    <row r="1263" spans="9:18" x14ac:dyDescent="0.25">
      <c r="I1263" s="16"/>
      <c r="J1263" s="1">
        <f t="shared" si="60"/>
        <v>0</v>
      </c>
      <c r="M1263" s="10">
        <f t="shared" si="61"/>
        <v>0</v>
      </c>
      <c r="N1263" s="10">
        <f t="shared" si="62"/>
        <v>0</v>
      </c>
      <c r="Q1263" s="1">
        <f>IF(K1263="PAPY280255",Tableau3[[#This Row],[TPS VOL]]*1440,0)</f>
        <v>0</v>
      </c>
      <c r="R1263" s="10">
        <f>IF(Tableau3[[#This Row],[NAME PILOT]]="PAPY280255",0,Tableau3[[#This Row],[TPS VOL]]*1440)</f>
        <v>0</v>
      </c>
    </row>
    <row r="1264" spans="9:18" x14ac:dyDescent="0.25">
      <c r="I1264" s="16"/>
      <c r="J1264" s="1">
        <f t="shared" si="60"/>
        <v>0</v>
      </c>
      <c r="M1264" s="10">
        <f t="shared" si="61"/>
        <v>0</v>
      </c>
      <c r="N1264" s="10">
        <f t="shared" si="62"/>
        <v>0</v>
      </c>
      <c r="Q1264" s="1">
        <f>IF(K1264="PAPY280255",Tableau3[[#This Row],[TPS VOL]]*1440,0)</f>
        <v>0</v>
      </c>
      <c r="R1264" s="10">
        <f>IF(Tableau3[[#This Row],[NAME PILOT]]="PAPY280255",0,Tableau3[[#This Row],[TPS VOL]]*1440)</f>
        <v>0</v>
      </c>
    </row>
    <row r="1265" spans="9:18" x14ac:dyDescent="0.25">
      <c r="I1265" s="16"/>
      <c r="J1265" s="1">
        <f t="shared" si="60"/>
        <v>0</v>
      </c>
      <c r="M1265" s="10">
        <f t="shared" si="61"/>
        <v>0</v>
      </c>
      <c r="N1265" s="10">
        <f t="shared" si="62"/>
        <v>0</v>
      </c>
      <c r="Q1265" s="1">
        <f>IF(K1265="PAPY280255",Tableau3[[#This Row],[TPS VOL]]*1440,0)</f>
        <v>0</v>
      </c>
      <c r="R1265" s="10">
        <f>IF(Tableau3[[#This Row],[NAME PILOT]]="PAPY280255",0,Tableau3[[#This Row],[TPS VOL]]*1440)</f>
        <v>0</v>
      </c>
    </row>
    <row r="1266" spans="9:18" x14ac:dyDescent="0.25">
      <c r="I1266" s="16"/>
      <c r="J1266" s="1">
        <f t="shared" si="60"/>
        <v>0</v>
      </c>
      <c r="M1266" s="10">
        <f t="shared" si="61"/>
        <v>0</v>
      </c>
      <c r="N1266" s="10">
        <f t="shared" si="62"/>
        <v>0</v>
      </c>
      <c r="Q1266" s="1">
        <f>IF(K1266="PAPY280255",Tableau3[[#This Row],[TPS VOL]]*1440,0)</f>
        <v>0</v>
      </c>
      <c r="R1266" s="10">
        <f>IF(Tableau3[[#This Row],[NAME PILOT]]="PAPY280255",0,Tableau3[[#This Row],[TPS VOL]]*1440)</f>
        <v>0</v>
      </c>
    </row>
    <row r="1267" spans="9:18" x14ac:dyDescent="0.25">
      <c r="I1267" s="16"/>
      <c r="J1267" s="1">
        <f t="shared" si="60"/>
        <v>0</v>
      </c>
      <c r="M1267" s="10">
        <f t="shared" si="61"/>
        <v>0</v>
      </c>
      <c r="N1267" s="10">
        <f t="shared" si="62"/>
        <v>0</v>
      </c>
      <c r="Q1267" s="1">
        <f>IF(K1267="PAPY280255",Tableau3[[#This Row],[TPS VOL]]*1440,0)</f>
        <v>0</v>
      </c>
      <c r="R1267" s="10">
        <f>IF(Tableau3[[#This Row],[NAME PILOT]]="PAPY280255",0,Tableau3[[#This Row],[TPS VOL]]*1440)</f>
        <v>0</v>
      </c>
    </row>
    <row r="1268" spans="9:18" x14ac:dyDescent="0.25">
      <c r="I1268" s="16"/>
      <c r="J1268" s="1">
        <f t="shared" si="60"/>
        <v>0</v>
      </c>
      <c r="M1268" s="10">
        <f t="shared" si="61"/>
        <v>0</v>
      </c>
      <c r="N1268" s="10">
        <f t="shared" si="62"/>
        <v>0</v>
      </c>
      <c r="Q1268" s="1">
        <f>IF(K1268="PAPY280255",Tableau3[[#This Row],[TPS VOL]]*1440,0)</f>
        <v>0</v>
      </c>
      <c r="R1268" s="10">
        <f>IF(Tableau3[[#This Row],[NAME PILOT]]="PAPY280255",0,Tableau3[[#This Row],[TPS VOL]]*1440)</f>
        <v>0</v>
      </c>
    </row>
    <row r="1269" spans="9:18" x14ac:dyDescent="0.25">
      <c r="I1269" s="16"/>
      <c r="J1269" s="1">
        <f t="shared" si="60"/>
        <v>0</v>
      </c>
      <c r="M1269" s="10">
        <f t="shared" si="61"/>
        <v>0</v>
      </c>
      <c r="N1269" s="10">
        <f t="shared" si="62"/>
        <v>0</v>
      </c>
      <c r="Q1269" s="1">
        <f>IF(K1269="PAPY280255",Tableau3[[#This Row],[TPS VOL]]*1440,0)</f>
        <v>0</v>
      </c>
      <c r="R1269" s="10">
        <f>IF(Tableau3[[#This Row],[NAME PILOT]]="PAPY280255",0,Tableau3[[#This Row],[TPS VOL]]*1440)</f>
        <v>0</v>
      </c>
    </row>
    <row r="1270" spans="9:18" x14ac:dyDescent="0.25">
      <c r="I1270" s="16"/>
      <c r="J1270" s="1">
        <f t="shared" si="60"/>
        <v>0</v>
      </c>
      <c r="M1270" s="10">
        <f t="shared" si="61"/>
        <v>0</v>
      </c>
      <c r="N1270" s="10">
        <f t="shared" si="62"/>
        <v>0</v>
      </c>
      <c r="Q1270" s="1">
        <f>IF(K1270="PAPY280255",Tableau3[[#This Row],[TPS VOL]]*1440,0)</f>
        <v>0</v>
      </c>
      <c r="R1270" s="10">
        <f>IF(Tableau3[[#This Row],[NAME PILOT]]="PAPY280255",0,Tableau3[[#This Row],[TPS VOL]]*1440)</f>
        <v>0</v>
      </c>
    </row>
    <row r="1271" spans="9:18" x14ac:dyDescent="0.25">
      <c r="I1271" s="16"/>
      <c r="J1271" s="1">
        <f t="shared" si="60"/>
        <v>0</v>
      </c>
      <c r="M1271" s="10">
        <f t="shared" si="61"/>
        <v>0</v>
      </c>
      <c r="N1271" s="10">
        <f t="shared" si="62"/>
        <v>0</v>
      </c>
      <c r="Q1271" s="1">
        <f>IF(K1271="PAPY280255",Tableau3[[#This Row],[TPS VOL]]*1440,0)</f>
        <v>0</v>
      </c>
      <c r="R1271" s="10">
        <f>IF(Tableau3[[#This Row],[NAME PILOT]]="PAPY280255",0,Tableau3[[#This Row],[TPS VOL]]*1440)</f>
        <v>0</v>
      </c>
    </row>
    <row r="1272" spans="9:18" x14ac:dyDescent="0.25">
      <c r="I1272" s="16"/>
      <c r="J1272" s="1">
        <f t="shared" si="60"/>
        <v>0</v>
      </c>
      <c r="M1272" s="10">
        <f t="shared" si="61"/>
        <v>0</v>
      </c>
      <c r="N1272" s="10">
        <f t="shared" si="62"/>
        <v>0</v>
      </c>
      <c r="Q1272" s="1">
        <f>IF(K1272="PAPY280255",Tableau3[[#This Row],[TPS VOL]]*1440,0)</f>
        <v>0</v>
      </c>
      <c r="R1272" s="10">
        <f>IF(Tableau3[[#This Row],[NAME PILOT]]="PAPY280255",0,Tableau3[[#This Row],[TPS VOL]]*1440)</f>
        <v>0</v>
      </c>
    </row>
    <row r="1273" spans="9:18" x14ac:dyDescent="0.25">
      <c r="I1273" s="16"/>
      <c r="J1273" s="1">
        <f t="shared" si="60"/>
        <v>0</v>
      </c>
      <c r="M1273" s="10">
        <f t="shared" si="61"/>
        <v>0</v>
      </c>
      <c r="N1273" s="10">
        <f t="shared" si="62"/>
        <v>0</v>
      </c>
      <c r="Q1273" s="1">
        <f>IF(K1273="PAPY280255",Tableau3[[#This Row],[TPS VOL]]*1440,0)</f>
        <v>0</v>
      </c>
      <c r="R1273" s="10">
        <f>IF(Tableau3[[#This Row],[NAME PILOT]]="PAPY280255",0,Tableau3[[#This Row],[TPS VOL]]*1440)</f>
        <v>0</v>
      </c>
    </row>
    <row r="1274" spans="9:18" x14ac:dyDescent="0.25">
      <c r="I1274" s="16"/>
      <c r="J1274" s="1">
        <f t="shared" si="60"/>
        <v>0</v>
      </c>
      <c r="M1274" s="10">
        <f t="shared" si="61"/>
        <v>0</v>
      </c>
      <c r="N1274" s="10">
        <f t="shared" si="62"/>
        <v>0</v>
      </c>
      <c r="Q1274" s="1">
        <f>IF(K1274="PAPY280255",Tableau3[[#This Row],[TPS VOL]]*1440,0)</f>
        <v>0</v>
      </c>
      <c r="R1274" s="10">
        <f>IF(Tableau3[[#This Row],[NAME PILOT]]="PAPY280255",0,Tableau3[[#This Row],[TPS VOL]]*1440)</f>
        <v>0</v>
      </c>
    </row>
    <row r="1275" spans="9:18" x14ac:dyDescent="0.25">
      <c r="I1275" s="16"/>
      <c r="J1275" s="1">
        <f t="shared" si="60"/>
        <v>0</v>
      </c>
      <c r="M1275" s="10">
        <f t="shared" si="61"/>
        <v>0</v>
      </c>
      <c r="N1275" s="10">
        <f t="shared" si="62"/>
        <v>0</v>
      </c>
      <c r="Q1275" s="1">
        <f>IF(K1275="PAPY280255",Tableau3[[#This Row],[TPS VOL]]*1440,0)</f>
        <v>0</v>
      </c>
      <c r="R1275" s="10">
        <f>IF(Tableau3[[#This Row],[NAME PILOT]]="PAPY280255",0,Tableau3[[#This Row],[TPS VOL]]*1440)</f>
        <v>0</v>
      </c>
    </row>
    <row r="1276" spans="9:18" x14ac:dyDescent="0.25">
      <c r="I1276" s="16"/>
      <c r="J1276" s="1">
        <f t="shared" si="60"/>
        <v>0</v>
      </c>
      <c r="M1276" s="10">
        <f t="shared" si="61"/>
        <v>0</v>
      </c>
      <c r="N1276" s="10">
        <f t="shared" si="62"/>
        <v>0</v>
      </c>
      <c r="Q1276" s="1">
        <f>IF(K1276="PAPY280255",Tableau3[[#This Row],[TPS VOL]]*1440,0)</f>
        <v>0</v>
      </c>
      <c r="R1276" s="10">
        <f>IF(Tableau3[[#This Row],[NAME PILOT]]="PAPY280255",0,Tableau3[[#This Row],[TPS VOL]]*1440)</f>
        <v>0</v>
      </c>
    </row>
    <row r="1277" spans="9:18" x14ac:dyDescent="0.25">
      <c r="I1277" s="16"/>
      <c r="J1277" s="1">
        <f t="shared" si="60"/>
        <v>0</v>
      </c>
      <c r="M1277" s="10">
        <f t="shared" si="61"/>
        <v>0</v>
      </c>
      <c r="N1277" s="10">
        <f t="shared" si="62"/>
        <v>0</v>
      </c>
      <c r="Q1277" s="1">
        <f>IF(K1277="PAPY280255",Tableau3[[#This Row],[TPS VOL]]*1440,0)</f>
        <v>0</v>
      </c>
      <c r="R1277" s="10">
        <f>IF(Tableau3[[#This Row],[NAME PILOT]]="PAPY280255",0,Tableau3[[#This Row],[TPS VOL]]*1440)</f>
        <v>0</v>
      </c>
    </row>
    <row r="1278" spans="9:18" x14ac:dyDescent="0.25">
      <c r="I1278" s="16"/>
      <c r="J1278" s="1">
        <f t="shared" si="60"/>
        <v>0</v>
      </c>
      <c r="M1278" s="10">
        <f t="shared" si="61"/>
        <v>0</v>
      </c>
      <c r="N1278" s="10">
        <f t="shared" si="62"/>
        <v>0</v>
      </c>
      <c r="Q1278" s="1">
        <f>IF(K1278="PAPY280255",Tableau3[[#This Row],[TPS VOL]]*1440,0)</f>
        <v>0</v>
      </c>
      <c r="R1278" s="10">
        <f>IF(Tableau3[[#This Row],[NAME PILOT]]="PAPY280255",0,Tableau3[[#This Row],[TPS VOL]]*1440)</f>
        <v>0</v>
      </c>
    </row>
    <row r="1279" spans="9:18" x14ac:dyDescent="0.25">
      <c r="I1279" s="16"/>
      <c r="J1279" s="1">
        <f t="shared" si="60"/>
        <v>0</v>
      </c>
      <c r="M1279" s="10">
        <f t="shared" si="61"/>
        <v>0</v>
      </c>
      <c r="N1279" s="10">
        <f t="shared" si="62"/>
        <v>0</v>
      </c>
      <c r="Q1279" s="1">
        <f>IF(K1279="PAPY280255",Tableau3[[#This Row],[TPS VOL]]*1440,0)</f>
        <v>0</v>
      </c>
      <c r="R1279" s="10">
        <f>IF(Tableau3[[#This Row],[NAME PILOT]]="PAPY280255",0,Tableau3[[#This Row],[TPS VOL]]*1440)</f>
        <v>0</v>
      </c>
    </row>
    <row r="1280" spans="9:18" x14ac:dyDescent="0.25">
      <c r="I1280" s="16"/>
      <c r="J1280" s="1">
        <f t="shared" si="60"/>
        <v>0</v>
      </c>
      <c r="M1280" s="10">
        <f t="shared" si="61"/>
        <v>0</v>
      </c>
      <c r="N1280" s="10">
        <f t="shared" si="62"/>
        <v>0</v>
      </c>
      <c r="Q1280" s="1">
        <f>IF(K1280="PAPY280255",Tableau3[[#This Row],[TPS VOL]]*1440,0)</f>
        <v>0</v>
      </c>
      <c r="R1280" s="10">
        <f>IF(Tableau3[[#This Row],[NAME PILOT]]="PAPY280255",0,Tableau3[[#This Row],[TPS VOL]]*1440)</f>
        <v>0</v>
      </c>
    </row>
    <row r="1281" spans="9:18" x14ac:dyDescent="0.25">
      <c r="I1281" s="16"/>
      <c r="J1281" s="1">
        <f t="shared" si="60"/>
        <v>0</v>
      </c>
      <c r="M1281" s="10">
        <f t="shared" si="61"/>
        <v>0</v>
      </c>
      <c r="N1281" s="10">
        <f t="shared" si="62"/>
        <v>0</v>
      </c>
      <c r="Q1281" s="1">
        <f>IF(K1281="PAPY280255",Tableau3[[#This Row],[TPS VOL]]*1440,0)</f>
        <v>0</v>
      </c>
      <c r="R1281" s="10">
        <f>IF(Tableau3[[#This Row],[NAME PILOT]]="PAPY280255",0,Tableau3[[#This Row],[TPS VOL]]*1440)</f>
        <v>0</v>
      </c>
    </row>
    <row r="1282" spans="9:18" x14ac:dyDescent="0.25">
      <c r="I1282" s="16"/>
      <c r="J1282" s="1">
        <f t="shared" si="60"/>
        <v>0</v>
      </c>
      <c r="M1282" s="10">
        <f t="shared" si="61"/>
        <v>0</v>
      </c>
      <c r="N1282" s="10">
        <f t="shared" si="62"/>
        <v>0</v>
      </c>
      <c r="Q1282" s="1">
        <f>IF(K1282="PAPY280255",Tableau3[[#This Row],[TPS VOL]]*1440,0)</f>
        <v>0</v>
      </c>
      <c r="R1282" s="10">
        <f>IF(Tableau3[[#This Row],[NAME PILOT]]="PAPY280255",0,Tableau3[[#This Row],[TPS VOL]]*1440)</f>
        <v>0</v>
      </c>
    </row>
    <row r="1283" spans="9:18" x14ac:dyDescent="0.25">
      <c r="I1283" s="16"/>
      <c r="J1283" s="1">
        <f t="shared" si="60"/>
        <v>0</v>
      </c>
      <c r="M1283" s="10">
        <f t="shared" si="61"/>
        <v>0</v>
      </c>
      <c r="N1283" s="10">
        <f t="shared" si="62"/>
        <v>0</v>
      </c>
      <c r="Q1283" s="1">
        <f>IF(K1283="PAPY280255",Tableau3[[#This Row],[TPS VOL]]*1440,0)</f>
        <v>0</v>
      </c>
      <c r="R1283" s="10">
        <f>IF(Tableau3[[#This Row],[NAME PILOT]]="PAPY280255",0,Tableau3[[#This Row],[TPS VOL]]*1440)</f>
        <v>0</v>
      </c>
    </row>
    <row r="1284" spans="9:18" x14ac:dyDescent="0.25">
      <c r="I1284" s="16"/>
      <c r="J1284" s="1">
        <f t="shared" si="60"/>
        <v>0</v>
      </c>
      <c r="M1284" s="10">
        <f t="shared" si="61"/>
        <v>0</v>
      </c>
      <c r="N1284" s="10">
        <f t="shared" si="62"/>
        <v>0</v>
      </c>
      <c r="Q1284" s="1">
        <f>IF(K1284="PAPY280255",Tableau3[[#This Row],[TPS VOL]]*1440,0)</f>
        <v>0</v>
      </c>
      <c r="R1284" s="10">
        <f>IF(Tableau3[[#This Row],[NAME PILOT]]="PAPY280255",0,Tableau3[[#This Row],[TPS VOL]]*1440)</f>
        <v>0</v>
      </c>
    </row>
    <row r="1285" spans="9:18" x14ac:dyDescent="0.25">
      <c r="I1285" s="16"/>
      <c r="J1285" s="1">
        <f t="shared" si="60"/>
        <v>0</v>
      </c>
      <c r="M1285" s="10">
        <f t="shared" si="61"/>
        <v>0</v>
      </c>
      <c r="N1285" s="10">
        <f t="shared" si="62"/>
        <v>0</v>
      </c>
      <c r="Q1285" s="1">
        <f>IF(K1285="PAPY280255",Tableau3[[#This Row],[TPS VOL]]*1440,0)</f>
        <v>0</v>
      </c>
      <c r="R1285" s="10">
        <f>IF(Tableau3[[#This Row],[NAME PILOT]]="PAPY280255",0,Tableau3[[#This Row],[TPS VOL]]*1440)</f>
        <v>0</v>
      </c>
    </row>
    <row r="1286" spans="9:18" x14ac:dyDescent="0.25">
      <c r="I1286" s="16"/>
      <c r="J1286" s="1">
        <f t="shared" si="60"/>
        <v>0</v>
      </c>
      <c r="M1286" s="10">
        <f t="shared" si="61"/>
        <v>0</v>
      </c>
      <c r="N1286" s="10">
        <f t="shared" si="62"/>
        <v>0</v>
      </c>
      <c r="Q1286" s="1">
        <f>IF(K1286="PAPY280255",Tableau3[[#This Row],[TPS VOL]]*1440,0)</f>
        <v>0</v>
      </c>
      <c r="R1286" s="10">
        <f>IF(Tableau3[[#This Row],[NAME PILOT]]="PAPY280255",0,Tableau3[[#This Row],[TPS VOL]]*1440)</f>
        <v>0</v>
      </c>
    </row>
    <row r="1287" spans="9:18" x14ac:dyDescent="0.25">
      <c r="I1287" s="16"/>
      <c r="J1287" s="1">
        <f t="shared" si="60"/>
        <v>0</v>
      </c>
      <c r="M1287" s="10">
        <f t="shared" si="61"/>
        <v>0</v>
      </c>
      <c r="N1287" s="10">
        <f t="shared" si="62"/>
        <v>0</v>
      </c>
      <c r="Q1287" s="1">
        <f>IF(K1287="PAPY280255",Tableau3[[#This Row],[TPS VOL]]*1440,0)</f>
        <v>0</v>
      </c>
      <c r="R1287" s="10">
        <f>IF(Tableau3[[#This Row],[NAME PILOT]]="PAPY280255",0,Tableau3[[#This Row],[TPS VOL]]*1440)</f>
        <v>0</v>
      </c>
    </row>
    <row r="1288" spans="9:18" x14ac:dyDescent="0.25">
      <c r="I1288" s="16"/>
      <c r="J1288" s="1">
        <f t="shared" si="60"/>
        <v>0</v>
      </c>
      <c r="M1288" s="10">
        <f t="shared" si="61"/>
        <v>0</v>
      </c>
      <c r="N1288" s="10">
        <f t="shared" si="62"/>
        <v>0</v>
      </c>
      <c r="Q1288" s="1">
        <f>IF(K1288="PAPY280255",Tableau3[[#This Row],[TPS VOL]]*1440,0)</f>
        <v>0</v>
      </c>
      <c r="R1288" s="10">
        <f>IF(Tableau3[[#This Row],[NAME PILOT]]="PAPY280255",0,Tableau3[[#This Row],[TPS VOL]]*1440)</f>
        <v>0</v>
      </c>
    </row>
    <row r="1289" spans="9:18" x14ac:dyDescent="0.25">
      <c r="I1289" s="16"/>
      <c r="J1289" s="1">
        <f t="shared" si="60"/>
        <v>0</v>
      </c>
      <c r="M1289" s="10">
        <f t="shared" si="61"/>
        <v>0</v>
      </c>
      <c r="N1289" s="10">
        <f t="shared" si="62"/>
        <v>0</v>
      </c>
      <c r="Q1289" s="1">
        <f>IF(K1289="PAPY280255",Tableau3[[#This Row],[TPS VOL]]*1440,0)</f>
        <v>0</v>
      </c>
      <c r="R1289" s="10">
        <f>IF(Tableau3[[#This Row],[NAME PILOT]]="PAPY280255",0,Tableau3[[#This Row],[TPS VOL]]*1440)</f>
        <v>0</v>
      </c>
    </row>
    <row r="1290" spans="9:18" x14ac:dyDescent="0.25">
      <c r="I1290" s="16"/>
      <c r="J1290" s="1">
        <f t="shared" si="60"/>
        <v>0</v>
      </c>
      <c r="M1290" s="10">
        <f t="shared" si="61"/>
        <v>0</v>
      </c>
      <c r="N1290" s="10">
        <f t="shared" si="62"/>
        <v>0</v>
      </c>
      <c r="Q1290" s="1">
        <f>IF(K1290="PAPY280255",Tableau3[[#This Row],[TPS VOL]]*1440,0)</f>
        <v>0</v>
      </c>
      <c r="R1290" s="10">
        <f>IF(Tableau3[[#This Row],[NAME PILOT]]="PAPY280255",0,Tableau3[[#This Row],[TPS VOL]]*1440)</f>
        <v>0</v>
      </c>
    </row>
    <row r="1291" spans="9:18" x14ac:dyDescent="0.25">
      <c r="I1291" s="16"/>
      <c r="J1291" s="1">
        <f t="shared" si="60"/>
        <v>0</v>
      </c>
      <c r="M1291" s="10">
        <f t="shared" si="61"/>
        <v>0</v>
      </c>
      <c r="N1291" s="10">
        <f t="shared" si="62"/>
        <v>0</v>
      </c>
      <c r="Q1291" s="1">
        <f>IF(K1291="PAPY280255",Tableau3[[#This Row],[TPS VOL]]*1440,0)</f>
        <v>0</v>
      </c>
      <c r="R1291" s="10">
        <f>IF(Tableau3[[#This Row],[NAME PILOT]]="PAPY280255",0,Tableau3[[#This Row],[TPS VOL]]*1440)</f>
        <v>0</v>
      </c>
    </row>
    <row r="1292" spans="9:18" x14ac:dyDescent="0.25">
      <c r="I1292" s="16"/>
      <c r="J1292" s="1">
        <f t="shared" si="60"/>
        <v>0</v>
      </c>
      <c r="M1292" s="10">
        <f t="shared" si="61"/>
        <v>0</v>
      </c>
      <c r="N1292" s="10">
        <f t="shared" si="62"/>
        <v>0</v>
      </c>
      <c r="Q1292" s="1">
        <f>IF(K1292="PAPY280255",Tableau3[[#This Row],[TPS VOL]]*1440,0)</f>
        <v>0</v>
      </c>
      <c r="R1292" s="10">
        <f>IF(Tableau3[[#This Row],[NAME PILOT]]="PAPY280255",0,Tableau3[[#This Row],[TPS VOL]]*1440)</f>
        <v>0</v>
      </c>
    </row>
    <row r="1293" spans="9:18" x14ac:dyDescent="0.25">
      <c r="I1293" s="16"/>
      <c r="J1293" s="1">
        <f t="shared" si="60"/>
        <v>0</v>
      </c>
      <c r="M1293" s="10">
        <f t="shared" si="61"/>
        <v>0</v>
      </c>
      <c r="N1293" s="10">
        <f t="shared" si="62"/>
        <v>0</v>
      </c>
      <c r="Q1293" s="1">
        <f>IF(K1293="PAPY280255",Tableau3[[#This Row],[TPS VOL]]*1440,0)</f>
        <v>0</v>
      </c>
      <c r="R1293" s="10">
        <f>IF(Tableau3[[#This Row],[NAME PILOT]]="PAPY280255",0,Tableau3[[#This Row],[TPS VOL]]*1440)</f>
        <v>0</v>
      </c>
    </row>
    <row r="1294" spans="9:18" x14ac:dyDescent="0.25">
      <c r="I1294" s="16"/>
      <c r="J1294" s="1">
        <f t="shared" si="60"/>
        <v>0</v>
      </c>
      <c r="M1294" s="10">
        <f t="shared" si="61"/>
        <v>0</v>
      </c>
      <c r="N1294" s="10">
        <f t="shared" si="62"/>
        <v>0</v>
      </c>
      <c r="Q1294" s="1">
        <f>IF(K1294="PAPY280255",Tableau3[[#This Row],[TPS VOL]]*1440,0)</f>
        <v>0</v>
      </c>
      <c r="R1294" s="10">
        <f>IF(Tableau3[[#This Row],[NAME PILOT]]="PAPY280255",0,Tableau3[[#This Row],[TPS VOL]]*1440)</f>
        <v>0</v>
      </c>
    </row>
    <row r="1295" spans="9:18" x14ac:dyDescent="0.25">
      <c r="I1295" s="16"/>
      <c r="J1295" s="1">
        <f t="shared" si="60"/>
        <v>0</v>
      </c>
      <c r="M1295" s="10">
        <f t="shared" si="61"/>
        <v>0</v>
      </c>
      <c r="N1295" s="10">
        <f t="shared" si="62"/>
        <v>0</v>
      </c>
      <c r="Q1295" s="1">
        <f>IF(K1295="PAPY280255",Tableau3[[#This Row],[TPS VOL]]*1440,0)</f>
        <v>0</v>
      </c>
      <c r="R1295" s="10">
        <f>IF(Tableau3[[#This Row],[NAME PILOT]]="PAPY280255",0,Tableau3[[#This Row],[TPS VOL]]*1440)</f>
        <v>0</v>
      </c>
    </row>
    <row r="1296" spans="9:18" x14ac:dyDescent="0.25">
      <c r="I1296" s="16"/>
      <c r="J1296" s="1">
        <f t="shared" ref="J1296:J1359" si="63">F1296*(H1296*1440)</f>
        <v>0</v>
      </c>
      <c r="M1296" s="10">
        <f t="shared" ref="M1296:M1359" si="64">F1296*(L1296*1440)</f>
        <v>0</v>
      </c>
      <c r="N1296" s="10">
        <f t="shared" ref="N1296:N1359" si="65">(L1296*(F1296*1440)+(H1296*(F1296*1440)))</f>
        <v>0</v>
      </c>
      <c r="Q1296" s="1">
        <f>IF(K1296="PAPY280255",Tableau3[[#This Row],[TPS VOL]]*1440,0)</f>
        <v>0</v>
      </c>
      <c r="R1296" s="10">
        <f>IF(Tableau3[[#This Row],[NAME PILOT]]="PAPY280255",0,Tableau3[[#This Row],[TPS VOL]]*1440)</f>
        <v>0</v>
      </c>
    </row>
    <row r="1297" spans="9:18" x14ac:dyDescent="0.25">
      <c r="I1297" s="16"/>
      <c r="J1297" s="1">
        <f t="shared" si="63"/>
        <v>0</v>
      </c>
      <c r="M1297" s="10">
        <f t="shared" si="64"/>
        <v>0</v>
      </c>
      <c r="N1297" s="10">
        <f t="shared" si="65"/>
        <v>0</v>
      </c>
      <c r="Q1297" s="1">
        <f>IF(K1297="PAPY280255",Tableau3[[#This Row],[TPS VOL]]*1440,0)</f>
        <v>0</v>
      </c>
      <c r="R1297" s="10">
        <f>IF(Tableau3[[#This Row],[NAME PILOT]]="PAPY280255",0,Tableau3[[#This Row],[TPS VOL]]*1440)</f>
        <v>0</v>
      </c>
    </row>
    <row r="1298" spans="9:18" x14ac:dyDescent="0.25">
      <c r="I1298" s="16"/>
      <c r="J1298" s="1">
        <f t="shared" si="63"/>
        <v>0</v>
      </c>
      <c r="M1298" s="10">
        <f t="shared" si="64"/>
        <v>0</v>
      </c>
      <c r="N1298" s="10">
        <f t="shared" si="65"/>
        <v>0</v>
      </c>
      <c r="Q1298" s="1">
        <f>IF(K1298="PAPY280255",Tableau3[[#This Row],[TPS VOL]]*1440,0)</f>
        <v>0</v>
      </c>
      <c r="R1298" s="10">
        <f>IF(Tableau3[[#This Row],[NAME PILOT]]="PAPY280255",0,Tableau3[[#This Row],[TPS VOL]]*1440)</f>
        <v>0</v>
      </c>
    </row>
    <row r="1299" spans="9:18" x14ac:dyDescent="0.25">
      <c r="I1299" s="16"/>
      <c r="J1299" s="1">
        <f t="shared" si="63"/>
        <v>0</v>
      </c>
      <c r="M1299" s="10">
        <f t="shared" si="64"/>
        <v>0</v>
      </c>
      <c r="N1299" s="10">
        <f t="shared" si="65"/>
        <v>0</v>
      </c>
      <c r="Q1299" s="1">
        <f>IF(K1299="PAPY280255",Tableau3[[#This Row],[TPS VOL]]*1440,0)</f>
        <v>0</v>
      </c>
      <c r="R1299" s="10">
        <f>IF(Tableau3[[#This Row],[NAME PILOT]]="PAPY280255",0,Tableau3[[#This Row],[TPS VOL]]*1440)</f>
        <v>0</v>
      </c>
    </row>
    <row r="1300" spans="9:18" x14ac:dyDescent="0.25">
      <c r="I1300" s="16"/>
      <c r="J1300" s="1">
        <f t="shared" si="63"/>
        <v>0</v>
      </c>
      <c r="M1300" s="10">
        <f t="shared" si="64"/>
        <v>0</v>
      </c>
      <c r="N1300" s="10">
        <f t="shared" si="65"/>
        <v>0</v>
      </c>
      <c r="Q1300" s="1">
        <f>IF(K1300="PAPY280255",Tableau3[[#This Row],[TPS VOL]]*1440,0)</f>
        <v>0</v>
      </c>
      <c r="R1300" s="10">
        <f>IF(Tableau3[[#This Row],[NAME PILOT]]="PAPY280255",0,Tableau3[[#This Row],[TPS VOL]]*1440)</f>
        <v>0</v>
      </c>
    </row>
    <row r="1301" spans="9:18" x14ac:dyDescent="0.25">
      <c r="I1301" s="16"/>
      <c r="J1301" s="1">
        <f t="shared" si="63"/>
        <v>0</v>
      </c>
      <c r="M1301" s="10">
        <f t="shared" si="64"/>
        <v>0</v>
      </c>
      <c r="N1301" s="10">
        <f t="shared" si="65"/>
        <v>0</v>
      </c>
      <c r="Q1301" s="1">
        <f>IF(K1301="PAPY280255",Tableau3[[#This Row],[TPS VOL]]*1440,0)</f>
        <v>0</v>
      </c>
      <c r="R1301" s="10">
        <f>IF(Tableau3[[#This Row],[NAME PILOT]]="PAPY280255",0,Tableau3[[#This Row],[TPS VOL]]*1440)</f>
        <v>0</v>
      </c>
    </row>
    <row r="1302" spans="9:18" x14ac:dyDescent="0.25">
      <c r="I1302" s="16"/>
      <c r="J1302" s="1">
        <f t="shared" si="63"/>
        <v>0</v>
      </c>
      <c r="M1302" s="10">
        <f t="shared" si="64"/>
        <v>0</v>
      </c>
      <c r="N1302" s="10">
        <f t="shared" si="65"/>
        <v>0</v>
      </c>
      <c r="Q1302" s="1">
        <f>IF(K1302="PAPY280255",Tableau3[[#This Row],[TPS VOL]]*1440,0)</f>
        <v>0</v>
      </c>
      <c r="R1302" s="10">
        <f>IF(Tableau3[[#This Row],[NAME PILOT]]="PAPY280255",0,Tableau3[[#This Row],[TPS VOL]]*1440)</f>
        <v>0</v>
      </c>
    </row>
    <row r="1303" spans="9:18" x14ac:dyDescent="0.25">
      <c r="I1303" s="16"/>
      <c r="J1303" s="1">
        <f t="shared" si="63"/>
        <v>0</v>
      </c>
      <c r="M1303" s="10">
        <f t="shared" si="64"/>
        <v>0</v>
      </c>
      <c r="N1303" s="10">
        <f t="shared" si="65"/>
        <v>0</v>
      </c>
      <c r="Q1303" s="1">
        <f>IF(K1303="PAPY280255",Tableau3[[#This Row],[TPS VOL]]*1440,0)</f>
        <v>0</v>
      </c>
      <c r="R1303" s="10">
        <f>IF(Tableau3[[#This Row],[NAME PILOT]]="PAPY280255",0,Tableau3[[#This Row],[TPS VOL]]*1440)</f>
        <v>0</v>
      </c>
    </row>
    <row r="1304" spans="9:18" x14ac:dyDescent="0.25">
      <c r="I1304" s="16"/>
      <c r="J1304" s="1">
        <f t="shared" si="63"/>
        <v>0</v>
      </c>
      <c r="M1304" s="10">
        <f t="shared" si="64"/>
        <v>0</v>
      </c>
      <c r="N1304" s="10">
        <f t="shared" si="65"/>
        <v>0</v>
      </c>
      <c r="Q1304" s="1">
        <f>IF(K1304="PAPY280255",Tableau3[[#This Row],[TPS VOL]]*1440,0)</f>
        <v>0</v>
      </c>
      <c r="R1304" s="10">
        <f>IF(Tableau3[[#This Row],[NAME PILOT]]="PAPY280255",0,Tableau3[[#This Row],[TPS VOL]]*1440)</f>
        <v>0</v>
      </c>
    </row>
    <row r="1305" spans="9:18" x14ac:dyDescent="0.25">
      <c r="I1305" s="16"/>
      <c r="J1305" s="1">
        <f t="shared" si="63"/>
        <v>0</v>
      </c>
      <c r="M1305" s="10">
        <f t="shared" si="64"/>
        <v>0</v>
      </c>
      <c r="N1305" s="10">
        <f t="shared" si="65"/>
        <v>0</v>
      </c>
      <c r="Q1305" s="1">
        <f>IF(K1305="PAPY280255",Tableau3[[#This Row],[TPS VOL]]*1440,0)</f>
        <v>0</v>
      </c>
      <c r="R1305" s="10">
        <f>IF(Tableau3[[#This Row],[NAME PILOT]]="PAPY280255",0,Tableau3[[#This Row],[TPS VOL]]*1440)</f>
        <v>0</v>
      </c>
    </row>
    <row r="1306" spans="9:18" x14ac:dyDescent="0.25">
      <c r="I1306" s="16"/>
      <c r="J1306" s="1">
        <f t="shared" si="63"/>
        <v>0</v>
      </c>
      <c r="M1306" s="10">
        <f t="shared" si="64"/>
        <v>0</v>
      </c>
      <c r="N1306" s="10">
        <f t="shared" si="65"/>
        <v>0</v>
      </c>
      <c r="Q1306" s="1">
        <f>IF(K1306="PAPY280255",Tableau3[[#This Row],[TPS VOL]]*1440,0)</f>
        <v>0</v>
      </c>
      <c r="R1306" s="10">
        <f>IF(Tableau3[[#This Row],[NAME PILOT]]="PAPY280255",0,Tableau3[[#This Row],[TPS VOL]]*1440)</f>
        <v>0</v>
      </c>
    </row>
    <row r="1307" spans="9:18" x14ac:dyDescent="0.25">
      <c r="I1307" s="16"/>
      <c r="J1307" s="1">
        <f t="shared" si="63"/>
        <v>0</v>
      </c>
      <c r="M1307" s="10">
        <f t="shared" si="64"/>
        <v>0</v>
      </c>
      <c r="N1307" s="10">
        <f t="shared" si="65"/>
        <v>0</v>
      </c>
      <c r="Q1307" s="1">
        <f>IF(K1307="PAPY280255",Tableau3[[#This Row],[TPS VOL]]*1440,0)</f>
        <v>0</v>
      </c>
      <c r="R1307" s="10">
        <f>IF(Tableau3[[#This Row],[NAME PILOT]]="PAPY280255",0,Tableau3[[#This Row],[TPS VOL]]*1440)</f>
        <v>0</v>
      </c>
    </row>
    <row r="1308" spans="9:18" x14ac:dyDescent="0.25">
      <c r="I1308" s="16"/>
      <c r="J1308" s="1">
        <f t="shared" si="63"/>
        <v>0</v>
      </c>
      <c r="M1308" s="10">
        <f t="shared" si="64"/>
        <v>0</v>
      </c>
      <c r="N1308" s="10">
        <f t="shared" si="65"/>
        <v>0</v>
      </c>
      <c r="Q1308" s="1">
        <f>IF(K1308="PAPY280255",Tableau3[[#This Row],[TPS VOL]]*1440,0)</f>
        <v>0</v>
      </c>
      <c r="R1308" s="10">
        <f>IF(Tableau3[[#This Row],[NAME PILOT]]="PAPY280255",0,Tableau3[[#This Row],[TPS VOL]]*1440)</f>
        <v>0</v>
      </c>
    </row>
    <row r="1309" spans="9:18" x14ac:dyDescent="0.25">
      <c r="I1309" s="16"/>
      <c r="J1309" s="1">
        <f t="shared" si="63"/>
        <v>0</v>
      </c>
      <c r="M1309" s="10">
        <f t="shared" si="64"/>
        <v>0</v>
      </c>
      <c r="N1309" s="10">
        <f t="shared" si="65"/>
        <v>0</v>
      </c>
      <c r="Q1309" s="1">
        <f>IF(K1309="PAPY280255",Tableau3[[#This Row],[TPS VOL]]*1440,0)</f>
        <v>0</v>
      </c>
      <c r="R1309" s="10">
        <f>IF(Tableau3[[#This Row],[NAME PILOT]]="PAPY280255",0,Tableau3[[#This Row],[TPS VOL]]*1440)</f>
        <v>0</v>
      </c>
    </row>
    <row r="1310" spans="9:18" x14ac:dyDescent="0.25">
      <c r="I1310" s="16"/>
      <c r="J1310" s="1">
        <f t="shared" si="63"/>
        <v>0</v>
      </c>
      <c r="M1310" s="10">
        <f t="shared" si="64"/>
        <v>0</v>
      </c>
      <c r="N1310" s="10">
        <f t="shared" si="65"/>
        <v>0</v>
      </c>
      <c r="Q1310" s="1">
        <f>IF(K1310="PAPY280255",Tableau3[[#This Row],[TPS VOL]]*1440,0)</f>
        <v>0</v>
      </c>
      <c r="R1310" s="10">
        <f>IF(Tableau3[[#This Row],[NAME PILOT]]="PAPY280255",0,Tableau3[[#This Row],[TPS VOL]]*1440)</f>
        <v>0</v>
      </c>
    </row>
    <row r="1311" spans="9:18" x14ac:dyDescent="0.25">
      <c r="I1311" s="16"/>
      <c r="J1311" s="1">
        <f t="shared" si="63"/>
        <v>0</v>
      </c>
      <c r="M1311" s="10">
        <f t="shared" si="64"/>
        <v>0</v>
      </c>
      <c r="N1311" s="10">
        <f t="shared" si="65"/>
        <v>0</v>
      </c>
      <c r="Q1311" s="1">
        <f>IF(K1311="PAPY280255",Tableau3[[#This Row],[TPS VOL]]*1440,0)</f>
        <v>0</v>
      </c>
      <c r="R1311" s="10">
        <f>IF(Tableau3[[#This Row],[NAME PILOT]]="PAPY280255",0,Tableau3[[#This Row],[TPS VOL]]*1440)</f>
        <v>0</v>
      </c>
    </row>
    <row r="1312" spans="9:18" x14ac:dyDescent="0.25">
      <c r="I1312" s="16"/>
      <c r="J1312" s="1">
        <f t="shared" si="63"/>
        <v>0</v>
      </c>
      <c r="M1312" s="10">
        <f t="shared" si="64"/>
        <v>0</v>
      </c>
      <c r="N1312" s="10">
        <f t="shared" si="65"/>
        <v>0</v>
      </c>
      <c r="Q1312" s="1">
        <f>IF(K1312="PAPY280255",Tableau3[[#This Row],[TPS VOL]]*1440,0)</f>
        <v>0</v>
      </c>
      <c r="R1312" s="10">
        <f>IF(Tableau3[[#This Row],[NAME PILOT]]="PAPY280255",0,Tableau3[[#This Row],[TPS VOL]]*1440)</f>
        <v>0</v>
      </c>
    </row>
    <row r="1313" spans="9:18" x14ac:dyDescent="0.25">
      <c r="I1313" s="16"/>
      <c r="J1313" s="1">
        <f t="shared" si="63"/>
        <v>0</v>
      </c>
      <c r="M1313" s="10">
        <f t="shared" si="64"/>
        <v>0</v>
      </c>
      <c r="N1313" s="10">
        <f t="shared" si="65"/>
        <v>0</v>
      </c>
      <c r="Q1313" s="1">
        <f>IF(K1313="PAPY280255",Tableau3[[#This Row],[TPS VOL]]*1440,0)</f>
        <v>0</v>
      </c>
      <c r="R1313" s="10">
        <f>IF(Tableau3[[#This Row],[NAME PILOT]]="PAPY280255",0,Tableau3[[#This Row],[TPS VOL]]*1440)</f>
        <v>0</v>
      </c>
    </row>
    <row r="1314" spans="9:18" x14ac:dyDescent="0.25">
      <c r="I1314" s="16"/>
      <c r="J1314" s="1">
        <f t="shared" si="63"/>
        <v>0</v>
      </c>
      <c r="M1314" s="10">
        <f t="shared" si="64"/>
        <v>0</v>
      </c>
      <c r="N1314" s="10">
        <f t="shared" si="65"/>
        <v>0</v>
      </c>
      <c r="Q1314" s="1">
        <f>IF(K1314="PAPY280255",Tableau3[[#This Row],[TPS VOL]]*1440,0)</f>
        <v>0</v>
      </c>
      <c r="R1314" s="10">
        <f>IF(Tableau3[[#This Row],[NAME PILOT]]="PAPY280255",0,Tableau3[[#This Row],[TPS VOL]]*1440)</f>
        <v>0</v>
      </c>
    </row>
    <row r="1315" spans="9:18" x14ac:dyDescent="0.25">
      <c r="I1315" s="16"/>
      <c r="J1315" s="1">
        <f t="shared" si="63"/>
        <v>0</v>
      </c>
      <c r="M1315" s="10">
        <f t="shared" si="64"/>
        <v>0</v>
      </c>
      <c r="N1315" s="10">
        <f t="shared" si="65"/>
        <v>0</v>
      </c>
      <c r="Q1315" s="1">
        <f>IF(K1315="PAPY280255",Tableau3[[#This Row],[TPS VOL]]*1440,0)</f>
        <v>0</v>
      </c>
      <c r="R1315" s="10">
        <f>IF(Tableau3[[#This Row],[NAME PILOT]]="PAPY280255",0,Tableau3[[#This Row],[TPS VOL]]*1440)</f>
        <v>0</v>
      </c>
    </row>
    <row r="1316" spans="9:18" x14ac:dyDescent="0.25">
      <c r="I1316" s="16"/>
      <c r="J1316" s="1">
        <f t="shared" si="63"/>
        <v>0</v>
      </c>
      <c r="M1316" s="10">
        <f t="shared" si="64"/>
        <v>0</v>
      </c>
      <c r="N1316" s="10">
        <f t="shared" si="65"/>
        <v>0</v>
      </c>
      <c r="Q1316" s="1">
        <f>IF(K1316="PAPY280255",Tableau3[[#This Row],[TPS VOL]]*1440,0)</f>
        <v>0</v>
      </c>
      <c r="R1316" s="10">
        <f>IF(Tableau3[[#This Row],[NAME PILOT]]="PAPY280255",0,Tableau3[[#This Row],[TPS VOL]]*1440)</f>
        <v>0</v>
      </c>
    </row>
    <row r="1317" spans="9:18" x14ac:dyDescent="0.25">
      <c r="I1317" s="16"/>
      <c r="J1317" s="1">
        <f t="shared" si="63"/>
        <v>0</v>
      </c>
      <c r="M1317" s="10">
        <f t="shared" si="64"/>
        <v>0</v>
      </c>
      <c r="N1317" s="10">
        <f t="shared" si="65"/>
        <v>0</v>
      </c>
      <c r="Q1317" s="1">
        <f>IF(K1317="PAPY280255",Tableau3[[#This Row],[TPS VOL]]*1440,0)</f>
        <v>0</v>
      </c>
      <c r="R1317" s="10">
        <f>IF(Tableau3[[#This Row],[NAME PILOT]]="PAPY280255",0,Tableau3[[#This Row],[TPS VOL]]*1440)</f>
        <v>0</v>
      </c>
    </row>
    <row r="1318" spans="9:18" x14ac:dyDescent="0.25">
      <c r="I1318" s="16"/>
      <c r="J1318" s="1">
        <f t="shared" si="63"/>
        <v>0</v>
      </c>
      <c r="M1318" s="10">
        <f t="shared" si="64"/>
        <v>0</v>
      </c>
      <c r="N1318" s="10">
        <f t="shared" si="65"/>
        <v>0</v>
      </c>
      <c r="Q1318" s="1">
        <f>IF(K1318="PAPY280255",Tableau3[[#This Row],[TPS VOL]]*1440,0)</f>
        <v>0</v>
      </c>
      <c r="R1318" s="10">
        <f>IF(Tableau3[[#This Row],[NAME PILOT]]="PAPY280255",0,Tableau3[[#This Row],[TPS VOL]]*1440)</f>
        <v>0</v>
      </c>
    </row>
    <row r="1319" spans="9:18" x14ac:dyDescent="0.25">
      <c r="I1319" s="16"/>
      <c r="J1319" s="1">
        <f t="shared" si="63"/>
        <v>0</v>
      </c>
      <c r="M1319" s="10">
        <f t="shared" si="64"/>
        <v>0</v>
      </c>
      <c r="N1319" s="10">
        <f t="shared" si="65"/>
        <v>0</v>
      </c>
      <c r="Q1319" s="1">
        <f>IF(K1319="PAPY280255",Tableau3[[#This Row],[TPS VOL]]*1440,0)</f>
        <v>0</v>
      </c>
      <c r="R1319" s="10">
        <f>IF(Tableau3[[#This Row],[NAME PILOT]]="PAPY280255",0,Tableau3[[#This Row],[TPS VOL]]*1440)</f>
        <v>0</v>
      </c>
    </row>
    <row r="1320" spans="9:18" x14ac:dyDescent="0.25">
      <c r="I1320" s="16"/>
      <c r="J1320" s="1">
        <f t="shared" si="63"/>
        <v>0</v>
      </c>
      <c r="M1320" s="10">
        <f t="shared" si="64"/>
        <v>0</v>
      </c>
      <c r="N1320" s="10">
        <f t="shared" si="65"/>
        <v>0</v>
      </c>
      <c r="Q1320" s="1">
        <f>IF(K1320="PAPY280255",Tableau3[[#This Row],[TPS VOL]]*1440,0)</f>
        <v>0</v>
      </c>
      <c r="R1320" s="10">
        <f>IF(Tableau3[[#This Row],[NAME PILOT]]="PAPY280255",0,Tableau3[[#This Row],[TPS VOL]]*1440)</f>
        <v>0</v>
      </c>
    </row>
    <row r="1321" spans="9:18" x14ac:dyDescent="0.25">
      <c r="I1321" s="16"/>
      <c r="J1321" s="1">
        <f t="shared" si="63"/>
        <v>0</v>
      </c>
      <c r="M1321" s="10">
        <f t="shared" si="64"/>
        <v>0</v>
      </c>
      <c r="N1321" s="10">
        <f t="shared" si="65"/>
        <v>0</v>
      </c>
      <c r="Q1321" s="1">
        <f>IF(K1321="PAPY280255",Tableau3[[#This Row],[TPS VOL]]*1440,0)</f>
        <v>0</v>
      </c>
      <c r="R1321" s="10">
        <f>IF(Tableau3[[#This Row],[NAME PILOT]]="PAPY280255",0,Tableau3[[#This Row],[TPS VOL]]*1440)</f>
        <v>0</v>
      </c>
    </row>
    <row r="1322" spans="9:18" x14ac:dyDescent="0.25">
      <c r="I1322" s="16"/>
      <c r="J1322" s="1">
        <f t="shared" si="63"/>
        <v>0</v>
      </c>
      <c r="M1322" s="10">
        <f t="shared" si="64"/>
        <v>0</v>
      </c>
      <c r="N1322" s="10">
        <f t="shared" si="65"/>
        <v>0</v>
      </c>
      <c r="Q1322" s="1">
        <f>IF(K1322="PAPY280255",Tableau3[[#This Row],[TPS VOL]]*1440,0)</f>
        <v>0</v>
      </c>
      <c r="R1322" s="10">
        <f>IF(Tableau3[[#This Row],[NAME PILOT]]="PAPY280255",0,Tableau3[[#This Row],[TPS VOL]]*1440)</f>
        <v>0</v>
      </c>
    </row>
    <row r="1323" spans="9:18" x14ac:dyDescent="0.25">
      <c r="I1323" s="16"/>
      <c r="J1323" s="1">
        <f t="shared" si="63"/>
        <v>0</v>
      </c>
      <c r="M1323" s="10">
        <f t="shared" si="64"/>
        <v>0</v>
      </c>
      <c r="N1323" s="10">
        <f t="shared" si="65"/>
        <v>0</v>
      </c>
      <c r="Q1323" s="1">
        <f>IF(K1323="PAPY280255",Tableau3[[#This Row],[TPS VOL]]*1440,0)</f>
        <v>0</v>
      </c>
      <c r="R1323" s="10">
        <f>IF(Tableau3[[#This Row],[NAME PILOT]]="PAPY280255",0,Tableau3[[#This Row],[TPS VOL]]*1440)</f>
        <v>0</v>
      </c>
    </row>
    <row r="1324" spans="9:18" x14ac:dyDescent="0.25">
      <c r="I1324" s="16"/>
      <c r="J1324" s="1">
        <f t="shared" si="63"/>
        <v>0</v>
      </c>
      <c r="M1324" s="10">
        <f t="shared" si="64"/>
        <v>0</v>
      </c>
      <c r="N1324" s="10">
        <f t="shared" si="65"/>
        <v>0</v>
      </c>
      <c r="Q1324" s="1">
        <f>IF(K1324="PAPY280255",Tableau3[[#This Row],[TPS VOL]]*1440,0)</f>
        <v>0</v>
      </c>
      <c r="R1324" s="10">
        <f>IF(Tableau3[[#This Row],[NAME PILOT]]="PAPY280255",0,Tableau3[[#This Row],[TPS VOL]]*1440)</f>
        <v>0</v>
      </c>
    </row>
    <row r="1325" spans="9:18" x14ac:dyDescent="0.25">
      <c r="I1325" s="16"/>
      <c r="J1325" s="1">
        <f t="shared" si="63"/>
        <v>0</v>
      </c>
      <c r="M1325" s="10">
        <f t="shared" si="64"/>
        <v>0</v>
      </c>
      <c r="N1325" s="10">
        <f t="shared" si="65"/>
        <v>0</v>
      </c>
      <c r="Q1325" s="1">
        <f>IF(K1325="PAPY280255",Tableau3[[#This Row],[TPS VOL]]*1440,0)</f>
        <v>0</v>
      </c>
      <c r="R1325" s="10">
        <f>IF(Tableau3[[#This Row],[NAME PILOT]]="PAPY280255",0,Tableau3[[#This Row],[TPS VOL]]*1440)</f>
        <v>0</v>
      </c>
    </row>
    <row r="1326" spans="9:18" x14ac:dyDescent="0.25">
      <c r="I1326" s="16"/>
      <c r="J1326" s="1">
        <f t="shared" si="63"/>
        <v>0</v>
      </c>
      <c r="M1326" s="10">
        <f t="shared" si="64"/>
        <v>0</v>
      </c>
      <c r="N1326" s="10">
        <f t="shared" si="65"/>
        <v>0</v>
      </c>
      <c r="Q1326" s="1">
        <f>IF(K1326="PAPY280255",Tableau3[[#This Row],[TPS VOL]]*1440,0)</f>
        <v>0</v>
      </c>
      <c r="R1326" s="10">
        <f>IF(Tableau3[[#This Row],[NAME PILOT]]="PAPY280255",0,Tableau3[[#This Row],[TPS VOL]]*1440)</f>
        <v>0</v>
      </c>
    </row>
    <row r="1327" spans="9:18" x14ac:dyDescent="0.25">
      <c r="I1327" s="16"/>
      <c r="J1327" s="1">
        <f t="shared" si="63"/>
        <v>0</v>
      </c>
      <c r="M1327" s="10">
        <f t="shared" si="64"/>
        <v>0</v>
      </c>
      <c r="N1327" s="10">
        <f t="shared" si="65"/>
        <v>0</v>
      </c>
      <c r="Q1327" s="1">
        <f>IF(K1327="PAPY280255",Tableau3[[#This Row],[TPS VOL]]*1440,0)</f>
        <v>0</v>
      </c>
      <c r="R1327" s="10">
        <f>IF(Tableau3[[#This Row],[NAME PILOT]]="PAPY280255",0,Tableau3[[#This Row],[TPS VOL]]*1440)</f>
        <v>0</v>
      </c>
    </row>
    <row r="1328" spans="9:18" x14ac:dyDescent="0.25">
      <c r="I1328" s="16"/>
      <c r="J1328" s="1">
        <f t="shared" si="63"/>
        <v>0</v>
      </c>
      <c r="M1328" s="10">
        <f t="shared" si="64"/>
        <v>0</v>
      </c>
      <c r="N1328" s="10">
        <f t="shared" si="65"/>
        <v>0</v>
      </c>
      <c r="Q1328" s="1">
        <f>IF(K1328="PAPY280255",Tableau3[[#This Row],[TPS VOL]]*1440,0)</f>
        <v>0</v>
      </c>
      <c r="R1328" s="10">
        <f>IF(Tableau3[[#This Row],[NAME PILOT]]="PAPY280255",0,Tableau3[[#This Row],[TPS VOL]]*1440)</f>
        <v>0</v>
      </c>
    </row>
    <row r="1329" spans="9:18" x14ac:dyDescent="0.25">
      <c r="I1329" s="16"/>
      <c r="J1329" s="1">
        <f t="shared" si="63"/>
        <v>0</v>
      </c>
      <c r="M1329" s="10">
        <f t="shared" si="64"/>
        <v>0</v>
      </c>
      <c r="N1329" s="10">
        <f t="shared" si="65"/>
        <v>0</v>
      </c>
      <c r="Q1329" s="1">
        <f>IF(K1329="PAPY280255",Tableau3[[#This Row],[TPS VOL]]*1440,0)</f>
        <v>0</v>
      </c>
      <c r="R1329" s="10">
        <f>IF(Tableau3[[#This Row],[NAME PILOT]]="PAPY280255",0,Tableau3[[#This Row],[TPS VOL]]*1440)</f>
        <v>0</v>
      </c>
    </row>
    <row r="1330" spans="9:18" x14ac:dyDescent="0.25">
      <c r="I1330" s="16"/>
      <c r="J1330" s="1">
        <f t="shared" si="63"/>
        <v>0</v>
      </c>
      <c r="M1330" s="10">
        <f t="shared" si="64"/>
        <v>0</v>
      </c>
      <c r="N1330" s="10">
        <f t="shared" si="65"/>
        <v>0</v>
      </c>
      <c r="Q1330" s="1">
        <f>IF(K1330="PAPY280255",Tableau3[[#This Row],[TPS VOL]]*1440,0)</f>
        <v>0</v>
      </c>
      <c r="R1330" s="10">
        <f>IF(Tableau3[[#This Row],[NAME PILOT]]="PAPY280255",0,Tableau3[[#This Row],[TPS VOL]]*1440)</f>
        <v>0</v>
      </c>
    </row>
    <row r="1331" spans="9:18" x14ac:dyDescent="0.25">
      <c r="I1331" s="16"/>
      <c r="J1331" s="1">
        <f t="shared" si="63"/>
        <v>0</v>
      </c>
      <c r="M1331" s="10">
        <f t="shared" si="64"/>
        <v>0</v>
      </c>
      <c r="N1331" s="10">
        <f t="shared" si="65"/>
        <v>0</v>
      </c>
      <c r="Q1331" s="1">
        <f>IF(K1331="PAPY280255",Tableau3[[#This Row],[TPS VOL]]*1440,0)</f>
        <v>0</v>
      </c>
      <c r="R1331" s="10">
        <f>IF(Tableau3[[#This Row],[NAME PILOT]]="PAPY280255",0,Tableau3[[#This Row],[TPS VOL]]*1440)</f>
        <v>0</v>
      </c>
    </row>
    <row r="1332" spans="9:18" x14ac:dyDescent="0.25">
      <c r="I1332" s="16"/>
      <c r="J1332" s="1">
        <f t="shared" si="63"/>
        <v>0</v>
      </c>
      <c r="M1332" s="10">
        <f t="shared" si="64"/>
        <v>0</v>
      </c>
      <c r="N1332" s="10">
        <f t="shared" si="65"/>
        <v>0</v>
      </c>
      <c r="Q1332" s="1">
        <f>IF(K1332="PAPY280255",Tableau3[[#This Row],[TPS VOL]]*1440,0)</f>
        <v>0</v>
      </c>
      <c r="R1332" s="10">
        <f>IF(Tableau3[[#This Row],[NAME PILOT]]="PAPY280255",0,Tableau3[[#This Row],[TPS VOL]]*1440)</f>
        <v>0</v>
      </c>
    </row>
    <row r="1333" spans="9:18" x14ac:dyDescent="0.25">
      <c r="I1333" s="16"/>
      <c r="J1333" s="1">
        <f t="shared" si="63"/>
        <v>0</v>
      </c>
      <c r="M1333" s="10">
        <f t="shared" si="64"/>
        <v>0</v>
      </c>
      <c r="N1333" s="10">
        <f t="shared" si="65"/>
        <v>0</v>
      </c>
      <c r="Q1333" s="1">
        <f>IF(K1333="PAPY280255",Tableau3[[#This Row],[TPS VOL]]*1440,0)</f>
        <v>0</v>
      </c>
      <c r="R1333" s="10">
        <f>IF(Tableau3[[#This Row],[NAME PILOT]]="PAPY280255",0,Tableau3[[#This Row],[TPS VOL]]*1440)</f>
        <v>0</v>
      </c>
    </row>
    <row r="1334" spans="9:18" x14ac:dyDescent="0.25">
      <c r="I1334" s="16"/>
      <c r="J1334" s="1">
        <f t="shared" si="63"/>
        <v>0</v>
      </c>
      <c r="M1334" s="10">
        <f t="shared" si="64"/>
        <v>0</v>
      </c>
      <c r="N1334" s="10">
        <f t="shared" si="65"/>
        <v>0</v>
      </c>
      <c r="Q1334" s="1">
        <f>IF(K1334="PAPY280255",Tableau3[[#This Row],[TPS VOL]]*1440,0)</f>
        <v>0</v>
      </c>
      <c r="R1334" s="10">
        <f>IF(Tableau3[[#This Row],[NAME PILOT]]="PAPY280255",0,Tableau3[[#This Row],[TPS VOL]]*1440)</f>
        <v>0</v>
      </c>
    </row>
    <row r="1335" spans="9:18" x14ac:dyDescent="0.25">
      <c r="I1335" s="16"/>
      <c r="J1335" s="1">
        <f t="shared" si="63"/>
        <v>0</v>
      </c>
      <c r="M1335" s="10">
        <f t="shared" si="64"/>
        <v>0</v>
      </c>
      <c r="N1335" s="10">
        <f t="shared" si="65"/>
        <v>0</v>
      </c>
      <c r="Q1335" s="1">
        <f>IF(K1335="PAPY280255",Tableau3[[#This Row],[TPS VOL]]*1440,0)</f>
        <v>0</v>
      </c>
      <c r="R1335" s="10">
        <f>IF(Tableau3[[#This Row],[NAME PILOT]]="PAPY280255",0,Tableau3[[#This Row],[TPS VOL]]*1440)</f>
        <v>0</v>
      </c>
    </row>
    <row r="1336" spans="9:18" x14ac:dyDescent="0.25">
      <c r="I1336" s="16"/>
      <c r="J1336" s="1">
        <f t="shared" si="63"/>
        <v>0</v>
      </c>
      <c r="M1336" s="10">
        <f t="shared" si="64"/>
        <v>0</v>
      </c>
      <c r="N1336" s="10">
        <f t="shared" si="65"/>
        <v>0</v>
      </c>
      <c r="Q1336" s="1">
        <f>IF(K1336="PAPY280255",Tableau3[[#This Row],[TPS VOL]]*1440,0)</f>
        <v>0</v>
      </c>
      <c r="R1336" s="10">
        <f>IF(Tableau3[[#This Row],[NAME PILOT]]="PAPY280255",0,Tableau3[[#This Row],[TPS VOL]]*1440)</f>
        <v>0</v>
      </c>
    </row>
    <row r="1337" spans="9:18" x14ac:dyDescent="0.25">
      <c r="I1337" s="16"/>
      <c r="J1337" s="1">
        <f t="shared" si="63"/>
        <v>0</v>
      </c>
      <c r="M1337" s="10">
        <f t="shared" si="64"/>
        <v>0</v>
      </c>
      <c r="N1337" s="10">
        <f t="shared" si="65"/>
        <v>0</v>
      </c>
      <c r="Q1337" s="1">
        <f>IF(K1337="PAPY280255",Tableau3[[#This Row],[TPS VOL]]*1440,0)</f>
        <v>0</v>
      </c>
      <c r="R1337" s="10">
        <f>IF(Tableau3[[#This Row],[NAME PILOT]]="PAPY280255",0,Tableau3[[#This Row],[TPS VOL]]*1440)</f>
        <v>0</v>
      </c>
    </row>
    <row r="1338" spans="9:18" x14ac:dyDescent="0.25">
      <c r="I1338" s="16"/>
      <c r="J1338" s="1">
        <f t="shared" si="63"/>
        <v>0</v>
      </c>
      <c r="M1338" s="10">
        <f t="shared" si="64"/>
        <v>0</v>
      </c>
      <c r="N1338" s="10">
        <f t="shared" si="65"/>
        <v>0</v>
      </c>
      <c r="Q1338" s="1">
        <f>IF(K1338="PAPY280255",Tableau3[[#This Row],[TPS VOL]]*1440,0)</f>
        <v>0</v>
      </c>
      <c r="R1338" s="10">
        <f>IF(Tableau3[[#This Row],[NAME PILOT]]="PAPY280255",0,Tableau3[[#This Row],[TPS VOL]]*1440)</f>
        <v>0</v>
      </c>
    </row>
    <row r="1339" spans="9:18" x14ac:dyDescent="0.25">
      <c r="I1339" s="16"/>
      <c r="J1339" s="1">
        <f t="shared" si="63"/>
        <v>0</v>
      </c>
      <c r="M1339" s="10">
        <f t="shared" si="64"/>
        <v>0</v>
      </c>
      <c r="N1339" s="10">
        <f t="shared" si="65"/>
        <v>0</v>
      </c>
      <c r="Q1339" s="1">
        <f>IF(K1339="PAPY280255",Tableau3[[#This Row],[TPS VOL]]*1440,0)</f>
        <v>0</v>
      </c>
      <c r="R1339" s="10">
        <f>IF(Tableau3[[#This Row],[NAME PILOT]]="PAPY280255",0,Tableau3[[#This Row],[TPS VOL]]*1440)</f>
        <v>0</v>
      </c>
    </row>
    <row r="1340" spans="9:18" x14ac:dyDescent="0.25">
      <c r="I1340" s="16"/>
      <c r="J1340" s="1">
        <f t="shared" si="63"/>
        <v>0</v>
      </c>
      <c r="M1340" s="10">
        <f t="shared" si="64"/>
        <v>0</v>
      </c>
      <c r="N1340" s="10">
        <f t="shared" si="65"/>
        <v>0</v>
      </c>
      <c r="Q1340" s="1">
        <f>IF(K1340="PAPY280255",Tableau3[[#This Row],[TPS VOL]]*1440,0)</f>
        <v>0</v>
      </c>
      <c r="R1340" s="10">
        <f>IF(Tableau3[[#This Row],[NAME PILOT]]="PAPY280255",0,Tableau3[[#This Row],[TPS VOL]]*1440)</f>
        <v>0</v>
      </c>
    </row>
    <row r="1341" spans="9:18" x14ac:dyDescent="0.25">
      <c r="I1341" s="16"/>
      <c r="J1341" s="1">
        <f t="shared" si="63"/>
        <v>0</v>
      </c>
      <c r="M1341" s="10">
        <f t="shared" si="64"/>
        <v>0</v>
      </c>
      <c r="N1341" s="10">
        <f t="shared" si="65"/>
        <v>0</v>
      </c>
      <c r="Q1341" s="1">
        <f>IF(K1341="PAPY280255",Tableau3[[#This Row],[TPS VOL]]*1440,0)</f>
        <v>0</v>
      </c>
      <c r="R1341" s="10">
        <f>IF(Tableau3[[#This Row],[NAME PILOT]]="PAPY280255",0,Tableau3[[#This Row],[TPS VOL]]*1440)</f>
        <v>0</v>
      </c>
    </row>
    <row r="1342" spans="9:18" x14ac:dyDescent="0.25">
      <c r="I1342" s="16"/>
      <c r="J1342" s="1">
        <f t="shared" si="63"/>
        <v>0</v>
      </c>
      <c r="M1342" s="10">
        <f t="shared" si="64"/>
        <v>0</v>
      </c>
      <c r="N1342" s="10">
        <f t="shared" si="65"/>
        <v>0</v>
      </c>
      <c r="Q1342" s="1">
        <f>IF(K1342="PAPY280255",Tableau3[[#This Row],[TPS VOL]]*1440,0)</f>
        <v>0</v>
      </c>
      <c r="R1342" s="10">
        <f>IF(Tableau3[[#This Row],[NAME PILOT]]="PAPY280255",0,Tableau3[[#This Row],[TPS VOL]]*1440)</f>
        <v>0</v>
      </c>
    </row>
    <row r="1343" spans="9:18" x14ac:dyDescent="0.25">
      <c r="I1343" s="16"/>
      <c r="J1343" s="1">
        <f t="shared" si="63"/>
        <v>0</v>
      </c>
      <c r="M1343" s="10">
        <f t="shared" si="64"/>
        <v>0</v>
      </c>
      <c r="N1343" s="10">
        <f t="shared" si="65"/>
        <v>0</v>
      </c>
      <c r="Q1343" s="1">
        <f>IF(K1343="PAPY280255",Tableau3[[#This Row],[TPS VOL]]*1440,0)</f>
        <v>0</v>
      </c>
      <c r="R1343" s="10">
        <f>IF(Tableau3[[#This Row],[NAME PILOT]]="PAPY280255",0,Tableau3[[#This Row],[TPS VOL]]*1440)</f>
        <v>0</v>
      </c>
    </row>
    <row r="1344" spans="9:18" x14ac:dyDescent="0.25">
      <c r="I1344" s="16"/>
      <c r="J1344" s="1">
        <f t="shared" si="63"/>
        <v>0</v>
      </c>
      <c r="M1344" s="10">
        <f t="shared" si="64"/>
        <v>0</v>
      </c>
      <c r="N1344" s="10">
        <f t="shared" si="65"/>
        <v>0</v>
      </c>
      <c r="Q1344" s="1">
        <f>IF(K1344="PAPY280255",Tableau3[[#This Row],[TPS VOL]]*1440,0)</f>
        <v>0</v>
      </c>
      <c r="R1344" s="10">
        <f>IF(Tableau3[[#This Row],[NAME PILOT]]="PAPY280255",0,Tableau3[[#This Row],[TPS VOL]]*1440)</f>
        <v>0</v>
      </c>
    </row>
    <row r="1345" spans="9:18" x14ac:dyDescent="0.25">
      <c r="I1345" s="16"/>
      <c r="J1345" s="1">
        <f t="shared" si="63"/>
        <v>0</v>
      </c>
      <c r="M1345" s="10">
        <f t="shared" si="64"/>
        <v>0</v>
      </c>
      <c r="N1345" s="10">
        <f t="shared" si="65"/>
        <v>0</v>
      </c>
      <c r="Q1345" s="1">
        <f>IF(K1345="PAPY280255",Tableau3[[#This Row],[TPS VOL]]*1440,0)</f>
        <v>0</v>
      </c>
      <c r="R1345" s="10">
        <f>IF(Tableau3[[#This Row],[NAME PILOT]]="PAPY280255",0,Tableau3[[#This Row],[TPS VOL]]*1440)</f>
        <v>0</v>
      </c>
    </row>
    <row r="1346" spans="9:18" x14ac:dyDescent="0.25">
      <c r="I1346" s="16"/>
      <c r="J1346" s="1">
        <f t="shared" si="63"/>
        <v>0</v>
      </c>
      <c r="M1346" s="10">
        <f t="shared" si="64"/>
        <v>0</v>
      </c>
      <c r="N1346" s="10">
        <f t="shared" si="65"/>
        <v>0</v>
      </c>
      <c r="Q1346" s="1">
        <f>IF(K1346="PAPY280255",Tableau3[[#This Row],[TPS VOL]]*1440,0)</f>
        <v>0</v>
      </c>
      <c r="R1346" s="10">
        <f>IF(Tableau3[[#This Row],[NAME PILOT]]="PAPY280255",0,Tableau3[[#This Row],[TPS VOL]]*1440)</f>
        <v>0</v>
      </c>
    </row>
    <row r="1347" spans="9:18" x14ac:dyDescent="0.25">
      <c r="I1347" s="16"/>
      <c r="J1347" s="1">
        <f t="shared" si="63"/>
        <v>0</v>
      </c>
      <c r="M1347" s="10">
        <f t="shared" si="64"/>
        <v>0</v>
      </c>
      <c r="N1347" s="10">
        <f t="shared" si="65"/>
        <v>0</v>
      </c>
      <c r="Q1347" s="1">
        <f>IF(K1347="PAPY280255",Tableau3[[#This Row],[TPS VOL]]*1440,0)</f>
        <v>0</v>
      </c>
      <c r="R1347" s="10">
        <f>IF(Tableau3[[#This Row],[NAME PILOT]]="PAPY280255",0,Tableau3[[#This Row],[TPS VOL]]*1440)</f>
        <v>0</v>
      </c>
    </row>
    <row r="1348" spans="9:18" x14ac:dyDescent="0.25">
      <c r="I1348" s="16"/>
      <c r="J1348" s="1">
        <f t="shared" si="63"/>
        <v>0</v>
      </c>
      <c r="M1348" s="10">
        <f t="shared" si="64"/>
        <v>0</v>
      </c>
      <c r="N1348" s="10">
        <f t="shared" si="65"/>
        <v>0</v>
      </c>
      <c r="Q1348" s="1">
        <f>IF(K1348="PAPY280255",Tableau3[[#This Row],[TPS VOL]]*1440,0)</f>
        <v>0</v>
      </c>
      <c r="R1348" s="10">
        <f>IF(Tableau3[[#This Row],[NAME PILOT]]="PAPY280255",0,Tableau3[[#This Row],[TPS VOL]]*1440)</f>
        <v>0</v>
      </c>
    </row>
    <row r="1349" spans="9:18" x14ac:dyDescent="0.25">
      <c r="I1349" s="16"/>
      <c r="J1349" s="1">
        <f t="shared" si="63"/>
        <v>0</v>
      </c>
      <c r="M1349" s="10">
        <f t="shared" si="64"/>
        <v>0</v>
      </c>
      <c r="N1349" s="10">
        <f t="shared" si="65"/>
        <v>0</v>
      </c>
      <c r="Q1349" s="1">
        <f>IF(K1349="PAPY280255",Tableau3[[#This Row],[TPS VOL]]*1440,0)</f>
        <v>0</v>
      </c>
      <c r="R1349" s="10">
        <f>IF(Tableau3[[#This Row],[NAME PILOT]]="PAPY280255",0,Tableau3[[#This Row],[TPS VOL]]*1440)</f>
        <v>0</v>
      </c>
    </row>
    <row r="1350" spans="9:18" x14ac:dyDescent="0.25">
      <c r="I1350" s="16"/>
      <c r="J1350" s="1">
        <f t="shared" si="63"/>
        <v>0</v>
      </c>
      <c r="M1350" s="10">
        <f t="shared" si="64"/>
        <v>0</v>
      </c>
      <c r="N1350" s="10">
        <f t="shared" si="65"/>
        <v>0</v>
      </c>
      <c r="Q1350" s="1">
        <f>IF(K1350="PAPY280255",Tableau3[[#This Row],[TPS VOL]]*1440,0)</f>
        <v>0</v>
      </c>
      <c r="R1350" s="10">
        <f>IF(Tableau3[[#This Row],[NAME PILOT]]="PAPY280255",0,Tableau3[[#This Row],[TPS VOL]]*1440)</f>
        <v>0</v>
      </c>
    </row>
    <row r="1351" spans="9:18" x14ac:dyDescent="0.25">
      <c r="I1351" s="16"/>
      <c r="J1351" s="1">
        <f t="shared" si="63"/>
        <v>0</v>
      </c>
      <c r="M1351" s="10">
        <f t="shared" si="64"/>
        <v>0</v>
      </c>
      <c r="N1351" s="10">
        <f t="shared" si="65"/>
        <v>0</v>
      </c>
      <c r="Q1351" s="1">
        <f>IF(K1351="PAPY280255",Tableau3[[#This Row],[TPS VOL]]*1440,0)</f>
        <v>0</v>
      </c>
      <c r="R1351" s="10">
        <f>IF(Tableau3[[#This Row],[NAME PILOT]]="PAPY280255",0,Tableau3[[#This Row],[TPS VOL]]*1440)</f>
        <v>0</v>
      </c>
    </row>
    <row r="1352" spans="9:18" x14ac:dyDescent="0.25">
      <c r="I1352" s="16"/>
      <c r="J1352" s="1">
        <f t="shared" si="63"/>
        <v>0</v>
      </c>
      <c r="M1352" s="10">
        <f t="shared" si="64"/>
        <v>0</v>
      </c>
      <c r="N1352" s="10">
        <f t="shared" si="65"/>
        <v>0</v>
      </c>
      <c r="Q1352" s="1">
        <f>IF(K1352="PAPY280255",Tableau3[[#This Row],[TPS VOL]]*1440,0)</f>
        <v>0</v>
      </c>
      <c r="R1352" s="10">
        <f>IF(Tableau3[[#This Row],[NAME PILOT]]="PAPY280255",0,Tableau3[[#This Row],[TPS VOL]]*1440)</f>
        <v>0</v>
      </c>
    </row>
    <row r="1353" spans="9:18" x14ac:dyDescent="0.25">
      <c r="I1353" s="16"/>
      <c r="J1353" s="1">
        <f t="shared" si="63"/>
        <v>0</v>
      </c>
      <c r="M1353" s="10">
        <f t="shared" si="64"/>
        <v>0</v>
      </c>
      <c r="N1353" s="10">
        <f t="shared" si="65"/>
        <v>0</v>
      </c>
      <c r="Q1353" s="1">
        <f>IF(K1353="PAPY280255",Tableau3[[#This Row],[TPS VOL]]*1440,0)</f>
        <v>0</v>
      </c>
      <c r="R1353" s="10">
        <f>IF(Tableau3[[#This Row],[NAME PILOT]]="PAPY280255",0,Tableau3[[#This Row],[TPS VOL]]*1440)</f>
        <v>0</v>
      </c>
    </row>
    <row r="1354" spans="9:18" x14ac:dyDescent="0.25">
      <c r="I1354" s="16"/>
      <c r="J1354" s="1">
        <f t="shared" si="63"/>
        <v>0</v>
      </c>
      <c r="M1354" s="10">
        <f t="shared" si="64"/>
        <v>0</v>
      </c>
      <c r="N1354" s="10">
        <f t="shared" si="65"/>
        <v>0</v>
      </c>
      <c r="Q1354" s="1">
        <f>IF(K1354="PAPY280255",Tableau3[[#This Row],[TPS VOL]]*1440,0)</f>
        <v>0</v>
      </c>
      <c r="R1354" s="10">
        <f>IF(Tableau3[[#This Row],[NAME PILOT]]="PAPY280255",0,Tableau3[[#This Row],[TPS VOL]]*1440)</f>
        <v>0</v>
      </c>
    </row>
    <row r="1355" spans="9:18" x14ac:dyDescent="0.25">
      <c r="I1355" s="16"/>
      <c r="J1355" s="1">
        <f t="shared" si="63"/>
        <v>0</v>
      </c>
      <c r="M1355" s="10">
        <f t="shared" si="64"/>
        <v>0</v>
      </c>
      <c r="N1355" s="10">
        <f t="shared" si="65"/>
        <v>0</v>
      </c>
      <c r="Q1355" s="1">
        <f>IF(K1355="PAPY280255",Tableau3[[#This Row],[TPS VOL]]*1440,0)</f>
        <v>0</v>
      </c>
      <c r="R1355" s="10">
        <f>IF(Tableau3[[#This Row],[NAME PILOT]]="PAPY280255",0,Tableau3[[#This Row],[TPS VOL]]*1440)</f>
        <v>0</v>
      </c>
    </row>
    <row r="1356" spans="9:18" x14ac:dyDescent="0.25">
      <c r="I1356" s="16"/>
      <c r="J1356" s="1">
        <f t="shared" si="63"/>
        <v>0</v>
      </c>
      <c r="M1356" s="10">
        <f t="shared" si="64"/>
        <v>0</v>
      </c>
      <c r="N1356" s="10">
        <f t="shared" si="65"/>
        <v>0</v>
      </c>
      <c r="Q1356" s="1">
        <f>IF(K1356="PAPY280255",Tableau3[[#This Row],[TPS VOL]]*1440,0)</f>
        <v>0</v>
      </c>
      <c r="R1356" s="10">
        <f>IF(Tableau3[[#This Row],[NAME PILOT]]="PAPY280255",0,Tableau3[[#This Row],[TPS VOL]]*1440)</f>
        <v>0</v>
      </c>
    </row>
    <row r="1357" spans="9:18" x14ac:dyDescent="0.25">
      <c r="I1357" s="16"/>
      <c r="J1357" s="1">
        <f t="shared" si="63"/>
        <v>0</v>
      </c>
      <c r="M1357" s="10">
        <f t="shared" si="64"/>
        <v>0</v>
      </c>
      <c r="N1357" s="10">
        <f t="shared" si="65"/>
        <v>0</v>
      </c>
      <c r="Q1357" s="1">
        <f>IF(K1357="PAPY280255",Tableau3[[#This Row],[TPS VOL]]*1440,0)</f>
        <v>0</v>
      </c>
      <c r="R1357" s="10">
        <f>IF(Tableau3[[#This Row],[NAME PILOT]]="PAPY280255",0,Tableau3[[#This Row],[TPS VOL]]*1440)</f>
        <v>0</v>
      </c>
    </row>
    <row r="1358" spans="9:18" x14ac:dyDescent="0.25">
      <c r="I1358" s="16"/>
      <c r="J1358" s="1">
        <f t="shared" si="63"/>
        <v>0</v>
      </c>
      <c r="M1358" s="10">
        <f t="shared" si="64"/>
        <v>0</v>
      </c>
      <c r="N1358" s="10">
        <f t="shared" si="65"/>
        <v>0</v>
      </c>
      <c r="Q1358" s="1">
        <f>IF(K1358="PAPY280255",Tableau3[[#This Row],[TPS VOL]]*1440,0)</f>
        <v>0</v>
      </c>
      <c r="R1358" s="10">
        <f>IF(Tableau3[[#This Row],[NAME PILOT]]="PAPY280255",0,Tableau3[[#This Row],[TPS VOL]]*1440)</f>
        <v>0</v>
      </c>
    </row>
    <row r="1359" spans="9:18" x14ac:dyDescent="0.25">
      <c r="I1359" s="16"/>
      <c r="J1359" s="1">
        <f t="shared" si="63"/>
        <v>0</v>
      </c>
      <c r="M1359" s="10">
        <f t="shared" si="64"/>
        <v>0</v>
      </c>
      <c r="N1359" s="10">
        <f t="shared" si="65"/>
        <v>0</v>
      </c>
      <c r="Q1359" s="1">
        <f>IF(K1359="PAPY280255",Tableau3[[#This Row],[TPS VOL]]*1440,0)</f>
        <v>0</v>
      </c>
      <c r="R1359" s="10">
        <f>IF(Tableau3[[#This Row],[NAME PILOT]]="PAPY280255",0,Tableau3[[#This Row],[TPS VOL]]*1440)</f>
        <v>0</v>
      </c>
    </row>
    <row r="1360" spans="9:18" x14ac:dyDescent="0.25">
      <c r="I1360" s="16"/>
      <c r="J1360" s="1">
        <f t="shared" ref="J1360:J1423" si="66">F1360*(H1360*1440)</f>
        <v>0</v>
      </c>
      <c r="M1360" s="10">
        <f t="shared" ref="M1360:M1423" si="67">F1360*(L1360*1440)</f>
        <v>0</v>
      </c>
      <c r="N1360" s="10">
        <f t="shared" ref="N1360:N1423" si="68">(L1360*(F1360*1440)+(H1360*(F1360*1440)))</f>
        <v>0</v>
      </c>
      <c r="Q1360" s="1">
        <f>IF(K1360="PAPY280255",Tableau3[[#This Row],[TPS VOL]]*1440,0)</f>
        <v>0</v>
      </c>
      <c r="R1360" s="10">
        <f>IF(Tableau3[[#This Row],[NAME PILOT]]="PAPY280255",0,Tableau3[[#This Row],[TPS VOL]]*1440)</f>
        <v>0</v>
      </c>
    </row>
    <row r="1361" spans="9:18" x14ac:dyDescent="0.25">
      <c r="I1361" s="16"/>
      <c r="J1361" s="1">
        <f t="shared" si="66"/>
        <v>0</v>
      </c>
      <c r="M1361" s="10">
        <f t="shared" si="67"/>
        <v>0</v>
      </c>
      <c r="N1361" s="10">
        <f t="shared" si="68"/>
        <v>0</v>
      </c>
      <c r="Q1361" s="1">
        <f>IF(K1361="PAPY280255",Tableau3[[#This Row],[TPS VOL]]*1440,0)</f>
        <v>0</v>
      </c>
      <c r="R1361" s="10">
        <f>IF(Tableau3[[#This Row],[NAME PILOT]]="PAPY280255",0,Tableau3[[#This Row],[TPS VOL]]*1440)</f>
        <v>0</v>
      </c>
    </row>
    <row r="1362" spans="9:18" x14ac:dyDescent="0.25">
      <c r="I1362" s="16"/>
      <c r="J1362" s="1">
        <f t="shared" si="66"/>
        <v>0</v>
      </c>
      <c r="M1362" s="10">
        <f t="shared" si="67"/>
        <v>0</v>
      </c>
      <c r="N1362" s="10">
        <f t="shared" si="68"/>
        <v>0</v>
      </c>
      <c r="Q1362" s="1">
        <f>IF(K1362="PAPY280255",Tableau3[[#This Row],[TPS VOL]]*1440,0)</f>
        <v>0</v>
      </c>
      <c r="R1362" s="10">
        <f>IF(Tableau3[[#This Row],[NAME PILOT]]="PAPY280255",0,Tableau3[[#This Row],[TPS VOL]]*1440)</f>
        <v>0</v>
      </c>
    </row>
    <row r="1363" spans="9:18" x14ac:dyDescent="0.25">
      <c r="I1363" s="16"/>
      <c r="J1363" s="1">
        <f t="shared" si="66"/>
        <v>0</v>
      </c>
      <c r="M1363" s="10">
        <f t="shared" si="67"/>
        <v>0</v>
      </c>
      <c r="N1363" s="10">
        <f t="shared" si="68"/>
        <v>0</v>
      </c>
      <c r="Q1363" s="1">
        <f>IF(K1363="PAPY280255",Tableau3[[#This Row],[TPS VOL]]*1440,0)</f>
        <v>0</v>
      </c>
      <c r="R1363" s="10">
        <f>IF(Tableau3[[#This Row],[NAME PILOT]]="PAPY280255",0,Tableau3[[#This Row],[TPS VOL]]*1440)</f>
        <v>0</v>
      </c>
    </row>
    <row r="1364" spans="9:18" x14ac:dyDescent="0.25">
      <c r="I1364" s="16"/>
      <c r="J1364" s="1">
        <f t="shared" si="66"/>
        <v>0</v>
      </c>
      <c r="M1364" s="10">
        <f t="shared" si="67"/>
        <v>0</v>
      </c>
      <c r="N1364" s="10">
        <f t="shared" si="68"/>
        <v>0</v>
      </c>
      <c r="Q1364" s="1">
        <f>IF(K1364="PAPY280255",Tableau3[[#This Row],[TPS VOL]]*1440,0)</f>
        <v>0</v>
      </c>
      <c r="R1364" s="10">
        <f>IF(Tableau3[[#This Row],[NAME PILOT]]="PAPY280255",0,Tableau3[[#This Row],[TPS VOL]]*1440)</f>
        <v>0</v>
      </c>
    </row>
    <row r="1365" spans="9:18" x14ac:dyDescent="0.25">
      <c r="I1365" s="16"/>
      <c r="J1365" s="1">
        <f t="shared" si="66"/>
        <v>0</v>
      </c>
      <c r="M1365" s="10">
        <f t="shared" si="67"/>
        <v>0</v>
      </c>
      <c r="N1365" s="10">
        <f t="shared" si="68"/>
        <v>0</v>
      </c>
      <c r="Q1365" s="1">
        <f>IF(K1365="PAPY280255",Tableau3[[#This Row],[TPS VOL]]*1440,0)</f>
        <v>0</v>
      </c>
      <c r="R1365" s="10">
        <f>IF(Tableau3[[#This Row],[NAME PILOT]]="PAPY280255",0,Tableau3[[#This Row],[TPS VOL]]*1440)</f>
        <v>0</v>
      </c>
    </row>
    <row r="1366" spans="9:18" x14ac:dyDescent="0.25">
      <c r="I1366" s="16"/>
      <c r="J1366" s="1">
        <f t="shared" si="66"/>
        <v>0</v>
      </c>
      <c r="M1366" s="10">
        <f t="shared" si="67"/>
        <v>0</v>
      </c>
      <c r="N1366" s="10">
        <f t="shared" si="68"/>
        <v>0</v>
      </c>
      <c r="Q1366" s="1">
        <f>IF(K1366="PAPY280255",Tableau3[[#This Row],[TPS VOL]]*1440,0)</f>
        <v>0</v>
      </c>
      <c r="R1366" s="10">
        <f>IF(Tableau3[[#This Row],[NAME PILOT]]="PAPY280255",0,Tableau3[[#This Row],[TPS VOL]]*1440)</f>
        <v>0</v>
      </c>
    </row>
    <row r="1367" spans="9:18" x14ac:dyDescent="0.25">
      <c r="I1367" s="16"/>
      <c r="J1367" s="1">
        <f t="shared" si="66"/>
        <v>0</v>
      </c>
      <c r="M1367" s="10">
        <f t="shared" si="67"/>
        <v>0</v>
      </c>
      <c r="N1367" s="10">
        <f t="shared" si="68"/>
        <v>0</v>
      </c>
      <c r="Q1367" s="1">
        <f>IF(K1367="PAPY280255",Tableau3[[#This Row],[TPS VOL]]*1440,0)</f>
        <v>0</v>
      </c>
      <c r="R1367" s="10">
        <f>IF(Tableau3[[#This Row],[NAME PILOT]]="PAPY280255",0,Tableau3[[#This Row],[TPS VOL]]*1440)</f>
        <v>0</v>
      </c>
    </row>
    <row r="1368" spans="9:18" x14ac:dyDescent="0.25">
      <c r="I1368" s="16"/>
      <c r="J1368" s="1">
        <f t="shared" si="66"/>
        <v>0</v>
      </c>
      <c r="M1368" s="10">
        <f t="shared" si="67"/>
        <v>0</v>
      </c>
      <c r="N1368" s="10">
        <f t="shared" si="68"/>
        <v>0</v>
      </c>
      <c r="Q1368" s="1">
        <f>IF(K1368="PAPY280255",Tableau3[[#This Row],[TPS VOL]]*1440,0)</f>
        <v>0</v>
      </c>
      <c r="R1368" s="10">
        <f>IF(Tableau3[[#This Row],[NAME PILOT]]="PAPY280255",0,Tableau3[[#This Row],[TPS VOL]]*1440)</f>
        <v>0</v>
      </c>
    </row>
    <row r="1369" spans="9:18" x14ac:dyDescent="0.25">
      <c r="I1369" s="16"/>
      <c r="J1369" s="1">
        <f t="shared" si="66"/>
        <v>0</v>
      </c>
      <c r="M1369" s="10">
        <f t="shared" si="67"/>
        <v>0</v>
      </c>
      <c r="N1369" s="10">
        <f t="shared" si="68"/>
        <v>0</v>
      </c>
      <c r="Q1369" s="1">
        <f>IF(K1369="PAPY280255",Tableau3[[#This Row],[TPS VOL]]*1440,0)</f>
        <v>0</v>
      </c>
      <c r="R1369" s="10">
        <f>IF(Tableau3[[#This Row],[NAME PILOT]]="PAPY280255",0,Tableau3[[#This Row],[TPS VOL]]*1440)</f>
        <v>0</v>
      </c>
    </row>
    <row r="1370" spans="9:18" x14ac:dyDescent="0.25">
      <c r="I1370" s="16"/>
      <c r="J1370" s="1">
        <f t="shared" si="66"/>
        <v>0</v>
      </c>
      <c r="M1370" s="10">
        <f t="shared" si="67"/>
        <v>0</v>
      </c>
      <c r="N1370" s="10">
        <f t="shared" si="68"/>
        <v>0</v>
      </c>
      <c r="Q1370" s="1">
        <f>IF(K1370="PAPY280255",Tableau3[[#This Row],[TPS VOL]]*1440,0)</f>
        <v>0</v>
      </c>
      <c r="R1370" s="10">
        <f>IF(Tableau3[[#This Row],[NAME PILOT]]="PAPY280255",0,Tableau3[[#This Row],[TPS VOL]]*1440)</f>
        <v>0</v>
      </c>
    </row>
    <row r="1371" spans="9:18" x14ac:dyDescent="0.25">
      <c r="I1371" s="16"/>
      <c r="J1371" s="1">
        <f t="shared" si="66"/>
        <v>0</v>
      </c>
      <c r="M1371" s="10">
        <f t="shared" si="67"/>
        <v>0</v>
      </c>
      <c r="N1371" s="10">
        <f t="shared" si="68"/>
        <v>0</v>
      </c>
      <c r="Q1371" s="1">
        <f>IF(K1371="PAPY280255",Tableau3[[#This Row],[TPS VOL]]*1440,0)</f>
        <v>0</v>
      </c>
      <c r="R1371" s="10">
        <f>IF(Tableau3[[#This Row],[NAME PILOT]]="PAPY280255",0,Tableau3[[#This Row],[TPS VOL]]*1440)</f>
        <v>0</v>
      </c>
    </row>
    <row r="1372" spans="9:18" x14ac:dyDescent="0.25">
      <c r="I1372" s="16"/>
      <c r="J1372" s="1">
        <f t="shared" si="66"/>
        <v>0</v>
      </c>
      <c r="M1372" s="10">
        <f t="shared" si="67"/>
        <v>0</v>
      </c>
      <c r="N1372" s="10">
        <f t="shared" si="68"/>
        <v>0</v>
      </c>
      <c r="Q1372" s="1">
        <f>IF(K1372="PAPY280255",Tableau3[[#This Row],[TPS VOL]]*1440,0)</f>
        <v>0</v>
      </c>
      <c r="R1372" s="10">
        <f>IF(Tableau3[[#This Row],[NAME PILOT]]="PAPY280255",0,Tableau3[[#This Row],[TPS VOL]]*1440)</f>
        <v>0</v>
      </c>
    </row>
    <row r="1373" spans="9:18" x14ac:dyDescent="0.25">
      <c r="I1373" s="16"/>
      <c r="J1373" s="1">
        <f t="shared" si="66"/>
        <v>0</v>
      </c>
      <c r="M1373" s="10">
        <f t="shared" si="67"/>
        <v>0</v>
      </c>
      <c r="N1373" s="10">
        <f t="shared" si="68"/>
        <v>0</v>
      </c>
      <c r="Q1373" s="1">
        <f>IF(K1373="PAPY280255",Tableau3[[#This Row],[TPS VOL]]*1440,0)</f>
        <v>0</v>
      </c>
      <c r="R1373" s="10">
        <f>IF(Tableau3[[#This Row],[NAME PILOT]]="PAPY280255",0,Tableau3[[#This Row],[TPS VOL]]*1440)</f>
        <v>0</v>
      </c>
    </row>
    <row r="1374" spans="9:18" x14ac:dyDescent="0.25">
      <c r="I1374" s="16"/>
      <c r="J1374" s="1">
        <f t="shared" si="66"/>
        <v>0</v>
      </c>
      <c r="M1374" s="10">
        <f t="shared" si="67"/>
        <v>0</v>
      </c>
      <c r="N1374" s="10">
        <f t="shared" si="68"/>
        <v>0</v>
      </c>
      <c r="Q1374" s="1">
        <f>IF(K1374="PAPY280255",Tableau3[[#This Row],[TPS VOL]]*1440,0)</f>
        <v>0</v>
      </c>
      <c r="R1374" s="10">
        <f>IF(Tableau3[[#This Row],[NAME PILOT]]="PAPY280255",0,Tableau3[[#This Row],[TPS VOL]]*1440)</f>
        <v>0</v>
      </c>
    </row>
    <row r="1375" spans="9:18" x14ac:dyDescent="0.25">
      <c r="I1375" s="16"/>
      <c r="J1375" s="1">
        <f t="shared" si="66"/>
        <v>0</v>
      </c>
      <c r="M1375" s="10">
        <f t="shared" si="67"/>
        <v>0</v>
      </c>
      <c r="N1375" s="10">
        <f t="shared" si="68"/>
        <v>0</v>
      </c>
      <c r="Q1375" s="1">
        <f>IF(K1375="PAPY280255",Tableau3[[#This Row],[TPS VOL]]*1440,0)</f>
        <v>0</v>
      </c>
      <c r="R1375" s="10">
        <f>IF(Tableau3[[#This Row],[NAME PILOT]]="PAPY280255",0,Tableau3[[#This Row],[TPS VOL]]*1440)</f>
        <v>0</v>
      </c>
    </row>
    <row r="1376" spans="9:18" x14ac:dyDescent="0.25">
      <c r="I1376" s="16"/>
      <c r="J1376" s="1">
        <f t="shared" si="66"/>
        <v>0</v>
      </c>
      <c r="M1376" s="10">
        <f t="shared" si="67"/>
        <v>0</v>
      </c>
      <c r="N1376" s="10">
        <f t="shared" si="68"/>
        <v>0</v>
      </c>
      <c r="Q1376" s="1">
        <f>IF(K1376="PAPY280255",Tableau3[[#This Row],[TPS VOL]]*1440,0)</f>
        <v>0</v>
      </c>
      <c r="R1376" s="10">
        <f>IF(Tableau3[[#This Row],[NAME PILOT]]="PAPY280255",0,Tableau3[[#This Row],[TPS VOL]]*1440)</f>
        <v>0</v>
      </c>
    </row>
    <row r="1377" spans="9:18" x14ac:dyDescent="0.25">
      <c r="I1377" s="16"/>
      <c r="J1377" s="1">
        <f t="shared" si="66"/>
        <v>0</v>
      </c>
      <c r="M1377" s="10">
        <f t="shared" si="67"/>
        <v>0</v>
      </c>
      <c r="N1377" s="10">
        <f t="shared" si="68"/>
        <v>0</v>
      </c>
      <c r="Q1377" s="1">
        <f>IF(K1377="PAPY280255",Tableau3[[#This Row],[TPS VOL]]*1440,0)</f>
        <v>0</v>
      </c>
      <c r="R1377" s="10">
        <f>IF(Tableau3[[#This Row],[NAME PILOT]]="PAPY280255",0,Tableau3[[#This Row],[TPS VOL]]*1440)</f>
        <v>0</v>
      </c>
    </row>
    <row r="1378" spans="9:18" x14ac:dyDescent="0.25">
      <c r="I1378" s="16"/>
      <c r="J1378" s="1">
        <f t="shared" si="66"/>
        <v>0</v>
      </c>
      <c r="M1378" s="10">
        <f t="shared" si="67"/>
        <v>0</v>
      </c>
      <c r="N1378" s="10">
        <f t="shared" si="68"/>
        <v>0</v>
      </c>
      <c r="Q1378" s="1">
        <f>IF(K1378="PAPY280255",Tableau3[[#This Row],[TPS VOL]]*1440,0)</f>
        <v>0</v>
      </c>
      <c r="R1378" s="10">
        <f>IF(Tableau3[[#This Row],[NAME PILOT]]="PAPY280255",0,Tableau3[[#This Row],[TPS VOL]]*1440)</f>
        <v>0</v>
      </c>
    </row>
    <row r="1379" spans="9:18" x14ac:dyDescent="0.25">
      <c r="I1379" s="16"/>
      <c r="J1379" s="1">
        <f t="shared" si="66"/>
        <v>0</v>
      </c>
      <c r="M1379" s="10">
        <f t="shared" si="67"/>
        <v>0</v>
      </c>
      <c r="N1379" s="10">
        <f t="shared" si="68"/>
        <v>0</v>
      </c>
      <c r="Q1379" s="1">
        <f>IF(K1379="PAPY280255",Tableau3[[#This Row],[TPS VOL]]*1440,0)</f>
        <v>0</v>
      </c>
      <c r="R1379" s="10">
        <f>IF(Tableau3[[#This Row],[NAME PILOT]]="PAPY280255",0,Tableau3[[#This Row],[TPS VOL]]*1440)</f>
        <v>0</v>
      </c>
    </row>
    <row r="1380" spans="9:18" x14ac:dyDescent="0.25">
      <c r="I1380" s="16"/>
      <c r="J1380" s="1">
        <f t="shared" si="66"/>
        <v>0</v>
      </c>
      <c r="M1380" s="10">
        <f t="shared" si="67"/>
        <v>0</v>
      </c>
      <c r="N1380" s="10">
        <f t="shared" si="68"/>
        <v>0</v>
      </c>
      <c r="Q1380" s="1">
        <f>IF(K1380="PAPY280255",Tableau3[[#This Row],[TPS VOL]]*1440,0)</f>
        <v>0</v>
      </c>
      <c r="R1380" s="10">
        <f>IF(Tableau3[[#This Row],[NAME PILOT]]="PAPY280255",0,Tableau3[[#This Row],[TPS VOL]]*1440)</f>
        <v>0</v>
      </c>
    </row>
    <row r="1381" spans="9:18" x14ac:dyDescent="0.25">
      <c r="I1381" s="16"/>
      <c r="J1381" s="1">
        <f t="shared" si="66"/>
        <v>0</v>
      </c>
      <c r="M1381" s="10">
        <f t="shared" si="67"/>
        <v>0</v>
      </c>
      <c r="N1381" s="10">
        <f t="shared" si="68"/>
        <v>0</v>
      </c>
      <c r="Q1381" s="1">
        <f>IF(K1381="PAPY280255",Tableau3[[#This Row],[TPS VOL]]*1440,0)</f>
        <v>0</v>
      </c>
      <c r="R1381" s="10">
        <f>IF(Tableau3[[#This Row],[NAME PILOT]]="PAPY280255",0,Tableau3[[#This Row],[TPS VOL]]*1440)</f>
        <v>0</v>
      </c>
    </row>
    <row r="1382" spans="9:18" x14ac:dyDescent="0.25">
      <c r="I1382" s="16"/>
      <c r="J1382" s="1">
        <f t="shared" si="66"/>
        <v>0</v>
      </c>
      <c r="M1382" s="10">
        <f t="shared" si="67"/>
        <v>0</v>
      </c>
      <c r="N1382" s="10">
        <f t="shared" si="68"/>
        <v>0</v>
      </c>
      <c r="Q1382" s="1">
        <f>IF(K1382="PAPY280255",Tableau3[[#This Row],[TPS VOL]]*1440,0)</f>
        <v>0</v>
      </c>
      <c r="R1382" s="10">
        <f>IF(Tableau3[[#This Row],[NAME PILOT]]="PAPY280255",0,Tableau3[[#This Row],[TPS VOL]]*1440)</f>
        <v>0</v>
      </c>
    </row>
    <row r="1383" spans="9:18" x14ac:dyDescent="0.25">
      <c r="I1383" s="16"/>
      <c r="J1383" s="1">
        <f t="shared" si="66"/>
        <v>0</v>
      </c>
      <c r="M1383" s="10">
        <f t="shared" si="67"/>
        <v>0</v>
      </c>
      <c r="N1383" s="10">
        <f t="shared" si="68"/>
        <v>0</v>
      </c>
      <c r="Q1383" s="1">
        <f>IF(K1383="PAPY280255",Tableau3[[#This Row],[TPS VOL]]*1440,0)</f>
        <v>0</v>
      </c>
      <c r="R1383" s="10">
        <f>IF(Tableau3[[#This Row],[NAME PILOT]]="PAPY280255",0,Tableau3[[#This Row],[TPS VOL]]*1440)</f>
        <v>0</v>
      </c>
    </row>
    <row r="1384" spans="9:18" x14ac:dyDescent="0.25">
      <c r="I1384" s="16"/>
      <c r="J1384" s="1">
        <f t="shared" si="66"/>
        <v>0</v>
      </c>
      <c r="M1384" s="10">
        <f t="shared" si="67"/>
        <v>0</v>
      </c>
      <c r="N1384" s="10">
        <f t="shared" si="68"/>
        <v>0</v>
      </c>
      <c r="Q1384" s="1">
        <f>IF(K1384="PAPY280255",Tableau3[[#This Row],[TPS VOL]]*1440,0)</f>
        <v>0</v>
      </c>
      <c r="R1384" s="10">
        <f>IF(Tableau3[[#This Row],[NAME PILOT]]="PAPY280255",0,Tableau3[[#This Row],[TPS VOL]]*1440)</f>
        <v>0</v>
      </c>
    </row>
    <row r="1385" spans="9:18" x14ac:dyDescent="0.25">
      <c r="I1385" s="16"/>
      <c r="J1385" s="1">
        <f t="shared" si="66"/>
        <v>0</v>
      </c>
      <c r="M1385" s="10">
        <f t="shared" si="67"/>
        <v>0</v>
      </c>
      <c r="N1385" s="10">
        <f t="shared" si="68"/>
        <v>0</v>
      </c>
      <c r="Q1385" s="1">
        <f>IF(K1385="PAPY280255",Tableau3[[#This Row],[TPS VOL]]*1440,0)</f>
        <v>0</v>
      </c>
      <c r="R1385" s="10">
        <f>IF(Tableau3[[#This Row],[NAME PILOT]]="PAPY280255",0,Tableau3[[#This Row],[TPS VOL]]*1440)</f>
        <v>0</v>
      </c>
    </row>
    <row r="1386" spans="9:18" x14ac:dyDescent="0.25">
      <c r="I1386" s="16"/>
      <c r="J1386" s="1">
        <f t="shared" si="66"/>
        <v>0</v>
      </c>
      <c r="M1386" s="10">
        <f t="shared" si="67"/>
        <v>0</v>
      </c>
      <c r="N1386" s="10">
        <f t="shared" si="68"/>
        <v>0</v>
      </c>
      <c r="Q1386" s="1">
        <f>IF(K1386="PAPY280255",Tableau3[[#This Row],[TPS VOL]]*1440,0)</f>
        <v>0</v>
      </c>
      <c r="R1386" s="10">
        <f>IF(Tableau3[[#This Row],[NAME PILOT]]="PAPY280255",0,Tableau3[[#This Row],[TPS VOL]]*1440)</f>
        <v>0</v>
      </c>
    </row>
    <row r="1387" spans="9:18" x14ac:dyDescent="0.25">
      <c r="I1387" s="16"/>
      <c r="J1387" s="1">
        <f t="shared" si="66"/>
        <v>0</v>
      </c>
      <c r="M1387" s="10">
        <f t="shared" si="67"/>
        <v>0</v>
      </c>
      <c r="N1387" s="10">
        <f t="shared" si="68"/>
        <v>0</v>
      </c>
      <c r="Q1387" s="1">
        <f>IF(K1387="PAPY280255",Tableau3[[#This Row],[TPS VOL]]*1440,0)</f>
        <v>0</v>
      </c>
      <c r="R1387" s="10">
        <f>IF(Tableau3[[#This Row],[NAME PILOT]]="PAPY280255",0,Tableau3[[#This Row],[TPS VOL]]*1440)</f>
        <v>0</v>
      </c>
    </row>
    <row r="1388" spans="9:18" x14ac:dyDescent="0.25">
      <c r="I1388" s="16"/>
      <c r="J1388" s="1">
        <f t="shared" si="66"/>
        <v>0</v>
      </c>
      <c r="M1388" s="10">
        <f t="shared" si="67"/>
        <v>0</v>
      </c>
      <c r="N1388" s="10">
        <f t="shared" si="68"/>
        <v>0</v>
      </c>
      <c r="Q1388" s="1">
        <f>IF(K1388="PAPY280255",Tableau3[[#This Row],[TPS VOL]]*1440,0)</f>
        <v>0</v>
      </c>
      <c r="R1388" s="10">
        <f>IF(Tableau3[[#This Row],[NAME PILOT]]="PAPY280255",0,Tableau3[[#This Row],[TPS VOL]]*1440)</f>
        <v>0</v>
      </c>
    </row>
    <row r="1389" spans="9:18" x14ac:dyDescent="0.25">
      <c r="I1389" s="16"/>
      <c r="J1389" s="1">
        <f t="shared" si="66"/>
        <v>0</v>
      </c>
      <c r="M1389" s="10">
        <f t="shared" si="67"/>
        <v>0</v>
      </c>
      <c r="N1389" s="10">
        <f t="shared" si="68"/>
        <v>0</v>
      </c>
      <c r="Q1389" s="1">
        <f>IF(K1389="PAPY280255",Tableau3[[#This Row],[TPS VOL]]*1440,0)</f>
        <v>0</v>
      </c>
      <c r="R1389" s="10">
        <f>IF(Tableau3[[#This Row],[NAME PILOT]]="PAPY280255",0,Tableau3[[#This Row],[TPS VOL]]*1440)</f>
        <v>0</v>
      </c>
    </row>
    <row r="1390" spans="9:18" x14ac:dyDescent="0.25">
      <c r="I1390" s="16"/>
      <c r="J1390" s="1">
        <f t="shared" si="66"/>
        <v>0</v>
      </c>
      <c r="M1390" s="10">
        <f t="shared" si="67"/>
        <v>0</v>
      </c>
      <c r="N1390" s="10">
        <f t="shared" si="68"/>
        <v>0</v>
      </c>
      <c r="Q1390" s="1">
        <f>IF(K1390="PAPY280255",Tableau3[[#This Row],[TPS VOL]]*1440,0)</f>
        <v>0</v>
      </c>
      <c r="R1390" s="10">
        <f>IF(Tableau3[[#This Row],[NAME PILOT]]="PAPY280255",0,Tableau3[[#This Row],[TPS VOL]]*1440)</f>
        <v>0</v>
      </c>
    </row>
    <row r="1391" spans="9:18" x14ac:dyDescent="0.25">
      <c r="I1391" s="16"/>
      <c r="J1391" s="1">
        <f t="shared" si="66"/>
        <v>0</v>
      </c>
      <c r="M1391" s="10">
        <f t="shared" si="67"/>
        <v>0</v>
      </c>
      <c r="N1391" s="10">
        <f t="shared" si="68"/>
        <v>0</v>
      </c>
      <c r="Q1391" s="1">
        <f>IF(K1391="PAPY280255",Tableau3[[#This Row],[TPS VOL]]*1440,0)</f>
        <v>0</v>
      </c>
      <c r="R1391" s="10">
        <f>IF(Tableau3[[#This Row],[NAME PILOT]]="PAPY280255",0,Tableau3[[#This Row],[TPS VOL]]*1440)</f>
        <v>0</v>
      </c>
    </row>
    <row r="1392" spans="9:18" x14ac:dyDescent="0.25">
      <c r="I1392" s="16"/>
      <c r="J1392" s="1">
        <f t="shared" si="66"/>
        <v>0</v>
      </c>
      <c r="M1392" s="10">
        <f t="shared" si="67"/>
        <v>0</v>
      </c>
      <c r="N1392" s="10">
        <f t="shared" si="68"/>
        <v>0</v>
      </c>
      <c r="Q1392" s="1">
        <f>IF(K1392="PAPY280255",Tableau3[[#This Row],[TPS VOL]]*1440,0)</f>
        <v>0</v>
      </c>
      <c r="R1392" s="10">
        <f>IF(Tableau3[[#This Row],[NAME PILOT]]="PAPY280255",0,Tableau3[[#This Row],[TPS VOL]]*1440)</f>
        <v>0</v>
      </c>
    </row>
    <row r="1393" spans="9:18" x14ac:dyDescent="0.25">
      <c r="I1393" s="16"/>
      <c r="J1393" s="1">
        <f t="shared" si="66"/>
        <v>0</v>
      </c>
      <c r="M1393" s="10">
        <f t="shared" si="67"/>
        <v>0</v>
      </c>
      <c r="N1393" s="10">
        <f t="shared" si="68"/>
        <v>0</v>
      </c>
      <c r="Q1393" s="1">
        <f>IF(K1393="PAPY280255",Tableau3[[#This Row],[TPS VOL]]*1440,0)</f>
        <v>0</v>
      </c>
      <c r="R1393" s="10">
        <f>IF(Tableau3[[#This Row],[NAME PILOT]]="PAPY280255",0,Tableau3[[#This Row],[TPS VOL]]*1440)</f>
        <v>0</v>
      </c>
    </row>
    <row r="1394" spans="9:18" x14ac:dyDescent="0.25">
      <c r="I1394" s="16"/>
      <c r="J1394" s="1">
        <f t="shared" si="66"/>
        <v>0</v>
      </c>
      <c r="M1394" s="10">
        <f t="shared" si="67"/>
        <v>0</v>
      </c>
      <c r="N1394" s="10">
        <f t="shared" si="68"/>
        <v>0</v>
      </c>
      <c r="Q1394" s="1">
        <f>IF(K1394="PAPY280255",Tableau3[[#This Row],[TPS VOL]]*1440,0)</f>
        <v>0</v>
      </c>
      <c r="R1394" s="10">
        <f>IF(Tableau3[[#This Row],[NAME PILOT]]="PAPY280255",0,Tableau3[[#This Row],[TPS VOL]]*1440)</f>
        <v>0</v>
      </c>
    </row>
    <row r="1395" spans="9:18" x14ac:dyDescent="0.25">
      <c r="I1395" s="16"/>
      <c r="J1395" s="1">
        <f t="shared" si="66"/>
        <v>0</v>
      </c>
      <c r="M1395" s="10">
        <f t="shared" si="67"/>
        <v>0</v>
      </c>
      <c r="N1395" s="10">
        <f t="shared" si="68"/>
        <v>0</v>
      </c>
      <c r="Q1395" s="1">
        <f>IF(K1395="PAPY280255",Tableau3[[#This Row],[TPS VOL]]*1440,0)</f>
        <v>0</v>
      </c>
      <c r="R1395" s="10">
        <f>IF(Tableau3[[#This Row],[NAME PILOT]]="PAPY280255",0,Tableau3[[#This Row],[TPS VOL]]*1440)</f>
        <v>0</v>
      </c>
    </row>
    <row r="1396" spans="9:18" x14ac:dyDescent="0.25">
      <c r="I1396" s="16"/>
      <c r="J1396" s="1">
        <f t="shared" si="66"/>
        <v>0</v>
      </c>
      <c r="M1396" s="10">
        <f t="shared" si="67"/>
        <v>0</v>
      </c>
      <c r="N1396" s="10">
        <f t="shared" si="68"/>
        <v>0</v>
      </c>
      <c r="Q1396" s="1">
        <f>IF(K1396="PAPY280255",Tableau3[[#This Row],[TPS VOL]]*1440,0)</f>
        <v>0</v>
      </c>
      <c r="R1396" s="10">
        <f>IF(Tableau3[[#This Row],[NAME PILOT]]="PAPY280255",0,Tableau3[[#This Row],[TPS VOL]]*1440)</f>
        <v>0</v>
      </c>
    </row>
    <row r="1397" spans="9:18" x14ac:dyDescent="0.25">
      <c r="I1397" s="16"/>
      <c r="J1397" s="1">
        <f t="shared" si="66"/>
        <v>0</v>
      </c>
      <c r="M1397" s="10">
        <f t="shared" si="67"/>
        <v>0</v>
      </c>
      <c r="N1397" s="10">
        <f t="shared" si="68"/>
        <v>0</v>
      </c>
      <c r="Q1397" s="1">
        <f>IF(K1397="PAPY280255",Tableau3[[#This Row],[TPS VOL]]*1440,0)</f>
        <v>0</v>
      </c>
      <c r="R1397" s="10">
        <f>IF(Tableau3[[#This Row],[NAME PILOT]]="PAPY280255",0,Tableau3[[#This Row],[TPS VOL]]*1440)</f>
        <v>0</v>
      </c>
    </row>
    <row r="1398" spans="9:18" x14ac:dyDescent="0.25">
      <c r="I1398" s="16"/>
      <c r="J1398" s="1">
        <f t="shared" si="66"/>
        <v>0</v>
      </c>
      <c r="M1398" s="10">
        <f t="shared" si="67"/>
        <v>0</v>
      </c>
      <c r="N1398" s="10">
        <f t="shared" si="68"/>
        <v>0</v>
      </c>
      <c r="Q1398" s="1">
        <f>IF(K1398="PAPY280255",Tableau3[[#This Row],[TPS VOL]]*1440,0)</f>
        <v>0</v>
      </c>
      <c r="R1398" s="10">
        <f>IF(Tableau3[[#This Row],[NAME PILOT]]="PAPY280255",0,Tableau3[[#This Row],[TPS VOL]]*1440)</f>
        <v>0</v>
      </c>
    </row>
    <row r="1399" spans="9:18" x14ac:dyDescent="0.25">
      <c r="I1399" s="16"/>
      <c r="J1399" s="1">
        <f t="shared" si="66"/>
        <v>0</v>
      </c>
      <c r="M1399" s="10">
        <f t="shared" si="67"/>
        <v>0</v>
      </c>
      <c r="N1399" s="10">
        <f t="shared" si="68"/>
        <v>0</v>
      </c>
      <c r="Q1399" s="1">
        <f>IF(K1399="PAPY280255",Tableau3[[#This Row],[TPS VOL]]*1440,0)</f>
        <v>0</v>
      </c>
      <c r="R1399" s="10">
        <f>IF(Tableau3[[#This Row],[NAME PILOT]]="PAPY280255",0,Tableau3[[#This Row],[TPS VOL]]*1440)</f>
        <v>0</v>
      </c>
    </row>
    <row r="1400" spans="9:18" x14ac:dyDescent="0.25">
      <c r="I1400" s="16"/>
      <c r="J1400" s="1">
        <f t="shared" si="66"/>
        <v>0</v>
      </c>
      <c r="M1400" s="10">
        <f t="shared" si="67"/>
        <v>0</v>
      </c>
      <c r="N1400" s="10">
        <f t="shared" si="68"/>
        <v>0</v>
      </c>
      <c r="Q1400" s="1">
        <f>IF(K1400="PAPY280255",Tableau3[[#This Row],[TPS VOL]]*1440,0)</f>
        <v>0</v>
      </c>
      <c r="R1400" s="10">
        <f>IF(Tableau3[[#This Row],[NAME PILOT]]="PAPY280255",0,Tableau3[[#This Row],[TPS VOL]]*1440)</f>
        <v>0</v>
      </c>
    </row>
    <row r="1401" spans="9:18" x14ac:dyDescent="0.25">
      <c r="I1401" s="16"/>
      <c r="J1401" s="1">
        <f t="shared" si="66"/>
        <v>0</v>
      </c>
      <c r="M1401" s="10">
        <f t="shared" si="67"/>
        <v>0</v>
      </c>
      <c r="N1401" s="10">
        <f t="shared" si="68"/>
        <v>0</v>
      </c>
      <c r="Q1401" s="1">
        <f>IF(K1401="PAPY280255",Tableau3[[#This Row],[TPS VOL]]*1440,0)</f>
        <v>0</v>
      </c>
      <c r="R1401" s="10">
        <f>IF(Tableau3[[#This Row],[NAME PILOT]]="PAPY280255",0,Tableau3[[#This Row],[TPS VOL]]*1440)</f>
        <v>0</v>
      </c>
    </row>
    <row r="1402" spans="9:18" x14ac:dyDescent="0.25">
      <c r="I1402" s="16"/>
      <c r="J1402" s="1">
        <f t="shared" si="66"/>
        <v>0</v>
      </c>
      <c r="M1402" s="10">
        <f t="shared" si="67"/>
        <v>0</v>
      </c>
      <c r="N1402" s="10">
        <f t="shared" si="68"/>
        <v>0</v>
      </c>
      <c r="Q1402" s="1">
        <f>IF(K1402="PAPY280255",Tableau3[[#This Row],[TPS VOL]]*1440,0)</f>
        <v>0</v>
      </c>
      <c r="R1402" s="10">
        <f>IF(Tableau3[[#This Row],[NAME PILOT]]="PAPY280255",0,Tableau3[[#This Row],[TPS VOL]]*1440)</f>
        <v>0</v>
      </c>
    </row>
    <row r="1403" spans="9:18" x14ac:dyDescent="0.25">
      <c r="I1403" s="16"/>
      <c r="J1403" s="1">
        <f t="shared" si="66"/>
        <v>0</v>
      </c>
      <c r="M1403" s="10">
        <f t="shared" si="67"/>
        <v>0</v>
      </c>
      <c r="N1403" s="10">
        <f t="shared" si="68"/>
        <v>0</v>
      </c>
      <c r="Q1403" s="1">
        <f>IF(K1403="PAPY280255",Tableau3[[#This Row],[TPS VOL]]*1440,0)</f>
        <v>0</v>
      </c>
      <c r="R1403" s="10">
        <f>IF(Tableau3[[#This Row],[NAME PILOT]]="PAPY280255",0,Tableau3[[#This Row],[TPS VOL]]*1440)</f>
        <v>0</v>
      </c>
    </row>
    <row r="1404" spans="9:18" x14ac:dyDescent="0.25">
      <c r="I1404" s="16"/>
      <c r="J1404" s="1">
        <f t="shared" si="66"/>
        <v>0</v>
      </c>
      <c r="M1404" s="10">
        <f t="shared" si="67"/>
        <v>0</v>
      </c>
      <c r="N1404" s="10">
        <f t="shared" si="68"/>
        <v>0</v>
      </c>
      <c r="Q1404" s="1">
        <f>IF(K1404="PAPY280255",Tableau3[[#This Row],[TPS VOL]]*1440,0)</f>
        <v>0</v>
      </c>
      <c r="R1404" s="10">
        <f>IF(Tableau3[[#This Row],[NAME PILOT]]="PAPY280255",0,Tableau3[[#This Row],[TPS VOL]]*1440)</f>
        <v>0</v>
      </c>
    </row>
    <row r="1405" spans="9:18" x14ac:dyDescent="0.25">
      <c r="I1405" s="16"/>
      <c r="J1405" s="1">
        <f t="shared" si="66"/>
        <v>0</v>
      </c>
      <c r="M1405" s="10">
        <f t="shared" si="67"/>
        <v>0</v>
      </c>
      <c r="N1405" s="10">
        <f t="shared" si="68"/>
        <v>0</v>
      </c>
      <c r="Q1405" s="1">
        <f>IF(K1405="PAPY280255",Tableau3[[#This Row],[TPS VOL]]*1440,0)</f>
        <v>0</v>
      </c>
      <c r="R1405" s="10">
        <f>IF(Tableau3[[#This Row],[NAME PILOT]]="PAPY280255",0,Tableau3[[#This Row],[TPS VOL]]*1440)</f>
        <v>0</v>
      </c>
    </row>
    <row r="1406" spans="9:18" x14ac:dyDescent="0.25">
      <c r="I1406" s="16"/>
      <c r="J1406" s="1">
        <f t="shared" si="66"/>
        <v>0</v>
      </c>
      <c r="M1406" s="10">
        <f t="shared" si="67"/>
        <v>0</v>
      </c>
      <c r="N1406" s="10">
        <f t="shared" si="68"/>
        <v>0</v>
      </c>
      <c r="Q1406" s="1">
        <f>IF(K1406="PAPY280255",Tableau3[[#This Row],[TPS VOL]]*1440,0)</f>
        <v>0</v>
      </c>
      <c r="R1406" s="10">
        <f>IF(Tableau3[[#This Row],[NAME PILOT]]="PAPY280255",0,Tableau3[[#This Row],[TPS VOL]]*1440)</f>
        <v>0</v>
      </c>
    </row>
    <row r="1407" spans="9:18" x14ac:dyDescent="0.25">
      <c r="I1407" s="16"/>
      <c r="J1407" s="1">
        <f t="shared" si="66"/>
        <v>0</v>
      </c>
      <c r="M1407" s="10">
        <f t="shared" si="67"/>
        <v>0</v>
      </c>
      <c r="N1407" s="10">
        <f t="shared" si="68"/>
        <v>0</v>
      </c>
      <c r="Q1407" s="1">
        <f>IF(K1407="PAPY280255",Tableau3[[#This Row],[TPS VOL]]*1440,0)</f>
        <v>0</v>
      </c>
      <c r="R1407" s="10">
        <f>IF(Tableau3[[#This Row],[NAME PILOT]]="PAPY280255",0,Tableau3[[#This Row],[TPS VOL]]*1440)</f>
        <v>0</v>
      </c>
    </row>
    <row r="1408" spans="9:18" x14ac:dyDescent="0.25">
      <c r="I1408" s="16"/>
      <c r="J1408" s="1">
        <f t="shared" si="66"/>
        <v>0</v>
      </c>
      <c r="M1408" s="10">
        <f t="shared" si="67"/>
        <v>0</v>
      </c>
      <c r="N1408" s="10">
        <f t="shared" si="68"/>
        <v>0</v>
      </c>
      <c r="Q1408" s="1">
        <f>IF(K1408="PAPY280255",Tableau3[[#This Row],[TPS VOL]]*1440,0)</f>
        <v>0</v>
      </c>
      <c r="R1408" s="10">
        <f>IF(Tableau3[[#This Row],[NAME PILOT]]="PAPY280255",0,Tableau3[[#This Row],[TPS VOL]]*1440)</f>
        <v>0</v>
      </c>
    </row>
    <row r="1409" spans="9:18" x14ac:dyDescent="0.25">
      <c r="I1409" s="16"/>
      <c r="J1409" s="1">
        <f t="shared" si="66"/>
        <v>0</v>
      </c>
      <c r="M1409" s="10">
        <f t="shared" si="67"/>
        <v>0</v>
      </c>
      <c r="N1409" s="10">
        <f t="shared" si="68"/>
        <v>0</v>
      </c>
      <c r="Q1409" s="1">
        <f>IF(K1409="PAPY280255",Tableau3[[#This Row],[TPS VOL]]*1440,0)</f>
        <v>0</v>
      </c>
      <c r="R1409" s="10">
        <f>IF(Tableau3[[#This Row],[NAME PILOT]]="PAPY280255",0,Tableau3[[#This Row],[TPS VOL]]*1440)</f>
        <v>0</v>
      </c>
    </row>
    <row r="1410" spans="9:18" x14ac:dyDescent="0.25">
      <c r="I1410" s="16"/>
      <c r="J1410" s="1">
        <f t="shared" si="66"/>
        <v>0</v>
      </c>
      <c r="M1410" s="10">
        <f t="shared" si="67"/>
        <v>0</v>
      </c>
      <c r="N1410" s="10">
        <f t="shared" si="68"/>
        <v>0</v>
      </c>
      <c r="Q1410" s="1">
        <f>IF(K1410="PAPY280255",Tableau3[[#This Row],[TPS VOL]]*1440,0)</f>
        <v>0</v>
      </c>
      <c r="R1410" s="10">
        <f>IF(Tableau3[[#This Row],[NAME PILOT]]="PAPY280255",0,Tableau3[[#This Row],[TPS VOL]]*1440)</f>
        <v>0</v>
      </c>
    </row>
    <row r="1411" spans="9:18" x14ac:dyDescent="0.25">
      <c r="I1411" s="16"/>
      <c r="J1411" s="1">
        <f t="shared" si="66"/>
        <v>0</v>
      </c>
      <c r="M1411" s="10">
        <f t="shared" si="67"/>
        <v>0</v>
      </c>
      <c r="N1411" s="10">
        <f t="shared" si="68"/>
        <v>0</v>
      </c>
      <c r="Q1411" s="1">
        <f>IF(K1411="PAPY280255",Tableau3[[#This Row],[TPS VOL]]*1440,0)</f>
        <v>0</v>
      </c>
      <c r="R1411" s="10">
        <f>IF(Tableau3[[#This Row],[NAME PILOT]]="PAPY280255",0,Tableau3[[#This Row],[TPS VOL]]*1440)</f>
        <v>0</v>
      </c>
    </row>
    <row r="1412" spans="9:18" x14ac:dyDescent="0.25">
      <c r="I1412" s="16"/>
      <c r="J1412" s="1">
        <f t="shared" si="66"/>
        <v>0</v>
      </c>
      <c r="M1412" s="10">
        <f t="shared" si="67"/>
        <v>0</v>
      </c>
      <c r="N1412" s="10">
        <f t="shared" si="68"/>
        <v>0</v>
      </c>
      <c r="Q1412" s="1">
        <f>IF(K1412="PAPY280255",Tableau3[[#This Row],[TPS VOL]]*1440,0)</f>
        <v>0</v>
      </c>
      <c r="R1412" s="10">
        <f>IF(Tableau3[[#This Row],[NAME PILOT]]="PAPY280255",0,Tableau3[[#This Row],[TPS VOL]]*1440)</f>
        <v>0</v>
      </c>
    </row>
    <row r="1413" spans="9:18" x14ac:dyDescent="0.25">
      <c r="I1413" s="16"/>
      <c r="J1413" s="1">
        <f t="shared" si="66"/>
        <v>0</v>
      </c>
      <c r="M1413" s="10">
        <f t="shared" si="67"/>
        <v>0</v>
      </c>
      <c r="N1413" s="10">
        <f t="shared" si="68"/>
        <v>0</v>
      </c>
      <c r="Q1413" s="1">
        <f>IF(K1413="PAPY280255",Tableau3[[#This Row],[TPS VOL]]*1440,0)</f>
        <v>0</v>
      </c>
      <c r="R1413" s="10">
        <f>IF(Tableau3[[#This Row],[NAME PILOT]]="PAPY280255",0,Tableau3[[#This Row],[TPS VOL]]*1440)</f>
        <v>0</v>
      </c>
    </row>
    <row r="1414" spans="9:18" x14ac:dyDescent="0.25">
      <c r="I1414" s="16"/>
      <c r="J1414" s="1">
        <f t="shared" si="66"/>
        <v>0</v>
      </c>
      <c r="M1414" s="10">
        <f t="shared" si="67"/>
        <v>0</v>
      </c>
      <c r="N1414" s="10">
        <f t="shared" si="68"/>
        <v>0</v>
      </c>
      <c r="Q1414" s="1">
        <f>IF(K1414="PAPY280255",Tableau3[[#This Row],[TPS VOL]]*1440,0)</f>
        <v>0</v>
      </c>
      <c r="R1414" s="10">
        <f>IF(Tableau3[[#This Row],[NAME PILOT]]="PAPY280255",0,Tableau3[[#This Row],[TPS VOL]]*1440)</f>
        <v>0</v>
      </c>
    </row>
    <row r="1415" spans="9:18" x14ac:dyDescent="0.25">
      <c r="I1415" s="16"/>
      <c r="J1415" s="1">
        <f t="shared" si="66"/>
        <v>0</v>
      </c>
      <c r="M1415" s="10">
        <f t="shared" si="67"/>
        <v>0</v>
      </c>
      <c r="N1415" s="10">
        <f t="shared" si="68"/>
        <v>0</v>
      </c>
      <c r="Q1415" s="1">
        <f>IF(K1415="PAPY280255",Tableau3[[#This Row],[TPS VOL]]*1440,0)</f>
        <v>0</v>
      </c>
      <c r="R1415" s="10">
        <f>IF(Tableau3[[#This Row],[NAME PILOT]]="PAPY280255",0,Tableau3[[#This Row],[TPS VOL]]*1440)</f>
        <v>0</v>
      </c>
    </row>
    <row r="1416" spans="9:18" x14ac:dyDescent="0.25">
      <c r="I1416" s="16"/>
      <c r="J1416" s="1">
        <f t="shared" si="66"/>
        <v>0</v>
      </c>
      <c r="M1416" s="10">
        <f t="shared" si="67"/>
        <v>0</v>
      </c>
      <c r="N1416" s="10">
        <f t="shared" si="68"/>
        <v>0</v>
      </c>
      <c r="Q1416" s="1">
        <f>IF(K1416="PAPY280255",Tableau3[[#This Row],[TPS VOL]]*1440,0)</f>
        <v>0</v>
      </c>
      <c r="R1416" s="10">
        <f>IF(Tableau3[[#This Row],[NAME PILOT]]="PAPY280255",0,Tableau3[[#This Row],[TPS VOL]]*1440)</f>
        <v>0</v>
      </c>
    </row>
    <row r="1417" spans="9:18" x14ac:dyDescent="0.25">
      <c r="I1417" s="16"/>
      <c r="J1417" s="1">
        <f t="shared" si="66"/>
        <v>0</v>
      </c>
      <c r="M1417" s="10">
        <f t="shared" si="67"/>
        <v>0</v>
      </c>
      <c r="N1417" s="10">
        <f t="shared" si="68"/>
        <v>0</v>
      </c>
      <c r="Q1417" s="1">
        <f>IF(K1417="PAPY280255",Tableau3[[#This Row],[TPS VOL]]*1440,0)</f>
        <v>0</v>
      </c>
      <c r="R1417" s="10">
        <f>IF(Tableau3[[#This Row],[NAME PILOT]]="PAPY280255",0,Tableau3[[#This Row],[TPS VOL]]*1440)</f>
        <v>0</v>
      </c>
    </row>
    <row r="1418" spans="9:18" x14ac:dyDescent="0.25">
      <c r="I1418" s="16"/>
      <c r="J1418" s="1">
        <f t="shared" si="66"/>
        <v>0</v>
      </c>
      <c r="M1418" s="10">
        <f t="shared" si="67"/>
        <v>0</v>
      </c>
      <c r="N1418" s="10">
        <f t="shared" si="68"/>
        <v>0</v>
      </c>
      <c r="Q1418" s="1">
        <f>IF(K1418="PAPY280255",Tableau3[[#This Row],[TPS VOL]]*1440,0)</f>
        <v>0</v>
      </c>
      <c r="R1418" s="10">
        <f>IF(Tableau3[[#This Row],[NAME PILOT]]="PAPY280255",0,Tableau3[[#This Row],[TPS VOL]]*1440)</f>
        <v>0</v>
      </c>
    </row>
    <row r="1419" spans="9:18" x14ac:dyDescent="0.25">
      <c r="I1419" s="16"/>
      <c r="J1419" s="1">
        <f t="shared" si="66"/>
        <v>0</v>
      </c>
      <c r="M1419" s="10">
        <f t="shared" si="67"/>
        <v>0</v>
      </c>
      <c r="N1419" s="10">
        <f t="shared" si="68"/>
        <v>0</v>
      </c>
      <c r="Q1419" s="1">
        <f>IF(K1419="PAPY280255",Tableau3[[#This Row],[TPS VOL]]*1440,0)</f>
        <v>0</v>
      </c>
      <c r="R1419" s="10">
        <f>IF(Tableau3[[#This Row],[NAME PILOT]]="PAPY280255",0,Tableau3[[#This Row],[TPS VOL]]*1440)</f>
        <v>0</v>
      </c>
    </row>
    <row r="1420" spans="9:18" x14ac:dyDescent="0.25">
      <c r="I1420" s="16"/>
      <c r="J1420" s="1">
        <f t="shared" si="66"/>
        <v>0</v>
      </c>
      <c r="M1420" s="10">
        <f t="shared" si="67"/>
        <v>0</v>
      </c>
      <c r="N1420" s="10">
        <f t="shared" si="68"/>
        <v>0</v>
      </c>
      <c r="Q1420" s="1">
        <f>IF(K1420="PAPY280255",Tableau3[[#This Row],[TPS VOL]]*1440,0)</f>
        <v>0</v>
      </c>
      <c r="R1420" s="10">
        <f>IF(Tableau3[[#This Row],[NAME PILOT]]="PAPY280255",0,Tableau3[[#This Row],[TPS VOL]]*1440)</f>
        <v>0</v>
      </c>
    </row>
    <row r="1421" spans="9:18" x14ac:dyDescent="0.25">
      <c r="I1421" s="16"/>
      <c r="J1421" s="1">
        <f t="shared" si="66"/>
        <v>0</v>
      </c>
      <c r="M1421" s="10">
        <f t="shared" si="67"/>
        <v>0</v>
      </c>
      <c r="N1421" s="10">
        <f t="shared" si="68"/>
        <v>0</v>
      </c>
      <c r="Q1421" s="1">
        <f>IF(K1421="PAPY280255",Tableau3[[#This Row],[TPS VOL]]*1440,0)</f>
        <v>0</v>
      </c>
      <c r="R1421" s="10">
        <f>IF(Tableau3[[#This Row],[NAME PILOT]]="PAPY280255",0,Tableau3[[#This Row],[TPS VOL]]*1440)</f>
        <v>0</v>
      </c>
    </row>
    <row r="1422" spans="9:18" x14ac:dyDescent="0.25">
      <c r="I1422" s="16"/>
      <c r="J1422" s="1">
        <f t="shared" si="66"/>
        <v>0</v>
      </c>
      <c r="M1422" s="10">
        <f t="shared" si="67"/>
        <v>0</v>
      </c>
      <c r="N1422" s="10">
        <f t="shared" si="68"/>
        <v>0</v>
      </c>
      <c r="Q1422" s="1">
        <f>IF(K1422="PAPY280255",Tableau3[[#This Row],[TPS VOL]]*1440,0)</f>
        <v>0</v>
      </c>
      <c r="R1422" s="10">
        <f>IF(Tableau3[[#This Row],[NAME PILOT]]="PAPY280255",0,Tableau3[[#This Row],[TPS VOL]]*1440)</f>
        <v>0</v>
      </c>
    </row>
    <row r="1423" spans="9:18" x14ac:dyDescent="0.25">
      <c r="I1423" s="16"/>
      <c r="J1423" s="1">
        <f t="shared" si="66"/>
        <v>0</v>
      </c>
      <c r="M1423" s="10">
        <f t="shared" si="67"/>
        <v>0</v>
      </c>
      <c r="N1423" s="10">
        <f t="shared" si="68"/>
        <v>0</v>
      </c>
      <c r="Q1423" s="1">
        <f>IF(K1423="PAPY280255",Tableau3[[#This Row],[TPS VOL]]*1440,0)</f>
        <v>0</v>
      </c>
      <c r="R1423" s="10">
        <f>IF(Tableau3[[#This Row],[NAME PILOT]]="PAPY280255",0,Tableau3[[#This Row],[TPS VOL]]*1440)</f>
        <v>0</v>
      </c>
    </row>
    <row r="1424" spans="9:18" x14ac:dyDescent="0.25">
      <c r="I1424" s="16"/>
      <c r="J1424" s="10">
        <f>SUM(Tableau3[TOTAL])</f>
        <v>0</v>
      </c>
      <c r="M1424" s="10">
        <f>SUM(Tableau3[TOTAL3])</f>
        <v>0</v>
      </c>
      <c r="N1424" s="10">
        <f>SUM(Tableau3[[TOTAL ]])</f>
        <v>0</v>
      </c>
      <c r="R1424" s="10"/>
    </row>
  </sheetData>
  <pageMargins left="0.7" right="0.7" top="0.75" bottom="0.75" header="0.3" footer="0.3"/>
  <pageSetup paperSize="0" orientation="portrait" horizontalDpi="0" verticalDpi="0" copies="0"/>
  <tableParts count="1">
    <tablePart r:id="rId1"/>
  </tableParts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showInputMessage="1" showErrorMessage="1" promptTitle="AVION" prompt="saisir l'avion utilisé.">
          <x14:formula1>
            <xm:f>Data!$A$2:$A$3</xm:f>
          </x14:formula1>
          <xm:sqref>G2:G1423</xm:sqref>
        </x14:dataValidation>
        <x14:dataValidation type="list" allowBlank="1" showInputMessage="1" showErrorMessage="1">
          <x14:formula1>
            <xm:f>Data!$E$2:$E$6</xm:f>
          </x14:formula1>
          <xm:sqref>K2:K1423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H19"/>
  <sheetViews>
    <sheetView workbookViewId="0">
      <selection activeCell="A2" sqref="A2"/>
    </sheetView>
  </sheetViews>
  <sheetFormatPr baseColWidth="10" defaultRowHeight="15" x14ac:dyDescent="0.25"/>
  <cols>
    <col min="1" max="1" width="17.140625" customWidth="1"/>
    <col min="3" max="3" width="11.85546875" customWidth="1"/>
    <col min="8" max="8" width="11.7109375" customWidth="1"/>
  </cols>
  <sheetData>
    <row r="1" spans="1:8" x14ac:dyDescent="0.25">
      <c r="A1" t="s">
        <v>51</v>
      </c>
      <c r="B1" t="s">
        <v>52</v>
      </c>
      <c r="C1" t="s">
        <v>53</v>
      </c>
      <c r="D1" t="s">
        <v>54</v>
      </c>
      <c r="E1" t="s">
        <v>55</v>
      </c>
      <c r="F1" t="s">
        <v>56</v>
      </c>
      <c r="G1" t="s">
        <v>57</v>
      </c>
      <c r="H1" t="s">
        <v>58</v>
      </c>
    </row>
    <row r="19" spans="7:7" x14ac:dyDescent="0.25">
      <c r="G19">
        <f>SUM(G2:G18)</f>
        <v>0</v>
      </c>
    </row>
  </sheetData>
  <pageMargins left="0.7" right="0.7" top="0.75" bottom="0.75" header="0.3" footer="0.3"/>
  <tableParts count="1">
    <tablePart r:id="rId1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J11"/>
  <sheetViews>
    <sheetView workbookViewId="0">
      <selection activeCell="F4" sqref="F4"/>
    </sheetView>
  </sheetViews>
  <sheetFormatPr baseColWidth="10" defaultColWidth="11.42578125" defaultRowHeight="15" x14ac:dyDescent="0.25"/>
  <cols>
    <col min="2" max="2" width="8.42578125" bestFit="1" customWidth="1"/>
    <col min="3" max="3" width="12" customWidth="1"/>
    <col min="5" max="5" width="16.7109375" bestFit="1" customWidth="1"/>
    <col min="10" max="10" width="11.42578125" customWidth="1"/>
  </cols>
  <sheetData>
    <row r="1" spans="1:10" x14ac:dyDescent="0.25">
      <c r="A1" t="s">
        <v>14</v>
      </c>
      <c r="B1" t="s">
        <v>16</v>
      </c>
      <c r="C1" t="s">
        <v>27</v>
      </c>
      <c r="E1" t="s">
        <v>28</v>
      </c>
      <c r="F1" t="s">
        <v>29</v>
      </c>
      <c r="H1" t="s">
        <v>30</v>
      </c>
      <c r="J1" t="s">
        <v>2</v>
      </c>
    </row>
    <row r="2" spans="1:10" x14ac:dyDescent="0.25">
      <c r="A2" t="s">
        <v>24</v>
      </c>
      <c r="B2" t="s">
        <v>31</v>
      </c>
      <c r="C2">
        <v>1.84</v>
      </c>
      <c r="E2" t="s">
        <v>46</v>
      </c>
      <c r="F2">
        <v>0.61</v>
      </c>
      <c r="H2" t="s">
        <v>22</v>
      </c>
      <c r="J2">
        <v>1</v>
      </c>
    </row>
    <row r="3" spans="1:10" x14ac:dyDescent="0.25">
      <c r="A3" t="s">
        <v>23</v>
      </c>
      <c r="B3" t="s">
        <v>32</v>
      </c>
      <c r="C3">
        <v>2.1</v>
      </c>
      <c r="E3" t="s">
        <v>47</v>
      </c>
      <c r="F3">
        <v>0.61</v>
      </c>
      <c r="H3" t="s">
        <v>33</v>
      </c>
      <c r="J3">
        <v>2</v>
      </c>
    </row>
    <row r="4" spans="1:10" x14ac:dyDescent="0.25">
      <c r="A4" t="s">
        <v>34</v>
      </c>
      <c r="B4" t="s">
        <v>35</v>
      </c>
      <c r="C4">
        <v>2.88</v>
      </c>
      <c r="E4" t="s">
        <v>48</v>
      </c>
      <c r="F4">
        <v>0</v>
      </c>
      <c r="H4" t="s">
        <v>26</v>
      </c>
      <c r="J4">
        <v>3</v>
      </c>
    </row>
    <row r="5" spans="1:10" x14ac:dyDescent="0.25">
      <c r="A5" t="s">
        <v>36</v>
      </c>
      <c r="B5" t="s">
        <v>37</v>
      </c>
      <c r="C5">
        <v>2.82</v>
      </c>
      <c r="H5" t="s">
        <v>25</v>
      </c>
      <c r="J5">
        <v>4</v>
      </c>
    </row>
    <row r="6" spans="1:10" x14ac:dyDescent="0.25">
      <c r="A6" t="s">
        <v>38</v>
      </c>
      <c r="B6" t="s">
        <v>39</v>
      </c>
      <c r="C6">
        <v>2.02</v>
      </c>
      <c r="H6" t="s">
        <v>40</v>
      </c>
      <c r="J6">
        <v>5</v>
      </c>
    </row>
    <row r="7" spans="1:10" x14ac:dyDescent="0.25">
      <c r="H7" t="s">
        <v>41</v>
      </c>
      <c r="J7">
        <v>6</v>
      </c>
    </row>
    <row r="8" spans="1:10" x14ac:dyDescent="0.25">
      <c r="H8" t="s">
        <v>42</v>
      </c>
      <c r="J8">
        <v>7</v>
      </c>
    </row>
    <row r="9" spans="1:10" x14ac:dyDescent="0.25">
      <c r="H9" t="s">
        <v>43</v>
      </c>
      <c r="J9">
        <v>8</v>
      </c>
    </row>
    <row r="10" spans="1:10" x14ac:dyDescent="0.25">
      <c r="J10">
        <v>9</v>
      </c>
    </row>
    <row r="11" spans="1:10" x14ac:dyDescent="0.25">
      <c r="J11">
        <v>10</v>
      </c>
    </row>
  </sheetData>
  <pageMargins left="0.7" right="0.7" top="0.75" bottom="0.75" header="0.3" footer="0.3"/>
  <tableParts count="4">
    <tablePart r:id="rId1"/>
    <tablePart r:id="rId2"/>
    <tablePart r:id="rId3"/>
    <tablePart r:id="rId4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3</vt:i4>
      </vt:variant>
    </vt:vector>
  </HeadingPairs>
  <TitlesOfParts>
    <vt:vector size="7" baseType="lpstr">
      <vt:lpstr>Tableau de bord</vt:lpstr>
      <vt:lpstr>Carnet de vol</vt:lpstr>
      <vt:lpstr>facture</vt:lpstr>
      <vt:lpstr>Data</vt:lpstr>
      <vt:lpstr>_05_10_2016</vt:lpstr>
      <vt:lpstr>COUT</vt:lpstr>
      <vt:lpstr>SOMMETOTALE</vt:lpstr>
    </vt:vector>
  </TitlesOfParts>
  <Manager/>
  <Company/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Bernard</dc:creator>
  <cp:keywords/>
  <dc:description/>
  <cp:lastModifiedBy>Bernard PENDERS</cp:lastModifiedBy>
  <cp:revision/>
  <dcterms:created xsi:type="dcterms:W3CDTF">2017-03-14T15:11:54Z</dcterms:created>
  <dcterms:modified xsi:type="dcterms:W3CDTF">2017-03-28T14:43:42Z</dcterms:modified>
  <cp:category/>
  <cp:contentStatus/>
</cp:coreProperties>
</file>