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695" windowWidth="12915" windowHeight="5670" activeTab="1"/>
  </bookViews>
  <sheets>
    <sheet name="Tri" sheetId="5" r:id="rId1"/>
    <sheet name="TV poste de tri" sheetId="1" r:id="rId2"/>
    <sheet name="BDD" sheetId="2" r:id="rId3"/>
    <sheet name="Macro" sheetId="3" r:id="rId4"/>
    <sheet name="AC" sheetId="7" r:id="rId5"/>
  </sheets>
  <definedNames>
    <definedName name="_xlnm._FilterDatabase" localSheetId="3" hidden="1">Macro!$I$4:$I$256</definedName>
    <definedName name="Anomalie_n°">BDD!$B$5:$B$596</definedName>
    <definedName name="Commentaires">Macro!$C$5:$C$9</definedName>
    <definedName name="Décision_Qualité">Macro!$E$5:$E$15</definedName>
    <definedName name="Défauts">Macro!$B$5:$B$26</definedName>
    <definedName name="Détail_Défauts">Macro!$B$5:$B$12</definedName>
    <definedName name="Difficulté_tri">Macro!$P$5:$P$14</definedName>
    <definedName name="Liste_défauts">Macro!$A$5:$A$10</definedName>
    <definedName name="Liste_poste_tri">Macro!$N$5:$N$10</definedName>
    <definedName name="Machines">Macro!$M$5:$M$114</definedName>
    <definedName name="Opérateurs">Macro!$L$5:$L$191</definedName>
    <definedName name="Origine_Anomalie">Macro!$D$5:$D$9</definedName>
    <definedName name="Référence_article">BDD!$D$4:$D$558</definedName>
    <definedName name="Référence_produit">Macro!$I$5:$I$256</definedName>
    <definedName name="Temps_traitement">Macro!$Q$5:$Q$24</definedName>
    <definedName name="Temps_tri">Macro!$O$5:$O$37</definedName>
    <definedName name="Tri">Macro!#REF!</definedName>
    <definedName name="Type">Macro!$H$5:$H$12</definedName>
  </definedNames>
  <calcPr calcId="145621" calcMode="manual"/>
</workbook>
</file>

<file path=xl/calcChain.xml><?xml version="1.0" encoding="utf-8"?>
<calcChain xmlns="http://schemas.openxmlformats.org/spreadsheetml/2006/main">
  <c r="C2" i="2" l="1"/>
</calcChain>
</file>

<file path=xl/comments1.xml><?xml version="1.0" encoding="utf-8"?>
<comments xmlns="http://schemas.openxmlformats.org/spreadsheetml/2006/main">
  <authors>
    <author>LEO GOMEZ</author>
    <author>NTN-SNR</author>
  </authors>
  <commentList>
    <comment ref="E9" authorId="0">
      <text>
        <r>
          <rPr>
            <b/>
            <sz val="9"/>
            <color indexed="81"/>
            <rFont val="Tahoma"/>
            <family val="2"/>
          </rPr>
          <t xml:space="preserve">cout horaire Gre : 180,76
cout horaire spi : 45,82
Tps utilisation moyen* charge moyenne
Spiratron : Um : 0,64 H
                 Cm : 0,50 caisses
Cout fixe Spiratron = 45,82*0,64 = 29,32 euros 
Grenaillage : Um : 0,36 H
                    Cm : 0,15 caisses
Cout fixe grenaillage = 180,76*0,36 = 65,07 euros
</t>
        </r>
      </text>
    </comment>
    <comment ref="E12" authorId="0">
      <text>
        <r>
          <rPr>
            <b/>
            <sz val="8"/>
            <color indexed="81"/>
            <rFont val="Tahoma"/>
            <family val="2"/>
          </rPr>
          <t>LEO GOMEZ:</t>
        </r>
        <r>
          <rPr>
            <sz val="8"/>
            <color indexed="81"/>
            <rFont val="Tahoma"/>
            <family val="2"/>
          </rPr>
          <t xml:space="preserve">
Voir commentaire grenaillage
</t>
        </r>
      </text>
    </comment>
    <comment ref="L13" authorId="0">
      <text>
        <r>
          <rPr>
            <b/>
            <sz val="9"/>
            <color indexed="81"/>
            <rFont val="Tahoma"/>
            <family val="2"/>
          </rPr>
          <t>LEO GOMEZ:</t>
        </r>
        <r>
          <rPr>
            <sz val="9"/>
            <color indexed="81"/>
            <rFont val="Tahoma"/>
            <family val="2"/>
          </rPr>
          <t xml:space="preserve">
Maman de mon ex
éviter de la croiser si possible sinon…hum</t>
        </r>
      </text>
    </comment>
    <comment ref="L14" authorId="0">
      <text>
        <r>
          <rPr>
            <b/>
            <sz val="9"/>
            <color indexed="81"/>
            <rFont val="Tahoma"/>
            <family val="2"/>
          </rPr>
          <t>LEO GOMEZ:
je l'aime bien elle ;)</t>
        </r>
        <r>
          <rPr>
            <sz val="9"/>
            <color indexed="81"/>
            <rFont val="Tahoma"/>
            <family val="2"/>
          </rPr>
          <t xml:space="preserve">
il faut que je lui dise un jour :D</t>
        </r>
      </text>
    </comment>
    <comment ref="L2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MOISSON</t>
        </r>
      </text>
    </comment>
    <comment ref="L3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Anien Mat CTT: 83482</t>
        </r>
      </text>
    </comment>
    <comment ref="L37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 Matricule CTT: 85856</t>
        </r>
      </text>
    </comment>
    <comment ref="L13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MORO</t>
        </r>
      </text>
    </comment>
    <comment ref="L178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Bouchez</t>
        </r>
      </text>
    </comment>
    <comment ref="L190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Nom de jeune Fille: OZDEMIR</t>
        </r>
      </text>
    </comment>
  </commentList>
</comments>
</file>

<file path=xl/sharedStrings.xml><?xml version="1.0" encoding="utf-8"?>
<sst xmlns="http://schemas.openxmlformats.org/spreadsheetml/2006/main" count="876" uniqueCount="787">
  <si>
    <t>Défaut</t>
  </si>
  <si>
    <t>ILOT TRI</t>
  </si>
  <si>
    <t>POSTES</t>
  </si>
  <si>
    <t>EQ1</t>
  </si>
  <si>
    <t>EQ2</t>
  </si>
  <si>
    <t>NUIT</t>
  </si>
  <si>
    <t>Rebuts</t>
  </si>
  <si>
    <t>Défaut 2</t>
  </si>
  <si>
    <t>Nom opérateur</t>
  </si>
  <si>
    <t>QT triée</t>
  </si>
  <si>
    <t>RÉPARTITION DU TRAVAIL</t>
  </si>
  <si>
    <t>Clipsage</t>
  </si>
  <si>
    <t>Rayure</t>
  </si>
  <si>
    <t>Matière</t>
  </si>
  <si>
    <t>Marque</t>
  </si>
  <si>
    <t>Déformation</t>
  </si>
  <si>
    <t>Emboutissage</t>
  </si>
  <si>
    <t>TTh</t>
  </si>
  <si>
    <t>Rectification</t>
  </si>
  <si>
    <t>Montage Embrayage</t>
  </si>
  <si>
    <t>Montage Suspension</t>
  </si>
  <si>
    <t xml:space="preserve">Paillette </t>
  </si>
  <si>
    <t>Présérie (100% visuel)</t>
  </si>
  <si>
    <t>Rayure traversante sur grande face</t>
  </si>
  <si>
    <t>Manque matière</t>
  </si>
  <si>
    <t>Marque sur tore</t>
  </si>
  <si>
    <t>Déformation ovalité et planéité</t>
  </si>
  <si>
    <t>Paillette sur chemin</t>
  </si>
  <si>
    <t>Manque matière dans chemin</t>
  </si>
  <si>
    <t>Liste_Défauts</t>
  </si>
  <si>
    <t>Origine_Anomalie</t>
  </si>
  <si>
    <t>Type</t>
  </si>
  <si>
    <t>ZNC</t>
  </si>
  <si>
    <t>Réclamation</t>
  </si>
  <si>
    <t>Plainte</t>
  </si>
  <si>
    <t>Incident</t>
  </si>
  <si>
    <t>Présérie</t>
  </si>
  <si>
    <t>Anomalie n°</t>
  </si>
  <si>
    <t>Référence article</t>
  </si>
  <si>
    <t>Origine anomalie</t>
  </si>
  <si>
    <t>Machine</t>
  </si>
  <si>
    <t>Date de production</t>
  </si>
  <si>
    <t>PRIORITÉ</t>
  </si>
  <si>
    <t>AF100N01</t>
  </si>
  <si>
    <t>AF105N04</t>
  </si>
  <si>
    <t>AP12006S05</t>
  </si>
  <si>
    <t>AP12006S22</t>
  </si>
  <si>
    <t>AP40016S01</t>
  </si>
  <si>
    <t>AP40277S05</t>
  </si>
  <si>
    <t>AP40277S08</t>
  </si>
  <si>
    <t>AP40644</t>
  </si>
  <si>
    <t>AP40975</t>
  </si>
  <si>
    <t>AP40975S09</t>
  </si>
  <si>
    <t>AP40978S08</t>
  </si>
  <si>
    <t>AP40978S13</t>
  </si>
  <si>
    <t>AP41443S20</t>
  </si>
  <si>
    <t>AP41443S21</t>
  </si>
  <si>
    <t>AP41563S06</t>
  </si>
  <si>
    <t>AP41951</t>
  </si>
  <si>
    <t>AP42124</t>
  </si>
  <si>
    <t>AP42124S01</t>
  </si>
  <si>
    <t>AP42124S02</t>
  </si>
  <si>
    <t>AP42200S09</t>
  </si>
  <si>
    <t>AP42824S03</t>
  </si>
  <si>
    <t>AP43183S20</t>
  </si>
  <si>
    <t>AP43297S01</t>
  </si>
  <si>
    <t>AP43444S04</t>
  </si>
  <si>
    <t>AP43444S05</t>
  </si>
  <si>
    <t>AP43807S01</t>
  </si>
  <si>
    <t>AP43885S07</t>
  </si>
  <si>
    <t>AP44288S03</t>
  </si>
  <si>
    <t>AP44326S01</t>
  </si>
  <si>
    <t>BAC340NM04</t>
  </si>
  <si>
    <t>BAC340NY06B</t>
  </si>
  <si>
    <t>BAC340NY11A</t>
  </si>
  <si>
    <t>BAC340NY18</t>
  </si>
  <si>
    <t>BAC405NM05</t>
  </si>
  <si>
    <t>BAC405NY01</t>
  </si>
  <si>
    <t>BAC450NM03</t>
  </si>
  <si>
    <t>BAC480NM02</t>
  </si>
  <si>
    <t>BAC480NM08</t>
  </si>
  <si>
    <t>BAC480NM09</t>
  </si>
  <si>
    <t>BAC480NM23</t>
  </si>
  <si>
    <t>BAC490NM03</t>
  </si>
  <si>
    <t>BAC490NM10</t>
  </si>
  <si>
    <t>BAC490NM11</t>
  </si>
  <si>
    <t>BAC490NM19</t>
  </si>
  <si>
    <t>BASAP12006U10</t>
  </si>
  <si>
    <t>BASAP12006U22</t>
  </si>
  <si>
    <t>BASAP40277U5</t>
  </si>
  <si>
    <t>BB12617S03</t>
  </si>
  <si>
    <t>BB12618S50</t>
  </si>
  <si>
    <t>BB12619S01P</t>
  </si>
  <si>
    <t>BB12619S09</t>
  </si>
  <si>
    <t>BB12620S02</t>
  </si>
  <si>
    <t>BB12620S12</t>
  </si>
  <si>
    <t>BB12620S22</t>
  </si>
  <si>
    <t>BB12620S25</t>
  </si>
  <si>
    <t>BB12998S50</t>
  </si>
  <si>
    <t>BB12998S59</t>
  </si>
  <si>
    <t>BB40003</t>
  </si>
  <si>
    <t>BB40003S01</t>
  </si>
  <si>
    <t>BB40003S02</t>
  </si>
  <si>
    <t>BB40003S08</t>
  </si>
  <si>
    <t>BB40003S15</t>
  </si>
  <si>
    <t>BB40334S01</t>
  </si>
  <si>
    <t>BB40334S01P</t>
  </si>
  <si>
    <t>BB40414</t>
  </si>
  <si>
    <t>BB40414S01</t>
  </si>
  <si>
    <t>BB40414S02</t>
  </si>
  <si>
    <t>BB40414S13</t>
  </si>
  <si>
    <t>BB40414S54</t>
  </si>
  <si>
    <t>BB40530S33</t>
  </si>
  <si>
    <t>BB40530S34</t>
  </si>
  <si>
    <t>BB40530S35</t>
  </si>
  <si>
    <t>BB40612S21</t>
  </si>
  <si>
    <t>BB40612S26</t>
  </si>
  <si>
    <t>BB40820</t>
  </si>
  <si>
    <t>BB40820S02</t>
  </si>
  <si>
    <t>BB40821S01</t>
  </si>
  <si>
    <t>BB40969</t>
  </si>
  <si>
    <t>BB40969S04</t>
  </si>
  <si>
    <t>BB41392</t>
  </si>
  <si>
    <t>BB42013</t>
  </si>
  <si>
    <t>BB42013S01</t>
  </si>
  <si>
    <t>BB42013S04</t>
  </si>
  <si>
    <t>BB42013S10</t>
  </si>
  <si>
    <t>BEBB12035</t>
  </si>
  <si>
    <t>BEBB12618U3</t>
  </si>
  <si>
    <t>BEBB12619U1</t>
  </si>
  <si>
    <t>BEBB40148</t>
  </si>
  <si>
    <t>BEBB40148U2</t>
  </si>
  <si>
    <t>BEBB40304</t>
  </si>
  <si>
    <t>BEBB40334U1</t>
  </si>
  <si>
    <t>BEBB40530U6</t>
  </si>
  <si>
    <t>BEBB40612U1</t>
  </si>
  <si>
    <t>BEBB40716</t>
  </si>
  <si>
    <t>BEBB41049</t>
  </si>
  <si>
    <t>BEBB41049U1</t>
  </si>
  <si>
    <t>BEBB41372</t>
  </si>
  <si>
    <t>BEBB41392</t>
  </si>
  <si>
    <t>BEBB41512</t>
  </si>
  <si>
    <t>BEBB42013</t>
  </si>
  <si>
    <t>BEBB44516U01</t>
  </si>
  <si>
    <t>BIBB12035</t>
  </si>
  <si>
    <t>BIBB12617U1</t>
  </si>
  <si>
    <t>BIBB12618</t>
  </si>
  <si>
    <t>BIBB12619U1</t>
  </si>
  <si>
    <t>BIBB12620U2</t>
  </si>
  <si>
    <t>BIBB12620U7</t>
  </si>
  <si>
    <t>BIBB12998U3</t>
  </si>
  <si>
    <t>BIBB40003</t>
  </si>
  <si>
    <t>BIBB40148U2</t>
  </si>
  <si>
    <t>BIBB40334</t>
  </si>
  <si>
    <t>BIBB40389U1</t>
  </si>
  <si>
    <t>BIBB40530U7</t>
  </si>
  <si>
    <t>BIBB40530U9</t>
  </si>
  <si>
    <t>BIBB40686U1</t>
  </si>
  <si>
    <t>BIBB40820</t>
  </si>
  <si>
    <t>BIBB40821</t>
  </si>
  <si>
    <t>BIBB40969</t>
  </si>
  <si>
    <t>BIBB41049</t>
  </si>
  <si>
    <t>BIBB41049U1</t>
  </si>
  <si>
    <t>BIBB41049U4</t>
  </si>
  <si>
    <t>BIBB41372U2</t>
  </si>
  <si>
    <t>BIBB42013</t>
  </si>
  <si>
    <t>BIBB42013U1</t>
  </si>
  <si>
    <t>CAAP12006G122</t>
  </si>
  <si>
    <t>CAAP40016G122</t>
  </si>
  <si>
    <t>CAAP40277G122U1</t>
  </si>
  <si>
    <t>CAAP40277G122U50</t>
  </si>
  <si>
    <t>CAAP40644G122U2</t>
  </si>
  <si>
    <t>CAAP40975G122</t>
  </si>
  <si>
    <t>CAAP40978G122U02</t>
  </si>
  <si>
    <t>CAAP41443G122U2</t>
  </si>
  <si>
    <t>CAAP41563G122U1</t>
  </si>
  <si>
    <t>CAAP41563G122U3</t>
  </si>
  <si>
    <t>CAAP41951G122</t>
  </si>
  <si>
    <t>CAAP42244G122</t>
  </si>
  <si>
    <t>CAAP43183G122U01</t>
  </si>
  <si>
    <t>CABB12035G14</t>
  </si>
  <si>
    <t>CABB12618G15U1</t>
  </si>
  <si>
    <t>CABB12619U1G15</t>
  </si>
  <si>
    <t>CABB40148G15</t>
  </si>
  <si>
    <t>CABB40334G15</t>
  </si>
  <si>
    <t>CABB40530G15</t>
  </si>
  <si>
    <t>CABB40530G15U2</t>
  </si>
  <si>
    <t>CABB40686G15</t>
  </si>
  <si>
    <t>CABB40969G162</t>
  </si>
  <si>
    <t>CABB41049G15</t>
  </si>
  <si>
    <t>DF105N02</t>
  </si>
  <si>
    <t>DF57N02Z17</t>
  </si>
  <si>
    <t>DF63N04Z17</t>
  </si>
  <si>
    <t>DF79N02Z17</t>
  </si>
  <si>
    <t>ED12036</t>
  </si>
  <si>
    <t>ED12091</t>
  </si>
  <si>
    <t>ED12121</t>
  </si>
  <si>
    <t>ED12122</t>
  </si>
  <si>
    <t>ED12619</t>
  </si>
  <si>
    <t>ED12620</t>
  </si>
  <si>
    <t>ED12620U1</t>
  </si>
  <si>
    <t>ED12901</t>
  </si>
  <si>
    <t>ED12972U1</t>
  </si>
  <si>
    <t>ED40152</t>
  </si>
  <si>
    <t>ED40157</t>
  </si>
  <si>
    <t>ED40333U1</t>
  </si>
  <si>
    <t>ED40338</t>
  </si>
  <si>
    <t>ED40442U2</t>
  </si>
  <si>
    <t>ED40499</t>
  </si>
  <si>
    <t>ED40966U3</t>
  </si>
  <si>
    <t>ED40967</t>
  </si>
  <si>
    <t>EDAP40975U1</t>
  </si>
  <si>
    <t>EDAP40978</t>
  </si>
  <si>
    <t>EDAP40978U6</t>
  </si>
  <si>
    <t>EDAP40978U7</t>
  </si>
  <si>
    <t>EDAP41443U16</t>
  </si>
  <si>
    <t>EDAP41563U1</t>
  </si>
  <si>
    <t>EDAP42124</t>
  </si>
  <si>
    <t>EDAP42124U01</t>
  </si>
  <si>
    <t>EDAP42200</t>
  </si>
  <si>
    <t>EDAP43297U01</t>
  </si>
  <si>
    <t>GA54N03</t>
  </si>
  <si>
    <t>JM101N01</t>
  </si>
  <si>
    <t>JM117N01</t>
  </si>
  <si>
    <t>JM138N01</t>
  </si>
  <si>
    <t>JT12040E23</t>
  </si>
  <si>
    <t>JT28NA01E23</t>
  </si>
  <si>
    <t>JT46NA11E1</t>
  </si>
  <si>
    <t>JT48NA25E1</t>
  </si>
  <si>
    <t>JT58NA08E1</t>
  </si>
  <si>
    <t>JT61N26E1U1</t>
  </si>
  <si>
    <t>JT61NA18E21</t>
  </si>
  <si>
    <t>JT61NV23E21</t>
  </si>
  <si>
    <t>JT62N23E21</t>
  </si>
  <si>
    <t>JT63N27E22</t>
  </si>
  <si>
    <t>JT64N09E1</t>
  </si>
  <si>
    <t>JT64N12E1</t>
  </si>
  <si>
    <t>JT66NA12E1</t>
  </si>
  <si>
    <t>JT85N07E1</t>
  </si>
  <si>
    <t>JT85NA04E1</t>
  </si>
  <si>
    <t>LUBD164CONDATLICA132</t>
  </si>
  <si>
    <t>RD41050</t>
  </si>
  <si>
    <t>RD41279</t>
  </si>
  <si>
    <t>RD41886</t>
  </si>
  <si>
    <t>REAP12006U11</t>
  </si>
  <si>
    <t>REAP40016U3</t>
  </si>
  <si>
    <t>REAP40277U5</t>
  </si>
  <si>
    <t>REAP40277U8</t>
  </si>
  <si>
    <t>REAP40644U01</t>
  </si>
  <si>
    <t>REAP40975</t>
  </si>
  <si>
    <t>REAP41563</t>
  </si>
  <si>
    <t>REAP42200</t>
  </si>
  <si>
    <t>REAP42244U01</t>
  </si>
  <si>
    <t>REAP42373U01</t>
  </si>
  <si>
    <t>REAP43183U01</t>
  </si>
  <si>
    <t>REMAP40975</t>
  </si>
  <si>
    <t>REMAP41563U01</t>
  </si>
  <si>
    <t>RIAP12006U1</t>
  </si>
  <si>
    <t>RIAP12006U7</t>
  </si>
  <si>
    <t>RIAP40016U2</t>
  </si>
  <si>
    <t>RIAP40277U5</t>
  </si>
  <si>
    <t>RIAP40277U8</t>
  </si>
  <si>
    <t>RIAP40975</t>
  </si>
  <si>
    <t>RIAP41563</t>
  </si>
  <si>
    <t>RIAP42200U02</t>
  </si>
  <si>
    <t>RIAP42244U03</t>
  </si>
  <si>
    <t>RIAP42373U01</t>
  </si>
  <si>
    <t>RIAP43183U01</t>
  </si>
  <si>
    <t>SU40888</t>
  </si>
  <si>
    <t>SU41051</t>
  </si>
  <si>
    <t>SU41132U2</t>
  </si>
  <si>
    <t>SU41281</t>
  </si>
  <si>
    <t>SU41355U1</t>
  </si>
  <si>
    <t>SU41688U1</t>
  </si>
  <si>
    <t>SU41768</t>
  </si>
  <si>
    <t>SU41875</t>
  </si>
  <si>
    <t>SUAP40978U03</t>
  </si>
  <si>
    <t>SUAP41443U34</t>
  </si>
  <si>
    <t>SUAP41563U4</t>
  </si>
  <si>
    <t>SUAP42124U02</t>
  </si>
  <si>
    <t>SUAP42124U04</t>
  </si>
  <si>
    <t>SUAP42124U06</t>
  </si>
  <si>
    <t>SUAP42200</t>
  </si>
  <si>
    <t>SUAP43297U01</t>
  </si>
  <si>
    <t>SUAP43807U01</t>
  </si>
  <si>
    <t>SUMAP44326U01</t>
  </si>
  <si>
    <t>Référence_produit</t>
  </si>
  <si>
    <t>BAS mal clipsée</t>
  </si>
  <si>
    <t>Retour Sous Garantie</t>
  </si>
  <si>
    <t>Audit</t>
  </si>
  <si>
    <t>Contrôle Réception</t>
  </si>
  <si>
    <t>Accepté</t>
  </si>
  <si>
    <t>Accepté Déro CQC</t>
  </si>
  <si>
    <t>Accepté Déro interne</t>
  </si>
  <si>
    <t>Attente décision</t>
  </si>
  <si>
    <t>Tri visuel</t>
  </si>
  <si>
    <t>Tri dimensionnel</t>
  </si>
  <si>
    <t>Tri dimensionnel et visuel</t>
  </si>
  <si>
    <t>Re-superfinition</t>
  </si>
  <si>
    <t>Grenaillage</t>
  </si>
  <si>
    <t>Spiratron</t>
  </si>
  <si>
    <t>Commentaires</t>
  </si>
  <si>
    <t>Etat de surface non conforme</t>
  </si>
  <si>
    <t>Pp  HT</t>
  </si>
  <si>
    <t>Pv  HT</t>
  </si>
  <si>
    <t>Ra  HT</t>
  </si>
  <si>
    <t>Rp  HT</t>
  </si>
  <si>
    <t>Rv  HT</t>
  </si>
  <si>
    <t>Rayon HT</t>
  </si>
  <si>
    <t>Circularité  HT</t>
  </si>
  <si>
    <t>Profil NC</t>
  </si>
  <si>
    <t>Chanfrein HT</t>
  </si>
  <si>
    <t xml:space="preserve">Ø chemin HT </t>
  </si>
  <si>
    <t>Position chemin HT</t>
  </si>
  <si>
    <t>Ø G1 HT</t>
  </si>
  <si>
    <t>Ø G2 HT</t>
  </si>
  <si>
    <t>Ø Seuil HT</t>
  </si>
  <si>
    <t>Ovalité</t>
  </si>
  <si>
    <t>Voile</t>
  </si>
  <si>
    <t>Rayures</t>
  </si>
  <si>
    <t>Facettes</t>
  </si>
  <si>
    <t>Traces de rectif</t>
  </si>
  <si>
    <t>Ø Extérieur HT</t>
  </si>
  <si>
    <t>Filet de rectification</t>
  </si>
  <si>
    <t>ANOMALIES QUALITÉ</t>
  </si>
  <si>
    <t>PRODUIT</t>
  </si>
  <si>
    <t>DÉFAUT</t>
  </si>
  <si>
    <t>NOMBRE</t>
  </si>
  <si>
    <t>POSTE 1</t>
  </si>
  <si>
    <t>POSTE 2</t>
  </si>
  <si>
    <t>POSTE 3</t>
  </si>
  <si>
    <t>POSTE 4</t>
  </si>
  <si>
    <t>POSTE EMBOUTISSAGE</t>
  </si>
  <si>
    <t>POSTE BAC</t>
  </si>
  <si>
    <t>BAS mal clipsé</t>
  </si>
  <si>
    <t>Opérateurs</t>
  </si>
  <si>
    <t>Défauts</t>
  </si>
  <si>
    <t>Commentaire</t>
  </si>
  <si>
    <t>Commentaire 2</t>
  </si>
  <si>
    <t>Date</t>
  </si>
  <si>
    <t>Machines</t>
  </si>
  <si>
    <t>Bret - 152130</t>
  </si>
  <si>
    <t>Billaud - 152510</t>
  </si>
  <si>
    <t>Redex - 152350</t>
  </si>
  <si>
    <t>Billaud - 152500</t>
  </si>
  <si>
    <t>Redex - 152214</t>
  </si>
  <si>
    <t>Billaud - 152065</t>
  </si>
  <si>
    <t>Grenailleuse - 179191</t>
  </si>
  <si>
    <t>Spiratron B - 675020</t>
  </si>
  <si>
    <t>Spiratron A - 172601</t>
  </si>
  <si>
    <t>SAFED - 161010</t>
  </si>
  <si>
    <t>CFI - 161004</t>
  </si>
  <si>
    <t>L1 - R68 - 122043</t>
  </si>
  <si>
    <t>L1 - RGDS Num - 124179</t>
  </si>
  <si>
    <t>L1 - ZE3 - 135577</t>
  </si>
  <si>
    <t>L1 - ZE3 - 135808</t>
  </si>
  <si>
    <t>L2 - Regd - 122801</t>
  </si>
  <si>
    <t>L2 - ZI2 - 135576</t>
  </si>
  <si>
    <t>L2 - ZI2 - 135820</t>
  </si>
  <si>
    <t>L3 - Regd - 122925</t>
  </si>
  <si>
    <t>L3 - ZI2 - 135842</t>
  </si>
  <si>
    <t>L3 - ZI2 - 135841</t>
  </si>
  <si>
    <t>L4 - Rgds num - 124178</t>
  </si>
  <si>
    <t>L4 - ZE3 - 135489</t>
  </si>
  <si>
    <t>L4 - ZE3 - 135809</t>
  </si>
  <si>
    <t>L5 - R68 -122607</t>
  </si>
  <si>
    <t>L5 - Rgds - 124845</t>
  </si>
  <si>
    <t>L5 - ZE3 - 135354</t>
  </si>
  <si>
    <t>L5 - ZE3 - 135714</t>
  </si>
  <si>
    <t>L6 - R68 - 122676</t>
  </si>
  <si>
    <t>L6 - Rgds num - 124080</t>
  </si>
  <si>
    <t>L6 - ZE3 - 135014</t>
  </si>
  <si>
    <t>L6 - ZE3 - 135712</t>
  </si>
  <si>
    <t>L7 - Regd - 122042</t>
  </si>
  <si>
    <t>L7 - ZI2 - 135532</t>
  </si>
  <si>
    <t>L7 - ZI2 - 135805</t>
  </si>
  <si>
    <t>L8 - Regd - 122822</t>
  </si>
  <si>
    <t>L8 - ZI2 - 135538</t>
  </si>
  <si>
    <t>L8 - ZI2 - 135531</t>
  </si>
  <si>
    <t>L9 - R68 - 122829</t>
  </si>
  <si>
    <t>L9 - Rgds num - 124864</t>
  </si>
  <si>
    <t>L9 - ZE3 - 135273</t>
  </si>
  <si>
    <t>L9  - ZE3 - 135812</t>
  </si>
  <si>
    <t>L10 - R68 - 122620</t>
  </si>
  <si>
    <t>L10 - ZE3 - 135688</t>
  </si>
  <si>
    <t>L10 - ZE3 - 135813</t>
  </si>
  <si>
    <t>L11 - R68 - 122679</t>
  </si>
  <si>
    <t>L11 - Rgds - 124081</t>
  </si>
  <si>
    <t>L11 - ZE3 - 135274</t>
  </si>
  <si>
    <t>L11 - ZE3 - 135142</t>
  </si>
  <si>
    <t>L12 - RE - 122701</t>
  </si>
  <si>
    <t>L12 - ZI2 - 135523</t>
  </si>
  <si>
    <t>L12 - ZI2 - 135819</t>
  </si>
  <si>
    <t>L13 - R68 - 122773</t>
  </si>
  <si>
    <t>L13 - Rgds - 124017</t>
  </si>
  <si>
    <t>L13 - ZE3 - 135822</t>
  </si>
  <si>
    <t xml:space="preserve">L13 - ZE3 - 135823 </t>
  </si>
  <si>
    <t>L14 - R68 - 122660</t>
  </si>
  <si>
    <t>L14 - Rgds - 124007</t>
  </si>
  <si>
    <t>L14 - ZE3 - 135821</t>
  </si>
  <si>
    <t>L14 - ZE3 - 135824</t>
  </si>
  <si>
    <t>L15 - Regd - 122909</t>
  </si>
  <si>
    <t>L15 - ZI2 - 135567</t>
  </si>
  <si>
    <t>L15 - ZI2 - 135526</t>
  </si>
  <si>
    <t>L16 - Regd - 122800</t>
  </si>
  <si>
    <t>L16 - ZI2 - 135566</t>
  </si>
  <si>
    <t>L16 - ZI2 - 135572</t>
  </si>
  <si>
    <t>L17 - Regd - 122966</t>
  </si>
  <si>
    <t>L17 - Alesane - 124145</t>
  </si>
  <si>
    <t>L17 - ZE3 - 135018</t>
  </si>
  <si>
    <t>L17 - ZE3 - 135019</t>
  </si>
  <si>
    <t>L18 - R2002 - 122671</t>
  </si>
  <si>
    <t>L18 - ZI2 - 135419</t>
  </si>
  <si>
    <t>L18 - ZI2 - 135423</t>
  </si>
  <si>
    <t>L19 - R2002 - 122662</t>
  </si>
  <si>
    <t>L19 - ZE3 - 135427</t>
  </si>
  <si>
    <t>L19 - ZE3 - 135428</t>
  </si>
  <si>
    <t>L20 - R2002 - 122845</t>
  </si>
  <si>
    <t>L20 - ZI2 - 135438</t>
  </si>
  <si>
    <t>L20 - ZI2 - 135439</t>
  </si>
  <si>
    <t>L19 - Alesane - 124084</t>
  </si>
  <si>
    <t>L21 - R2002 - 122983</t>
  </si>
  <si>
    <t>L21 - Alesane - 124508</t>
  </si>
  <si>
    <t>L21 - ZE3 - 135462</t>
  </si>
  <si>
    <t>L21 - ZE3 - 135463</t>
  </si>
  <si>
    <t>L22 - R2002 - 122322</t>
  </si>
  <si>
    <t>L22 - ZI2 - 135494</t>
  </si>
  <si>
    <t>L22 - ZI2 - 135495</t>
  </si>
  <si>
    <t>ERGOS - 176081</t>
  </si>
  <si>
    <t>LHB - 176075</t>
  </si>
  <si>
    <t>LAB 5 - 176082</t>
  </si>
  <si>
    <t>FABRICOM - 173040</t>
  </si>
  <si>
    <t>Presse elec habillage - 159451</t>
  </si>
  <si>
    <t>FGBS US - 175008</t>
  </si>
  <si>
    <t>FGBS 5 - 175152</t>
  </si>
  <si>
    <t>FGBS 4 - 175140</t>
  </si>
  <si>
    <t>ABS - 176045</t>
  </si>
  <si>
    <t>ANGONA CHRISTELLE</t>
  </si>
  <si>
    <t>DUSSERRE HABIBA</t>
  </si>
  <si>
    <t>ABDELKADER JOSETTE</t>
  </si>
  <si>
    <t>ADABAZ AHMED</t>
  </si>
  <si>
    <t>AKHAZZAN ILIAS</t>
  </si>
  <si>
    <t>AKPINAR NURGUL</t>
  </si>
  <si>
    <t>ALIDRA SORIA</t>
  </si>
  <si>
    <t>ALLEAUME SEBASTIEN</t>
  </si>
  <si>
    <t>ALTAY SEREF</t>
  </si>
  <si>
    <t>AMARAL CENDRINE</t>
  </si>
  <si>
    <t>ANGELLOZ-NICOUD RAYMONDE</t>
  </si>
  <si>
    <t>ANGONA SILVANA</t>
  </si>
  <si>
    <t>ARDJEM HICHEM</t>
  </si>
  <si>
    <t>ASTIER JEREMY</t>
  </si>
  <si>
    <t>AUBERT PATRICIA</t>
  </si>
  <si>
    <t>AUROUX BENOIT</t>
  </si>
  <si>
    <t>BADET ANDY</t>
  </si>
  <si>
    <t>BAILLY SYLVIE</t>
  </si>
  <si>
    <t>BARRACHIN MICKAEL</t>
  </si>
  <si>
    <t>BEL DAMIEN</t>
  </si>
  <si>
    <t>BELAHCEN EL HOUSSINE</t>
  </si>
  <si>
    <t>BELGUIDOUM NADIA</t>
  </si>
  <si>
    <t>BELLEVEGUE STEPHANE</t>
  </si>
  <si>
    <t>BELLOUDAR NORA</t>
  </si>
  <si>
    <t>BERBER AYSE</t>
  </si>
  <si>
    <t>BERTHONNET THOMAS</t>
  </si>
  <si>
    <t>BIAGI NICOLAS</t>
  </si>
  <si>
    <t>BILLON-LANFREY ANNE</t>
  </si>
  <si>
    <t>BINET SEVERINE</t>
  </si>
  <si>
    <t>BORSO SANDRA</t>
  </si>
  <si>
    <t>BOSCH PHYVAN</t>
  </si>
  <si>
    <t>BOUCHET JEAN-CLAUDE</t>
  </si>
  <si>
    <t>BOUCHINDOMME JONATHAN</t>
  </si>
  <si>
    <t>BOUJOMAA VERONIQUE</t>
  </si>
  <si>
    <t>BOUZIDI OLIVIA</t>
  </si>
  <si>
    <t>BRASSELET GUILLAUME</t>
  </si>
  <si>
    <t>BRAY CORALIE</t>
  </si>
  <si>
    <t>BRUNET ALAIN</t>
  </si>
  <si>
    <t>BUCHERT JEANINE</t>
  </si>
  <si>
    <t>CAPLETTE CHRISTELLE</t>
  </si>
  <si>
    <t>CARRILLO BIENVENIDO</t>
  </si>
  <si>
    <t>CATTIN NATHALIE</t>
  </si>
  <si>
    <t>CHAMKHI AMELIE</t>
  </si>
  <si>
    <t>CHAUTEMPS RAOUL LOUIS</t>
  </si>
  <si>
    <t>CHEAM ROSELINE</t>
  </si>
  <si>
    <t>CHENATA SABRINA</t>
  </si>
  <si>
    <t>CHETTABI MOHAMED</t>
  </si>
  <si>
    <t>CHIRI JULIE</t>
  </si>
  <si>
    <t>COMBROUZE RAPHAEL</t>
  </si>
  <si>
    <t>COMTE ALEXIS</t>
  </si>
  <si>
    <t>CONTAT ANTHONY</t>
  </si>
  <si>
    <t>CONTAT CATHERINE</t>
  </si>
  <si>
    <t>CONTAT JEAN-PIERRE</t>
  </si>
  <si>
    <t>CORMORAND ISABELLE</t>
  </si>
  <si>
    <t>CUNEO OLGA</t>
  </si>
  <si>
    <t>CROZET CECILE</t>
  </si>
  <si>
    <t>DA SILVA VIRGINIE</t>
  </si>
  <si>
    <t>DAVIET GILLES</t>
  </si>
  <si>
    <t>DE KETELAERE SANDRINE</t>
  </si>
  <si>
    <t>DELLOUL BAYA</t>
  </si>
  <si>
    <t>DE LOS SANTOS MARIE-THERESE</t>
  </si>
  <si>
    <t>DIDIER FLORIAN</t>
  </si>
  <si>
    <t>DIZIN SOPHIE</t>
  </si>
  <si>
    <t>DHOLLANDE SYLVIE</t>
  </si>
  <si>
    <t>DO-COUTO-LOPES ANTONIO</t>
  </si>
  <si>
    <t>DOCHE CHRISTINE</t>
  </si>
  <si>
    <t>DONJON NATHALIE</t>
  </si>
  <si>
    <t>DOS-SANTOS EMMANUEL</t>
  </si>
  <si>
    <t>DOS SANTOS FERREIRA SILVIA</t>
  </si>
  <si>
    <t>DUMONT AMANDA</t>
  </si>
  <si>
    <t>DUPARC CYRILLE</t>
  </si>
  <si>
    <t>DURET DENIS</t>
  </si>
  <si>
    <t>DUVAL NICOLE</t>
  </si>
  <si>
    <t>EL EUCHI HEDI</t>
  </si>
  <si>
    <t>EUGENE SYLVIE</t>
  </si>
  <si>
    <t>EZNAGUI NAAIMA</t>
  </si>
  <si>
    <t>FABRE JEROME</t>
  </si>
  <si>
    <t>FAURE-BRAC ERIC</t>
  </si>
  <si>
    <t>FAVRE PHILIPPE</t>
  </si>
  <si>
    <t>FERCOQ KARINE</t>
  </si>
  <si>
    <t>FERNANDEZ LAURENT</t>
  </si>
  <si>
    <t>FERRANDO AURELIE</t>
  </si>
  <si>
    <t>FERRUS DAVID</t>
  </si>
  <si>
    <t>FERY PAULINE</t>
  </si>
  <si>
    <t>FUMEY KOMLAN</t>
  </si>
  <si>
    <t>GARCIA SYLVAIN</t>
  </si>
  <si>
    <t>GAUCLAIN VERONIQUE</t>
  </si>
  <si>
    <t>GAY SANDRINE</t>
  </si>
  <si>
    <t>GEOFFROY-GIRARD PATRICK</t>
  </si>
  <si>
    <t>GEORGE JESSICA</t>
  </si>
  <si>
    <t>GERVASONI GUILLAUME</t>
  </si>
  <si>
    <t>GERVASONI VALENTIN</t>
  </si>
  <si>
    <t>GEVREK NEGLA</t>
  </si>
  <si>
    <t>GORON VINCENT</t>
  </si>
  <si>
    <t>GRIFFON EMILIE</t>
  </si>
  <si>
    <t>GROMARD CHRISTOPHE</t>
  </si>
  <si>
    <t>GRUFFAT FLORENCE</t>
  </si>
  <si>
    <t>GUENEBAUT OLESSIA</t>
  </si>
  <si>
    <t>HANACHI MOEZ</t>
  </si>
  <si>
    <t>HARCHI KARIMA</t>
  </si>
  <si>
    <t>HARIT HAKIM</t>
  </si>
  <si>
    <t>HAYANI YOUSSEF</t>
  </si>
  <si>
    <t>HERNANDEZ STEPHANE</t>
  </si>
  <si>
    <t>HMIDA MAHMOUD</t>
  </si>
  <si>
    <t>HO JULIE</t>
  </si>
  <si>
    <t>HUBERT CLAUDE</t>
  </si>
  <si>
    <t>HUGUET EMELINE</t>
  </si>
  <si>
    <t>ILIOVITS FADIA</t>
  </si>
  <si>
    <t>INETIDAM MOHAMED</t>
  </si>
  <si>
    <t>JACKOWSKI DANIELLE</t>
  </si>
  <si>
    <t>JOUVENOT LUDOVIC</t>
  </si>
  <si>
    <t>JUVENETON ANDRE</t>
  </si>
  <si>
    <t>KARA MEYREM</t>
  </si>
  <si>
    <t>KAYGIN ONUKER REYHAN</t>
  </si>
  <si>
    <t>KERRACHE RAYANE</t>
  </si>
  <si>
    <t>LANGE NATHALIE</t>
  </si>
  <si>
    <t>LECOEUR CHRYSTELLE</t>
  </si>
  <si>
    <t>LESAGE MIREILLE</t>
  </si>
  <si>
    <t>LHOSTIS MALIKA</t>
  </si>
  <si>
    <t>LIGNIER KEVIN</t>
  </si>
  <si>
    <t>LOFFREDA ALBINA</t>
  </si>
  <si>
    <t>MAOUTIK KAOUTAR</t>
  </si>
  <si>
    <t>MARCO DONATIEN</t>
  </si>
  <si>
    <t>MARILLEY RICHARD</t>
  </si>
  <si>
    <t>MARINI NATHALIE</t>
  </si>
  <si>
    <t>MARINOFF VIRGINIE</t>
  </si>
  <si>
    <t>MARTAIN SABINE</t>
  </si>
  <si>
    <t>MARTIN KELLY</t>
  </si>
  <si>
    <t>MELES ISMAHAN</t>
  </si>
  <si>
    <t>MENAND STEPHANE</t>
  </si>
  <si>
    <t>MICHIELON LUCY</t>
  </si>
  <si>
    <t>MIGUET JESSICA</t>
  </si>
  <si>
    <t>MIQUET-SAGE ROSA</t>
  </si>
  <si>
    <t>MIRABELLS HERVE</t>
  </si>
  <si>
    <t>MORAIS ELISABETH</t>
  </si>
  <si>
    <t>MOREAU JEAN-CLAUDE</t>
  </si>
  <si>
    <t>MORENO JONATHAN</t>
  </si>
  <si>
    <t>NADAN AUDREY</t>
  </si>
  <si>
    <t>NDOYE IBRAHIMA</t>
  </si>
  <si>
    <t>NEZIROVIC ADNAN</t>
  </si>
  <si>
    <t>OUASTATI NAHID</t>
  </si>
  <si>
    <t>OUBAALI SEVERINE</t>
  </si>
  <si>
    <t>OUEDRAOGO HASSAN</t>
  </si>
  <si>
    <t>OUHSINE SIHAM</t>
  </si>
  <si>
    <t>OZDEMIR OZGUR</t>
  </si>
  <si>
    <t>PARIS NADEGE</t>
  </si>
  <si>
    <t>PAYERNE TYPHANIE</t>
  </si>
  <si>
    <t>PICARD TRISTAN</t>
  </si>
  <si>
    <t>PERNET CORINNE</t>
  </si>
  <si>
    <t>PHILIPPE OLIVIER</t>
  </si>
  <si>
    <t>RANDEL ROXANE</t>
  </si>
  <si>
    <t>REGARD VERONIQUE</t>
  </si>
  <si>
    <t>REMILLON FABIENNE</t>
  </si>
  <si>
    <t>ROMERI CLAUDETTE</t>
  </si>
  <si>
    <t>SAVY PATRICE</t>
  </si>
  <si>
    <t>SAYGI MEHMET</t>
  </si>
  <si>
    <t>SAYOUD AKIM</t>
  </si>
  <si>
    <t>SCHATZ FRANCK</t>
  </si>
  <si>
    <t>SCHIEVANO PATRICK</t>
  </si>
  <si>
    <t>SCISCENTI PASCAL</t>
  </si>
  <si>
    <t>SCOTTON CALOGERO</t>
  </si>
  <si>
    <t>SELAM AYSE</t>
  </si>
  <si>
    <t>SEKKAL ABDELATIF</t>
  </si>
  <si>
    <t>SEKER REMI</t>
  </si>
  <si>
    <t>SONNERAT CHRISTIAN</t>
  </si>
  <si>
    <t>SOUISSI SABRINA</t>
  </si>
  <si>
    <t>SPELTA GARY</t>
  </si>
  <si>
    <t>STEVENS PIERRE</t>
  </si>
  <si>
    <t>TASCI-VAROL GULPERI</t>
  </si>
  <si>
    <t>TCHA EMILIE</t>
  </si>
  <si>
    <t>THIEFFRY KARINE</t>
  </si>
  <si>
    <t>THIRARD STEPHANE</t>
  </si>
  <si>
    <t>THOME EVELYNE</t>
  </si>
  <si>
    <t>THUBE GUILLAUME</t>
  </si>
  <si>
    <t>TONNELIER EMMANUEL</t>
  </si>
  <si>
    <t>TREFFORT AMANDINE</t>
  </si>
  <si>
    <t>TROUBAT THIERRY</t>
  </si>
  <si>
    <t>TRUCHE AMANDA</t>
  </si>
  <si>
    <t>TRUONG THE-THANH</t>
  </si>
  <si>
    <t>VANI FRANCK</t>
  </si>
  <si>
    <t>VEYRAT-CHARVILLON NADINE</t>
  </si>
  <si>
    <t>VILLARD MAURINE</t>
  </si>
  <si>
    <t>VUKSAN LORELEI</t>
  </si>
  <si>
    <t>WINKEL LAURENT</t>
  </si>
  <si>
    <t>YILMAZ FILIZ</t>
  </si>
  <si>
    <t>ZABOUT MOHAMED LARBI</t>
  </si>
  <si>
    <t>Prix_produits</t>
  </si>
  <si>
    <t>Date de prise en compte</t>
  </si>
  <si>
    <t>C. ANGONA</t>
  </si>
  <si>
    <t>Décision Qualité</t>
  </si>
  <si>
    <t>Décision_Qualité</t>
  </si>
  <si>
    <t>Double cliquer pour mettre à jour l'anomalie</t>
  </si>
  <si>
    <t>N° d'anomalie</t>
  </si>
  <si>
    <t>Référence</t>
  </si>
  <si>
    <t xml:space="preserve">Défaut </t>
  </si>
  <si>
    <t>Poste Tri</t>
  </si>
  <si>
    <t>Obj cadence</t>
  </si>
  <si>
    <t>Cadence réelle</t>
  </si>
  <si>
    <t>Anomalie terminée</t>
  </si>
  <si>
    <t>Liste_poste_tri</t>
  </si>
  <si>
    <t>Poste 1</t>
  </si>
  <si>
    <t>Poste 2</t>
  </si>
  <si>
    <t xml:space="preserve">Poste 3 </t>
  </si>
  <si>
    <t>Poste 4</t>
  </si>
  <si>
    <t>Poste emboutissage</t>
  </si>
  <si>
    <t>Poste BAC</t>
  </si>
  <si>
    <t>Temps_tri</t>
  </si>
  <si>
    <t>1H00</t>
  </si>
  <si>
    <t>0H15</t>
  </si>
  <si>
    <t>0H30</t>
  </si>
  <si>
    <t>0H45</t>
  </si>
  <si>
    <t>0H00</t>
  </si>
  <si>
    <t>1H15</t>
  </si>
  <si>
    <t>1H30</t>
  </si>
  <si>
    <t>1H45</t>
  </si>
  <si>
    <t>2H00</t>
  </si>
  <si>
    <t>2H15</t>
  </si>
  <si>
    <t>2H30</t>
  </si>
  <si>
    <t>2H45</t>
  </si>
  <si>
    <t>3H00</t>
  </si>
  <si>
    <t>3H15</t>
  </si>
  <si>
    <t>3H30</t>
  </si>
  <si>
    <t>3H45</t>
  </si>
  <si>
    <t>4H00</t>
  </si>
  <si>
    <t>4H15</t>
  </si>
  <si>
    <t>4H30</t>
  </si>
  <si>
    <t>4H45</t>
  </si>
  <si>
    <t>5H00</t>
  </si>
  <si>
    <t>5H15</t>
  </si>
  <si>
    <t>5H30</t>
  </si>
  <si>
    <t>5H45</t>
  </si>
  <si>
    <t>6H00</t>
  </si>
  <si>
    <t>6H15</t>
  </si>
  <si>
    <t>6H30</t>
  </si>
  <si>
    <t>6H45</t>
  </si>
  <si>
    <t>7H00</t>
  </si>
  <si>
    <t>7H15</t>
  </si>
  <si>
    <t>7H30</t>
  </si>
  <si>
    <t>7H45</t>
  </si>
  <si>
    <t>8H00</t>
  </si>
  <si>
    <t>Difficulté_tri</t>
  </si>
  <si>
    <t>C.ANGONA</t>
  </si>
  <si>
    <t>QT rebuts</t>
  </si>
  <si>
    <t xml:space="preserve">Coût NQ en € </t>
  </si>
  <si>
    <t>Weingarten - 152031</t>
  </si>
  <si>
    <t>Weingarten - 152401</t>
  </si>
  <si>
    <t>L10 - Rgds - 124861</t>
  </si>
  <si>
    <t>AIDA - 152067</t>
  </si>
  <si>
    <t>AIDA 2 - 152069</t>
  </si>
  <si>
    <t>Poids Lourds - 159106 / 159130</t>
  </si>
  <si>
    <t>FGBS 1 - 175309</t>
  </si>
  <si>
    <t>FGBS 2 -175003</t>
  </si>
  <si>
    <t>FGBS 3 - 175105</t>
  </si>
  <si>
    <t>L4 - R68 - 122841</t>
  </si>
  <si>
    <t>LAB 1 - 176062</t>
  </si>
  <si>
    <t>LAB 2 - 176065</t>
  </si>
  <si>
    <t>LAB 3 - 176044</t>
  </si>
  <si>
    <t>LAB 4 - 173004</t>
  </si>
  <si>
    <t>HISTORIQUE DE TRI</t>
  </si>
  <si>
    <t>Coût_Fixe_Euro</t>
  </si>
  <si>
    <t>Coût_Horaire_Euro</t>
  </si>
  <si>
    <t>Localisation</t>
  </si>
  <si>
    <t>Explication</t>
  </si>
  <si>
    <t xml:space="preserve"> </t>
  </si>
  <si>
    <t>N° de traçabilité</t>
  </si>
  <si>
    <t>prix_resup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</si>
  <si>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</si>
  <si>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Trieur</t>
  </si>
  <si>
    <t>Temps_traitement</t>
  </si>
  <si>
    <t>Commentaire de décision</t>
  </si>
  <si>
    <t>N° de modif</t>
  </si>
  <si>
    <t>VBA</t>
  </si>
  <si>
    <t>MAJ</t>
  </si>
  <si>
    <t>Userform F_Saisir_anomalie</t>
  </si>
  <si>
    <t>Création</t>
  </si>
  <si>
    <t>Excel</t>
  </si>
  <si>
    <t>Onglet TV poste de tri</t>
  </si>
  <si>
    <t>Onglet BDD</t>
  </si>
  <si>
    <t>Onglet Macro</t>
  </si>
  <si>
    <t>Onglet Tri</t>
  </si>
  <si>
    <t>Userform F_Sortie_tri</t>
  </si>
  <si>
    <t>Userform_Maj_anomalie</t>
  </si>
  <si>
    <t>Structure de l'outil OK</t>
  </si>
  <si>
    <t>V1.0</t>
  </si>
  <si>
    <t>v0.7</t>
  </si>
  <si>
    <t>v0.1</t>
  </si>
  <si>
    <t>v0.2</t>
  </si>
  <si>
    <t>v0.3</t>
  </si>
  <si>
    <t>v0.4</t>
  </si>
  <si>
    <t>v0.5</t>
  </si>
  <si>
    <t>v0.6</t>
  </si>
  <si>
    <t>Programmation bouton Ajouter et quitter</t>
  </si>
  <si>
    <t>Programmation bouton ajouter et continuer</t>
  </si>
  <si>
    <t>Remplissage de la BDD Macro</t>
  </si>
  <si>
    <t>v1.1</t>
  </si>
  <si>
    <t>v1.2</t>
  </si>
  <si>
    <t>v1.3</t>
  </si>
  <si>
    <t>Global</t>
  </si>
  <si>
    <t>Détection de bugs et listage</t>
  </si>
  <si>
    <t>v1.4</t>
  </si>
  <si>
    <t>2 CS ref</t>
  </si>
  <si>
    <t>augmenter taille police</t>
  </si>
  <si>
    <t>2X manque matière dans défaut</t>
  </si>
  <si>
    <t>mattre le carré rouge de F_Saisir_anomalie tout en bas</t>
  </si>
  <si>
    <t>onglet tri = fusion données QT TPS) anomalies dans l'onglet base de données</t>
  </si>
  <si>
    <t>Amélioration Continue de l'outil</t>
  </si>
  <si>
    <t>Non</t>
  </si>
  <si>
    <t xml:space="preserve">État </t>
  </si>
  <si>
    <t>Ajout astérisque rouge pour "obligatoire"</t>
  </si>
  <si>
    <t>Mise en forme (couleur/police/agencement)</t>
  </si>
  <si>
    <t>Agrandir la police et cases</t>
  </si>
  <si>
    <t>Modifications</t>
  </si>
  <si>
    <t xml:space="preserve">N° </t>
  </si>
  <si>
    <t>Tâche à faire</t>
  </si>
  <si>
    <t>Explications</t>
  </si>
  <si>
    <t>N° de bug</t>
  </si>
  <si>
    <t>Liste des bug et irritants</t>
  </si>
  <si>
    <t>valeur négative = bug</t>
  </si>
  <si>
    <t>choix non dans liste réféfence = plantage</t>
  </si>
  <si>
    <t>Résolu?</t>
  </si>
  <si>
    <t>Priorité 1</t>
  </si>
  <si>
    <t xml:space="preserve">Priorité 2 </t>
  </si>
  <si>
    <t>Créer bouton</t>
  </si>
  <si>
    <t xml:space="preserve">http://dabuttonfactory.com/
</t>
  </si>
  <si>
    <t>Oui</t>
  </si>
  <si>
    <t>présenter en S23 à Martine et Virginie</t>
  </si>
  <si>
    <t>Temps de tri (H)</t>
  </si>
  <si>
    <t>Quantité de pièces</t>
  </si>
  <si>
    <t>NB heures</t>
  </si>
  <si>
    <t>Date sortie</t>
  </si>
  <si>
    <t>Coût mirage</t>
  </si>
  <si>
    <t>Coût total</t>
  </si>
  <si>
    <t>Clôturé</t>
  </si>
  <si>
    <t>BBQ 007</t>
  </si>
  <si>
    <t>4080,00</t>
  </si>
  <si>
    <t>Fox 4</t>
  </si>
  <si>
    <t>QT de rebuts</t>
  </si>
  <si>
    <t>100</t>
  </si>
  <si>
    <t>10</t>
  </si>
  <si>
    <t>400</t>
  </si>
  <si>
    <t>50</t>
  </si>
  <si>
    <t>Date du jour</t>
  </si>
  <si>
    <t>Ajout automatique n° anomalie en grisé</t>
  </si>
  <si>
    <t>Userform F_MAJ_anomalie</t>
  </si>
  <si>
    <t>Ajout de rappel d'items en grisé</t>
  </si>
  <si>
    <t>Userform F_sortie_tri</t>
  </si>
  <si>
    <t>Calcul de sommes d'anomalie fin de tri OK</t>
  </si>
  <si>
    <t>Recherche V modifications coût NC marche pas</t>
  </si>
  <si>
    <t>Actualiser cout de non qualité pour le tri</t>
  </si>
  <si>
    <t>actualiser cout de non qualité pour le 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</si>
</sst>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name val="Arial"/>
      <family val="2"/>
    </font>
    <font>
      <sz val="11"/>
      <name val="Calibri"/>
      <family val="2"/>
      <scheme val="minor"/>
    </font>
    <font>
      <sz val="16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2"/>
      <name val="Arial"/>
      <family val="2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00B0F0"/>
      </left>
      <right style="thin">
        <color indexed="64"/>
      </right>
      <top style="thin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B0F0"/>
      </top>
      <bottom style="thin">
        <color indexed="64"/>
      </bottom>
      <diagonal/>
    </border>
    <border>
      <left style="thin">
        <color indexed="64"/>
      </left>
      <right style="thin">
        <color rgb="FF00B0F0"/>
      </right>
      <top style="thin">
        <color rgb="FF00B0F0"/>
      </top>
      <bottom style="thin">
        <color indexed="64"/>
      </bottom>
      <diagonal/>
    </border>
    <border>
      <left style="thin">
        <color rgb="FF00B0F0"/>
      </left>
      <right style="thin">
        <color indexed="64"/>
      </right>
      <top style="thin">
        <color indexed="64"/>
      </top>
      <bottom style="thin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B0F0"/>
      </bottom>
      <diagonal/>
    </border>
    <border>
      <left style="thin">
        <color indexed="64"/>
      </left>
      <right style="thin">
        <color rgb="FF00B0F0"/>
      </right>
      <top style="thin">
        <color indexed="64"/>
      </top>
      <bottom style="thin">
        <color rgb="FF00B0F0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130">
    <xf numFmtId="0" fontId="0" fillId="0" borderId="0" xfId="0"/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Fill="1" applyBorder="1"/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7" borderId="5" xfId="0" applyFill="1" applyBorder="1"/>
    <xf numFmtId="0" fontId="0" fillId="7" borderId="8" xfId="0" applyFill="1" applyBorder="1"/>
    <xf numFmtId="0" fontId="0" fillId="7" borderId="9" xfId="0" applyFill="1" applyBorder="1"/>
    <xf numFmtId="0" fontId="1" fillId="8" borderId="1" xfId="0" applyFont="1" applyFill="1" applyBorder="1" applyAlignment="1">
      <alignment horizontal="center" vertical="center"/>
    </xf>
    <xf numFmtId="0" fontId="2" fillId="7" borderId="6" xfId="0" applyFont="1" applyFill="1" applyBorder="1"/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Fill="1" applyBorder="1"/>
    <xf numFmtId="0" fontId="5" fillId="0" borderId="2" xfId="0" applyFont="1" applyBorder="1"/>
    <xf numFmtId="0" fontId="5" fillId="0" borderId="2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22" fontId="0" fillId="0" borderId="0" xfId="0" applyNumberFormat="1"/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Border="1"/>
    <xf numFmtId="0" fontId="5" fillId="0" borderId="1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2" fillId="7" borderId="4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4" fontId="0" fillId="3" borderId="0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1" fontId="0" fillId="0" borderId="10" xfId="0" applyNumberFormat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5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14" fillId="15" borderId="0" xfId="0" applyFont="1" applyFill="1" applyAlignment="1">
      <alignment horizontal="center" vertical="center"/>
    </xf>
    <xf numFmtId="0" fontId="0" fillId="15" borderId="0" xfId="0" applyFill="1"/>
    <xf numFmtId="0" fontId="0" fillId="0" borderId="9" xfId="0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0" borderId="0" xfId="0" applyBorder="1"/>
    <xf numFmtId="0" fontId="4" fillId="6" borderId="0" xfId="0" applyFont="1" applyFill="1" applyBorder="1" applyAlignment="1">
      <alignment horizontal="center" vertical="center"/>
    </xf>
    <xf numFmtId="2" fontId="1" fillId="11" borderId="1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11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" fontId="20" fillId="11" borderId="3" xfId="0" applyNumberFormat="1" applyFont="1" applyFill="1" applyBorder="1" applyAlignment="1">
      <alignment horizontal="center" vertical="center"/>
    </xf>
    <xf numFmtId="0" fontId="4" fillId="6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13" fillId="0" borderId="0" xfId="0" applyNumberFormat="1" applyFont="1" applyFill="1" applyBorder="1" applyAlignment="1">
      <alignment horizontal="center" vertical="center"/>
    </xf>
    <xf numFmtId="0" fontId="20" fillId="11" borderId="3" xfId="0" applyNumberFormat="1" applyFont="1" applyFill="1" applyBorder="1" applyAlignment="1">
      <alignment horizontal="center" vertical="center"/>
    </xf>
    <xf numFmtId="2" fontId="1" fillId="8" borderId="3" xfId="0" applyNumberFormat="1" applyFont="1" applyFill="1" applyBorder="1" applyAlignment="1">
      <alignment horizontal="center" vertical="center" wrapText="1"/>
    </xf>
    <xf numFmtId="1" fontId="1" fillId="8" borderId="3" xfId="0" applyNumberFormat="1" applyFont="1" applyFill="1" applyBorder="1" applyAlignment="1">
      <alignment horizontal="center" vertical="center" wrapText="1"/>
    </xf>
    <xf numFmtId="2" fontId="4" fillId="6" borderId="0" xfId="0" applyNumberFormat="1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2" fontId="13" fillId="0" borderId="0" xfId="0" applyNumberFormat="1" applyFont="1" applyFill="1" applyBorder="1" applyAlignment="1">
      <alignment horizontal="center" vertical="center"/>
    </xf>
    <xf numFmtId="0" fontId="12" fillId="11" borderId="14" xfId="0" applyFont="1" applyFill="1" applyBorder="1" applyAlignment="1">
      <alignment horizontal="center" vertical="center" wrapText="1"/>
    </xf>
    <xf numFmtId="0" fontId="12" fillId="11" borderId="0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11" xfId="0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top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12" fillId="7" borderId="7" xfId="0" applyFont="1" applyFill="1" applyBorder="1" applyAlignment="1">
      <alignment horizontal="left" vertical="center"/>
    </xf>
    <xf numFmtId="0" fontId="12" fillId="7" borderId="8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/>
    </xf>
    <xf numFmtId="0" fontId="17" fillId="12" borderId="1" xfId="0" applyFont="1" applyFill="1" applyBorder="1" applyAlignment="1">
      <alignment horizontal="center" vertical="center"/>
    </xf>
    <xf numFmtId="0" fontId="16" fillId="13" borderId="1" xfId="0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6" fillId="13" borderId="14" xfId="0" applyFont="1" applyFill="1" applyBorder="1" applyAlignment="1">
      <alignment horizontal="center" vertical="center"/>
    </xf>
    <xf numFmtId="0" fontId="16" fillId="13" borderId="0" xfId="0" applyFont="1" applyFill="1" applyBorder="1" applyAlignment="1">
      <alignment horizontal="center" vertical="center"/>
    </xf>
    <xf numFmtId="0" fontId="18" fillId="14" borderId="1" xfId="0" applyFont="1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19" fillId="14" borderId="15" xfId="1" applyFill="1" applyBorder="1" applyAlignment="1">
      <alignment horizontal="center" wrapText="1"/>
    </xf>
    <xf numFmtId="0" fontId="19" fillId="14" borderId="16" xfId="1" applyFill="1" applyBorder="1" applyAlignment="1">
      <alignment horizontal="center" wrapText="1"/>
    </xf>
    <xf numFmtId="0" fontId="19" fillId="14" borderId="17" xfId="1" applyFill="1" applyBorder="1" applyAlignment="1">
      <alignment horizontal="center" wrapText="1"/>
    </xf>
    <xf numFmtId="0" fontId="19" fillId="14" borderId="18" xfId="1" applyFill="1" applyBorder="1" applyAlignment="1">
      <alignment horizontal="center" wrapText="1"/>
    </xf>
    <xf numFmtId="0" fontId="19" fillId="14" borderId="19" xfId="1" applyFill="1" applyBorder="1" applyAlignment="1">
      <alignment horizontal="center" wrapText="1"/>
    </xf>
    <xf numFmtId="0" fontId="19" fillId="14" borderId="20" xfId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16" borderId="2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1">
    <dxf>
      <fill>
        <patternFill>
          <bgColor theme="9" tint="-0.24994659260841701"/>
        </patternFill>
      </fill>
    </dxf>
    <dxf>
      <fill>
        <patternFill>
          <bgColor rgb="FF62E462"/>
        </patternFill>
      </fill>
    </dxf>
    <dxf>
      <fill>
        <patternFill>
          <bgColor rgb="FF95C2F9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CC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02E402"/>
      <color rgb="FFCC99FF"/>
      <color rgb="FF95C2F9"/>
      <color rgb="FF62E462"/>
      <color rgb="FF48FE48"/>
      <color rgb="FFFFCC99"/>
      <color rgb="FFE7F9FF"/>
      <color rgb="FFC9F1FF"/>
      <color rgb="FF95B3D7"/>
      <color rgb="FFDCE6F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304800</xdr:colOff>
      <xdr:row>0</xdr:row>
      <xdr:rowOff>161925</xdr:rowOff>
    </xdr:from>
    <xdr:to>
      <xdr:col>6</xdr:col>
      <xdr:colOff>400050</xdr:colOff>
      <xdr:row>1</xdr:row>
      <xdr:rowOff>19050</xdr:rowOff>
    </xdr:to>
    <xdr:pic macro="[0]!Ajouter_anomali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7625" y="161925"/>
          <a:ext cx="1790700" cy="361950"/>
        </a:xfrm>
        <a:prstGeom prst="rect">
          <a:avLst/>
        </a:prstGeom>
      </xdr:spPr>
    </xdr:pic>
    <xdr:clientData/>
  </xdr:twoCellAnchor>
  <xdr:twoCellAnchor>
    <xdr:from>
      <xdr:col>6</xdr:col>
      <xdr:colOff>647700</xdr:colOff>
      <xdr:row>0</xdr:row>
      <xdr:rowOff>123825</xdr:rowOff>
    </xdr:from>
    <xdr:to>
      <xdr:col>9</xdr:col>
      <xdr:colOff>495300</xdr:colOff>
      <xdr:row>1</xdr:row>
      <xdr:rowOff>247650</xdr:rowOff>
    </xdr:to>
    <xdr:sp macro="" textlink="">
      <xdr:nvSpPr>
        <xdr:cNvPr id="4" name="ZoneTexte 3"/>
        <xdr:cNvSpPr txBox="1"/>
      </xdr:nvSpPr>
      <xdr:spPr>
        <a:xfrm>
          <a:off x="8105775" y="123825"/>
          <a:ext cx="2133600" cy="6286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Appuyer sur</a:t>
          </a:r>
          <a:r>
            <a:rPr lang="fr-FR" sz="800" b="1" baseline="0">
              <a:solidFill>
                <a:srgbClr val="FF0000"/>
              </a:solidFill>
            </a:rPr>
            <a:t> le </a:t>
          </a:r>
          <a:r>
            <a:rPr lang="fr-FR" sz="800" b="1">
              <a:solidFill>
                <a:srgbClr val="FF0000"/>
              </a:solidFill>
            </a:rPr>
            <a:t>bouton  "Ajouter anomalie" ouvre un formulaire ,</a:t>
          </a:r>
        </a:p>
        <a:p>
          <a:r>
            <a:rPr lang="fr-FR" sz="800" b="1">
              <a:solidFill>
                <a:srgbClr val="FF0000"/>
              </a:solidFill>
            </a:rPr>
            <a:t>remplir ce</a:t>
          </a:r>
          <a:r>
            <a:rPr lang="fr-FR" sz="800" b="1" baseline="0">
              <a:solidFill>
                <a:srgbClr val="FF0000"/>
              </a:solidFill>
            </a:rPr>
            <a:t> </a:t>
          </a:r>
          <a:r>
            <a:rPr lang="fr-FR" sz="800" b="1">
              <a:solidFill>
                <a:srgbClr val="FF0000"/>
              </a:solidFill>
            </a:rPr>
            <a:t>formulaire alimente la base de donnée dans onglet BDD</a:t>
          </a:r>
        </a:p>
      </xdr:txBody>
    </xdr:sp>
    <xdr:clientData/>
  </xdr:twoCellAnchor>
  <xdr:twoCellAnchor editAs="oneCell">
    <xdr:from>
      <xdr:col>0</xdr:col>
      <xdr:colOff>352425</xdr:colOff>
      <xdr:row>4</xdr:row>
      <xdr:rowOff>209550</xdr:rowOff>
    </xdr:from>
    <xdr:to>
      <xdr:col>0</xdr:col>
      <xdr:colOff>923925</xdr:colOff>
      <xdr:row>5</xdr:row>
      <xdr:rowOff>114300</xdr:rowOff>
    </xdr:to>
    <xdr:pic macro="[0]!Tri_suivant_poste1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twoCellAnchor>
  <xdr:oneCellAnchor>
    <xdr:from>
      <xdr:col>0</xdr:col>
      <xdr:colOff>352425</xdr:colOff>
      <xdr:row>7</xdr:row>
      <xdr:rowOff>209550</xdr:rowOff>
    </xdr:from>
    <xdr:ext cx="571500" cy="219075"/>
    <xdr:pic macro="[0]!Tri_suivant_poste2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10</xdr:row>
      <xdr:rowOff>209550</xdr:rowOff>
    </xdr:from>
    <xdr:ext cx="571500" cy="219075"/>
    <xdr:pic macro="[0]!Tri_suivant_poste3"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13</xdr:row>
      <xdr:rowOff>209550</xdr:rowOff>
    </xdr:from>
    <xdr:ext cx="571500" cy="219075"/>
    <xdr:pic macro="[0]!Tri_suivant_poste4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16</xdr:row>
      <xdr:rowOff>209550</xdr:rowOff>
    </xdr:from>
    <xdr:ext cx="571500" cy="219075"/>
    <xdr:pic macro="[0]!Tri_suivant_poste_emboutissage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19</xdr:row>
      <xdr:rowOff>209550</xdr:rowOff>
    </xdr:from>
    <xdr:ext cx="571500" cy="219075"/>
    <xdr:pic macro="[0]!Tri_suivant_poste_bac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twoCellAnchor editAs="oneCell">
    <xdr:from>
      <xdr:col>3</xdr:col>
      <xdr:colOff>752475</xdr:colOff>
      <xdr:row>0</xdr:row>
      <xdr:rowOff>171450</xdr:rowOff>
    </xdr:from>
    <xdr:to>
      <xdr:col>3</xdr:col>
      <xdr:colOff>1619250</xdr:colOff>
      <xdr:row>1</xdr:row>
      <xdr:rowOff>9525</xdr:rowOff>
    </xdr:to>
    <xdr:pic macro="[0]!Sortie_anomali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0" y="171450"/>
          <a:ext cx="866775" cy="342900"/>
        </a:xfrm>
        <a:prstGeom prst="rect">
          <a:avLst/>
        </a:prstGeom>
      </xdr:spPr>
    </xdr:pic>
    <xdr:clientData/>
  </xdr:twoCellAnchor>
  <xdr:twoCellAnchor>
    <xdr:from>
      <xdr:col>9</xdr:col>
      <xdr:colOff>28575</xdr:colOff>
      <xdr:row>5</xdr:row>
      <xdr:rowOff>161925</xdr:rowOff>
    </xdr:from>
    <xdr:to>
      <xdr:col>10</xdr:col>
      <xdr:colOff>495300</xdr:colOff>
      <xdr:row>8</xdr:row>
      <xdr:rowOff>304800</xdr:rowOff>
    </xdr:to>
    <xdr:sp macro="" textlink="">
      <xdr:nvSpPr>
        <xdr:cNvPr id="7" name="ZoneTexte 6"/>
        <xdr:cNvSpPr txBox="1"/>
      </xdr:nvSpPr>
      <xdr:spPr>
        <a:xfrm>
          <a:off x="9772650" y="1866900"/>
          <a:ext cx="1238250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PERFORMANCE</a:t>
          </a:r>
        </a:p>
        <a:p>
          <a:endParaRPr lang="fr-FR" sz="1100"/>
        </a:p>
        <a:p>
          <a:r>
            <a:rPr lang="fr-FR" sz="1100"/>
            <a:t>ENCOURS</a:t>
          </a:r>
          <a:r>
            <a:rPr lang="fr-FR" sz="1100" baseline="0"/>
            <a:t> TRI (en nb de pièces)</a:t>
          </a:r>
        </a:p>
      </xdr:txBody>
    </xdr:sp>
    <xdr:clientData/>
  </xdr:twoCellAnchor>
  <xdr:twoCellAnchor>
    <xdr:from>
      <xdr:col>2</xdr:col>
      <xdr:colOff>114301</xdr:colOff>
      <xdr:row>0</xdr:row>
      <xdr:rowOff>19050</xdr:rowOff>
    </xdr:from>
    <xdr:to>
      <xdr:col>3</xdr:col>
      <xdr:colOff>714375</xdr:colOff>
      <xdr:row>1</xdr:row>
      <xdr:rowOff>104775</xdr:rowOff>
    </xdr:to>
    <xdr:sp macro="" textlink="">
      <xdr:nvSpPr>
        <xdr:cNvPr id="18" name="ZoneTexte 17"/>
        <xdr:cNvSpPr txBox="1"/>
      </xdr:nvSpPr>
      <xdr:spPr>
        <a:xfrm>
          <a:off x="2143126" y="19050"/>
          <a:ext cx="1628774" cy="5905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Appuyer sur</a:t>
          </a:r>
          <a:r>
            <a:rPr lang="fr-FR" sz="800" b="1" baseline="0">
              <a:solidFill>
                <a:srgbClr val="FF0000"/>
              </a:solidFill>
            </a:rPr>
            <a:t> le </a:t>
          </a:r>
          <a:r>
            <a:rPr lang="fr-FR" sz="800" b="1">
              <a:solidFill>
                <a:srgbClr val="FF0000"/>
              </a:solidFill>
            </a:rPr>
            <a:t>bouton  "Sortie" ouvre un formulaire ,</a:t>
          </a:r>
        </a:p>
        <a:p>
          <a:r>
            <a:rPr lang="fr-FR" sz="800" b="1">
              <a:solidFill>
                <a:srgbClr val="FF0000"/>
              </a:solidFill>
            </a:rPr>
            <a:t>remplir ce</a:t>
          </a:r>
          <a:r>
            <a:rPr lang="fr-FR" sz="800" b="1" baseline="0">
              <a:solidFill>
                <a:srgbClr val="FF0000"/>
              </a:solidFill>
            </a:rPr>
            <a:t> </a:t>
          </a:r>
          <a:r>
            <a:rPr lang="fr-FR" sz="800" b="1">
              <a:solidFill>
                <a:srgbClr val="FF0000"/>
              </a:solidFill>
            </a:rPr>
            <a:t>formulaire alimente la base de donnée dans onglet Tri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</xdr:rowOff>
    </xdr:from>
    <xdr:to>
      <xdr:col>1</xdr:col>
      <xdr:colOff>619124</xdr:colOff>
      <xdr:row>0</xdr:row>
      <xdr:rowOff>609600</xdr:rowOff>
    </xdr:to>
    <xdr:sp macro="" textlink="">
      <xdr:nvSpPr>
        <xdr:cNvPr id="5" name="ZoneTexte 4"/>
        <xdr:cNvSpPr txBox="1"/>
      </xdr:nvSpPr>
      <xdr:spPr>
        <a:xfrm>
          <a:off x="66675" y="9525"/>
          <a:ext cx="1628774" cy="6000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état</a:t>
          </a:r>
          <a:r>
            <a:rPr lang="fr-FR" sz="800" b="1" baseline="0">
              <a:solidFill>
                <a:srgbClr val="FF0000"/>
              </a:solidFill>
            </a:rPr>
            <a:t> : </a:t>
          </a:r>
        </a:p>
        <a:p>
          <a:r>
            <a:rPr lang="fr-FR" sz="800" b="1" baseline="0">
              <a:solidFill>
                <a:srgbClr val="FF0000"/>
              </a:solidFill>
            </a:rPr>
            <a:t>-prise en compte</a:t>
          </a:r>
        </a:p>
        <a:p>
          <a:r>
            <a:rPr lang="fr-FR" sz="800" b="1" baseline="0">
              <a:solidFill>
                <a:srgbClr val="FF0000"/>
              </a:solidFill>
            </a:rPr>
            <a:t>-en cours</a:t>
          </a:r>
        </a:p>
        <a:p>
          <a:r>
            <a:rPr lang="fr-FR" sz="800" b="1" baseline="0">
              <a:solidFill>
                <a:srgbClr val="FF0000"/>
              </a:solidFill>
            </a:rPr>
            <a:t>-clotûré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1304925</xdr:colOff>
      <xdr:row>0</xdr:row>
      <xdr:rowOff>28575</xdr:rowOff>
    </xdr:from>
    <xdr:to>
      <xdr:col>11</xdr:col>
      <xdr:colOff>400050</xdr:colOff>
      <xdr:row>2</xdr:row>
      <xdr:rowOff>152400</xdr:rowOff>
    </xdr:to>
    <xdr:sp macro="" textlink="">
      <xdr:nvSpPr>
        <xdr:cNvPr id="3" name="ZoneTexte 2"/>
        <xdr:cNvSpPr txBox="1"/>
      </xdr:nvSpPr>
      <xdr:spPr>
        <a:xfrm>
          <a:off x="12649200" y="28575"/>
          <a:ext cx="2200275" cy="5048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Attention,</a:t>
          </a:r>
          <a:r>
            <a:rPr lang="fr-FR" sz="800" b="1" baseline="0">
              <a:solidFill>
                <a:srgbClr val="FF0000"/>
              </a:solidFill>
            </a:rPr>
            <a:t> suivant l'avancée dans la gamme, le prix de la non qualité pour le produit sera différent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866774</xdr:colOff>
      <xdr:row>0</xdr:row>
      <xdr:rowOff>114301</xdr:rowOff>
    </xdr:from>
    <xdr:to>
      <xdr:col>5</xdr:col>
      <xdr:colOff>1028699</xdr:colOff>
      <xdr:row>2</xdr:row>
      <xdr:rowOff>85726</xdr:rowOff>
    </xdr:to>
    <xdr:sp macro="" textlink="">
      <xdr:nvSpPr>
        <xdr:cNvPr id="2" name="ZoneTexte 1"/>
        <xdr:cNvSpPr txBox="1"/>
      </xdr:nvSpPr>
      <xdr:spPr>
        <a:xfrm>
          <a:off x="866774" y="114301"/>
          <a:ext cx="860107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baseline="0">
              <a:solidFill>
                <a:srgbClr val="FF0000"/>
              </a:solidFill>
            </a:rPr>
            <a:t>Veuillez ne rien modifier sur cet onglet si vous n'êtes pas d'un niveau avancé en programmation Excel.</a:t>
          </a:r>
        </a:p>
        <a:p>
          <a:r>
            <a:rPr lang="fr-FR" sz="1400" b="1" baseline="0">
              <a:solidFill>
                <a:srgbClr val="FF0000"/>
              </a:solidFill>
            </a:rPr>
            <a:t>De manière plus générale, éviter de toucher cet onglet Excel par défaut masqué. Si cela arrive, ne pas sauvegarder </a:t>
          </a:r>
        </a:p>
        <a:p>
          <a:endParaRPr lang="fr-FR" sz="1100"/>
        </a:p>
      </xdr:txBody>
    </xdr:sp>
    <xdr:clientData/>
  </xdr:twoCellAnchor>
  <xdr:twoCellAnchor>
    <xdr:from>
      <xdr:col>6</xdr:col>
      <xdr:colOff>133351</xdr:colOff>
      <xdr:row>0</xdr:row>
      <xdr:rowOff>38100</xdr:rowOff>
    </xdr:from>
    <xdr:to>
      <xdr:col>6</xdr:col>
      <xdr:colOff>1485901</xdr:colOff>
      <xdr:row>2</xdr:row>
      <xdr:rowOff>161925</xdr:rowOff>
    </xdr:to>
    <xdr:sp macro="" textlink="">
      <xdr:nvSpPr>
        <xdr:cNvPr id="5" name="ZoneTexte 4"/>
        <xdr:cNvSpPr txBox="1"/>
      </xdr:nvSpPr>
      <xdr:spPr>
        <a:xfrm>
          <a:off x="10191751" y="38100"/>
          <a:ext cx="1352550" cy="5048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Coût_Horaire_Euro</a:t>
          </a:r>
        </a:p>
        <a:p>
          <a:r>
            <a:rPr lang="fr-FR" sz="800" b="1">
              <a:solidFill>
                <a:srgbClr val="FF0000"/>
              </a:solidFill>
            </a:rPr>
            <a:t>main</a:t>
          </a:r>
          <a:r>
            <a:rPr lang="fr-FR" sz="800" b="1" baseline="0">
              <a:solidFill>
                <a:srgbClr val="FF0000"/>
              </a:solidFill>
            </a:rPr>
            <a:t> d'oeuvre + machines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1883569</xdr:colOff>
      <xdr:row>1</xdr:row>
      <xdr:rowOff>54769</xdr:rowOff>
    </xdr:from>
    <xdr:to>
      <xdr:col>5</xdr:col>
      <xdr:colOff>842962</xdr:colOff>
      <xdr:row>6</xdr:row>
      <xdr:rowOff>71438</xdr:rowOff>
    </xdr:to>
    <xdr:sp macro="" textlink="">
      <xdr:nvSpPr>
        <xdr:cNvPr id="2" name="Rectangle 1"/>
        <xdr:cNvSpPr/>
      </xdr:nvSpPr>
      <xdr:spPr>
        <a:xfrm>
          <a:off x="6467475" y="459582"/>
          <a:ext cx="1995487" cy="1016794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400" u="sng"/>
            <a:t>Objectifs</a:t>
          </a:r>
          <a:r>
            <a:rPr lang="fr-FR" sz="1400"/>
            <a:t> :</a:t>
          </a:r>
        </a:p>
        <a:p>
          <a:pPr algn="l"/>
          <a:r>
            <a:rPr lang="fr-FR" sz="1400"/>
            <a:t>-Simple</a:t>
          </a:r>
          <a:r>
            <a:rPr lang="fr-FR" sz="1400" baseline="0"/>
            <a:t> à utiliser</a:t>
          </a:r>
        </a:p>
        <a:p>
          <a:pPr algn="l"/>
          <a:r>
            <a:rPr lang="fr-FR" sz="1400" baseline="0"/>
            <a:t>-Intuitif</a:t>
          </a:r>
        </a:p>
        <a:p>
          <a:pPr algn="l"/>
          <a:r>
            <a:rPr lang="fr-FR" sz="1400" baseline="0"/>
            <a:t>-Poka yoké (saisies)</a:t>
          </a:r>
          <a:endParaRPr lang="fr-FR" sz="1400"/>
        </a:p>
      </xdr:txBody>
    </xdr:sp>
    <xdr:clientData/>
  </xdr:twoCellAnchor>
  <xdr:twoCellAnchor>
    <xdr:from>
      <xdr:col>6</xdr:col>
      <xdr:colOff>130969</xdr:colOff>
      <xdr:row>0</xdr:row>
      <xdr:rowOff>107155</xdr:rowOff>
    </xdr:from>
    <xdr:to>
      <xdr:col>8</xdr:col>
      <xdr:colOff>1209675</xdr:colOff>
      <xdr:row>2</xdr:row>
      <xdr:rowOff>135730</xdr:rowOff>
    </xdr:to>
    <xdr:sp macro="" textlink="">
      <xdr:nvSpPr>
        <xdr:cNvPr id="3" name="Rectangle 2"/>
        <xdr:cNvSpPr/>
      </xdr:nvSpPr>
      <xdr:spPr>
        <a:xfrm>
          <a:off x="8643938" y="107155"/>
          <a:ext cx="1995487" cy="671513"/>
        </a:xfrm>
        <a:prstGeom prst="rect">
          <a:avLst/>
        </a:prstGeom>
        <a:solidFill>
          <a:srgbClr val="02E402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400"/>
            <a:t>Réunions CR :</a:t>
          </a:r>
          <a:r>
            <a:rPr lang="fr-FR" sz="1400" baseline="0"/>
            <a:t> Mercredi à 14h00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4:J6" totalsRowShown="0" dataDxfId="89" headerRowBorderDxfId="90" tableBorderDxfId="88">
  <autoFilter ref="A4:J6"/>
  <tableColumns count="10">
    <tableColumn id="1" name="N° d'anomalie" dataDxfId="87"/>
    <tableColumn id="2" name="Date" dataDxfId="86"/>
    <tableColumn id="3" name="Référence" dataDxfId="85"/>
    <tableColumn id="4" name="Défaut " dataDxfId="84"/>
    <tableColumn id="5" name="Trieur" dataDxfId="83"/>
    <tableColumn id="6" name="Poste Tri" dataDxfId="82"/>
    <tableColumn id="7" name="Temps de tri (H)" dataDxfId="81"/>
    <tableColumn id="8" name="QT triée" dataDxfId="80"/>
    <tableColumn id="9" name="QT rebuts" dataDxfId="79"/>
    <tableColumn id="10" name="Anomalie terminée" dataDxfId="78"/>
  </tableColumns>
  <tableStyleInfo name="TableStyleMedium25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4:U12" headerRowDxfId="77" dataDxfId="75" headerRowBorderDxfId="76" tableBorderDxfId="74">
  <autoFilter ref="A4:U12"/>
  <tableColumns count="21">
    <tableColumn id="1" name="État " totalsRowLabel="Total" dataDxfId="73" totalsRowDxfId="72"/>
    <tableColumn id="2" name="Anomalie n°" dataDxfId="71" totalsRowDxfId="70"/>
    <tableColumn id="3" name="Date de prise en compte" dataDxfId="69" totalsRowDxfId="68"/>
    <tableColumn id="4" name="Référence article" dataDxfId="67" totalsRowDxfId="66"/>
    <tableColumn id="5" name="Type" dataDxfId="65" totalsRowDxfId="64"/>
    <tableColumn id="6" name="Défaut" dataDxfId="63" totalsRowDxfId="62"/>
    <tableColumn id="7" name="Commentaire" dataDxfId="61" totalsRowDxfId="60"/>
    <tableColumn id="8" name="Défaut 2" dataDxfId="59" totalsRowDxfId="58"/>
    <tableColumn id="9" name="Commentaire 2" dataDxfId="57" totalsRowDxfId="56"/>
    <tableColumn id="10" name="Décision Qualité" dataDxfId="55" totalsRowDxfId="54"/>
    <tableColumn id="18" name="Commentaire de décision" dataDxfId="53" totalsRowDxfId="52"/>
    <tableColumn id="11" name="Origine anomalie" dataDxfId="51" totalsRowDxfId="50"/>
    <tableColumn id="12" name="Machine" dataDxfId="49" totalsRowDxfId="48"/>
    <tableColumn id="13" name="Nom opérateur" dataDxfId="47" totalsRowDxfId="46"/>
    <tableColumn id="14" name="Date de production" dataDxfId="45" totalsRowDxfId="44"/>
    <tableColumn id="15" name="N° de traçabilité" dataDxfId="43" totalsRowDxfId="42"/>
    <tableColumn id="16" name="Quantité de pièces" dataDxfId="41" totalsRowDxfId="40"/>
    <tableColumn id="17" name="Coût NQ en € " totalsRowFunction="count" dataDxfId="39" totalsRowDxfId="38"/>
    <tableColumn id="20" name="QT triée" dataDxfId="37" totalsRowDxfId="36"/>
    <tableColumn id="21" name="Temps de tri (H)" dataDxfId="35" totalsRowDxfId="34"/>
    <tableColumn id="22" name="QT de rebuts" dataDxfId="33" totalsRowDxfId="32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3:F32" totalsRowShown="0" headerRowDxfId="31" dataDxfId="30">
  <autoFilter ref="A13:F32"/>
  <tableColumns count="6">
    <tableColumn id="1" name="N° de modif" dataDxfId="29"/>
    <tableColumn id="2" name="Date" dataDxfId="28"/>
    <tableColumn id="3" name="Type" dataDxfId="27"/>
    <tableColumn id="4" name="Localisation" dataDxfId="26"/>
    <tableColumn id="5" name="Explication" dataDxfId="25"/>
    <tableColumn id="6" name="MAJ" dataDxfId="24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13:I19" totalsRowShown="0" headerRowDxfId="23" dataDxfId="21" headerRowBorderDxfId="22" tableBorderDxfId="20" totalsRowBorderDxfId="19">
  <autoFilter ref="H13:I19"/>
  <tableColumns count="2">
    <tableColumn id="1" name="N° " dataDxfId="18"/>
    <tableColumn id="2" name="Explications" dataDxfId="17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43:F46" totalsRowShown="0" headerRowDxfId="16" dataDxfId="15">
  <autoFilter ref="A43:F46"/>
  <tableColumns count="6">
    <tableColumn id="1" name="N° de bug" dataDxfId="14"/>
    <tableColumn id="2" name="Date" dataDxfId="13"/>
    <tableColumn id="3" name="Type" dataDxfId="12"/>
    <tableColumn id="4" name="Localisation" dataDxfId="11"/>
    <tableColumn id="5" name="Explication" dataDxfId="10"/>
    <tableColumn id="6" name="Résolu?" dataDxfId="9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dabuttonfactory.com/" TargetMode="Externa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6"/>
  <sheetViews>
    <sheetView workbookViewId="0">
      <selection activeCell="A9" sqref="A9"/>
    </sheetView>
  </sheetViews>
  <sheetFormatPr baseColWidth="10" defaultRowHeight="15" x14ac:dyDescent="0.25"/>
  <cols>
    <col min="1" max="1" width="19.28515625" style="57" bestFit="1" customWidth="1"/>
    <col min="2" max="2" width="10.7109375" style="1" bestFit="1" customWidth="1"/>
    <col min="3" max="3" width="15.28515625" style="1" bestFit="1" customWidth="1"/>
    <col min="4" max="4" width="12.140625" style="1" bestFit="1" customWidth="1"/>
    <col min="5" max="5" width="29.140625" style="1" bestFit="1" customWidth="1"/>
    <col min="6" max="6" width="14.140625" style="1" bestFit="1" customWidth="1"/>
    <col min="7" max="7" width="21.28515625" style="30" bestFit="1" customWidth="1"/>
    <col min="8" max="8" width="13.42578125" style="86" bestFit="1" customWidth="1"/>
    <col min="9" max="9" width="15.140625" style="86" bestFit="1" customWidth="1"/>
    <col min="10" max="10" width="24.42578125" style="1" bestFit="1" customWidth="1"/>
    <col min="11" max="12" width="11.42578125" style="1"/>
    <col min="13" max="13" width="14.28515625" style="1" bestFit="1" customWidth="1"/>
    <col min="14" max="16384" width="11.42578125" style="1"/>
  </cols>
  <sheetData>
    <row r="1" spans="1:15" ht="39.950000000000003" customHeight="1" x14ac:dyDescent="0.25">
      <c r="A1" s="97" t="s">
        <v>695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</row>
    <row r="4" spans="1:15" ht="31.5" x14ac:dyDescent="0.25">
      <c r="A4" s="68" t="s">
        <v>629</v>
      </c>
      <c r="B4" s="68" t="s">
        <v>339</v>
      </c>
      <c r="C4" s="68" t="s">
        <v>630</v>
      </c>
      <c r="D4" s="68" t="s">
        <v>631</v>
      </c>
      <c r="E4" s="68" t="s">
        <v>704</v>
      </c>
      <c r="F4" s="68" t="s">
        <v>632</v>
      </c>
      <c r="G4" s="92" t="s">
        <v>763</v>
      </c>
      <c r="H4" s="93" t="s">
        <v>9</v>
      </c>
      <c r="I4" s="93" t="s">
        <v>679</v>
      </c>
      <c r="J4" s="68" t="s">
        <v>635</v>
      </c>
      <c r="L4" s="35" t="s">
        <v>633</v>
      </c>
      <c r="M4" s="35" t="s">
        <v>634</v>
      </c>
    </row>
    <row r="5" spans="1:15" x14ac:dyDescent="0.25">
      <c r="A5" s="57">
        <v>2</v>
      </c>
      <c r="B5" s="10">
        <v>42894</v>
      </c>
      <c r="E5" s="1" t="s">
        <v>437</v>
      </c>
      <c r="F5" s="1" t="s">
        <v>637</v>
      </c>
      <c r="G5" s="30">
        <v>1</v>
      </c>
      <c r="H5" s="86" t="s">
        <v>776</v>
      </c>
      <c r="I5" s="86" t="s">
        <v>777</v>
      </c>
      <c r="J5" s="1" t="s">
        <v>743</v>
      </c>
    </row>
    <row r="6" spans="1:15" x14ac:dyDescent="0.25">
      <c r="A6" s="57">
        <v>2</v>
      </c>
      <c r="B6" s="10">
        <v>42894</v>
      </c>
      <c r="C6" s="57"/>
      <c r="D6" s="57"/>
      <c r="E6" s="57" t="s">
        <v>437</v>
      </c>
      <c r="F6" s="57" t="s">
        <v>637</v>
      </c>
      <c r="G6" s="30">
        <v>0.5</v>
      </c>
      <c r="H6" s="86" t="s">
        <v>774</v>
      </c>
      <c r="I6" s="86" t="s">
        <v>775</v>
      </c>
      <c r="J6" s="57" t="s">
        <v>761</v>
      </c>
      <c r="N6" s="1">
        <v>500</v>
      </c>
      <c r="O6" s="1">
        <v>60</v>
      </c>
    </row>
  </sheetData>
  <mergeCells count="1">
    <mergeCell ref="A1:M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M27"/>
  <sheetViews>
    <sheetView tabSelected="1" workbookViewId="0">
      <selection activeCell="D13" sqref="D13"/>
    </sheetView>
  </sheetViews>
  <sheetFormatPr baseColWidth="10" defaultRowHeight="15" x14ac:dyDescent="0.25"/>
  <cols>
    <col min="1" max="1" width="19" bestFit="1" customWidth="1"/>
    <col min="3" max="3" width="15.42578125" customWidth="1"/>
    <col min="4" max="4" width="40.5703125" customWidth="1"/>
    <col min="5" max="5" width="14" customWidth="1"/>
    <col min="10" max="10" width="11.5703125" customWidth="1"/>
    <col min="11" max="11" width="15.7109375" bestFit="1" customWidth="1"/>
    <col min="12" max="13" width="15.7109375" customWidth="1"/>
  </cols>
  <sheetData>
    <row r="1" spans="1:13" ht="39.950000000000003" customHeight="1" x14ac:dyDescent="0.25">
      <c r="A1" s="42" t="s">
        <v>1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5"/>
    </row>
    <row r="2" spans="1:13" ht="39.950000000000003" customHeight="1" x14ac:dyDescent="0.25">
      <c r="A2" s="109" t="s">
        <v>10</v>
      </c>
      <c r="B2" s="110"/>
      <c r="C2" s="110"/>
      <c r="D2" s="110"/>
      <c r="E2" s="110"/>
      <c r="F2" s="12"/>
      <c r="G2" s="12"/>
      <c r="H2" s="12"/>
      <c r="I2" s="12"/>
      <c r="J2" s="12"/>
      <c r="K2" s="12"/>
      <c r="L2" s="12"/>
      <c r="M2" s="13"/>
    </row>
    <row r="3" spans="1:13" ht="24.95" customHeight="1" x14ac:dyDescent="0.25">
      <c r="A3" s="2" t="s">
        <v>2</v>
      </c>
      <c r="B3" s="9" t="s">
        <v>42</v>
      </c>
      <c r="C3" s="2" t="s">
        <v>325</v>
      </c>
      <c r="D3" s="9" t="s">
        <v>326</v>
      </c>
      <c r="E3" s="9" t="s">
        <v>327</v>
      </c>
      <c r="F3" s="3" t="s">
        <v>3</v>
      </c>
      <c r="G3" s="4" t="s">
        <v>4</v>
      </c>
      <c r="H3" s="19" t="s">
        <v>5</v>
      </c>
    </row>
    <row r="4" spans="1:13" ht="24.95" customHeight="1" x14ac:dyDescent="0.25">
      <c r="A4" s="107" t="s">
        <v>328</v>
      </c>
      <c r="B4" s="18">
        <v>1</v>
      </c>
      <c r="C4" s="16" t="s">
        <v>81</v>
      </c>
      <c r="D4" s="16" t="s">
        <v>334</v>
      </c>
      <c r="E4" s="16">
        <v>300</v>
      </c>
      <c r="F4" s="111" t="s">
        <v>625</v>
      </c>
      <c r="G4" s="111"/>
      <c r="H4" s="111"/>
    </row>
    <row r="5" spans="1:13" ht="24.95" customHeight="1" x14ac:dyDescent="0.25">
      <c r="A5" s="107"/>
      <c r="B5" s="18">
        <v>2</v>
      </c>
      <c r="C5" s="16" t="s">
        <v>49</v>
      </c>
      <c r="D5" s="16" t="s">
        <v>27</v>
      </c>
      <c r="E5" s="16">
        <v>300</v>
      </c>
      <c r="F5" s="111"/>
      <c r="G5" s="111"/>
      <c r="H5" s="111"/>
    </row>
    <row r="6" spans="1:13" ht="24.95" customHeight="1" x14ac:dyDescent="0.25">
      <c r="A6" s="108"/>
      <c r="B6" s="16">
        <v>3</v>
      </c>
      <c r="C6" s="16" t="s">
        <v>226</v>
      </c>
      <c r="D6" s="16" t="s">
        <v>302</v>
      </c>
      <c r="E6" s="16">
        <v>215</v>
      </c>
      <c r="F6" s="112"/>
      <c r="G6" s="112"/>
      <c r="H6" s="112"/>
    </row>
    <row r="7" spans="1:13" ht="24.95" customHeight="1" x14ac:dyDescent="0.25">
      <c r="A7" s="103" t="s">
        <v>329</v>
      </c>
      <c r="B7" s="20">
        <v>1</v>
      </c>
      <c r="C7" s="20" t="s">
        <v>112</v>
      </c>
      <c r="D7" s="20"/>
      <c r="E7" s="20"/>
      <c r="F7" s="104"/>
      <c r="G7" s="104"/>
      <c r="H7" s="105"/>
    </row>
    <row r="8" spans="1:13" ht="24.95" customHeight="1" x14ac:dyDescent="0.25">
      <c r="A8" s="103"/>
      <c r="B8" s="20">
        <v>2</v>
      </c>
      <c r="C8" s="20" t="s">
        <v>149</v>
      </c>
      <c r="D8" s="20"/>
      <c r="E8" s="20"/>
      <c r="F8" s="104"/>
      <c r="G8" s="104"/>
      <c r="H8" s="105"/>
    </row>
    <row r="9" spans="1:13" ht="24.95" customHeight="1" x14ac:dyDescent="0.25">
      <c r="A9" s="103"/>
      <c r="B9" s="20">
        <v>3</v>
      </c>
      <c r="C9" s="20" t="s">
        <v>226</v>
      </c>
      <c r="D9" s="20"/>
      <c r="E9" s="20"/>
      <c r="F9" s="104"/>
      <c r="G9" s="104"/>
      <c r="H9" s="105"/>
    </row>
    <row r="10" spans="1:13" ht="24.95" customHeight="1" x14ac:dyDescent="0.25">
      <c r="A10" s="106" t="s">
        <v>330</v>
      </c>
      <c r="B10" s="17">
        <v>1</v>
      </c>
      <c r="C10" s="16" t="s">
        <v>283</v>
      </c>
      <c r="D10" s="16" t="s">
        <v>27</v>
      </c>
      <c r="E10" s="16">
        <v>50</v>
      </c>
      <c r="F10" s="102" t="s">
        <v>678</v>
      </c>
      <c r="G10" s="102"/>
      <c r="H10" s="102"/>
    </row>
    <row r="11" spans="1:13" ht="24.95" customHeight="1" x14ac:dyDescent="0.25">
      <c r="A11" s="107"/>
      <c r="B11" s="18">
        <v>2</v>
      </c>
      <c r="C11" s="16"/>
      <c r="D11" s="16"/>
      <c r="E11" s="16"/>
      <c r="F11" s="102"/>
      <c r="G11" s="102"/>
      <c r="H11" s="102"/>
    </row>
    <row r="12" spans="1:13" ht="24.95" customHeight="1" x14ac:dyDescent="0.25">
      <c r="A12" s="108"/>
      <c r="B12" s="16">
        <v>3</v>
      </c>
      <c r="C12" s="16"/>
      <c r="D12" s="58"/>
      <c r="E12" s="16"/>
      <c r="F12" s="102"/>
      <c r="G12" s="102"/>
      <c r="H12" s="102"/>
    </row>
    <row r="13" spans="1:13" ht="24.95" customHeight="1" x14ac:dyDescent="0.25">
      <c r="A13" s="103" t="s">
        <v>331</v>
      </c>
      <c r="B13" s="20">
        <v>1</v>
      </c>
      <c r="C13" s="20"/>
      <c r="D13" s="20"/>
      <c r="E13" s="20"/>
      <c r="F13" s="104"/>
      <c r="G13" s="104"/>
      <c r="H13" s="105"/>
    </row>
    <row r="14" spans="1:13" ht="24.95" customHeight="1" x14ac:dyDescent="0.25">
      <c r="A14" s="103"/>
      <c r="B14" s="20">
        <v>2</v>
      </c>
      <c r="C14" s="20"/>
      <c r="D14" s="20" t="s">
        <v>700</v>
      </c>
      <c r="E14" s="20"/>
      <c r="F14" s="104"/>
      <c r="G14" s="104"/>
      <c r="H14" s="105"/>
    </row>
    <row r="15" spans="1:13" ht="24.95" customHeight="1" x14ac:dyDescent="0.25">
      <c r="A15" s="103"/>
      <c r="B15" s="20">
        <v>3</v>
      </c>
      <c r="C15" s="20"/>
      <c r="D15" s="20"/>
      <c r="E15" s="20"/>
      <c r="F15" s="104"/>
      <c r="G15" s="104"/>
      <c r="H15" s="105"/>
    </row>
    <row r="16" spans="1:13" ht="24.95" customHeight="1" x14ac:dyDescent="0.25">
      <c r="A16" s="99" t="s">
        <v>332</v>
      </c>
      <c r="B16" s="17">
        <v>1</v>
      </c>
      <c r="C16" s="16"/>
      <c r="D16" s="16"/>
      <c r="E16" s="16"/>
      <c r="F16" s="102"/>
      <c r="G16" s="102"/>
      <c r="H16" s="102"/>
    </row>
    <row r="17" spans="1:8" ht="24.95" customHeight="1" x14ac:dyDescent="0.25">
      <c r="A17" s="100"/>
      <c r="B17" s="18">
        <v>2</v>
      </c>
      <c r="C17" s="16"/>
      <c r="D17" s="16"/>
      <c r="E17" s="16"/>
      <c r="F17" s="102"/>
      <c r="G17" s="102"/>
      <c r="H17" s="102"/>
    </row>
    <row r="18" spans="1:8" ht="24.95" customHeight="1" x14ac:dyDescent="0.25">
      <c r="A18" s="101"/>
      <c r="B18" s="16">
        <v>3</v>
      </c>
      <c r="C18" s="16"/>
      <c r="D18" s="16"/>
      <c r="E18" s="16"/>
      <c r="F18" s="102"/>
      <c r="G18" s="102"/>
      <c r="H18" s="102"/>
    </row>
    <row r="19" spans="1:8" ht="24.95" customHeight="1" x14ac:dyDescent="0.25">
      <c r="A19" s="103" t="s">
        <v>333</v>
      </c>
      <c r="B19" s="20">
        <v>1</v>
      </c>
      <c r="C19" s="20"/>
      <c r="D19" s="20"/>
      <c r="E19" s="20"/>
      <c r="F19" s="104"/>
      <c r="G19" s="104"/>
      <c r="H19" s="105"/>
    </row>
    <row r="20" spans="1:8" ht="24.95" customHeight="1" x14ac:dyDescent="0.25">
      <c r="A20" s="103"/>
      <c r="B20" s="20">
        <v>2</v>
      </c>
      <c r="C20" s="20"/>
      <c r="D20" s="20"/>
      <c r="E20" s="20"/>
      <c r="F20" s="104"/>
      <c r="G20" s="104"/>
      <c r="H20" s="105"/>
    </row>
    <row r="21" spans="1:8" ht="24.95" customHeight="1" x14ac:dyDescent="0.25">
      <c r="A21" s="103"/>
      <c r="B21" s="20">
        <v>3</v>
      </c>
      <c r="C21" s="20"/>
      <c r="D21" s="20"/>
      <c r="E21" s="20"/>
      <c r="F21" s="104"/>
      <c r="G21" s="104"/>
      <c r="H21" s="105"/>
    </row>
    <row r="27" spans="1:8" x14ac:dyDescent="0.25">
      <c r="D27" s="32"/>
    </row>
  </sheetData>
  <mergeCells count="25">
    <mergeCell ref="A2:E2"/>
    <mergeCell ref="A4:A6"/>
    <mergeCell ref="H4:H6"/>
    <mergeCell ref="G4:G6"/>
    <mergeCell ref="F4:F6"/>
    <mergeCell ref="A7:A9"/>
    <mergeCell ref="F7:F9"/>
    <mergeCell ref="G7:G9"/>
    <mergeCell ref="H7:H9"/>
    <mergeCell ref="H10:H12"/>
    <mergeCell ref="A13:A15"/>
    <mergeCell ref="F13:F15"/>
    <mergeCell ref="G13:G15"/>
    <mergeCell ref="H13:H15"/>
    <mergeCell ref="A10:A12"/>
    <mergeCell ref="F10:F12"/>
    <mergeCell ref="G10:G12"/>
    <mergeCell ref="A16:A18"/>
    <mergeCell ref="F16:F18"/>
    <mergeCell ref="G16:G18"/>
    <mergeCell ref="H16:H18"/>
    <mergeCell ref="A19:A21"/>
    <mergeCell ref="F19:F21"/>
    <mergeCell ref="G19:G21"/>
    <mergeCell ref="H19:H21"/>
  </mergeCells>
  <conditionalFormatting sqref="C4:E4">
    <cfRule type="notContainsBlanks" dxfId="8" priority="16">
      <formula>LEN(TRIM(C4))&gt;0</formula>
    </cfRule>
  </conditionalFormatting>
  <conditionalFormatting sqref="D7:E7">
    <cfRule type="notContainsBlanks" dxfId="7" priority="17">
      <formula>LEN(TRIM(D7))&gt;0</formula>
    </cfRule>
  </conditionalFormatting>
  <conditionalFormatting sqref="C10:E10">
    <cfRule type="notContainsBlanks" dxfId="6" priority="7">
      <formula>LEN(TRIM(C10))&gt;0</formula>
    </cfRule>
  </conditionalFormatting>
  <conditionalFormatting sqref="C16:E16">
    <cfRule type="notContainsBlanks" dxfId="5" priority="5">
      <formula>LEN(TRIM(C16))&gt;0</formula>
    </cfRule>
  </conditionalFormatting>
  <conditionalFormatting sqref="C19:E19">
    <cfRule type="notContainsBlanks" dxfId="4" priority="18">
      <formula>LEN(TRIM(C19))&gt;0</formula>
    </cfRule>
  </conditionalFormatting>
  <conditionalFormatting sqref="C13:E13">
    <cfRule type="notContainsBlanks" dxfId="3" priority="19">
      <formula>LEN(TRIM(C13))&gt;0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2"/>
  <sheetViews>
    <sheetView zoomScaleNormal="100" zoomScaleSheetLayoutView="70" workbookViewId="0">
      <selection activeCell="C19" sqref="C19"/>
    </sheetView>
  </sheetViews>
  <sheetFormatPr baseColWidth="10" defaultRowHeight="15" x14ac:dyDescent="0.25"/>
  <cols>
    <col min="1" max="1" width="23.42578125" style="1" bestFit="1" customWidth="1"/>
    <col min="2" max="2" width="17.42578125" style="1" bestFit="1" customWidth="1"/>
    <col min="3" max="3" width="29.7109375" style="1" bestFit="1" customWidth="1"/>
    <col min="4" max="4" width="22.140625" style="1" bestFit="1" customWidth="1"/>
    <col min="5" max="5" width="19.7109375" style="1" bestFit="1" customWidth="1"/>
    <col min="6" max="6" width="29.42578125" style="1" bestFit="1" customWidth="1"/>
    <col min="7" max="7" width="23.28515625" style="1" customWidth="1"/>
    <col min="8" max="8" width="29.42578125" style="1" bestFit="1" customWidth="1"/>
    <col min="9" max="9" width="22.28515625" style="1" customWidth="1"/>
    <col min="10" max="10" width="21.5703125" style="1" bestFit="1" customWidth="1"/>
    <col min="11" max="11" width="36.7109375" style="1" customWidth="1"/>
    <col min="12" max="12" width="22.42578125" style="1" bestFit="1" customWidth="1"/>
    <col min="13" max="13" width="19.28515625" style="1" customWidth="1"/>
    <col min="14" max="14" width="29.140625" style="1" bestFit="1" customWidth="1"/>
    <col min="15" max="15" width="24.85546875" style="1" bestFit="1" customWidth="1"/>
    <col min="16" max="16" width="21.5703125" style="1" bestFit="1" customWidth="1"/>
    <col min="17" max="17" width="24" style="1" bestFit="1" customWidth="1"/>
    <col min="18" max="18" width="19.140625" style="83" bestFit="1" customWidth="1"/>
    <col min="19" max="19" width="13.42578125" style="85" bestFit="1" customWidth="1"/>
    <col min="20" max="20" width="21.28515625" style="30" bestFit="1" customWidth="1"/>
    <col min="21" max="21" width="18.140625" style="1" bestFit="1" customWidth="1"/>
    <col min="22" max="22" width="14.5703125" style="57" customWidth="1"/>
    <col min="23" max="23" width="14.28515625" style="1" bestFit="1" customWidth="1"/>
    <col min="24" max="24" width="11.42578125" style="1"/>
    <col min="25" max="25" width="16" style="1" customWidth="1"/>
    <col min="26" max="16384" width="11.42578125" style="1"/>
  </cols>
  <sheetData>
    <row r="1" spans="1:26" ht="51" customHeight="1" x14ac:dyDescent="0.25">
      <c r="A1" s="113" t="s">
        <v>324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88"/>
      <c r="T1" s="94"/>
      <c r="U1" s="43"/>
      <c r="V1" s="79"/>
    </row>
    <row r="2" spans="1:26" ht="18.75" customHeight="1" x14ac:dyDescent="0.25">
      <c r="B2" s="27" t="s">
        <v>778</v>
      </c>
      <c r="C2" s="28">
        <f ca="1">TODAY()</f>
        <v>42895</v>
      </c>
      <c r="G2" s="26"/>
      <c r="H2" s="31"/>
      <c r="I2" s="26"/>
      <c r="J2" s="26"/>
      <c r="K2" s="26"/>
      <c r="L2" s="26"/>
      <c r="M2" s="26"/>
      <c r="N2" s="26"/>
      <c r="O2" s="26"/>
      <c r="P2" s="26"/>
      <c r="Q2" s="26"/>
      <c r="R2" s="81"/>
      <c r="S2" s="89"/>
      <c r="T2" s="95"/>
    </row>
    <row r="3" spans="1:26" ht="34.5" customHeight="1" x14ac:dyDescent="0.25">
      <c r="A3" s="36" t="s">
        <v>628</v>
      </c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82">
        <v>18</v>
      </c>
      <c r="S3" s="90"/>
      <c r="T3" s="96"/>
    </row>
    <row r="4" spans="1:26" ht="15.75" x14ac:dyDescent="0.25">
      <c r="A4" s="68" t="s">
        <v>744</v>
      </c>
      <c r="B4" s="46" t="s">
        <v>37</v>
      </c>
      <c r="C4" s="47" t="s">
        <v>624</v>
      </c>
      <c r="D4" s="48" t="s">
        <v>38</v>
      </c>
      <c r="E4" s="48" t="s">
        <v>31</v>
      </c>
      <c r="F4" s="48" t="s">
        <v>0</v>
      </c>
      <c r="G4" s="48" t="s">
        <v>337</v>
      </c>
      <c r="H4" s="48" t="s">
        <v>7</v>
      </c>
      <c r="I4" s="48" t="s">
        <v>338</v>
      </c>
      <c r="J4" s="49" t="s">
        <v>626</v>
      </c>
      <c r="K4" s="49" t="s">
        <v>706</v>
      </c>
      <c r="L4" s="48" t="s">
        <v>39</v>
      </c>
      <c r="M4" s="48" t="s">
        <v>40</v>
      </c>
      <c r="N4" s="48" t="s">
        <v>8</v>
      </c>
      <c r="O4" s="48" t="s">
        <v>41</v>
      </c>
      <c r="P4" s="48" t="s">
        <v>701</v>
      </c>
      <c r="Q4" s="48" t="s">
        <v>764</v>
      </c>
      <c r="R4" s="84" t="s">
        <v>680</v>
      </c>
      <c r="S4" s="91" t="s">
        <v>9</v>
      </c>
      <c r="T4" s="87" t="s">
        <v>763</v>
      </c>
      <c r="U4" s="87" t="s">
        <v>773</v>
      </c>
      <c r="W4" s="80" t="s">
        <v>765</v>
      </c>
      <c r="X4" s="80" t="s">
        <v>766</v>
      </c>
      <c r="Y4" s="80" t="s">
        <v>767</v>
      </c>
      <c r="Z4" s="80" t="s">
        <v>768</v>
      </c>
    </row>
    <row r="5" spans="1:26" x14ac:dyDescent="0.25">
      <c r="A5" s="57" t="s">
        <v>769</v>
      </c>
      <c r="B5" s="57">
        <v>1</v>
      </c>
      <c r="C5" s="10">
        <v>42893</v>
      </c>
      <c r="D5" s="10" t="s">
        <v>45</v>
      </c>
      <c r="E5" s="57" t="s">
        <v>32</v>
      </c>
      <c r="F5" s="10" t="s">
        <v>287</v>
      </c>
      <c r="G5" s="57"/>
      <c r="H5" s="57"/>
      <c r="I5" s="57"/>
      <c r="J5" s="57" t="s">
        <v>6</v>
      </c>
      <c r="K5" s="57"/>
      <c r="L5" s="57" t="s">
        <v>19</v>
      </c>
      <c r="M5" s="57" t="s">
        <v>691</v>
      </c>
      <c r="N5" s="57" t="s">
        <v>590</v>
      </c>
      <c r="O5" s="10">
        <v>42922</v>
      </c>
      <c r="P5" s="57" t="s">
        <v>770</v>
      </c>
      <c r="Q5" s="57">
        <v>1000</v>
      </c>
      <c r="R5" s="83" t="s">
        <v>771</v>
      </c>
      <c r="U5" s="57"/>
    </row>
    <row r="6" spans="1:26" x14ac:dyDescent="0.25">
      <c r="A6" s="57" t="s">
        <v>769</v>
      </c>
      <c r="B6" s="57">
        <v>2</v>
      </c>
      <c r="C6" s="10">
        <v>42893</v>
      </c>
      <c r="D6" s="10" t="s">
        <v>133</v>
      </c>
      <c r="E6" s="57" t="s">
        <v>32</v>
      </c>
      <c r="F6" s="10" t="s">
        <v>302</v>
      </c>
      <c r="G6" s="57"/>
      <c r="H6" s="57"/>
      <c r="I6" s="57"/>
      <c r="J6" s="57" t="s">
        <v>295</v>
      </c>
      <c r="K6" s="57"/>
      <c r="L6" s="57" t="s">
        <v>18</v>
      </c>
      <c r="M6" s="57" t="s">
        <v>403</v>
      </c>
      <c r="N6" s="57">
        <v>500</v>
      </c>
      <c r="O6" s="10">
        <v>40</v>
      </c>
      <c r="P6" s="57" t="s">
        <v>772</v>
      </c>
      <c r="Q6" s="57">
        <v>500</v>
      </c>
      <c r="R6" s="83">
        <v>57</v>
      </c>
      <c r="S6" s="85">
        <v>500</v>
      </c>
      <c r="T6" s="30">
        <v>1.5</v>
      </c>
      <c r="U6" s="57">
        <v>60</v>
      </c>
    </row>
    <row r="7" spans="1:26" x14ac:dyDescent="0.25">
      <c r="A7" s="57"/>
      <c r="B7" s="57"/>
      <c r="C7" s="10"/>
      <c r="D7" s="10"/>
      <c r="E7" s="57"/>
      <c r="F7" s="10"/>
      <c r="G7" s="57"/>
      <c r="H7" s="57"/>
      <c r="I7" s="57"/>
      <c r="J7" s="57"/>
      <c r="K7" s="57"/>
      <c r="L7" s="57"/>
      <c r="M7" s="57"/>
      <c r="N7" s="57"/>
      <c r="O7" s="10"/>
      <c r="P7" s="57"/>
      <c r="Q7" s="57"/>
      <c r="U7" s="57"/>
    </row>
    <row r="8" spans="1:26" x14ac:dyDescent="0.25">
      <c r="A8" s="57"/>
      <c r="B8" s="57"/>
      <c r="C8" s="10"/>
      <c r="D8" s="10"/>
      <c r="E8" s="57"/>
      <c r="F8" s="10"/>
      <c r="G8" s="57"/>
      <c r="H8" s="57"/>
      <c r="I8" s="57"/>
      <c r="J8" s="57"/>
      <c r="K8" s="57"/>
      <c r="L8" s="57"/>
      <c r="M8" s="57"/>
      <c r="N8" s="57"/>
      <c r="O8" s="10"/>
      <c r="P8" s="57"/>
      <c r="Q8" s="57"/>
      <c r="U8" s="57"/>
    </row>
    <row r="9" spans="1:26" x14ac:dyDescent="0.25">
      <c r="A9" s="57"/>
      <c r="B9" s="57"/>
      <c r="C9" s="10"/>
      <c r="D9" s="10"/>
      <c r="E9" s="57"/>
      <c r="F9" s="10"/>
      <c r="G9" s="57"/>
      <c r="H9" s="57"/>
      <c r="I9" s="57"/>
      <c r="J9" s="57"/>
      <c r="K9" s="57"/>
      <c r="L9" s="57"/>
      <c r="M9" s="57"/>
      <c r="N9" s="57"/>
      <c r="O9" s="10"/>
      <c r="P9" s="57"/>
      <c r="Q9" s="57"/>
      <c r="U9" s="57"/>
    </row>
    <row r="10" spans="1:26" x14ac:dyDescent="0.25">
      <c r="A10" s="57"/>
      <c r="B10" s="57"/>
      <c r="C10" s="10"/>
      <c r="D10" s="10"/>
      <c r="E10" s="57"/>
      <c r="F10" s="10"/>
      <c r="G10" s="57"/>
      <c r="H10" s="57"/>
      <c r="I10" s="57"/>
      <c r="J10" s="57"/>
      <c r="K10" s="57"/>
      <c r="L10" s="57"/>
      <c r="M10" s="57"/>
      <c r="N10" s="57"/>
      <c r="O10" s="10"/>
      <c r="P10" s="57"/>
      <c r="Q10" s="57"/>
      <c r="U10" s="57"/>
    </row>
    <row r="11" spans="1:26" x14ac:dyDescent="0.25">
      <c r="A11" s="57"/>
      <c r="B11" s="57"/>
      <c r="C11" s="10"/>
      <c r="D11" s="10"/>
      <c r="E11" s="57"/>
      <c r="F11" s="10"/>
      <c r="G11" s="57"/>
      <c r="H11" s="57"/>
      <c r="I11" s="57"/>
      <c r="J11" s="57"/>
      <c r="K11" s="57"/>
      <c r="L11" s="57"/>
      <c r="M11" s="57"/>
      <c r="N11" s="57"/>
      <c r="O11" s="10"/>
      <c r="P11" s="57"/>
      <c r="Q11" s="57"/>
      <c r="U11" s="57"/>
    </row>
    <row r="12" spans="1:26" x14ac:dyDescent="0.25">
      <c r="A12" s="57"/>
      <c r="B12" s="57"/>
      <c r="C12" s="10"/>
      <c r="D12" s="10"/>
      <c r="E12" s="57"/>
      <c r="F12" s="10"/>
      <c r="G12" s="57"/>
      <c r="H12" s="57"/>
      <c r="I12" s="57"/>
      <c r="J12" s="57"/>
      <c r="K12" s="57"/>
      <c r="L12" s="57"/>
      <c r="M12" s="57"/>
      <c r="N12" s="57"/>
      <c r="O12" s="10"/>
      <c r="P12" s="57"/>
      <c r="Q12" s="57"/>
      <c r="U12" s="57"/>
    </row>
    <row r="17" spans="4:19" x14ac:dyDescent="0.25">
      <c r="D17" s="1">
        <v>4</v>
      </c>
      <c r="F17" s="1">
        <v>6</v>
      </c>
      <c r="J17" s="1">
        <v>10</v>
      </c>
      <c r="L17" s="1">
        <v>12</v>
      </c>
      <c r="O17" s="1" t="s">
        <v>700</v>
      </c>
      <c r="P17" s="1">
        <v>16</v>
      </c>
      <c r="Q17" s="1">
        <v>17</v>
      </c>
    </row>
    <row r="22" spans="4:19" x14ac:dyDescent="0.25">
      <c r="S22" s="83"/>
    </row>
  </sheetData>
  <protectedRanges>
    <protectedRange password="CC86" sqref="U4 W4:Z4" name="Plage1"/>
  </protectedRanges>
  <mergeCells count="1">
    <mergeCell ref="A1:R1"/>
  </mergeCells>
  <conditionalFormatting sqref="A5:A49981">
    <cfRule type="containsText" dxfId="2" priority="1" operator="containsText" text="En attente">
      <formula>NOT(ISERROR(SEARCH("En attente",A5)))</formula>
    </cfRule>
    <cfRule type="containsText" dxfId="1" priority="2" operator="containsText" text="Clôturé">
      <formula>NOT(ISERROR(SEARCH("Clôturé",A5)))</formula>
    </cfRule>
    <cfRule type="containsText" dxfId="0" priority="3" operator="containsText" text="En cours">
      <formula>NOT(ISERROR(SEARCH("En cours",A5)))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Q256"/>
  <sheetViews>
    <sheetView zoomScaleNormal="100" workbookViewId="0">
      <selection activeCell="S28" sqref="S28"/>
    </sheetView>
  </sheetViews>
  <sheetFormatPr baseColWidth="10" defaultRowHeight="15" x14ac:dyDescent="0.25"/>
  <cols>
    <col min="1" max="1" width="15.85546875" bestFit="1" customWidth="1"/>
    <col min="2" max="3" width="33.28515625" customWidth="1"/>
    <col min="4" max="4" width="19.85546875" customWidth="1"/>
    <col min="5" max="5" width="24.28515625" bestFit="1" customWidth="1"/>
    <col min="6" max="7" width="24.28515625" customWidth="1"/>
    <col min="8" max="8" width="19.28515625" bestFit="1" customWidth="1"/>
    <col min="9" max="9" width="23.28515625" bestFit="1" customWidth="1"/>
    <col min="10" max="11" width="23.28515625" customWidth="1"/>
    <col min="12" max="12" width="30.28515625" bestFit="1" customWidth="1"/>
    <col min="13" max="13" width="31.85546875" bestFit="1" customWidth="1"/>
    <col min="14" max="14" width="19" bestFit="1" customWidth="1"/>
    <col min="16" max="16" width="12.28515625" bestFit="1" customWidth="1"/>
    <col min="17" max="17" width="17.5703125" bestFit="1" customWidth="1"/>
  </cols>
  <sheetData>
    <row r="2" spans="1:17" ht="36.75" customHeight="1" x14ac:dyDescent="0.25"/>
    <row r="4" spans="1:17" x14ac:dyDescent="0.25">
      <c r="A4" s="5" t="s">
        <v>29</v>
      </c>
      <c r="B4" s="5" t="s">
        <v>336</v>
      </c>
      <c r="C4" s="5" t="s">
        <v>301</v>
      </c>
      <c r="D4" s="5" t="s">
        <v>30</v>
      </c>
      <c r="E4" s="6" t="s">
        <v>627</v>
      </c>
      <c r="F4" s="6" t="s">
        <v>696</v>
      </c>
      <c r="G4" s="6" t="s">
        <v>697</v>
      </c>
      <c r="H4" s="6" t="s">
        <v>31</v>
      </c>
      <c r="I4" s="6" t="s">
        <v>286</v>
      </c>
      <c r="J4" s="6" t="s">
        <v>623</v>
      </c>
      <c r="K4" s="6" t="s">
        <v>702</v>
      </c>
      <c r="L4" s="6" t="s">
        <v>335</v>
      </c>
      <c r="M4" s="6" t="s">
        <v>340</v>
      </c>
      <c r="N4" s="37" t="s">
        <v>636</v>
      </c>
      <c r="O4" s="6" t="s">
        <v>643</v>
      </c>
      <c r="P4" s="6" t="s">
        <v>677</v>
      </c>
      <c r="Q4" s="6" t="s">
        <v>705</v>
      </c>
    </row>
    <row r="5" spans="1:17" x14ac:dyDescent="0.25">
      <c r="A5" s="61" t="s">
        <v>11</v>
      </c>
      <c r="B5" s="62" t="s">
        <v>287</v>
      </c>
      <c r="C5" s="66" t="s">
        <v>303</v>
      </c>
      <c r="D5" s="67" t="s">
        <v>16</v>
      </c>
      <c r="E5" s="22" t="s">
        <v>291</v>
      </c>
      <c r="F5" s="21">
        <v>28.5</v>
      </c>
      <c r="G5" s="21"/>
      <c r="H5" s="25" t="s">
        <v>289</v>
      </c>
      <c r="I5" s="18" t="s">
        <v>43</v>
      </c>
      <c r="J5" s="50">
        <v>2.0327999999999999</v>
      </c>
      <c r="K5" s="50"/>
      <c r="L5" s="29" t="s">
        <v>439</v>
      </c>
      <c r="M5" s="39" t="s">
        <v>436</v>
      </c>
      <c r="N5" s="38" t="s">
        <v>637</v>
      </c>
      <c r="O5" s="18" t="s">
        <v>648</v>
      </c>
      <c r="P5" s="51">
        <v>1</v>
      </c>
      <c r="Q5" s="18">
        <v>0.5</v>
      </c>
    </row>
    <row r="6" spans="1:17" x14ac:dyDescent="0.25">
      <c r="A6" s="61" t="s">
        <v>15</v>
      </c>
      <c r="B6" s="39" t="s">
        <v>311</v>
      </c>
      <c r="C6" s="66" t="s">
        <v>304</v>
      </c>
      <c r="D6" s="67" t="s">
        <v>19</v>
      </c>
      <c r="E6" s="22" t="s">
        <v>292</v>
      </c>
      <c r="F6" s="52">
        <v>200</v>
      </c>
      <c r="G6" s="44"/>
      <c r="H6" s="25" t="s">
        <v>290</v>
      </c>
      <c r="I6" s="18" t="s">
        <v>44</v>
      </c>
      <c r="J6" s="50">
        <v>4.0089000000000006</v>
      </c>
      <c r="K6" s="50"/>
      <c r="L6" s="29" t="s">
        <v>440</v>
      </c>
      <c r="M6" s="39" t="s">
        <v>684</v>
      </c>
      <c r="N6" s="38" t="s">
        <v>638</v>
      </c>
      <c r="O6" s="18" t="s">
        <v>645</v>
      </c>
      <c r="P6" s="51">
        <v>2</v>
      </c>
      <c r="Q6" s="18">
        <v>1</v>
      </c>
    </row>
    <row r="7" spans="1:17" ht="15.75" x14ac:dyDescent="0.25">
      <c r="A7" s="61" t="s">
        <v>14</v>
      </c>
      <c r="B7" s="63" t="s">
        <v>309</v>
      </c>
      <c r="C7" s="66" t="s">
        <v>305</v>
      </c>
      <c r="D7" s="67" t="s">
        <v>20</v>
      </c>
      <c r="E7" s="22" t="s">
        <v>293</v>
      </c>
      <c r="F7" s="52">
        <v>80</v>
      </c>
      <c r="G7" s="44"/>
      <c r="H7" s="22" t="s">
        <v>35</v>
      </c>
      <c r="I7" s="18" t="s">
        <v>45</v>
      </c>
      <c r="J7" s="50">
        <v>4.0771639999999998</v>
      </c>
      <c r="K7" s="50"/>
      <c r="L7" s="29" t="s">
        <v>441</v>
      </c>
      <c r="M7" s="39" t="s">
        <v>685</v>
      </c>
      <c r="N7" s="38" t="s">
        <v>639</v>
      </c>
      <c r="O7" s="18" t="s">
        <v>646</v>
      </c>
      <c r="P7" s="51">
        <v>3</v>
      </c>
      <c r="Q7" s="18">
        <v>1.5</v>
      </c>
    </row>
    <row r="8" spans="1:17" x14ac:dyDescent="0.25">
      <c r="A8" s="61" t="s">
        <v>13</v>
      </c>
      <c r="B8" s="62" t="s">
        <v>26</v>
      </c>
      <c r="C8" s="66" t="s">
        <v>306</v>
      </c>
      <c r="D8" s="67" t="s">
        <v>18</v>
      </c>
      <c r="E8" s="22" t="s">
        <v>294</v>
      </c>
      <c r="F8" s="52">
        <v>0</v>
      </c>
      <c r="G8" s="44"/>
      <c r="H8" s="22" t="s">
        <v>34</v>
      </c>
      <c r="I8" s="18" t="s">
        <v>46</v>
      </c>
      <c r="J8" s="50">
        <v>0.92930900000000005</v>
      </c>
      <c r="K8" s="50"/>
      <c r="L8" s="29" t="s">
        <v>442</v>
      </c>
      <c r="M8" s="39" t="s">
        <v>346</v>
      </c>
      <c r="N8" s="38" t="s">
        <v>640</v>
      </c>
      <c r="O8" s="18" t="s">
        <v>647</v>
      </c>
      <c r="P8" s="51">
        <v>4</v>
      </c>
      <c r="Q8" s="18">
        <v>2</v>
      </c>
    </row>
    <row r="9" spans="1:17" x14ac:dyDescent="0.25">
      <c r="A9" s="61" t="s">
        <v>21</v>
      </c>
      <c r="B9" s="64" t="s">
        <v>302</v>
      </c>
      <c r="C9" s="66" t="s">
        <v>307</v>
      </c>
      <c r="D9" s="67" t="s">
        <v>17</v>
      </c>
      <c r="E9" s="23" t="s">
        <v>299</v>
      </c>
      <c r="F9" s="52">
        <v>65.069999999999993</v>
      </c>
      <c r="G9" s="59"/>
      <c r="H9" s="22" t="s">
        <v>36</v>
      </c>
      <c r="I9" s="18" t="s">
        <v>47</v>
      </c>
      <c r="J9" s="50">
        <v>1.099898</v>
      </c>
      <c r="K9" s="50"/>
      <c r="L9" s="29" t="s">
        <v>443</v>
      </c>
      <c r="M9" s="39" t="s">
        <v>344</v>
      </c>
      <c r="N9" s="38" t="s">
        <v>641</v>
      </c>
      <c r="O9" s="18" t="s">
        <v>644</v>
      </c>
      <c r="P9" s="51">
        <v>5</v>
      </c>
      <c r="Q9" s="18">
        <v>2.5</v>
      </c>
    </row>
    <row r="10" spans="1:17" x14ac:dyDescent="0.25">
      <c r="A10" s="61" t="s">
        <v>12</v>
      </c>
      <c r="B10" s="65" t="s">
        <v>320</v>
      </c>
      <c r="C10" s="62" t="s">
        <v>23</v>
      </c>
      <c r="E10" s="22" t="s">
        <v>6</v>
      </c>
      <c r="F10" s="52"/>
      <c r="G10" s="60"/>
      <c r="H10" s="22" t="s">
        <v>33</v>
      </c>
      <c r="I10" s="18" t="s">
        <v>48</v>
      </c>
      <c r="J10" s="50">
        <v>1.2097009999999999</v>
      </c>
      <c r="K10" s="50"/>
      <c r="L10" s="29" t="s">
        <v>444</v>
      </c>
      <c r="M10" s="39" t="s">
        <v>342</v>
      </c>
      <c r="N10" s="38" t="s">
        <v>642</v>
      </c>
      <c r="O10" s="18" t="s">
        <v>649</v>
      </c>
      <c r="P10" s="51">
        <v>6</v>
      </c>
      <c r="Q10" s="18">
        <v>3</v>
      </c>
    </row>
    <row r="11" spans="1:17" x14ac:dyDescent="0.25">
      <c r="B11" s="39" t="s">
        <v>323</v>
      </c>
      <c r="C11" s="39" t="s">
        <v>321</v>
      </c>
      <c r="E11" s="23" t="s">
        <v>298</v>
      </c>
      <c r="F11" s="52"/>
      <c r="G11" s="60"/>
      <c r="H11" s="23" t="s">
        <v>288</v>
      </c>
      <c r="I11" s="18" t="s">
        <v>49</v>
      </c>
      <c r="J11" s="50">
        <v>1.5805009999999999</v>
      </c>
      <c r="K11" s="50"/>
      <c r="L11" s="29" t="s">
        <v>445</v>
      </c>
      <c r="M11" s="39" t="s">
        <v>341</v>
      </c>
      <c r="O11" s="18" t="s">
        <v>650</v>
      </c>
      <c r="P11" s="51">
        <v>7</v>
      </c>
      <c r="Q11" s="18">
        <v>3.5</v>
      </c>
    </row>
    <row r="12" spans="1:17" x14ac:dyDescent="0.25">
      <c r="B12" s="62" t="s">
        <v>24</v>
      </c>
      <c r="C12" s="62" t="s">
        <v>28</v>
      </c>
      <c r="E12" s="23" t="s">
        <v>300</v>
      </c>
      <c r="F12" s="52">
        <v>29.32</v>
      </c>
      <c r="G12" s="59"/>
      <c r="H12" s="24" t="s">
        <v>32</v>
      </c>
      <c r="I12" s="18" t="s">
        <v>50</v>
      </c>
      <c r="J12" s="50">
        <v>3.0233920000000003</v>
      </c>
      <c r="K12" s="50"/>
      <c r="L12" s="29" t="s">
        <v>446</v>
      </c>
      <c r="M12" s="39" t="s">
        <v>351</v>
      </c>
      <c r="N12" t="s">
        <v>703</v>
      </c>
      <c r="O12" s="18" t="s">
        <v>651</v>
      </c>
      <c r="P12" s="51">
        <v>8</v>
      </c>
      <c r="Q12" s="18">
        <v>4</v>
      </c>
    </row>
    <row r="13" spans="1:17" x14ac:dyDescent="0.25">
      <c r="B13" s="62" t="s">
        <v>25</v>
      </c>
      <c r="E13" s="23" t="s">
        <v>296</v>
      </c>
      <c r="G13" s="53">
        <v>28.5</v>
      </c>
      <c r="I13" s="18" t="s">
        <v>51</v>
      </c>
      <c r="J13" s="50">
        <v>2.124495</v>
      </c>
      <c r="K13" s="50"/>
      <c r="L13" s="29" t="s">
        <v>447</v>
      </c>
      <c r="M13" s="39" t="s">
        <v>428</v>
      </c>
      <c r="O13" s="18" t="s">
        <v>652</v>
      </c>
      <c r="P13" s="51">
        <v>9</v>
      </c>
      <c r="Q13" s="18">
        <v>4.5</v>
      </c>
    </row>
    <row r="14" spans="1:17" x14ac:dyDescent="0.25">
      <c r="B14" s="39" t="s">
        <v>312</v>
      </c>
      <c r="E14" s="23" t="s">
        <v>297</v>
      </c>
      <c r="G14" s="53">
        <v>28.5</v>
      </c>
      <c r="I14" s="18" t="s">
        <v>52</v>
      </c>
      <c r="J14" s="50">
        <v>2.8484060000000002</v>
      </c>
      <c r="K14" s="50"/>
      <c r="L14" s="29" t="s">
        <v>437</v>
      </c>
      <c r="M14" s="39" t="s">
        <v>431</v>
      </c>
      <c r="O14" s="18" t="s">
        <v>653</v>
      </c>
      <c r="P14" s="51">
        <v>10</v>
      </c>
      <c r="Q14" s="18">
        <v>5</v>
      </c>
    </row>
    <row r="15" spans="1:17" x14ac:dyDescent="0.25">
      <c r="B15" s="39" t="s">
        <v>322</v>
      </c>
      <c r="E15" s="22" t="s">
        <v>295</v>
      </c>
      <c r="G15" s="53">
        <v>28.5</v>
      </c>
      <c r="I15" s="18" t="s">
        <v>53</v>
      </c>
      <c r="J15" s="50">
        <v>12.283662</v>
      </c>
      <c r="K15" s="50"/>
      <c r="L15" s="29" t="s">
        <v>448</v>
      </c>
      <c r="M15" s="39" t="s">
        <v>687</v>
      </c>
      <c r="O15" s="18" t="s">
        <v>654</v>
      </c>
      <c r="Q15" s="18">
        <v>5.5</v>
      </c>
    </row>
    <row r="16" spans="1:17" x14ac:dyDescent="0.25">
      <c r="B16" s="39" t="s">
        <v>314</v>
      </c>
      <c r="F16" s="45"/>
      <c r="G16" s="45"/>
      <c r="I16" s="18" t="s">
        <v>54</v>
      </c>
      <c r="J16" s="50">
        <v>7.7387750000000004</v>
      </c>
      <c r="K16" s="50"/>
      <c r="L16" s="29" t="s">
        <v>449</v>
      </c>
      <c r="M16" s="39" t="s">
        <v>688</v>
      </c>
      <c r="O16" s="18" t="s">
        <v>655</v>
      </c>
      <c r="Q16" s="18">
        <v>6</v>
      </c>
    </row>
    <row r="17" spans="2:17" x14ac:dyDescent="0.25">
      <c r="B17" s="39" t="s">
        <v>315</v>
      </c>
      <c r="F17" s="45"/>
      <c r="G17" s="45"/>
      <c r="I17" s="18" t="s">
        <v>55</v>
      </c>
      <c r="J17" s="50">
        <v>4.5548219999999997</v>
      </c>
      <c r="K17" s="50"/>
      <c r="L17" s="29" t="s">
        <v>450</v>
      </c>
      <c r="M17" s="39" t="s">
        <v>689</v>
      </c>
      <c r="O17" s="18" t="s">
        <v>656</v>
      </c>
      <c r="Q17" s="18">
        <v>6.5</v>
      </c>
    </row>
    <row r="18" spans="2:17" x14ac:dyDescent="0.25">
      <c r="B18" s="39" t="s">
        <v>316</v>
      </c>
      <c r="F18" s="8"/>
      <c r="G18" s="8"/>
      <c r="I18" s="18" t="s">
        <v>56</v>
      </c>
      <c r="J18" s="50">
        <v>1.6183160000000001</v>
      </c>
      <c r="K18" s="50"/>
      <c r="L18" s="29" t="s">
        <v>451</v>
      </c>
      <c r="M18" s="39" t="s">
        <v>435</v>
      </c>
      <c r="O18" s="18" t="s">
        <v>657</v>
      </c>
      <c r="Q18" s="18">
        <v>7</v>
      </c>
    </row>
    <row r="19" spans="2:17" x14ac:dyDescent="0.25">
      <c r="B19" s="39" t="s">
        <v>317</v>
      </c>
      <c r="I19" s="18" t="s">
        <v>57</v>
      </c>
      <c r="J19" s="50">
        <v>9.2902070000000005</v>
      </c>
      <c r="K19" s="50"/>
      <c r="L19" s="29" t="s">
        <v>452</v>
      </c>
      <c r="M19" s="39" t="s">
        <v>434</v>
      </c>
      <c r="O19" s="18" t="s">
        <v>658</v>
      </c>
      <c r="Q19" s="18">
        <v>7.5</v>
      </c>
    </row>
    <row r="20" spans="2:17" x14ac:dyDescent="0.25">
      <c r="B20" s="62" t="s">
        <v>27</v>
      </c>
      <c r="I20" s="18" t="s">
        <v>58</v>
      </c>
      <c r="J20" s="50">
        <v>4.7250589999999999</v>
      </c>
      <c r="K20" s="50"/>
      <c r="L20" s="29" t="s">
        <v>453</v>
      </c>
      <c r="M20" s="39" t="s">
        <v>433</v>
      </c>
      <c r="O20" s="18" t="s">
        <v>659</v>
      </c>
      <c r="Q20" s="18">
        <v>8</v>
      </c>
    </row>
    <row r="21" spans="2:17" x14ac:dyDescent="0.25">
      <c r="B21" s="39" t="s">
        <v>313</v>
      </c>
      <c r="C21" t="s">
        <v>700</v>
      </c>
      <c r="I21" s="18" t="s">
        <v>59</v>
      </c>
      <c r="J21" s="50">
        <v>3.281034</v>
      </c>
      <c r="K21" s="50"/>
      <c r="L21" s="29" t="s">
        <v>454</v>
      </c>
      <c r="M21" s="39" t="s">
        <v>347</v>
      </c>
      <c r="O21" s="18" t="s">
        <v>660</v>
      </c>
      <c r="Q21" s="18">
        <v>8.5</v>
      </c>
    </row>
    <row r="22" spans="2:17" x14ac:dyDescent="0.25">
      <c r="B22" s="62" t="s">
        <v>22</v>
      </c>
      <c r="I22" s="18" t="s">
        <v>60</v>
      </c>
      <c r="J22" s="50">
        <v>4.6982819999999998</v>
      </c>
      <c r="K22" s="50"/>
      <c r="L22" s="29" t="s">
        <v>455</v>
      </c>
      <c r="M22" s="22" t="s">
        <v>352</v>
      </c>
      <c r="O22" s="18" t="s">
        <v>661</v>
      </c>
      <c r="Q22" s="18">
        <v>9</v>
      </c>
    </row>
    <row r="23" spans="2:17" x14ac:dyDescent="0.25">
      <c r="B23" s="39" t="s">
        <v>310</v>
      </c>
      <c r="I23" s="18" t="s">
        <v>61</v>
      </c>
      <c r="J23" s="50">
        <v>9.7694489999999998</v>
      </c>
      <c r="K23" s="50"/>
      <c r="L23" s="29" t="s">
        <v>456</v>
      </c>
      <c r="M23" s="39" t="s">
        <v>353</v>
      </c>
      <c r="O23" s="18" t="s">
        <v>662</v>
      </c>
      <c r="Q23" s="18">
        <v>9.5</v>
      </c>
    </row>
    <row r="24" spans="2:17" x14ac:dyDescent="0.25">
      <c r="B24" s="39" t="s">
        <v>308</v>
      </c>
      <c r="I24" s="18" t="s">
        <v>62</v>
      </c>
      <c r="J24" s="50">
        <v>4.1640169999999994</v>
      </c>
      <c r="K24" s="50"/>
      <c r="L24" s="29" t="s">
        <v>457</v>
      </c>
      <c r="M24" s="39" t="s">
        <v>354</v>
      </c>
      <c r="O24" s="18" t="s">
        <v>663</v>
      </c>
      <c r="Q24" s="18">
        <v>10</v>
      </c>
    </row>
    <row r="25" spans="2:17" x14ac:dyDescent="0.25">
      <c r="B25" s="39" t="s">
        <v>319</v>
      </c>
      <c r="I25" s="18" t="s">
        <v>63</v>
      </c>
      <c r="J25" s="50">
        <v>1.5218510000000001</v>
      </c>
      <c r="K25" s="50"/>
      <c r="L25" s="29" t="s">
        <v>458</v>
      </c>
      <c r="M25" s="39" t="s">
        <v>355</v>
      </c>
      <c r="O25" s="18" t="s">
        <v>664</v>
      </c>
    </row>
    <row r="26" spans="2:17" x14ac:dyDescent="0.25">
      <c r="B26" s="39" t="s">
        <v>318</v>
      </c>
      <c r="I26" s="18" t="s">
        <v>64</v>
      </c>
      <c r="J26" s="50">
        <v>2.7295309999999997</v>
      </c>
      <c r="K26" s="50"/>
      <c r="L26" s="29" t="s">
        <v>459</v>
      </c>
      <c r="M26" s="39" t="s">
        <v>383</v>
      </c>
      <c r="O26" s="18" t="s">
        <v>665</v>
      </c>
    </row>
    <row r="27" spans="2:17" x14ac:dyDescent="0.25">
      <c r="B27" s="7"/>
      <c r="I27" s="18" t="s">
        <v>65</v>
      </c>
      <c r="J27" s="50">
        <v>10.077390000000001</v>
      </c>
      <c r="K27" s="50"/>
      <c r="L27" s="29" t="s">
        <v>460</v>
      </c>
      <c r="M27" s="39" t="s">
        <v>683</v>
      </c>
      <c r="O27" s="18" t="s">
        <v>666</v>
      </c>
    </row>
    <row r="28" spans="2:17" x14ac:dyDescent="0.25">
      <c r="B28" s="7"/>
      <c r="I28" s="18" t="s">
        <v>66</v>
      </c>
      <c r="J28" s="50">
        <v>1.612231</v>
      </c>
      <c r="K28" s="50"/>
      <c r="L28" s="29" t="s">
        <v>461</v>
      </c>
      <c r="M28" s="39" t="s">
        <v>384</v>
      </c>
      <c r="O28" s="18" t="s">
        <v>667</v>
      </c>
    </row>
    <row r="29" spans="2:17" x14ac:dyDescent="0.25">
      <c r="B29" s="7"/>
      <c r="I29" s="18" t="s">
        <v>67</v>
      </c>
      <c r="J29" s="50">
        <v>2.00346</v>
      </c>
      <c r="K29" s="50"/>
      <c r="L29" s="29" t="s">
        <v>462</v>
      </c>
      <c r="M29" s="39" t="s">
        <v>385</v>
      </c>
      <c r="O29" s="18" t="s">
        <v>668</v>
      </c>
    </row>
    <row r="30" spans="2:17" x14ac:dyDescent="0.25">
      <c r="B30" s="7"/>
      <c r="I30" s="18" t="s">
        <v>68</v>
      </c>
      <c r="J30" s="50">
        <v>1.1472009999999999</v>
      </c>
      <c r="K30" s="50"/>
      <c r="L30" s="29" t="s">
        <v>463</v>
      </c>
      <c r="M30" s="39" t="s">
        <v>386</v>
      </c>
      <c r="O30" s="18" t="s">
        <v>669</v>
      </c>
    </row>
    <row r="31" spans="2:17" x14ac:dyDescent="0.25">
      <c r="I31" s="18" t="s">
        <v>69</v>
      </c>
      <c r="J31" s="50">
        <v>1.394944</v>
      </c>
      <c r="K31" s="50"/>
      <c r="L31" s="29" t="s">
        <v>464</v>
      </c>
      <c r="M31" s="39" t="s">
        <v>387</v>
      </c>
      <c r="O31" s="18" t="s">
        <v>670</v>
      </c>
    </row>
    <row r="32" spans="2:17" x14ac:dyDescent="0.25">
      <c r="I32" s="18" t="s">
        <v>70</v>
      </c>
      <c r="J32" s="50">
        <v>2.0455969999999999</v>
      </c>
      <c r="K32" s="50"/>
      <c r="L32" s="29" t="s">
        <v>465</v>
      </c>
      <c r="M32" s="39" t="s">
        <v>389</v>
      </c>
      <c r="O32" s="18" t="s">
        <v>671</v>
      </c>
    </row>
    <row r="33" spans="9:15" x14ac:dyDescent="0.25">
      <c r="I33" s="18" t="s">
        <v>71</v>
      </c>
      <c r="J33" s="50">
        <v>1.7082489999999999</v>
      </c>
      <c r="K33" s="50"/>
      <c r="L33" s="29" t="s">
        <v>466</v>
      </c>
      <c r="M33" s="39" t="s">
        <v>388</v>
      </c>
      <c r="O33" s="18" t="s">
        <v>672</v>
      </c>
    </row>
    <row r="34" spans="9:15" x14ac:dyDescent="0.25">
      <c r="I34" s="18" t="s">
        <v>72</v>
      </c>
      <c r="J34" s="50">
        <v>4.2490350000000001</v>
      </c>
      <c r="K34" s="50"/>
      <c r="L34" s="29" t="s">
        <v>467</v>
      </c>
      <c r="M34" s="39" t="s">
        <v>390</v>
      </c>
      <c r="O34" s="18" t="s">
        <v>673</v>
      </c>
    </row>
    <row r="35" spans="9:15" x14ac:dyDescent="0.25">
      <c r="I35" s="18" t="s">
        <v>73</v>
      </c>
      <c r="J35" s="50">
        <v>1.6604829999999999</v>
      </c>
      <c r="K35" s="50"/>
      <c r="L35" s="29" t="s">
        <v>468</v>
      </c>
      <c r="M35" s="39" t="s">
        <v>391</v>
      </c>
      <c r="O35" s="18" t="s">
        <v>674</v>
      </c>
    </row>
    <row r="36" spans="9:15" x14ac:dyDescent="0.25">
      <c r="I36" s="18" t="s">
        <v>74</v>
      </c>
      <c r="J36" s="50">
        <v>1.574281</v>
      </c>
      <c r="K36" s="50"/>
      <c r="L36" s="29" t="s">
        <v>469</v>
      </c>
      <c r="M36" s="39" t="s">
        <v>392</v>
      </c>
      <c r="O36" s="18" t="s">
        <v>675</v>
      </c>
    </row>
    <row r="37" spans="9:15" x14ac:dyDescent="0.25">
      <c r="I37" s="18" t="s">
        <v>75</v>
      </c>
      <c r="J37" s="50">
        <v>3.2843289999999996</v>
      </c>
      <c r="K37" s="50"/>
      <c r="L37" s="29" t="s">
        <v>470</v>
      </c>
      <c r="M37" s="39" t="s">
        <v>393</v>
      </c>
      <c r="O37" s="18" t="s">
        <v>676</v>
      </c>
    </row>
    <row r="38" spans="9:15" x14ac:dyDescent="0.25">
      <c r="I38" s="18" t="s">
        <v>76</v>
      </c>
      <c r="J38" s="50">
        <v>2.57829</v>
      </c>
      <c r="K38" s="50"/>
      <c r="L38" s="29" t="s">
        <v>471</v>
      </c>
      <c r="M38" s="39" t="s">
        <v>394</v>
      </c>
    </row>
    <row r="39" spans="9:15" x14ac:dyDescent="0.25">
      <c r="I39" s="18" t="s">
        <v>77</v>
      </c>
      <c r="J39" s="50">
        <v>5.0426489999999999</v>
      </c>
      <c r="K39" s="50"/>
      <c r="L39" s="29" t="s">
        <v>472</v>
      </c>
      <c r="M39" s="39" t="s">
        <v>395</v>
      </c>
    </row>
    <row r="40" spans="9:15" x14ac:dyDescent="0.25">
      <c r="I40" s="18" t="s">
        <v>78</v>
      </c>
      <c r="J40" s="50">
        <v>4.254181</v>
      </c>
      <c r="K40" s="50"/>
      <c r="L40" s="29" t="s">
        <v>473</v>
      </c>
      <c r="M40" s="39" t="s">
        <v>396</v>
      </c>
    </row>
    <row r="41" spans="9:15" x14ac:dyDescent="0.25">
      <c r="I41" s="18" t="s">
        <v>79</v>
      </c>
      <c r="J41" s="50">
        <v>4.4476270000000007</v>
      </c>
      <c r="K41" s="50"/>
      <c r="L41" s="29" t="s">
        <v>474</v>
      </c>
      <c r="M41" s="39" t="s">
        <v>397</v>
      </c>
    </row>
    <row r="42" spans="9:15" x14ac:dyDescent="0.25">
      <c r="I42" s="18" t="s">
        <v>80</v>
      </c>
      <c r="J42" s="50">
        <v>2.275728</v>
      </c>
      <c r="K42" s="50"/>
      <c r="L42" s="29" t="s">
        <v>475</v>
      </c>
      <c r="M42" s="39" t="s">
        <v>398</v>
      </c>
    </row>
    <row r="43" spans="9:15" x14ac:dyDescent="0.25">
      <c r="I43" s="18" t="s">
        <v>81</v>
      </c>
      <c r="J43" s="50">
        <v>6.3975720000000003</v>
      </c>
      <c r="K43" s="50"/>
      <c r="L43" s="29" t="s">
        <v>476</v>
      </c>
      <c r="M43" s="39" t="s">
        <v>399</v>
      </c>
    </row>
    <row r="44" spans="9:15" x14ac:dyDescent="0.25">
      <c r="I44" s="18" t="s">
        <v>82</v>
      </c>
      <c r="J44" s="50">
        <v>2.198563</v>
      </c>
      <c r="K44" s="50"/>
      <c r="L44" s="29" t="s">
        <v>477</v>
      </c>
      <c r="M44" s="39" t="s">
        <v>400</v>
      </c>
    </row>
    <row r="45" spans="9:15" x14ac:dyDescent="0.25">
      <c r="I45" s="18" t="s">
        <v>83</v>
      </c>
      <c r="J45" s="50">
        <v>6.6806859999999997</v>
      </c>
      <c r="K45" s="50"/>
      <c r="L45" s="29" t="s">
        <v>478</v>
      </c>
      <c r="M45" s="39" t="s">
        <v>401</v>
      </c>
    </row>
    <row r="46" spans="9:15" x14ac:dyDescent="0.25">
      <c r="I46" s="18" t="s">
        <v>84</v>
      </c>
      <c r="J46" s="50">
        <v>2.1802760000000001</v>
      </c>
      <c r="K46" s="50"/>
      <c r="L46" s="29" t="s">
        <v>479</v>
      </c>
      <c r="M46" s="39" t="s">
        <v>403</v>
      </c>
    </row>
    <row r="47" spans="9:15" x14ac:dyDescent="0.25">
      <c r="I47" s="18" t="s">
        <v>85</v>
      </c>
      <c r="J47" s="50">
        <v>2.2794599999999998</v>
      </c>
      <c r="K47" s="50"/>
      <c r="L47" s="29" t="s">
        <v>480</v>
      </c>
      <c r="M47" s="39" t="s">
        <v>402</v>
      </c>
    </row>
    <row r="48" spans="9:15" x14ac:dyDescent="0.25">
      <c r="I48" s="18" t="s">
        <v>86</v>
      </c>
      <c r="J48" s="50">
        <v>2.4615830000000001</v>
      </c>
      <c r="K48" s="50"/>
      <c r="L48" s="29" t="s">
        <v>481</v>
      </c>
      <c r="M48" s="39" t="s">
        <v>404</v>
      </c>
    </row>
    <row r="49" spans="9:13" x14ac:dyDescent="0.25">
      <c r="I49" s="18" t="s">
        <v>87</v>
      </c>
      <c r="J49" s="50">
        <v>0.2392</v>
      </c>
      <c r="K49" s="50"/>
      <c r="L49" s="29" t="s">
        <v>482</v>
      </c>
      <c r="M49" s="39" t="s">
        <v>405</v>
      </c>
    </row>
    <row r="50" spans="9:13" x14ac:dyDescent="0.25">
      <c r="I50" s="18" t="s">
        <v>88</v>
      </c>
      <c r="J50" s="50">
        <v>7.3599999999999999E-2</v>
      </c>
      <c r="K50" s="50"/>
      <c r="L50" s="29" t="s">
        <v>483</v>
      </c>
      <c r="M50" s="39" t="s">
        <v>406</v>
      </c>
    </row>
    <row r="51" spans="9:13" x14ac:dyDescent="0.25">
      <c r="I51" s="18" t="s">
        <v>89</v>
      </c>
      <c r="J51" s="50">
        <v>0.19919999999999999</v>
      </c>
      <c r="K51" s="50"/>
      <c r="L51" s="29" t="s">
        <v>484</v>
      </c>
      <c r="M51" s="39" t="s">
        <v>408</v>
      </c>
    </row>
    <row r="52" spans="9:13" x14ac:dyDescent="0.25">
      <c r="I52" s="18" t="s">
        <v>90</v>
      </c>
      <c r="J52" s="50">
        <v>1.513971</v>
      </c>
      <c r="K52" s="50"/>
      <c r="L52" s="29" t="s">
        <v>485</v>
      </c>
      <c r="M52" s="39" t="s">
        <v>407</v>
      </c>
    </row>
    <row r="53" spans="9:13" x14ac:dyDescent="0.25">
      <c r="I53" s="18" t="s">
        <v>91</v>
      </c>
      <c r="J53" s="50">
        <v>1.0634920000000001</v>
      </c>
      <c r="K53" s="50"/>
      <c r="L53" s="29" t="s">
        <v>486</v>
      </c>
      <c r="M53" s="39" t="s">
        <v>409</v>
      </c>
    </row>
    <row r="54" spans="9:13" x14ac:dyDescent="0.25">
      <c r="I54" s="18" t="s">
        <v>92</v>
      </c>
      <c r="J54" s="50">
        <v>1.5078199999999999</v>
      </c>
      <c r="K54" s="50"/>
      <c r="L54" s="29" t="s">
        <v>487</v>
      </c>
      <c r="M54" s="39" t="s">
        <v>410</v>
      </c>
    </row>
    <row r="55" spans="9:13" x14ac:dyDescent="0.25">
      <c r="I55" s="18" t="s">
        <v>93</v>
      </c>
      <c r="J55" s="50">
        <v>1.801086</v>
      </c>
      <c r="K55" s="50"/>
      <c r="L55" s="29" t="s">
        <v>488</v>
      </c>
      <c r="M55" s="39" t="s">
        <v>411</v>
      </c>
    </row>
    <row r="56" spans="9:13" x14ac:dyDescent="0.25">
      <c r="I56" s="18" t="s">
        <v>94</v>
      </c>
      <c r="J56" s="50">
        <v>1.616663</v>
      </c>
      <c r="K56" s="50"/>
      <c r="L56" s="29" t="s">
        <v>489</v>
      </c>
      <c r="M56" s="39" t="s">
        <v>412</v>
      </c>
    </row>
    <row r="57" spans="9:13" x14ac:dyDescent="0.25">
      <c r="I57" s="18" t="s">
        <v>95</v>
      </c>
      <c r="J57" s="50">
        <v>1.640333</v>
      </c>
      <c r="K57" s="50"/>
      <c r="L57" s="29" t="s">
        <v>490</v>
      </c>
      <c r="M57" s="39" t="s">
        <v>413</v>
      </c>
    </row>
    <row r="58" spans="9:13" x14ac:dyDescent="0.25">
      <c r="I58" s="18" t="s">
        <v>96</v>
      </c>
      <c r="J58" s="50">
        <v>3.590643</v>
      </c>
      <c r="K58" s="50"/>
      <c r="L58" s="29" t="s">
        <v>491</v>
      </c>
      <c r="M58" s="39" t="s">
        <v>420</v>
      </c>
    </row>
    <row r="59" spans="9:13" x14ac:dyDescent="0.25">
      <c r="I59" s="18" t="s">
        <v>97</v>
      </c>
      <c r="J59" s="50">
        <v>1.9634259999999999</v>
      </c>
      <c r="K59" s="50"/>
      <c r="L59" s="29" t="s">
        <v>492</v>
      </c>
      <c r="M59" s="39" t="s">
        <v>414</v>
      </c>
    </row>
    <row r="60" spans="9:13" x14ac:dyDescent="0.25">
      <c r="I60" s="18" t="s">
        <v>98</v>
      </c>
      <c r="J60" s="50">
        <v>1.2114659999999999</v>
      </c>
      <c r="K60" s="50"/>
      <c r="L60" s="29" t="s">
        <v>493</v>
      </c>
      <c r="M60" s="39" t="s">
        <v>415</v>
      </c>
    </row>
    <row r="61" spans="9:13" x14ac:dyDescent="0.25">
      <c r="I61" s="18" t="s">
        <v>99</v>
      </c>
      <c r="J61" s="50">
        <v>1.2125250000000001</v>
      </c>
      <c r="K61" s="50"/>
      <c r="L61" s="29" t="s">
        <v>494</v>
      </c>
      <c r="M61" s="39" t="s">
        <v>416</v>
      </c>
    </row>
    <row r="62" spans="9:13" x14ac:dyDescent="0.25">
      <c r="I62" s="18" t="s">
        <v>100</v>
      </c>
      <c r="J62" s="50">
        <v>1.5152779999999999</v>
      </c>
      <c r="K62" s="50"/>
      <c r="L62" s="29" t="s">
        <v>495</v>
      </c>
      <c r="M62" s="39" t="s">
        <v>356</v>
      </c>
    </row>
    <row r="63" spans="9:13" x14ac:dyDescent="0.25">
      <c r="I63" s="18" t="s">
        <v>101</v>
      </c>
      <c r="J63" s="50">
        <v>1.846862</v>
      </c>
      <c r="K63" s="50"/>
      <c r="L63" s="29" t="s">
        <v>496</v>
      </c>
      <c r="M63" s="39" t="s">
        <v>357</v>
      </c>
    </row>
    <row r="64" spans="9:13" x14ac:dyDescent="0.25">
      <c r="I64" s="18" t="s">
        <v>102</v>
      </c>
      <c r="J64" s="50">
        <v>1.5052779999999999</v>
      </c>
      <c r="K64" s="50"/>
      <c r="L64" s="29" t="s">
        <v>497</v>
      </c>
      <c r="M64" s="39" t="s">
        <v>358</v>
      </c>
    </row>
    <row r="65" spans="9:13" x14ac:dyDescent="0.25">
      <c r="I65" s="18" t="s">
        <v>103</v>
      </c>
      <c r="J65" s="50">
        <v>1.8897440000000001</v>
      </c>
      <c r="K65" s="50"/>
      <c r="L65" s="29" t="s">
        <v>498</v>
      </c>
      <c r="M65" s="39" t="s">
        <v>417</v>
      </c>
    </row>
    <row r="66" spans="9:13" x14ac:dyDescent="0.25">
      <c r="I66" s="18" t="s">
        <v>104</v>
      </c>
      <c r="J66" s="50">
        <v>1.5886100000000001</v>
      </c>
      <c r="K66" s="50"/>
      <c r="L66" s="29" t="s">
        <v>499</v>
      </c>
      <c r="M66" s="39" t="s">
        <v>418</v>
      </c>
    </row>
    <row r="67" spans="9:13" x14ac:dyDescent="0.25">
      <c r="I67" s="18" t="s">
        <v>105</v>
      </c>
      <c r="J67" s="50">
        <v>1.177146</v>
      </c>
      <c r="K67" s="50"/>
      <c r="L67" s="29" t="s">
        <v>500</v>
      </c>
      <c r="M67" s="39" t="s">
        <v>419</v>
      </c>
    </row>
    <row r="68" spans="9:13" x14ac:dyDescent="0.25">
      <c r="I68" s="18" t="s">
        <v>106</v>
      </c>
      <c r="J68" s="50">
        <v>1.2851630000000001</v>
      </c>
      <c r="K68" s="50"/>
      <c r="L68" s="29" t="s">
        <v>501</v>
      </c>
      <c r="M68" s="39" t="s">
        <v>422</v>
      </c>
    </row>
    <row r="69" spans="9:13" x14ac:dyDescent="0.25">
      <c r="I69" s="18" t="s">
        <v>107</v>
      </c>
      <c r="J69" s="50">
        <v>1.431392</v>
      </c>
      <c r="K69" s="50"/>
      <c r="L69" s="29" t="s">
        <v>502</v>
      </c>
      <c r="M69" s="39" t="s">
        <v>421</v>
      </c>
    </row>
    <row r="70" spans="9:13" x14ac:dyDescent="0.25">
      <c r="I70" s="18" t="s">
        <v>108</v>
      </c>
      <c r="J70" s="50">
        <v>1.5269379999999999</v>
      </c>
      <c r="K70" s="50"/>
      <c r="L70" s="29" t="s">
        <v>503</v>
      </c>
      <c r="M70" s="39" t="s">
        <v>423</v>
      </c>
    </row>
    <row r="71" spans="9:13" x14ac:dyDescent="0.25">
      <c r="I71" s="18" t="s">
        <v>109</v>
      </c>
      <c r="J71" s="50">
        <v>1.5524230000000001</v>
      </c>
      <c r="K71" s="50"/>
      <c r="L71" s="29" t="s">
        <v>504</v>
      </c>
      <c r="M71" s="39" t="s">
        <v>424</v>
      </c>
    </row>
    <row r="72" spans="9:13" x14ac:dyDescent="0.25">
      <c r="I72" s="18" t="s">
        <v>110</v>
      </c>
      <c r="J72" s="50">
        <v>1.6066309999999999</v>
      </c>
      <c r="K72" s="50"/>
      <c r="L72" s="29" t="s">
        <v>505</v>
      </c>
      <c r="M72" s="39" t="s">
        <v>425</v>
      </c>
    </row>
    <row r="73" spans="9:13" x14ac:dyDescent="0.25">
      <c r="I73" s="18" t="s">
        <v>111</v>
      </c>
      <c r="J73" s="50">
        <v>1.587833</v>
      </c>
      <c r="K73" s="50"/>
      <c r="L73" s="29" t="s">
        <v>506</v>
      </c>
      <c r="M73" s="39" t="s">
        <v>426</v>
      </c>
    </row>
    <row r="74" spans="9:13" x14ac:dyDescent="0.25">
      <c r="I74" s="18" t="s">
        <v>112</v>
      </c>
      <c r="J74" s="50">
        <v>2.9071359999999999</v>
      </c>
      <c r="K74" s="50"/>
      <c r="L74" s="29" t="s">
        <v>507</v>
      </c>
      <c r="M74" s="39" t="s">
        <v>427</v>
      </c>
    </row>
    <row r="75" spans="9:13" x14ac:dyDescent="0.25">
      <c r="I75" s="18" t="s">
        <v>113</v>
      </c>
      <c r="J75" s="50">
        <v>1.4521649999999999</v>
      </c>
      <c r="K75" s="50"/>
      <c r="L75" s="29" t="s">
        <v>508</v>
      </c>
      <c r="M75" s="39" t="s">
        <v>359</v>
      </c>
    </row>
    <row r="76" spans="9:13" x14ac:dyDescent="0.25">
      <c r="I76" s="18" t="s">
        <v>114</v>
      </c>
      <c r="J76" s="50">
        <v>2.9062099999999997</v>
      </c>
      <c r="K76" s="50"/>
      <c r="L76" s="29" t="s">
        <v>438</v>
      </c>
      <c r="M76" s="39" t="s">
        <v>361</v>
      </c>
    </row>
    <row r="77" spans="9:13" x14ac:dyDescent="0.25">
      <c r="I77" s="18" t="s">
        <v>115</v>
      </c>
      <c r="J77" s="50">
        <v>2.282559</v>
      </c>
      <c r="K77" s="50"/>
      <c r="L77" s="29" t="s">
        <v>509</v>
      </c>
      <c r="M77" s="39" t="s">
        <v>360</v>
      </c>
    </row>
    <row r="78" spans="9:13" x14ac:dyDescent="0.25">
      <c r="I78" s="18" t="s">
        <v>116</v>
      </c>
      <c r="J78" s="50">
        <v>1.4396409999999999</v>
      </c>
      <c r="K78" s="50"/>
      <c r="L78" s="29" t="s">
        <v>510</v>
      </c>
      <c r="M78" s="39" t="s">
        <v>690</v>
      </c>
    </row>
    <row r="79" spans="9:13" x14ac:dyDescent="0.25">
      <c r="I79" s="18" t="s">
        <v>117</v>
      </c>
      <c r="J79" s="50">
        <v>3.7931560000000002</v>
      </c>
      <c r="K79" s="50"/>
      <c r="L79" s="29" t="s">
        <v>511</v>
      </c>
      <c r="M79" s="39" t="s">
        <v>362</v>
      </c>
    </row>
    <row r="80" spans="9:13" x14ac:dyDescent="0.25">
      <c r="I80" s="18" t="s">
        <v>118</v>
      </c>
      <c r="J80" s="50">
        <v>4.6115209999999998</v>
      </c>
      <c r="K80" s="50"/>
      <c r="L80" s="29" t="s">
        <v>512</v>
      </c>
      <c r="M80" s="39" t="s">
        <v>363</v>
      </c>
    </row>
    <row r="81" spans="9:13" x14ac:dyDescent="0.25">
      <c r="I81" s="18" t="s">
        <v>119</v>
      </c>
      <c r="J81" s="50">
        <v>4.3662700000000001</v>
      </c>
      <c r="K81" s="50"/>
      <c r="L81" s="29" t="s">
        <v>513</v>
      </c>
      <c r="M81" s="39" t="s">
        <v>364</v>
      </c>
    </row>
    <row r="82" spans="9:13" x14ac:dyDescent="0.25">
      <c r="I82" s="18" t="s">
        <v>120</v>
      </c>
      <c r="J82" s="50">
        <v>5.4615220000000004</v>
      </c>
      <c r="K82" s="50"/>
      <c r="L82" s="29" t="s">
        <v>514</v>
      </c>
      <c r="M82" s="39" t="s">
        <v>365</v>
      </c>
    </row>
    <row r="83" spans="9:13" x14ac:dyDescent="0.25">
      <c r="I83" s="18" t="s">
        <v>121</v>
      </c>
      <c r="J83" s="50">
        <v>4.6392730000000002</v>
      </c>
      <c r="K83" s="50"/>
      <c r="L83" s="29" t="s">
        <v>515</v>
      </c>
      <c r="M83" s="39" t="s">
        <v>366</v>
      </c>
    </row>
    <row r="84" spans="9:13" x14ac:dyDescent="0.25">
      <c r="I84" s="18" t="s">
        <v>122</v>
      </c>
      <c r="J84" s="50">
        <v>1.8355539999999999</v>
      </c>
      <c r="K84" s="50"/>
      <c r="L84" s="29" t="s">
        <v>516</v>
      </c>
      <c r="M84" s="39" t="s">
        <v>367</v>
      </c>
    </row>
    <row r="85" spans="9:13" x14ac:dyDescent="0.25">
      <c r="I85" s="18" t="s">
        <v>123</v>
      </c>
      <c r="J85" s="50">
        <v>1.4305000000000001</v>
      </c>
      <c r="K85" s="50"/>
      <c r="L85" s="29" t="s">
        <v>517</v>
      </c>
      <c r="M85" s="39" t="s">
        <v>368</v>
      </c>
    </row>
    <row r="86" spans="9:13" x14ac:dyDescent="0.25">
      <c r="I86" s="18" t="s">
        <v>124</v>
      </c>
      <c r="J86" s="50">
        <v>1.4310940000000001</v>
      </c>
      <c r="K86" s="50"/>
      <c r="L86" s="29" t="s">
        <v>518</v>
      </c>
      <c r="M86" s="39" t="s">
        <v>369</v>
      </c>
    </row>
    <row r="87" spans="9:13" x14ac:dyDescent="0.25">
      <c r="I87" s="18" t="s">
        <v>125</v>
      </c>
      <c r="J87" s="50">
        <v>1.4824250000000001</v>
      </c>
      <c r="K87" s="50"/>
      <c r="L87" s="29" t="s">
        <v>519</v>
      </c>
      <c r="M87" s="39" t="s">
        <v>370</v>
      </c>
    </row>
    <row r="88" spans="9:13" x14ac:dyDescent="0.25">
      <c r="I88" s="18" t="s">
        <v>126</v>
      </c>
      <c r="J88" s="50">
        <v>2.316557</v>
      </c>
      <c r="K88" s="50"/>
      <c r="L88" s="29" t="s">
        <v>520</v>
      </c>
      <c r="M88" s="39" t="s">
        <v>371</v>
      </c>
    </row>
    <row r="89" spans="9:13" x14ac:dyDescent="0.25">
      <c r="I89" s="18" t="s">
        <v>127</v>
      </c>
      <c r="J89" s="50">
        <v>1.4148679999999998</v>
      </c>
      <c r="K89" s="50">
        <v>0.25</v>
      </c>
      <c r="L89" s="29" t="s">
        <v>521</v>
      </c>
      <c r="M89" s="39" t="s">
        <v>372</v>
      </c>
    </row>
    <row r="90" spans="9:13" x14ac:dyDescent="0.25">
      <c r="I90" s="18" t="s">
        <v>128</v>
      </c>
      <c r="J90" s="50">
        <v>1.641078</v>
      </c>
      <c r="K90" s="50">
        <v>0.23</v>
      </c>
      <c r="L90" s="29" t="s">
        <v>522</v>
      </c>
      <c r="M90" s="39" t="s">
        <v>373</v>
      </c>
    </row>
    <row r="91" spans="9:13" x14ac:dyDescent="0.25">
      <c r="I91" s="55" t="s">
        <v>129</v>
      </c>
      <c r="J91" s="50">
        <v>11.953951999999996</v>
      </c>
      <c r="K91" s="50">
        <v>0.21</v>
      </c>
      <c r="L91" s="29" t="s">
        <v>523</v>
      </c>
      <c r="M91" s="39" t="s">
        <v>374</v>
      </c>
    </row>
    <row r="92" spans="9:13" x14ac:dyDescent="0.25">
      <c r="I92" s="18" t="s">
        <v>130</v>
      </c>
      <c r="J92" s="50">
        <v>1.5179760000000002</v>
      </c>
      <c r="K92" s="50">
        <v>0.25</v>
      </c>
      <c r="L92" s="29" t="s">
        <v>524</v>
      </c>
      <c r="M92" s="39" t="s">
        <v>375</v>
      </c>
    </row>
    <row r="93" spans="9:13" x14ac:dyDescent="0.25">
      <c r="I93" s="18" t="s">
        <v>131</v>
      </c>
      <c r="J93" s="50">
        <v>0.758988</v>
      </c>
      <c r="K93" s="50">
        <v>0.25</v>
      </c>
      <c r="L93" s="29" t="s">
        <v>525</v>
      </c>
      <c r="M93" s="39" t="s">
        <v>376</v>
      </c>
    </row>
    <row r="94" spans="9:13" x14ac:dyDescent="0.25">
      <c r="I94" s="18" t="s">
        <v>132</v>
      </c>
      <c r="J94" s="50">
        <v>1.7652120000000002</v>
      </c>
      <c r="K94" s="50">
        <v>0.25</v>
      </c>
      <c r="L94" s="29" t="s">
        <v>526</v>
      </c>
      <c r="M94" s="39" t="s">
        <v>378</v>
      </c>
    </row>
    <row r="95" spans="9:13" x14ac:dyDescent="0.25">
      <c r="I95" s="18" t="s">
        <v>133</v>
      </c>
      <c r="J95" s="50">
        <v>2.0498669999999999</v>
      </c>
      <c r="K95" s="50">
        <v>0.25</v>
      </c>
      <c r="L95" s="29" t="s">
        <v>527</v>
      </c>
      <c r="M95" s="39" t="s">
        <v>377</v>
      </c>
    </row>
    <row r="96" spans="9:13" x14ac:dyDescent="0.25">
      <c r="I96" s="18" t="s">
        <v>134</v>
      </c>
      <c r="J96" s="50">
        <v>3.6548700000000012</v>
      </c>
      <c r="K96" s="50">
        <v>0.25</v>
      </c>
      <c r="L96" s="29" t="s">
        <v>528</v>
      </c>
      <c r="M96" s="39" t="s">
        <v>382</v>
      </c>
    </row>
    <row r="97" spans="9:13" x14ac:dyDescent="0.25">
      <c r="I97" s="18" t="s">
        <v>135</v>
      </c>
      <c r="J97" s="50">
        <v>1.7625320000000002</v>
      </c>
      <c r="K97" s="50">
        <v>0.25</v>
      </c>
      <c r="L97" s="29" t="s">
        <v>529</v>
      </c>
      <c r="M97" s="39" t="s">
        <v>379</v>
      </c>
    </row>
    <row r="98" spans="9:13" x14ac:dyDescent="0.25">
      <c r="I98" s="18" t="s">
        <v>136</v>
      </c>
      <c r="J98" s="50">
        <v>8.6173199999999994</v>
      </c>
      <c r="K98" s="50">
        <v>0.38</v>
      </c>
      <c r="L98" s="29" t="s">
        <v>530</v>
      </c>
      <c r="M98" s="39" t="s">
        <v>380</v>
      </c>
    </row>
    <row r="99" spans="9:13" x14ac:dyDescent="0.25">
      <c r="I99" s="18" t="s">
        <v>137</v>
      </c>
      <c r="J99" s="50">
        <v>5.6530180000000003</v>
      </c>
      <c r="K99" s="50">
        <v>0.24</v>
      </c>
      <c r="L99" s="29" t="s">
        <v>531</v>
      </c>
      <c r="M99" s="39" t="s">
        <v>381</v>
      </c>
    </row>
    <row r="100" spans="9:13" x14ac:dyDescent="0.25">
      <c r="I100" s="18" t="s">
        <v>138</v>
      </c>
      <c r="J100" s="50">
        <v>4.033660000000002</v>
      </c>
      <c r="K100" s="50">
        <v>0.24</v>
      </c>
      <c r="L100" s="29" t="s">
        <v>532</v>
      </c>
      <c r="M100" s="39" t="s">
        <v>691</v>
      </c>
    </row>
    <row r="101" spans="9:13" x14ac:dyDescent="0.25">
      <c r="I101" s="18" t="s">
        <v>139</v>
      </c>
      <c r="J101" s="50">
        <v>1.6650479999999999</v>
      </c>
      <c r="K101" s="50">
        <v>0.24</v>
      </c>
      <c r="L101" s="29" t="s">
        <v>533</v>
      </c>
      <c r="M101" s="39" t="s">
        <v>692</v>
      </c>
    </row>
    <row r="102" spans="9:13" x14ac:dyDescent="0.25">
      <c r="I102" s="18" t="s">
        <v>140</v>
      </c>
      <c r="J102" s="50">
        <v>0.91600100000000007</v>
      </c>
      <c r="K102" s="50">
        <v>0.25</v>
      </c>
      <c r="L102" s="29" t="s">
        <v>534</v>
      </c>
      <c r="M102" s="39" t="s">
        <v>693</v>
      </c>
    </row>
    <row r="103" spans="9:13" x14ac:dyDescent="0.25">
      <c r="I103" s="18" t="s">
        <v>141</v>
      </c>
      <c r="J103" s="50">
        <v>1.6861720000000002</v>
      </c>
      <c r="K103" s="50">
        <v>0.23</v>
      </c>
      <c r="L103" s="29" t="s">
        <v>535</v>
      </c>
      <c r="M103" s="39" t="s">
        <v>694</v>
      </c>
    </row>
    <row r="104" spans="9:13" x14ac:dyDescent="0.25">
      <c r="I104" s="18" t="s">
        <v>142</v>
      </c>
      <c r="J104" s="50">
        <v>2.6144910000000006</v>
      </c>
      <c r="K104" s="50">
        <v>0.25</v>
      </c>
      <c r="L104" s="29" t="s">
        <v>536</v>
      </c>
      <c r="M104" s="39" t="s">
        <v>430</v>
      </c>
    </row>
    <row r="105" spans="9:13" x14ac:dyDescent="0.25">
      <c r="I105" s="18" t="s">
        <v>143</v>
      </c>
      <c r="J105" s="50">
        <v>0.86888999999999994</v>
      </c>
      <c r="K105" s="50">
        <v>0.25</v>
      </c>
      <c r="L105" s="29" t="s">
        <v>537</v>
      </c>
      <c r="M105" s="39" t="s">
        <v>429</v>
      </c>
    </row>
    <row r="106" spans="9:13" x14ac:dyDescent="0.25">
      <c r="I106" s="18" t="s">
        <v>144</v>
      </c>
      <c r="J106" s="50">
        <v>1.2312839999999998</v>
      </c>
      <c r="K106" s="50">
        <v>0.16</v>
      </c>
      <c r="L106" s="29" t="s">
        <v>538</v>
      </c>
      <c r="M106" s="39" t="s">
        <v>686</v>
      </c>
    </row>
    <row r="107" spans="9:13" x14ac:dyDescent="0.25">
      <c r="I107" s="18" t="s">
        <v>145</v>
      </c>
      <c r="J107" s="50">
        <v>0.62575899999999995</v>
      </c>
      <c r="K107" s="50">
        <v>0.2</v>
      </c>
      <c r="L107" s="29" t="s">
        <v>539</v>
      </c>
      <c r="M107" s="39" t="s">
        <v>432</v>
      </c>
    </row>
    <row r="108" spans="9:13" x14ac:dyDescent="0.25">
      <c r="I108" s="18" t="s">
        <v>146</v>
      </c>
      <c r="J108" s="50">
        <v>0.51436900000000008</v>
      </c>
      <c r="K108" s="50">
        <v>0.15</v>
      </c>
      <c r="L108" s="29" t="s">
        <v>540</v>
      </c>
      <c r="M108" s="39" t="s">
        <v>345</v>
      </c>
    </row>
    <row r="109" spans="9:13" x14ac:dyDescent="0.25">
      <c r="I109" s="18" t="s">
        <v>147</v>
      </c>
      <c r="J109" s="50">
        <v>1.320362</v>
      </c>
      <c r="K109" s="50">
        <v>0.2</v>
      </c>
      <c r="L109" s="29" t="s">
        <v>541</v>
      </c>
      <c r="M109" s="39" t="s">
        <v>343</v>
      </c>
    </row>
    <row r="110" spans="9:13" x14ac:dyDescent="0.25">
      <c r="I110" s="18" t="s">
        <v>148</v>
      </c>
      <c r="J110" s="50">
        <v>0.90624499999999997</v>
      </c>
      <c r="K110" s="50">
        <v>0.2</v>
      </c>
      <c r="L110" s="29" t="s">
        <v>542</v>
      </c>
      <c r="M110" s="39" t="s">
        <v>350</v>
      </c>
    </row>
    <row r="111" spans="9:13" x14ac:dyDescent="0.25">
      <c r="I111" s="18" t="s">
        <v>149</v>
      </c>
      <c r="J111" s="50">
        <v>3.7891440000000003</v>
      </c>
      <c r="K111" s="50">
        <v>0.2</v>
      </c>
      <c r="L111" s="29" t="s">
        <v>543</v>
      </c>
      <c r="M111" s="39" t="s">
        <v>349</v>
      </c>
    </row>
    <row r="112" spans="9:13" x14ac:dyDescent="0.25">
      <c r="I112" s="18" t="s">
        <v>150</v>
      </c>
      <c r="J112" s="50">
        <v>1.1617519999999999</v>
      </c>
      <c r="K112" s="50">
        <v>0.15</v>
      </c>
      <c r="L112" s="29" t="s">
        <v>544</v>
      </c>
      <c r="M112" s="39" t="s">
        <v>348</v>
      </c>
    </row>
    <row r="113" spans="9:13" x14ac:dyDescent="0.25">
      <c r="I113" s="18" t="s">
        <v>151</v>
      </c>
      <c r="J113" s="50">
        <v>3.3202750000000001</v>
      </c>
      <c r="K113" s="50">
        <v>0.17</v>
      </c>
      <c r="L113" s="29" t="s">
        <v>545</v>
      </c>
      <c r="M113" s="39" t="s">
        <v>681</v>
      </c>
    </row>
    <row r="114" spans="9:13" x14ac:dyDescent="0.25">
      <c r="I114" s="18" t="s">
        <v>152</v>
      </c>
      <c r="J114" s="50">
        <v>1.9977990000000003</v>
      </c>
      <c r="K114" s="50">
        <v>0.2</v>
      </c>
      <c r="L114" s="29" t="s">
        <v>546</v>
      </c>
      <c r="M114" s="39" t="s">
        <v>682</v>
      </c>
    </row>
    <row r="115" spans="9:13" x14ac:dyDescent="0.25">
      <c r="I115" s="18" t="s">
        <v>153</v>
      </c>
      <c r="J115" s="50">
        <v>1.758162</v>
      </c>
      <c r="K115" s="50">
        <v>0.15</v>
      </c>
      <c r="L115" s="29" t="s">
        <v>547</v>
      </c>
      <c r="M115" s="40"/>
    </row>
    <row r="116" spans="9:13" x14ac:dyDescent="0.25">
      <c r="I116" s="18" t="s">
        <v>154</v>
      </c>
      <c r="J116" s="50">
        <v>3.3101450000000008</v>
      </c>
      <c r="K116" s="50">
        <v>0.2</v>
      </c>
      <c r="L116" s="29" t="s">
        <v>548</v>
      </c>
      <c r="M116" s="40"/>
    </row>
    <row r="117" spans="9:13" x14ac:dyDescent="0.25">
      <c r="I117" s="18" t="s">
        <v>155</v>
      </c>
      <c r="J117" s="50">
        <v>3.4416699999999998</v>
      </c>
      <c r="K117" s="50">
        <v>0.2</v>
      </c>
      <c r="L117" s="29" t="s">
        <v>549</v>
      </c>
      <c r="M117" s="40"/>
    </row>
    <row r="118" spans="9:13" x14ac:dyDescent="0.25">
      <c r="I118" s="18" t="s">
        <v>156</v>
      </c>
      <c r="J118" s="50">
        <v>1.3764600000000002</v>
      </c>
      <c r="K118" s="50">
        <v>0.2</v>
      </c>
      <c r="L118" s="29" t="s">
        <v>550</v>
      </c>
      <c r="M118" s="40"/>
    </row>
    <row r="119" spans="9:13" x14ac:dyDescent="0.25">
      <c r="I119" s="18" t="s">
        <v>157</v>
      </c>
      <c r="J119" s="50">
        <v>0.82747599999999999</v>
      </c>
      <c r="K119" s="50">
        <v>0.19</v>
      </c>
      <c r="L119" s="29" t="s">
        <v>551</v>
      </c>
      <c r="M119" s="40"/>
    </row>
    <row r="120" spans="9:13" x14ac:dyDescent="0.25">
      <c r="I120" s="18" t="s">
        <v>158</v>
      </c>
      <c r="J120" s="50">
        <v>3.3580459999999999</v>
      </c>
      <c r="K120" s="50">
        <v>0.25</v>
      </c>
      <c r="L120" s="29" t="s">
        <v>552</v>
      </c>
      <c r="M120" s="40"/>
    </row>
    <row r="121" spans="9:13" x14ac:dyDescent="0.25">
      <c r="I121" s="18" t="s">
        <v>159</v>
      </c>
      <c r="J121" s="50">
        <v>1.6710069999999999</v>
      </c>
      <c r="K121" s="50">
        <v>0.25</v>
      </c>
      <c r="L121" s="29" t="s">
        <v>553</v>
      </c>
      <c r="M121" s="40"/>
    </row>
    <row r="122" spans="9:13" x14ac:dyDescent="0.25">
      <c r="I122" s="18" t="s">
        <v>160</v>
      </c>
      <c r="J122" s="50">
        <v>4.5460539999999998</v>
      </c>
      <c r="K122" s="50">
        <v>0.26</v>
      </c>
      <c r="L122" s="29" t="s">
        <v>554</v>
      </c>
      <c r="M122" s="40"/>
    </row>
    <row r="123" spans="9:13" x14ac:dyDescent="0.25">
      <c r="I123" s="18" t="s">
        <v>161</v>
      </c>
      <c r="J123" s="50">
        <v>2.6515520000000001</v>
      </c>
      <c r="K123" s="50">
        <v>0.19</v>
      </c>
      <c r="L123" s="29" t="s">
        <v>700</v>
      </c>
      <c r="M123" s="40"/>
    </row>
    <row r="124" spans="9:13" x14ac:dyDescent="0.25">
      <c r="I124" s="18" t="s">
        <v>162</v>
      </c>
      <c r="J124" s="50">
        <v>3.987534000000001</v>
      </c>
      <c r="K124" s="50">
        <v>0.19</v>
      </c>
      <c r="L124" s="29" t="s">
        <v>555</v>
      </c>
      <c r="M124" s="40"/>
    </row>
    <row r="125" spans="9:13" x14ac:dyDescent="0.25">
      <c r="I125" s="18" t="s">
        <v>163</v>
      </c>
      <c r="J125" s="50">
        <v>2.0186130000000002</v>
      </c>
      <c r="K125" s="50">
        <v>0.19</v>
      </c>
      <c r="L125" s="29" t="s">
        <v>556</v>
      </c>
      <c r="M125" s="40"/>
    </row>
    <row r="126" spans="9:13" x14ac:dyDescent="0.25">
      <c r="I126" s="18" t="s">
        <v>164</v>
      </c>
      <c r="J126" s="50">
        <v>2.8448800000000003</v>
      </c>
      <c r="K126" s="50">
        <v>0.19</v>
      </c>
      <c r="L126" s="29" t="s">
        <v>557</v>
      </c>
      <c r="M126" s="40"/>
    </row>
    <row r="127" spans="9:13" x14ac:dyDescent="0.25">
      <c r="I127" s="18" t="s">
        <v>165</v>
      </c>
      <c r="J127" s="50">
        <v>1.346238</v>
      </c>
      <c r="K127" s="50">
        <v>0.2</v>
      </c>
      <c r="L127" s="29" t="s">
        <v>558</v>
      </c>
      <c r="M127" s="40"/>
    </row>
    <row r="128" spans="9:13" x14ac:dyDescent="0.25">
      <c r="I128" s="18" t="s">
        <v>166</v>
      </c>
      <c r="J128" s="50">
        <v>1.3498020000000002</v>
      </c>
      <c r="K128" s="50">
        <v>0.2</v>
      </c>
      <c r="L128" s="29" t="s">
        <v>559</v>
      </c>
      <c r="M128" s="40"/>
    </row>
    <row r="129" spans="9:13" x14ac:dyDescent="0.25">
      <c r="I129" s="18" t="s">
        <v>167</v>
      </c>
      <c r="J129" s="50">
        <v>0.35399999999999998</v>
      </c>
      <c r="K129" s="50"/>
      <c r="L129" s="29" t="s">
        <v>560</v>
      </c>
      <c r="M129" s="40"/>
    </row>
    <row r="130" spans="9:13" x14ac:dyDescent="0.25">
      <c r="I130" s="18" t="s">
        <v>168</v>
      </c>
      <c r="J130" s="50">
        <v>6.4399999999999999E-2</v>
      </c>
      <c r="K130" s="50"/>
      <c r="L130" s="29" t="s">
        <v>561</v>
      </c>
      <c r="M130" s="40"/>
    </row>
    <row r="131" spans="9:13" x14ac:dyDescent="0.25">
      <c r="I131" s="18" t="s">
        <v>169</v>
      </c>
      <c r="J131" s="50">
        <v>9.69E-2</v>
      </c>
      <c r="K131" s="50"/>
      <c r="L131" s="29" t="s">
        <v>562</v>
      </c>
      <c r="M131" s="40"/>
    </row>
    <row r="132" spans="9:13" x14ac:dyDescent="0.25">
      <c r="I132" s="18" t="s">
        <v>170</v>
      </c>
      <c r="J132" s="50">
        <v>6.2799999999999995E-2</v>
      </c>
      <c r="K132" s="50"/>
      <c r="L132" s="29" t="s">
        <v>563</v>
      </c>
      <c r="M132" s="40"/>
    </row>
    <row r="133" spans="9:13" x14ac:dyDescent="0.25">
      <c r="I133" s="18" t="s">
        <v>171</v>
      </c>
      <c r="J133" s="50">
        <v>0.15340000000000001</v>
      </c>
      <c r="K133" s="50"/>
      <c r="L133" s="29" t="s">
        <v>564</v>
      </c>
      <c r="M133" s="40"/>
    </row>
    <row r="134" spans="9:13" x14ac:dyDescent="0.25">
      <c r="I134" s="18" t="s">
        <v>172</v>
      </c>
      <c r="J134" s="50">
        <v>0.31919999999999998</v>
      </c>
      <c r="K134" s="50"/>
      <c r="L134" s="29" t="s">
        <v>565</v>
      </c>
      <c r="M134" s="40"/>
    </row>
    <row r="135" spans="9:13" x14ac:dyDescent="0.25">
      <c r="I135" s="18" t="s">
        <v>173</v>
      </c>
      <c r="J135" s="50">
        <v>0.20219999999999999</v>
      </c>
      <c r="K135" s="50"/>
      <c r="L135" s="29" t="s">
        <v>566</v>
      </c>
      <c r="M135" s="40"/>
    </row>
    <row r="136" spans="9:13" x14ac:dyDescent="0.25">
      <c r="I136" s="18" t="s">
        <v>174</v>
      </c>
      <c r="J136" s="50">
        <v>0.23839999999999997</v>
      </c>
      <c r="K136" s="50"/>
      <c r="L136" s="29" t="s">
        <v>567</v>
      </c>
      <c r="M136" s="40"/>
    </row>
    <row r="137" spans="9:13" x14ac:dyDescent="0.25">
      <c r="I137" s="18" t="s">
        <v>175</v>
      </c>
      <c r="J137" s="50">
        <v>0.40260000000000001</v>
      </c>
      <c r="K137" s="50"/>
      <c r="L137" s="29" t="s">
        <v>568</v>
      </c>
      <c r="M137" s="40"/>
    </row>
    <row r="138" spans="9:13" x14ac:dyDescent="0.25">
      <c r="I138" s="18" t="s">
        <v>176</v>
      </c>
      <c r="J138" s="50">
        <v>0.21870000000000001</v>
      </c>
      <c r="K138" s="50"/>
      <c r="L138" s="29" t="s">
        <v>569</v>
      </c>
      <c r="M138" s="40"/>
    </row>
    <row r="139" spans="9:13" x14ac:dyDescent="0.25">
      <c r="I139" s="18" t="s">
        <v>177</v>
      </c>
      <c r="J139" s="50">
        <v>0.3357</v>
      </c>
      <c r="K139" s="50"/>
      <c r="L139" s="29" t="s">
        <v>570</v>
      </c>
      <c r="M139" s="40"/>
    </row>
    <row r="140" spans="9:13" x14ac:dyDescent="0.25">
      <c r="I140" s="18" t="s">
        <v>178</v>
      </c>
      <c r="J140" s="50">
        <v>0.22679999999999995</v>
      </c>
      <c r="K140" s="50"/>
      <c r="L140" s="29" t="s">
        <v>571</v>
      </c>
      <c r="M140" s="41"/>
    </row>
    <row r="141" spans="9:13" x14ac:dyDescent="0.25">
      <c r="I141" s="18" t="s">
        <v>179</v>
      </c>
      <c r="J141" s="50">
        <v>7.7200000000000005E-2</v>
      </c>
      <c r="K141" s="50"/>
      <c r="L141" s="29" t="s">
        <v>572</v>
      </c>
      <c r="M141" s="40"/>
    </row>
    <row r="142" spans="9:13" x14ac:dyDescent="0.25">
      <c r="I142" s="18" t="s">
        <v>180</v>
      </c>
      <c r="J142" s="50">
        <v>6.1600000000000002E-2</v>
      </c>
      <c r="K142" s="50"/>
      <c r="L142" s="29" t="s">
        <v>573</v>
      </c>
      <c r="M142" s="40"/>
    </row>
    <row r="143" spans="9:13" x14ac:dyDescent="0.25">
      <c r="I143" s="18" t="s">
        <v>181</v>
      </c>
      <c r="J143" s="50">
        <v>9.0900000000000009E-2</v>
      </c>
      <c r="K143" s="50"/>
      <c r="L143" s="29" t="s">
        <v>574</v>
      </c>
      <c r="M143" s="40"/>
    </row>
    <row r="144" spans="9:13" x14ac:dyDescent="0.25">
      <c r="I144" s="18" t="s">
        <v>182</v>
      </c>
      <c r="J144" s="50">
        <v>0.58679999999999999</v>
      </c>
      <c r="K144" s="50"/>
      <c r="L144" s="29" t="s">
        <v>575</v>
      </c>
      <c r="M144" s="40"/>
    </row>
    <row r="145" spans="9:13" x14ac:dyDescent="0.25">
      <c r="I145" s="18" t="s">
        <v>183</v>
      </c>
      <c r="J145" s="50">
        <v>9.6299999999999997E-2</v>
      </c>
      <c r="K145" s="50"/>
      <c r="L145" s="29" t="s">
        <v>576</v>
      </c>
      <c r="M145" s="40"/>
    </row>
    <row r="146" spans="9:13" x14ac:dyDescent="0.25">
      <c r="I146" s="18" t="s">
        <v>184</v>
      </c>
      <c r="J146" s="50">
        <v>8.6699999999999999E-2</v>
      </c>
      <c r="K146" s="50"/>
      <c r="L146" s="29" t="s">
        <v>577</v>
      </c>
      <c r="M146" s="40"/>
    </row>
    <row r="147" spans="9:13" x14ac:dyDescent="0.25">
      <c r="I147" s="18" t="s">
        <v>185</v>
      </c>
      <c r="J147" s="50">
        <v>6.9000000000000006E-2</v>
      </c>
      <c r="K147" s="50"/>
      <c r="L147" s="29" t="s">
        <v>578</v>
      </c>
      <c r="M147" s="40"/>
    </row>
    <row r="148" spans="9:13" x14ac:dyDescent="0.25">
      <c r="I148" s="18" t="s">
        <v>186</v>
      </c>
      <c r="J148" s="50">
        <v>0.32309999999999994</v>
      </c>
      <c r="K148" s="50"/>
      <c r="L148" s="29" t="s">
        <v>579</v>
      </c>
      <c r="M148" s="40"/>
    </row>
    <row r="149" spans="9:13" x14ac:dyDescent="0.25">
      <c r="I149" s="18" t="s">
        <v>187</v>
      </c>
      <c r="J149" s="50">
        <v>4.1300000000000003E-2</v>
      </c>
      <c r="K149" s="50"/>
      <c r="L149" s="29" t="s">
        <v>580</v>
      </c>
      <c r="M149" s="40"/>
    </row>
    <row r="150" spans="9:13" x14ac:dyDescent="0.25">
      <c r="I150" s="18" t="s">
        <v>188</v>
      </c>
      <c r="J150" s="50">
        <v>0.60150000000000003</v>
      </c>
      <c r="K150" s="50"/>
      <c r="L150" s="29" t="s">
        <v>581</v>
      </c>
      <c r="M150" s="40"/>
    </row>
    <row r="151" spans="9:13" x14ac:dyDescent="0.25">
      <c r="I151" s="18" t="s">
        <v>189</v>
      </c>
      <c r="J151" s="50">
        <v>0.68340000000000012</v>
      </c>
      <c r="K151" s="50"/>
      <c r="L151" s="29" t="s">
        <v>582</v>
      </c>
      <c r="M151" s="40"/>
    </row>
    <row r="152" spans="9:13" x14ac:dyDescent="0.25">
      <c r="I152" s="18" t="s">
        <v>190</v>
      </c>
      <c r="J152" s="50">
        <v>0.1138</v>
      </c>
      <c r="K152" s="50"/>
      <c r="L152" s="29" t="s">
        <v>583</v>
      </c>
      <c r="M152" s="40"/>
    </row>
    <row r="153" spans="9:13" x14ac:dyDescent="0.25">
      <c r="I153" s="18" t="s">
        <v>191</v>
      </c>
      <c r="J153" s="50">
        <v>0.14042700000000002</v>
      </c>
      <c r="K153" s="50"/>
      <c r="L153" s="29" t="s">
        <v>584</v>
      </c>
      <c r="M153" s="40"/>
    </row>
    <row r="154" spans="9:13" x14ac:dyDescent="0.25">
      <c r="I154" s="18" t="s">
        <v>192</v>
      </c>
      <c r="J154" s="50">
        <v>5.2214999999999998E-2</v>
      </c>
      <c r="K154" s="50"/>
      <c r="L154" s="29" t="s">
        <v>585</v>
      </c>
      <c r="M154" s="40"/>
    </row>
    <row r="155" spans="9:13" x14ac:dyDescent="0.25">
      <c r="I155" s="18" t="s">
        <v>193</v>
      </c>
      <c r="J155" s="50">
        <v>0.4</v>
      </c>
      <c r="K155" s="50"/>
      <c r="L155" s="29" t="s">
        <v>586</v>
      </c>
      <c r="M155" s="40"/>
    </row>
    <row r="156" spans="9:13" x14ac:dyDescent="0.25">
      <c r="I156" s="18" t="s">
        <v>194</v>
      </c>
      <c r="J156" s="50">
        <v>0.103088</v>
      </c>
      <c r="K156" s="50"/>
      <c r="L156" s="29" t="s">
        <v>587</v>
      </c>
      <c r="M156" s="40"/>
    </row>
    <row r="157" spans="9:13" x14ac:dyDescent="0.25">
      <c r="I157" s="18" t="s">
        <v>195</v>
      </c>
      <c r="J157" s="50">
        <v>2.5399999999999999E-2</v>
      </c>
      <c r="K157" s="50"/>
      <c r="L157" s="29" t="s">
        <v>588</v>
      </c>
      <c r="M157" s="40"/>
    </row>
    <row r="158" spans="9:13" x14ac:dyDescent="0.25">
      <c r="I158" s="18" t="s">
        <v>196</v>
      </c>
      <c r="J158" s="50">
        <v>0.13980000000000001</v>
      </c>
      <c r="K158" s="50"/>
      <c r="L158" s="29" t="s">
        <v>589</v>
      </c>
      <c r="M158" s="40"/>
    </row>
    <row r="159" spans="9:13" x14ac:dyDescent="0.25">
      <c r="I159" s="18" t="s">
        <v>197</v>
      </c>
      <c r="J159" s="50">
        <v>4.2099999999999999E-2</v>
      </c>
      <c r="K159" s="50"/>
      <c r="L159" s="29" t="s">
        <v>590</v>
      </c>
      <c r="M159" s="40"/>
    </row>
    <row r="160" spans="9:13" x14ac:dyDescent="0.25">
      <c r="I160" s="18" t="s">
        <v>198</v>
      </c>
      <c r="J160" s="50">
        <v>0.99999999999999989</v>
      </c>
      <c r="K160" s="50"/>
      <c r="L160" s="29" t="s">
        <v>591</v>
      </c>
      <c r="M160" s="40"/>
    </row>
    <row r="161" spans="9:13" x14ac:dyDescent="0.25">
      <c r="I161" s="18" t="s">
        <v>199</v>
      </c>
      <c r="J161" s="50">
        <v>0.43159999999999998</v>
      </c>
      <c r="K161" s="50"/>
      <c r="L161" s="29" t="s">
        <v>592</v>
      </c>
      <c r="M161" s="40"/>
    </row>
    <row r="162" spans="9:13" x14ac:dyDescent="0.25">
      <c r="I162" s="18" t="s">
        <v>200</v>
      </c>
      <c r="J162" s="50">
        <v>0.09</v>
      </c>
      <c r="K162" s="50"/>
      <c r="L162" s="29" t="s">
        <v>593</v>
      </c>
      <c r="M162" s="40"/>
    </row>
    <row r="163" spans="9:13" x14ac:dyDescent="0.25">
      <c r="I163" s="18" t="s">
        <v>201</v>
      </c>
      <c r="J163" s="50">
        <v>2.24E-2</v>
      </c>
      <c r="K163" s="50"/>
      <c r="L163" s="29" t="s">
        <v>594</v>
      </c>
      <c r="M163" s="40"/>
    </row>
    <row r="164" spans="9:13" x14ac:dyDescent="0.25">
      <c r="I164" s="18" t="s">
        <v>202</v>
      </c>
      <c r="J164" s="50">
        <v>0.14760000000000001</v>
      </c>
      <c r="K164" s="50"/>
      <c r="L164" s="29" t="s">
        <v>595</v>
      </c>
      <c r="M164" s="40"/>
    </row>
    <row r="165" spans="9:13" x14ac:dyDescent="0.25">
      <c r="I165" s="18" t="s">
        <v>203</v>
      </c>
      <c r="J165" s="50">
        <v>0.22</v>
      </c>
      <c r="K165" s="50"/>
      <c r="L165" s="29" t="s">
        <v>596</v>
      </c>
      <c r="M165" s="40"/>
    </row>
    <row r="166" spans="9:13" x14ac:dyDescent="0.25">
      <c r="I166" s="18" t="s">
        <v>204</v>
      </c>
      <c r="J166" s="50">
        <v>0.22</v>
      </c>
      <c r="K166" s="50"/>
      <c r="L166" s="29" t="s">
        <v>597</v>
      </c>
      <c r="M166" s="40"/>
    </row>
    <row r="167" spans="9:13" x14ac:dyDescent="0.25">
      <c r="I167" s="18" t="s">
        <v>205</v>
      </c>
      <c r="J167" s="50">
        <v>0.33639999999999998</v>
      </c>
      <c r="K167" s="50"/>
      <c r="L167" s="29" t="s">
        <v>598</v>
      </c>
      <c r="M167" s="40"/>
    </row>
    <row r="168" spans="9:13" x14ac:dyDescent="0.25">
      <c r="I168" s="18" t="s">
        <v>206</v>
      </c>
      <c r="J168" s="50">
        <v>3.5799999999999998E-2</v>
      </c>
      <c r="K168" s="50"/>
      <c r="L168" s="29" t="s">
        <v>599</v>
      </c>
      <c r="M168" s="40"/>
    </row>
    <row r="169" spans="9:13" x14ac:dyDescent="0.25">
      <c r="I169" s="18" t="s">
        <v>207</v>
      </c>
      <c r="J169" s="50">
        <v>0.9798</v>
      </c>
      <c r="K169" s="50"/>
      <c r="L169" s="29" t="s">
        <v>600</v>
      </c>
      <c r="M169" s="40"/>
    </row>
    <row r="170" spans="9:13" x14ac:dyDescent="0.25">
      <c r="I170" s="18" t="s">
        <v>208</v>
      </c>
      <c r="J170" s="50">
        <v>0.36</v>
      </c>
      <c r="K170" s="50"/>
      <c r="L170" s="29" t="s">
        <v>601</v>
      </c>
      <c r="M170" s="40"/>
    </row>
    <row r="171" spans="9:13" x14ac:dyDescent="0.25">
      <c r="I171" s="18" t="s">
        <v>209</v>
      </c>
      <c r="J171" s="50">
        <v>0.32400000000000001</v>
      </c>
      <c r="K171" s="50"/>
      <c r="L171" s="29" t="s">
        <v>602</v>
      </c>
      <c r="M171" s="40"/>
    </row>
    <row r="172" spans="9:13" x14ac:dyDescent="0.25">
      <c r="I172" s="18" t="s">
        <v>210</v>
      </c>
      <c r="J172" s="50">
        <v>1.0398000000000001</v>
      </c>
      <c r="K172" s="50"/>
      <c r="L172" s="29" t="s">
        <v>603</v>
      </c>
      <c r="M172" s="40"/>
    </row>
    <row r="173" spans="9:13" x14ac:dyDescent="0.25">
      <c r="I173" s="18" t="s">
        <v>211</v>
      </c>
      <c r="J173" s="50">
        <v>1.0868</v>
      </c>
      <c r="K173" s="50"/>
      <c r="L173" s="29" t="s">
        <v>604</v>
      </c>
      <c r="M173" s="40"/>
    </row>
    <row r="174" spans="9:13" x14ac:dyDescent="0.25">
      <c r="I174" s="18" t="s">
        <v>212</v>
      </c>
      <c r="J174" s="50">
        <v>1.8186</v>
      </c>
      <c r="K174" s="50"/>
      <c r="L174" s="29" t="s">
        <v>605</v>
      </c>
      <c r="M174" s="40"/>
    </row>
    <row r="175" spans="9:13" x14ac:dyDescent="0.25">
      <c r="I175" s="18" t="s">
        <v>213</v>
      </c>
      <c r="J175" s="50">
        <v>1.0488</v>
      </c>
      <c r="K175" s="50"/>
      <c r="L175" s="29" t="s">
        <v>606</v>
      </c>
      <c r="M175" s="40"/>
    </row>
    <row r="176" spans="9:13" x14ac:dyDescent="0.25">
      <c r="I176" s="18" t="s">
        <v>214</v>
      </c>
      <c r="J176" s="50">
        <v>2.7132000000000001</v>
      </c>
      <c r="K176" s="50"/>
      <c r="L176" s="29" t="s">
        <v>607</v>
      </c>
      <c r="M176" s="40"/>
    </row>
    <row r="177" spans="9:13" x14ac:dyDescent="0.25">
      <c r="I177" s="18" t="s">
        <v>215</v>
      </c>
      <c r="J177" s="50">
        <v>0.74639999999999995</v>
      </c>
      <c r="K177" s="50"/>
      <c r="L177" s="29" t="s">
        <v>608</v>
      </c>
      <c r="M177" s="40"/>
    </row>
    <row r="178" spans="9:13" x14ac:dyDescent="0.25">
      <c r="I178" s="18" t="s">
        <v>216</v>
      </c>
      <c r="J178" s="50">
        <v>0.4758</v>
      </c>
      <c r="K178" s="50"/>
      <c r="L178" s="29" t="s">
        <v>609</v>
      </c>
      <c r="M178" s="40"/>
    </row>
    <row r="179" spans="9:13" x14ac:dyDescent="0.25">
      <c r="I179" s="18" t="s">
        <v>217</v>
      </c>
      <c r="J179" s="50">
        <v>0.51869999999999994</v>
      </c>
      <c r="K179" s="50"/>
      <c r="L179" s="29" t="s">
        <v>610</v>
      </c>
      <c r="M179" s="40"/>
    </row>
    <row r="180" spans="9:13" x14ac:dyDescent="0.25">
      <c r="I180" s="18" t="s">
        <v>218</v>
      </c>
      <c r="J180" s="50">
        <v>0.53129999999999999</v>
      </c>
      <c r="K180" s="50"/>
      <c r="L180" s="29" t="s">
        <v>611</v>
      </c>
      <c r="M180" s="40"/>
    </row>
    <row r="181" spans="9:13" x14ac:dyDescent="0.25">
      <c r="I181" s="18" t="s">
        <v>219</v>
      </c>
      <c r="J181" s="50">
        <v>0.63400000000000001</v>
      </c>
      <c r="K181" s="50"/>
      <c r="L181" s="29" t="s">
        <v>612</v>
      </c>
      <c r="M181" s="40"/>
    </row>
    <row r="182" spans="9:13" x14ac:dyDescent="0.25">
      <c r="I182" s="18" t="s">
        <v>220</v>
      </c>
      <c r="J182" s="50">
        <v>1.0296000000000001</v>
      </c>
      <c r="K182" s="50"/>
      <c r="L182" s="29" t="s">
        <v>613</v>
      </c>
      <c r="M182" s="41"/>
    </row>
    <row r="183" spans="9:13" x14ac:dyDescent="0.25">
      <c r="I183" s="18" t="s">
        <v>221</v>
      </c>
      <c r="J183" s="50">
        <v>0.10177</v>
      </c>
      <c r="K183" s="50"/>
      <c r="L183" s="29" t="s">
        <v>614</v>
      </c>
      <c r="M183" s="40"/>
    </row>
    <row r="184" spans="9:13" x14ac:dyDescent="0.25">
      <c r="I184" s="18" t="s">
        <v>221</v>
      </c>
      <c r="J184" s="50">
        <v>0.12917000000000001</v>
      </c>
      <c r="K184" s="50"/>
      <c r="L184" s="29" t="s">
        <v>615</v>
      </c>
      <c r="M184" s="40"/>
    </row>
    <row r="185" spans="9:13" x14ac:dyDescent="0.25">
      <c r="I185" s="18" t="s">
        <v>222</v>
      </c>
      <c r="J185" s="50">
        <v>0.27560000000000001</v>
      </c>
      <c r="K185" s="50"/>
      <c r="L185" s="29" t="s">
        <v>616</v>
      </c>
      <c r="M185" s="40"/>
    </row>
    <row r="186" spans="9:13" x14ac:dyDescent="0.25">
      <c r="I186" s="18" t="s">
        <v>223</v>
      </c>
      <c r="J186" s="50">
        <v>0.44960000000000011</v>
      </c>
      <c r="K186" s="50"/>
      <c r="L186" s="29" t="s">
        <v>617</v>
      </c>
      <c r="M186" s="40"/>
    </row>
    <row r="187" spans="9:13" x14ac:dyDescent="0.25">
      <c r="I187" s="18" t="s">
        <v>224</v>
      </c>
      <c r="J187" s="50">
        <v>0.31569999999999998</v>
      </c>
      <c r="K187" s="50"/>
      <c r="L187" s="29" t="s">
        <v>618</v>
      </c>
      <c r="M187" s="40"/>
    </row>
    <row r="188" spans="9:13" x14ac:dyDescent="0.25">
      <c r="I188" s="18" t="s">
        <v>225</v>
      </c>
      <c r="J188" s="50">
        <v>0.1002</v>
      </c>
      <c r="K188" s="50"/>
      <c r="L188" s="29" t="s">
        <v>619</v>
      </c>
      <c r="M188" s="40"/>
    </row>
    <row r="189" spans="9:13" x14ac:dyDescent="0.25">
      <c r="I189" s="18" t="s">
        <v>226</v>
      </c>
      <c r="J189" s="50">
        <v>0.15440000000000001</v>
      </c>
      <c r="K189" s="50"/>
      <c r="L189" s="29" t="s">
        <v>620</v>
      </c>
      <c r="M189" s="40"/>
    </row>
    <row r="190" spans="9:13" x14ac:dyDescent="0.25">
      <c r="I190" s="18" t="s">
        <v>227</v>
      </c>
      <c r="J190" s="50">
        <v>0.20579999999999998</v>
      </c>
      <c r="K190" s="50"/>
      <c r="L190" s="29" t="s">
        <v>621</v>
      </c>
      <c r="M190" s="40"/>
    </row>
    <row r="191" spans="9:13" x14ac:dyDescent="0.25">
      <c r="I191" s="18" t="s">
        <v>228</v>
      </c>
      <c r="J191" s="50">
        <v>0.28200000000000003</v>
      </c>
      <c r="K191" s="50"/>
      <c r="L191" s="29" t="s">
        <v>622</v>
      </c>
      <c r="M191" s="40"/>
    </row>
    <row r="192" spans="9:13" x14ac:dyDescent="0.25">
      <c r="I192" s="18" t="s">
        <v>229</v>
      </c>
      <c r="J192" s="50">
        <v>0.38379999999999997</v>
      </c>
      <c r="K192" s="54"/>
      <c r="M192" s="40"/>
    </row>
    <row r="193" spans="9:13" x14ac:dyDescent="0.25">
      <c r="I193" s="18" t="s">
        <v>230</v>
      </c>
      <c r="J193" s="50">
        <v>1.54</v>
      </c>
      <c r="K193" s="54"/>
      <c r="M193" s="40"/>
    </row>
    <row r="194" spans="9:13" x14ac:dyDescent="0.25">
      <c r="I194" s="18" t="s">
        <v>231</v>
      </c>
      <c r="J194" s="50">
        <v>2.2398999999999996</v>
      </c>
      <c r="K194" s="54"/>
      <c r="M194" s="40"/>
    </row>
    <row r="195" spans="9:13" x14ac:dyDescent="0.25">
      <c r="I195" s="18" t="s">
        <v>232</v>
      </c>
      <c r="J195" s="50">
        <v>1.4987999999999999</v>
      </c>
      <c r="K195" s="54"/>
      <c r="M195" s="40"/>
    </row>
    <row r="196" spans="9:13" x14ac:dyDescent="0.25">
      <c r="I196" s="18" t="s">
        <v>233</v>
      </c>
      <c r="J196" s="50">
        <v>1.0467</v>
      </c>
      <c r="K196" s="54"/>
      <c r="M196" s="40"/>
    </row>
    <row r="197" spans="9:13" x14ac:dyDescent="0.25">
      <c r="I197" s="18" t="s">
        <v>234</v>
      </c>
      <c r="J197" s="50">
        <v>0.77159999999999995</v>
      </c>
      <c r="K197" s="54"/>
      <c r="M197" s="40"/>
    </row>
    <row r="198" spans="9:13" x14ac:dyDescent="0.25">
      <c r="I198" s="18" t="s">
        <v>235</v>
      </c>
      <c r="J198" s="50">
        <v>0.94099999999999984</v>
      </c>
      <c r="K198" s="54"/>
      <c r="M198" s="40"/>
    </row>
    <row r="199" spans="9:13" x14ac:dyDescent="0.25">
      <c r="I199" s="18" t="s">
        <v>236</v>
      </c>
      <c r="J199" s="50">
        <v>0.1003</v>
      </c>
      <c r="K199" s="54"/>
      <c r="M199" s="40"/>
    </row>
    <row r="200" spans="9:13" x14ac:dyDescent="0.25">
      <c r="I200" s="18" t="s">
        <v>237</v>
      </c>
      <c r="J200" s="50">
        <v>0.2419</v>
      </c>
      <c r="K200" s="54"/>
      <c r="M200" s="40"/>
    </row>
    <row r="201" spans="9:13" x14ac:dyDescent="0.25">
      <c r="I201" s="18" t="s">
        <v>238</v>
      </c>
      <c r="J201" s="50">
        <v>1.43</v>
      </c>
      <c r="K201" s="54"/>
      <c r="M201" s="40"/>
    </row>
    <row r="202" spans="9:13" x14ac:dyDescent="0.25">
      <c r="I202" s="18" t="s">
        <v>239</v>
      </c>
      <c r="J202" s="50">
        <v>0.68609999999999993</v>
      </c>
      <c r="K202" s="54"/>
      <c r="M202" s="40"/>
    </row>
    <row r="203" spans="9:13" x14ac:dyDescent="0.25">
      <c r="I203" s="18" t="s">
        <v>240</v>
      </c>
      <c r="J203" s="50">
        <v>73.799999999999955</v>
      </c>
      <c r="K203" s="54"/>
      <c r="M203" s="40"/>
    </row>
    <row r="204" spans="9:13" x14ac:dyDescent="0.25">
      <c r="I204" s="18" t="s">
        <v>241</v>
      </c>
      <c r="J204" s="50">
        <v>0.21199999999999999</v>
      </c>
      <c r="K204" s="54"/>
      <c r="M204" s="40"/>
    </row>
    <row r="205" spans="9:13" x14ac:dyDescent="0.25">
      <c r="I205" s="18" t="s">
        <v>242</v>
      </c>
      <c r="J205" s="50">
        <v>0.2994</v>
      </c>
      <c r="K205" s="54"/>
      <c r="M205" s="40"/>
    </row>
    <row r="206" spans="9:13" x14ac:dyDescent="0.25">
      <c r="I206" s="18" t="s">
        <v>243</v>
      </c>
      <c r="J206" s="50">
        <v>4.4600000000000001E-2</v>
      </c>
      <c r="K206" s="54"/>
      <c r="M206" s="41"/>
    </row>
    <row r="207" spans="9:13" x14ac:dyDescent="0.25">
      <c r="I207" s="18" t="s">
        <v>244</v>
      </c>
      <c r="J207" s="50">
        <v>2.3980249999999996</v>
      </c>
      <c r="K207" s="54"/>
      <c r="M207" s="40"/>
    </row>
    <row r="208" spans="9:13" x14ac:dyDescent="0.25">
      <c r="I208" s="18" t="s">
        <v>244</v>
      </c>
      <c r="J208" s="50">
        <v>1.507585</v>
      </c>
      <c r="K208" s="54"/>
      <c r="M208" s="40"/>
    </row>
    <row r="209" spans="9:13" x14ac:dyDescent="0.25">
      <c r="I209" s="18" t="s">
        <v>245</v>
      </c>
      <c r="J209" s="50">
        <v>0.42618399999999995</v>
      </c>
      <c r="K209" s="54"/>
      <c r="M209" s="40"/>
    </row>
    <row r="210" spans="9:13" x14ac:dyDescent="0.25">
      <c r="I210" s="18" t="s">
        <v>246</v>
      </c>
      <c r="J210" s="50">
        <v>0.47862700000000002</v>
      </c>
      <c r="K210" s="54"/>
      <c r="M210" s="40"/>
    </row>
    <row r="211" spans="9:13" x14ac:dyDescent="0.25">
      <c r="I211" s="18" t="s">
        <v>246</v>
      </c>
      <c r="J211" s="50">
        <v>0.288157</v>
      </c>
      <c r="K211" s="54"/>
      <c r="M211" s="40"/>
    </row>
    <row r="212" spans="9:13" x14ac:dyDescent="0.25">
      <c r="I212" s="18" t="s">
        <v>247</v>
      </c>
      <c r="J212" s="50">
        <v>0.49670300000000001</v>
      </c>
      <c r="K212" s="54"/>
      <c r="M212" s="40"/>
    </row>
    <row r="213" spans="9:13" x14ac:dyDescent="0.25">
      <c r="I213" s="18" t="s">
        <v>247</v>
      </c>
      <c r="J213" s="50">
        <v>0.457733</v>
      </c>
      <c r="K213" s="54"/>
      <c r="M213" s="40"/>
    </row>
    <row r="214" spans="9:13" x14ac:dyDescent="0.25">
      <c r="I214" s="18" t="s">
        <v>248</v>
      </c>
      <c r="J214" s="50">
        <v>4.4395859999999994</v>
      </c>
      <c r="K214" s="54"/>
      <c r="M214" s="40"/>
    </row>
    <row r="215" spans="9:13" x14ac:dyDescent="0.25">
      <c r="I215" s="18" t="s">
        <v>248</v>
      </c>
      <c r="J215" s="50">
        <v>2.8746959999999997</v>
      </c>
      <c r="K215" s="54"/>
      <c r="M215" s="40"/>
    </row>
    <row r="216" spans="9:13" x14ac:dyDescent="0.25">
      <c r="I216" s="18" t="s">
        <v>249</v>
      </c>
      <c r="J216" s="50">
        <v>7.5698370000000041</v>
      </c>
      <c r="K216" s="54"/>
      <c r="M216" s="40"/>
    </row>
    <row r="217" spans="9:13" x14ac:dyDescent="0.25">
      <c r="I217" s="18" t="s">
        <v>250</v>
      </c>
      <c r="J217" s="50">
        <v>4.7722499999999997</v>
      </c>
      <c r="K217" s="54"/>
      <c r="M217" s="40"/>
    </row>
    <row r="218" spans="9:13" x14ac:dyDescent="0.25">
      <c r="I218" s="18" t="s">
        <v>251</v>
      </c>
      <c r="J218" s="50">
        <v>1.4031919999999998</v>
      </c>
      <c r="K218" s="54"/>
      <c r="M218" s="40"/>
    </row>
    <row r="219" spans="9:13" x14ac:dyDescent="0.25">
      <c r="I219" s="18" t="s">
        <v>252</v>
      </c>
      <c r="J219" s="50">
        <v>5.8397119999999987</v>
      </c>
      <c r="K219" s="54"/>
      <c r="M219" s="40"/>
    </row>
    <row r="220" spans="9:13" x14ac:dyDescent="0.25">
      <c r="I220" s="18" t="s">
        <v>253</v>
      </c>
      <c r="J220" s="50">
        <v>0.444828</v>
      </c>
      <c r="K220" s="54"/>
      <c r="M220" s="40"/>
    </row>
    <row r="221" spans="9:13" x14ac:dyDescent="0.25">
      <c r="I221" s="18" t="s">
        <v>254</v>
      </c>
      <c r="J221" s="50">
        <v>0.63449200000000006</v>
      </c>
      <c r="K221" s="54"/>
      <c r="M221" s="40"/>
    </row>
    <row r="222" spans="9:13" x14ac:dyDescent="0.25">
      <c r="I222" s="18" t="s">
        <v>255</v>
      </c>
      <c r="J222" s="50">
        <v>1.131221</v>
      </c>
      <c r="K222" s="54"/>
      <c r="M222" s="40"/>
    </row>
    <row r="223" spans="9:13" x14ac:dyDescent="0.25">
      <c r="I223" s="18" t="s">
        <v>256</v>
      </c>
      <c r="J223" s="50">
        <v>8.2921560000000003</v>
      </c>
      <c r="K223" s="54"/>
      <c r="M223" s="40"/>
    </row>
    <row r="224" spans="9:13" x14ac:dyDescent="0.25">
      <c r="I224" s="18" t="s">
        <v>257</v>
      </c>
      <c r="J224" s="50">
        <v>1.0027999999999999</v>
      </c>
      <c r="K224" s="54"/>
      <c r="M224" s="40"/>
    </row>
    <row r="225" spans="9:13" x14ac:dyDescent="0.25">
      <c r="I225" s="18" t="s">
        <v>258</v>
      </c>
      <c r="J225" s="50">
        <v>0.21784200000000001</v>
      </c>
      <c r="K225" s="54"/>
      <c r="M225" s="40"/>
    </row>
    <row r="226" spans="9:13" x14ac:dyDescent="0.25">
      <c r="I226" s="18" t="s">
        <v>258</v>
      </c>
      <c r="J226" s="50">
        <v>0.17142299999999999</v>
      </c>
      <c r="K226" s="54"/>
      <c r="M226" s="40"/>
    </row>
    <row r="227" spans="9:13" x14ac:dyDescent="0.25">
      <c r="I227" s="18" t="s">
        <v>259</v>
      </c>
      <c r="J227" s="50">
        <v>0.42713600000000007</v>
      </c>
      <c r="K227" s="54"/>
      <c r="M227" s="40"/>
    </row>
    <row r="228" spans="9:13" x14ac:dyDescent="0.25">
      <c r="I228" s="18" t="s">
        <v>259</v>
      </c>
      <c r="J228" s="50">
        <v>0.25418400000000002</v>
      </c>
      <c r="K228" s="54"/>
      <c r="M228" s="40"/>
    </row>
    <row r="229" spans="9:13" x14ac:dyDescent="0.25">
      <c r="I229" s="18" t="s">
        <v>260</v>
      </c>
      <c r="J229" s="50">
        <v>0.549377</v>
      </c>
      <c r="K229" s="54"/>
      <c r="M229" s="40"/>
    </row>
    <row r="230" spans="9:13" x14ac:dyDescent="0.25">
      <c r="I230" s="18" t="s">
        <v>260</v>
      </c>
      <c r="J230" s="50">
        <v>0.37102000000000002</v>
      </c>
      <c r="K230" s="54"/>
      <c r="M230" s="40"/>
    </row>
    <row r="231" spans="9:13" x14ac:dyDescent="0.25">
      <c r="I231" s="18" t="s">
        <v>261</v>
      </c>
      <c r="J231" s="50">
        <v>0.549377</v>
      </c>
      <c r="K231" s="54"/>
      <c r="M231" s="40"/>
    </row>
    <row r="232" spans="9:13" x14ac:dyDescent="0.25">
      <c r="I232" s="18" t="s">
        <v>261</v>
      </c>
      <c r="J232" s="50">
        <v>0.51002000000000003</v>
      </c>
      <c r="K232" s="54"/>
      <c r="M232" s="40"/>
    </row>
    <row r="233" spans="9:13" x14ac:dyDescent="0.25">
      <c r="I233" s="18" t="s">
        <v>262</v>
      </c>
      <c r="J233" s="50">
        <v>5.6781999999999986</v>
      </c>
      <c r="K233" s="54"/>
      <c r="M233" s="40"/>
    </row>
    <row r="234" spans="9:13" x14ac:dyDescent="0.25">
      <c r="I234" s="18" t="s">
        <v>263</v>
      </c>
      <c r="J234" s="50">
        <v>4.7119859999999996</v>
      </c>
      <c r="K234" s="54"/>
      <c r="M234" s="40"/>
    </row>
    <row r="235" spans="9:13" x14ac:dyDescent="0.25">
      <c r="I235" s="18" t="s">
        <v>264</v>
      </c>
      <c r="J235" s="50">
        <v>1.6194280000000001</v>
      </c>
      <c r="K235" s="54"/>
      <c r="M235" s="40"/>
    </row>
    <row r="236" spans="9:13" x14ac:dyDescent="0.25">
      <c r="I236" s="18" t="s">
        <v>265</v>
      </c>
      <c r="J236" s="50">
        <v>5.9850560000000019</v>
      </c>
      <c r="K236" s="54"/>
      <c r="M236" s="40"/>
    </row>
    <row r="237" spans="9:13" x14ac:dyDescent="0.25">
      <c r="I237" s="18" t="s">
        <v>266</v>
      </c>
      <c r="J237" s="50">
        <v>0.457258</v>
      </c>
      <c r="K237" s="54"/>
      <c r="M237" s="40"/>
    </row>
    <row r="238" spans="9:13" x14ac:dyDescent="0.25">
      <c r="I238" s="18" t="s">
        <v>267</v>
      </c>
      <c r="J238" s="50">
        <v>0.64641400000000004</v>
      </c>
      <c r="K238" s="54"/>
      <c r="M238" s="40"/>
    </row>
    <row r="239" spans="9:13" x14ac:dyDescent="0.25">
      <c r="I239" s="18" t="s">
        <v>268</v>
      </c>
      <c r="J239" s="50">
        <v>0.98599999999999999</v>
      </c>
      <c r="K239" s="54"/>
      <c r="M239" s="40"/>
    </row>
    <row r="240" spans="9:13" x14ac:dyDescent="0.25">
      <c r="I240" s="18" t="s">
        <v>269</v>
      </c>
      <c r="J240" s="50">
        <v>0.1047</v>
      </c>
      <c r="K240" s="54"/>
      <c r="M240" s="40"/>
    </row>
    <row r="241" spans="9:13" x14ac:dyDescent="0.25">
      <c r="I241" s="18" t="s">
        <v>270</v>
      </c>
      <c r="J241" s="50">
        <v>0.62490000000000001</v>
      </c>
      <c r="K241" s="54"/>
      <c r="M241" s="40"/>
    </row>
    <row r="242" spans="9:13" x14ac:dyDescent="0.25">
      <c r="I242" s="18" t="s">
        <v>271</v>
      </c>
      <c r="J242" s="50">
        <v>0.68320000000000003</v>
      </c>
      <c r="K242" s="54"/>
      <c r="M242" s="40"/>
    </row>
    <row r="243" spans="9:13" x14ac:dyDescent="0.25">
      <c r="I243" s="18" t="s">
        <v>272</v>
      </c>
      <c r="J243" s="50">
        <v>0.70640000000000003</v>
      </c>
      <c r="K243" s="54"/>
      <c r="M243" s="40"/>
    </row>
    <row r="244" spans="9:13" x14ac:dyDescent="0.25">
      <c r="I244" s="18" t="s">
        <v>273</v>
      </c>
      <c r="J244" s="50">
        <v>0.68759999999999999</v>
      </c>
      <c r="K244" s="54"/>
      <c r="M244" s="40"/>
    </row>
    <row r="245" spans="9:13" x14ac:dyDescent="0.25">
      <c r="I245" s="18" t="s">
        <v>274</v>
      </c>
      <c r="J245" s="50">
        <v>0.22349999999999998</v>
      </c>
      <c r="K245" s="54"/>
      <c r="M245" s="40"/>
    </row>
    <row r="246" spans="9:13" x14ac:dyDescent="0.25">
      <c r="I246" s="18" t="s">
        <v>275</v>
      </c>
      <c r="J246" s="50">
        <v>9.8500000000000004E-2</v>
      </c>
      <c r="K246" s="54"/>
    </row>
    <row r="247" spans="9:13" x14ac:dyDescent="0.25">
      <c r="I247" s="18" t="s">
        <v>276</v>
      </c>
      <c r="J247" s="50">
        <v>1.3295999999999999</v>
      </c>
      <c r="K247" s="54"/>
    </row>
    <row r="248" spans="9:13" x14ac:dyDescent="0.25">
      <c r="I248" s="18" t="s">
        <v>277</v>
      </c>
      <c r="J248" s="50">
        <v>1.3506</v>
      </c>
      <c r="K248" s="54"/>
    </row>
    <row r="249" spans="9:13" x14ac:dyDescent="0.25">
      <c r="I249" s="18" t="s">
        <v>278</v>
      </c>
      <c r="J249" s="50">
        <v>1.4687999999999999</v>
      </c>
      <c r="K249" s="54"/>
    </row>
    <row r="250" spans="9:13" x14ac:dyDescent="0.25">
      <c r="I250" s="18" t="s">
        <v>279</v>
      </c>
      <c r="J250" s="50">
        <v>0.90559999999999996</v>
      </c>
      <c r="K250" s="54"/>
    </row>
    <row r="251" spans="9:13" x14ac:dyDescent="0.25">
      <c r="I251" s="18" t="s">
        <v>280</v>
      </c>
      <c r="J251" s="50">
        <v>0.59719999999999995</v>
      </c>
      <c r="K251" s="54"/>
    </row>
    <row r="252" spans="9:13" x14ac:dyDescent="0.25">
      <c r="I252" s="18" t="s">
        <v>281</v>
      </c>
      <c r="J252" s="50">
        <v>1.5524999999999998</v>
      </c>
      <c r="K252" s="54"/>
    </row>
    <row r="253" spans="9:13" x14ac:dyDescent="0.25">
      <c r="I253" s="18" t="s">
        <v>282</v>
      </c>
      <c r="J253" s="50">
        <v>1.0104</v>
      </c>
      <c r="K253" s="54"/>
    </row>
    <row r="254" spans="9:13" x14ac:dyDescent="0.25">
      <c r="I254" s="18" t="s">
        <v>283</v>
      </c>
      <c r="J254" s="50">
        <v>2.3759999999999999</v>
      </c>
      <c r="K254" s="54"/>
    </row>
    <row r="255" spans="9:13" x14ac:dyDescent="0.25">
      <c r="I255" s="18" t="s">
        <v>284</v>
      </c>
      <c r="J255" s="50">
        <v>0.20880000000000001</v>
      </c>
      <c r="K255" s="54"/>
    </row>
    <row r="256" spans="9:13" x14ac:dyDescent="0.25">
      <c r="I256" s="18" t="s">
        <v>285</v>
      </c>
      <c r="J256" s="50">
        <v>0.67746799999999996</v>
      </c>
      <c r="K256" s="54"/>
    </row>
  </sheetData>
  <autoFilter ref="I4:I256"/>
  <sortState ref="M5:M245">
    <sortCondition ref="M5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2E402"/>
  </sheetPr>
  <dimension ref="A1:I46"/>
  <sheetViews>
    <sheetView zoomScale="80" zoomScaleNormal="80" workbookViewId="0">
      <pane ySplit="7" topLeftCell="A8" activePane="bottomLeft" state="frozen"/>
      <selection pane="bottomLeft" activeCell="E37" sqref="E37"/>
    </sheetView>
  </sheetViews>
  <sheetFormatPr baseColWidth="10" defaultRowHeight="15" x14ac:dyDescent="0.25"/>
  <cols>
    <col min="1" max="1" width="16.140625" bestFit="1" customWidth="1"/>
    <col min="2" max="2" width="11.5703125" bestFit="1" customWidth="1"/>
    <col min="3" max="3" width="11.5703125" customWidth="1"/>
    <col min="4" max="4" width="29.42578125" bestFit="1" customWidth="1"/>
    <col min="5" max="5" width="45.5703125" bestFit="1" customWidth="1"/>
    <col min="6" max="6" width="13.42578125" customWidth="1"/>
    <col min="7" max="7" width="2.28515625" customWidth="1"/>
    <col min="9" max="9" width="77.85546875" customWidth="1"/>
  </cols>
  <sheetData>
    <row r="1" spans="1:9" ht="31.5" x14ac:dyDescent="0.25">
      <c r="A1" s="114" t="s">
        <v>742</v>
      </c>
      <c r="B1" s="114"/>
      <c r="C1" s="114"/>
      <c r="D1" s="114"/>
      <c r="E1" s="114"/>
      <c r="F1" s="114"/>
      <c r="G1" s="75"/>
      <c r="H1" s="75"/>
      <c r="I1" s="75"/>
    </row>
    <row r="2" spans="1:9" ht="18.75" x14ac:dyDescent="0.25">
      <c r="A2" s="74"/>
      <c r="B2" s="74"/>
      <c r="C2" s="74"/>
      <c r="D2" s="74"/>
      <c r="E2" s="74"/>
      <c r="F2" s="74"/>
      <c r="G2" s="75"/>
      <c r="H2" s="75"/>
      <c r="I2" s="75"/>
    </row>
    <row r="3" spans="1:9" x14ac:dyDescent="0.25">
      <c r="A3" s="77" t="s">
        <v>757</v>
      </c>
      <c r="B3" s="119" t="s">
        <v>786</v>
      </c>
      <c r="C3" s="119"/>
      <c r="D3" s="119"/>
      <c r="E3" s="75"/>
      <c r="F3" s="75"/>
      <c r="G3" s="75"/>
      <c r="H3" s="75"/>
      <c r="I3" s="75"/>
    </row>
    <row r="4" spans="1:9" x14ac:dyDescent="0.25">
      <c r="A4" s="77" t="s">
        <v>758</v>
      </c>
      <c r="B4" s="120" t="s">
        <v>762</v>
      </c>
      <c r="C4" s="120"/>
      <c r="D4" s="120"/>
      <c r="E4" s="75"/>
      <c r="F4" s="75"/>
      <c r="G4" s="75"/>
      <c r="H4" s="75"/>
      <c r="I4" s="75"/>
    </row>
    <row r="5" spans="1:9" x14ac:dyDescent="0.25">
      <c r="A5" s="75"/>
      <c r="B5" s="75"/>
      <c r="C5" s="75"/>
      <c r="D5" s="75"/>
      <c r="E5" s="75"/>
      <c r="F5" s="75"/>
      <c r="G5" s="75"/>
      <c r="H5" s="75"/>
      <c r="I5" s="75"/>
    </row>
    <row r="6" spans="1:9" ht="15" customHeight="1" x14ac:dyDescent="0.25">
      <c r="A6" s="75"/>
      <c r="B6" s="121" t="s">
        <v>760</v>
      </c>
      <c r="C6" s="122"/>
      <c r="D6" s="123"/>
      <c r="E6" s="75"/>
      <c r="F6" s="75"/>
      <c r="G6" s="75"/>
      <c r="H6" s="75"/>
      <c r="I6" s="75"/>
    </row>
    <row r="7" spans="1:9" ht="15" customHeight="1" x14ac:dyDescent="0.25">
      <c r="A7" s="77" t="s">
        <v>759</v>
      </c>
      <c r="B7" s="124"/>
      <c r="C7" s="125"/>
      <c r="D7" s="126"/>
      <c r="E7" s="75"/>
      <c r="F7" s="75"/>
      <c r="G7" s="75"/>
      <c r="H7" s="75"/>
      <c r="I7" s="75"/>
    </row>
    <row r="9" spans="1:9" ht="15.75" x14ac:dyDescent="0.25">
      <c r="B9" s="14"/>
      <c r="C9" s="33"/>
      <c r="D9" s="34"/>
    </row>
    <row r="10" spans="1:9" x14ac:dyDescent="0.25">
      <c r="C10" s="78"/>
    </row>
    <row r="11" spans="1:9" x14ac:dyDescent="0.25">
      <c r="C11" s="57"/>
    </row>
    <row r="12" spans="1:9" ht="23.25" x14ac:dyDescent="0.25">
      <c r="A12" s="115" t="s">
        <v>748</v>
      </c>
      <c r="B12" s="116"/>
      <c r="C12" s="116"/>
      <c r="D12" s="116"/>
      <c r="E12" s="116"/>
      <c r="F12" s="116"/>
      <c r="H12" s="115" t="s">
        <v>750</v>
      </c>
      <c r="I12" s="116"/>
    </row>
    <row r="13" spans="1:9" x14ac:dyDescent="0.25">
      <c r="A13" s="56" t="s">
        <v>707</v>
      </c>
      <c r="B13" s="56" t="s">
        <v>339</v>
      </c>
      <c r="C13" s="56" t="s">
        <v>31</v>
      </c>
      <c r="D13" s="56" t="s">
        <v>698</v>
      </c>
      <c r="E13" s="56" t="s">
        <v>699</v>
      </c>
      <c r="F13" s="56" t="s">
        <v>709</v>
      </c>
      <c r="H13" s="76" t="s">
        <v>749</v>
      </c>
      <c r="I13" s="71" t="s">
        <v>751</v>
      </c>
    </row>
    <row r="14" spans="1:9" x14ac:dyDescent="0.25">
      <c r="A14" s="1">
        <v>1</v>
      </c>
      <c r="B14" s="10">
        <v>42840</v>
      </c>
      <c r="C14" s="1" t="s">
        <v>708</v>
      </c>
      <c r="D14" s="57" t="s">
        <v>710</v>
      </c>
      <c r="E14" s="1" t="s">
        <v>711</v>
      </c>
      <c r="F14" s="1" t="s">
        <v>722</v>
      </c>
      <c r="H14" s="70">
        <v>1</v>
      </c>
      <c r="I14" s="69" t="s">
        <v>737</v>
      </c>
    </row>
    <row r="15" spans="1:9" x14ac:dyDescent="0.25">
      <c r="A15" s="1">
        <v>2</v>
      </c>
      <c r="B15" s="10">
        <v>42840</v>
      </c>
      <c r="C15" s="1" t="s">
        <v>712</v>
      </c>
      <c r="D15" s="57" t="s">
        <v>713</v>
      </c>
      <c r="E15" s="1" t="s">
        <v>711</v>
      </c>
      <c r="F15" s="1" t="s">
        <v>723</v>
      </c>
      <c r="H15" s="70">
        <v>2</v>
      </c>
      <c r="I15" s="69" t="s">
        <v>738</v>
      </c>
    </row>
    <row r="16" spans="1:9" x14ac:dyDescent="0.25">
      <c r="A16" s="1">
        <v>3</v>
      </c>
      <c r="B16" s="10">
        <v>42840</v>
      </c>
      <c r="C16" s="1" t="s">
        <v>712</v>
      </c>
      <c r="D16" s="57" t="s">
        <v>714</v>
      </c>
      <c r="E16" s="1" t="s">
        <v>711</v>
      </c>
      <c r="F16" s="1" t="s">
        <v>724</v>
      </c>
      <c r="H16" s="70">
        <v>3</v>
      </c>
      <c r="I16" s="69" t="s">
        <v>739</v>
      </c>
    </row>
    <row r="17" spans="1:9" x14ac:dyDescent="0.25">
      <c r="A17" s="1">
        <v>4</v>
      </c>
      <c r="B17" s="10">
        <v>42840</v>
      </c>
      <c r="C17" s="1" t="s">
        <v>712</v>
      </c>
      <c r="D17" s="57" t="s">
        <v>715</v>
      </c>
      <c r="E17" s="1" t="s">
        <v>711</v>
      </c>
      <c r="F17" s="1" t="s">
        <v>725</v>
      </c>
      <c r="H17" s="70">
        <v>4</v>
      </c>
      <c r="I17" s="69" t="s">
        <v>740</v>
      </c>
    </row>
    <row r="18" spans="1:9" x14ac:dyDescent="0.25">
      <c r="A18" s="1">
        <v>5</v>
      </c>
      <c r="B18" s="10">
        <v>42840</v>
      </c>
      <c r="C18" s="1" t="s">
        <v>712</v>
      </c>
      <c r="D18" s="57" t="s">
        <v>716</v>
      </c>
      <c r="E18" s="1" t="s">
        <v>711</v>
      </c>
      <c r="F18" s="1" t="s">
        <v>726</v>
      </c>
      <c r="H18" s="70">
        <v>5</v>
      </c>
      <c r="I18" s="69" t="s">
        <v>741</v>
      </c>
    </row>
    <row r="19" spans="1:9" x14ac:dyDescent="0.25">
      <c r="A19" s="1">
        <v>6</v>
      </c>
      <c r="B19" s="10">
        <v>42840</v>
      </c>
      <c r="C19" s="1" t="s">
        <v>708</v>
      </c>
      <c r="D19" s="57" t="s">
        <v>717</v>
      </c>
      <c r="E19" s="1" t="s">
        <v>711</v>
      </c>
      <c r="F19" s="1" t="s">
        <v>727</v>
      </c>
      <c r="H19" s="72">
        <v>6</v>
      </c>
      <c r="I19" s="73" t="s">
        <v>785</v>
      </c>
    </row>
    <row r="20" spans="1:9" x14ac:dyDescent="0.25">
      <c r="A20" s="1">
        <v>7</v>
      </c>
      <c r="B20" s="10">
        <v>42840</v>
      </c>
      <c r="C20" s="1" t="s">
        <v>708</v>
      </c>
      <c r="D20" s="57" t="s">
        <v>718</v>
      </c>
      <c r="E20" s="1" t="s">
        <v>711</v>
      </c>
      <c r="F20" s="1" t="s">
        <v>721</v>
      </c>
    </row>
    <row r="21" spans="1:9" x14ac:dyDescent="0.25">
      <c r="A21" s="1">
        <v>8</v>
      </c>
      <c r="B21" s="10">
        <v>42856</v>
      </c>
      <c r="C21" s="1" t="s">
        <v>734</v>
      </c>
      <c r="D21" s="57" t="s">
        <v>734</v>
      </c>
      <c r="E21" s="1" t="s">
        <v>719</v>
      </c>
      <c r="F21" s="1" t="s">
        <v>720</v>
      </c>
    </row>
    <row r="22" spans="1:9" x14ac:dyDescent="0.25">
      <c r="A22" s="1">
        <v>9</v>
      </c>
      <c r="B22" s="10">
        <v>42865</v>
      </c>
      <c r="C22" s="1" t="s">
        <v>712</v>
      </c>
      <c r="D22" s="57" t="s">
        <v>710</v>
      </c>
      <c r="E22" s="1" t="s">
        <v>730</v>
      </c>
      <c r="F22" s="1" t="s">
        <v>731</v>
      </c>
    </row>
    <row r="23" spans="1:9" x14ac:dyDescent="0.25">
      <c r="A23" s="1">
        <v>10</v>
      </c>
      <c r="B23" s="10">
        <v>42872</v>
      </c>
      <c r="C23" s="1" t="s">
        <v>708</v>
      </c>
      <c r="D23" s="57" t="s">
        <v>710</v>
      </c>
      <c r="E23" s="1" t="s">
        <v>728</v>
      </c>
      <c r="F23" s="1" t="s">
        <v>732</v>
      </c>
    </row>
    <row r="24" spans="1:9" x14ac:dyDescent="0.25">
      <c r="A24" s="1">
        <v>11</v>
      </c>
      <c r="B24" s="10">
        <v>42872</v>
      </c>
      <c r="C24" s="1" t="s">
        <v>708</v>
      </c>
      <c r="D24" s="57" t="s">
        <v>710</v>
      </c>
      <c r="E24" s="1" t="s">
        <v>729</v>
      </c>
      <c r="F24" s="1" t="s">
        <v>733</v>
      </c>
    </row>
    <row r="25" spans="1:9" x14ac:dyDescent="0.25">
      <c r="A25" s="1">
        <v>12</v>
      </c>
      <c r="B25" s="10">
        <v>42872</v>
      </c>
      <c r="C25" s="1" t="s">
        <v>734</v>
      </c>
      <c r="D25" s="57" t="s">
        <v>710</v>
      </c>
      <c r="E25" s="1" t="s">
        <v>735</v>
      </c>
      <c r="F25" s="1" t="s">
        <v>733</v>
      </c>
    </row>
    <row r="26" spans="1:9" x14ac:dyDescent="0.25">
      <c r="A26" s="1">
        <v>13</v>
      </c>
      <c r="B26" s="1"/>
      <c r="C26" s="1" t="s">
        <v>708</v>
      </c>
      <c r="D26" s="57" t="s">
        <v>710</v>
      </c>
      <c r="E26" s="1" t="s">
        <v>746</v>
      </c>
      <c r="F26" s="1" t="s">
        <v>736</v>
      </c>
    </row>
    <row r="27" spans="1:9" x14ac:dyDescent="0.25">
      <c r="A27" s="57">
        <v>14</v>
      </c>
      <c r="B27" s="10">
        <v>42878</v>
      </c>
      <c r="C27" s="57" t="s">
        <v>708</v>
      </c>
      <c r="D27" s="57" t="s">
        <v>710</v>
      </c>
      <c r="E27" s="57" t="s">
        <v>747</v>
      </c>
      <c r="F27" s="57"/>
    </row>
    <row r="28" spans="1:9" x14ac:dyDescent="0.25">
      <c r="A28" s="57">
        <v>15</v>
      </c>
      <c r="B28" s="10">
        <v>42878</v>
      </c>
      <c r="C28" s="57" t="s">
        <v>708</v>
      </c>
      <c r="D28" s="57" t="s">
        <v>710</v>
      </c>
      <c r="E28" s="57" t="s">
        <v>745</v>
      </c>
      <c r="F28" s="57"/>
    </row>
    <row r="29" spans="1:9" x14ac:dyDescent="0.25">
      <c r="A29" s="57">
        <v>16</v>
      </c>
      <c r="B29" s="10">
        <v>42895</v>
      </c>
      <c r="C29" s="57" t="s">
        <v>708</v>
      </c>
      <c r="D29" s="57" t="s">
        <v>710</v>
      </c>
      <c r="E29" s="57" t="s">
        <v>779</v>
      </c>
      <c r="F29" s="57"/>
    </row>
    <row r="30" spans="1:9" x14ac:dyDescent="0.25">
      <c r="A30" s="57">
        <v>17</v>
      </c>
      <c r="B30" s="10">
        <v>42895</v>
      </c>
      <c r="C30" s="57" t="s">
        <v>708</v>
      </c>
      <c r="D30" s="57" t="s">
        <v>780</v>
      </c>
      <c r="E30" s="57" t="s">
        <v>781</v>
      </c>
      <c r="F30" s="57"/>
    </row>
    <row r="31" spans="1:9" x14ac:dyDescent="0.25">
      <c r="A31" s="127">
        <v>18</v>
      </c>
      <c r="B31" s="128">
        <v>42895</v>
      </c>
      <c r="C31" s="127" t="s">
        <v>708</v>
      </c>
      <c r="D31" s="129" t="s">
        <v>717</v>
      </c>
      <c r="E31" s="127" t="s">
        <v>700</v>
      </c>
      <c r="F31" s="127"/>
    </row>
    <row r="32" spans="1:9" x14ac:dyDescent="0.25">
      <c r="A32" s="57">
        <v>19</v>
      </c>
      <c r="B32" s="10">
        <v>42895</v>
      </c>
      <c r="C32" s="57" t="s">
        <v>708</v>
      </c>
      <c r="D32" s="57" t="s">
        <v>782</v>
      </c>
      <c r="E32" s="57" t="s">
        <v>783</v>
      </c>
      <c r="F32" s="57"/>
    </row>
    <row r="42" spans="1:6" ht="23.25" x14ac:dyDescent="0.25">
      <c r="A42" s="117" t="s">
        <v>753</v>
      </c>
      <c r="B42" s="118"/>
      <c r="C42" s="118"/>
      <c r="D42" s="118"/>
      <c r="E42" s="118"/>
      <c r="F42" s="118"/>
    </row>
    <row r="43" spans="1:6" x14ac:dyDescent="0.25">
      <c r="A43" s="56" t="s">
        <v>752</v>
      </c>
      <c r="B43" s="56" t="s">
        <v>339</v>
      </c>
      <c r="C43" s="56" t="s">
        <v>31</v>
      </c>
      <c r="D43" s="56" t="s">
        <v>698</v>
      </c>
      <c r="E43" s="56" t="s">
        <v>699</v>
      </c>
      <c r="F43" s="56" t="s">
        <v>756</v>
      </c>
    </row>
    <row r="44" spans="1:6" x14ac:dyDescent="0.25">
      <c r="A44" s="57">
        <v>1</v>
      </c>
      <c r="B44" s="10">
        <v>42871</v>
      </c>
      <c r="C44" s="57" t="s">
        <v>708</v>
      </c>
      <c r="D44" s="57" t="s">
        <v>710</v>
      </c>
      <c r="E44" s="57" t="s">
        <v>754</v>
      </c>
      <c r="F44" s="57"/>
    </row>
    <row r="45" spans="1:6" x14ac:dyDescent="0.25">
      <c r="A45" s="57">
        <v>2</v>
      </c>
      <c r="B45" s="10">
        <v>42874</v>
      </c>
      <c r="C45" s="57" t="s">
        <v>708</v>
      </c>
      <c r="D45" s="57" t="s">
        <v>710</v>
      </c>
      <c r="E45" s="57" t="s">
        <v>755</v>
      </c>
      <c r="F45" s="57"/>
    </row>
    <row r="46" spans="1:6" x14ac:dyDescent="0.25">
      <c r="A46" s="57">
        <v>3</v>
      </c>
      <c r="B46" s="10">
        <v>42895</v>
      </c>
      <c r="C46" s="57" t="s">
        <v>708</v>
      </c>
      <c r="D46" s="57" t="s">
        <v>782</v>
      </c>
      <c r="E46" s="57" t="s">
        <v>784</v>
      </c>
      <c r="F46" s="57"/>
    </row>
  </sheetData>
  <mergeCells count="7">
    <mergeCell ref="A1:F1"/>
    <mergeCell ref="A12:F12"/>
    <mergeCell ref="H12:I12"/>
    <mergeCell ref="A42:F42"/>
    <mergeCell ref="B3:D3"/>
    <mergeCell ref="B4:D4"/>
    <mergeCell ref="B6:D7"/>
  </mergeCells>
  <hyperlinks>
    <hyperlink ref="B6" r:id="rId1"/>
  </hyperlinks>
  <pageMargins left="0.7" right="0.7" top="0.75" bottom="0.75" header="0.3" footer="0.3"/>
  <pageSetup paperSize="9" orientation="portrait" r:id="rId2"/>
  <drawing r:id="rId3"/>
  <tableParts count="3"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Tri</vt:lpstr>
      <vt:lpstr>TV poste de tri</vt:lpstr>
      <vt:lpstr>BDD</vt:lpstr>
      <vt:lpstr>Macro</vt:lpstr>
      <vt:lpstr>AC</vt:lpstr>
      <vt:lpstr>Anomalie_n°</vt:lpstr>
      <vt:lpstr>Commentaires</vt:lpstr>
      <vt:lpstr>Décision_Qualité</vt:lpstr>
      <vt:lpstr>Défauts</vt:lpstr>
      <vt:lpstr>Détail_Défauts</vt:lpstr>
      <vt:lpstr>Difficulté_tri</vt:lpstr>
      <vt:lpstr>Liste_défauts</vt:lpstr>
      <vt:lpstr>Liste_poste_tri</vt:lpstr>
      <vt:lpstr>Machines</vt:lpstr>
      <vt:lpstr>Opérateurs</vt:lpstr>
      <vt:lpstr>Origine_Anomalie</vt:lpstr>
      <vt:lpstr>Référence_article</vt:lpstr>
      <vt:lpstr>Référence_produit</vt:lpstr>
      <vt:lpstr>Temps_traitement</vt:lpstr>
      <vt:lpstr>Temps_tri</vt:lpstr>
      <vt:lpstr>Type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 GOMEZ</dc:creator>
  <cp:lastModifiedBy>LEO GOMEZ</cp:lastModifiedBy>
  <cp:lastPrinted>2017-04-26T09:39:41Z</cp:lastPrinted>
  <dcterms:created xsi:type="dcterms:W3CDTF">2017-04-04T15:04:48Z</dcterms:created>
  <dcterms:modified xsi:type="dcterms:W3CDTF">2017-06-09T09:25:16Z</dcterms:modified>
</cp:coreProperties>
</file>