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23040" windowHeight="1041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T9" i="1" l="1"/>
  <c r="N13" i="1"/>
  <c r="T13" i="1" s="1"/>
  <c r="M13" i="1"/>
  <c r="S13" i="1" s="1"/>
  <c r="L13" i="1"/>
  <c r="R13" i="1" s="1"/>
  <c r="N12" i="1"/>
  <c r="T12" i="1" s="1"/>
  <c r="M12" i="1"/>
  <c r="S12" i="1" s="1"/>
  <c r="L12" i="1"/>
  <c r="R12" i="1" s="1"/>
  <c r="N11" i="1"/>
  <c r="T11" i="1" s="1"/>
  <c r="M11" i="1"/>
  <c r="S11" i="1" s="1"/>
  <c r="L11" i="1"/>
  <c r="R11" i="1" s="1"/>
  <c r="N10" i="1"/>
  <c r="T10" i="1" s="1"/>
  <c r="M10" i="1"/>
  <c r="S10" i="1" s="1"/>
  <c r="L10" i="1"/>
  <c r="R10" i="1" s="1"/>
  <c r="N9" i="1"/>
  <c r="M9" i="1"/>
  <c r="S9" i="1" s="1"/>
  <c r="L9" i="1"/>
  <c r="R9" i="1" s="1"/>
  <c r="N8" i="1"/>
  <c r="T8" i="1" s="1"/>
  <c r="M8" i="1"/>
  <c r="S8" i="1" s="1"/>
  <c r="L8" i="1"/>
  <c r="R8" i="1" s="1"/>
  <c r="N7" i="1"/>
  <c r="T7" i="1" s="1"/>
  <c r="M7" i="1"/>
  <c r="S7" i="1" s="1"/>
  <c r="L7" i="1"/>
  <c r="R7" i="1" s="1"/>
  <c r="N6" i="1"/>
  <c r="T6" i="1" s="1"/>
  <c r="M6" i="1"/>
  <c r="S6" i="1" s="1"/>
  <c r="L6" i="1"/>
  <c r="R6" i="1" s="1"/>
  <c r="F26" i="1"/>
  <c r="U8" i="1" l="1"/>
  <c r="U11" i="1"/>
  <c r="W11" i="1" s="1"/>
  <c r="U9" i="1"/>
  <c r="W9" i="1" s="1"/>
  <c r="U10" i="1"/>
  <c r="W10" i="1" s="1"/>
  <c r="U13" i="1"/>
  <c r="W13" i="1" s="1"/>
  <c r="U12" i="1"/>
  <c r="W12" i="1" s="1"/>
  <c r="U7" i="1"/>
  <c r="W7" i="1" s="1"/>
  <c r="U6" i="1"/>
  <c r="W6" i="1" s="1"/>
  <c r="W8" i="1"/>
</calcChain>
</file>

<file path=xl/sharedStrings.xml><?xml version="1.0" encoding="utf-8"?>
<sst xmlns="http://schemas.openxmlformats.org/spreadsheetml/2006/main" count="90" uniqueCount="38">
  <si>
    <t>ROL</t>
  </si>
  <si>
    <t>REL</t>
  </si>
  <si>
    <t>ROH</t>
  </si>
  <si>
    <t>REH</t>
  </si>
  <si>
    <t>BOL</t>
  </si>
  <si>
    <t>BEL</t>
  </si>
  <si>
    <t>BOH</t>
  </si>
  <si>
    <t>BEH</t>
  </si>
  <si>
    <t>1,3,5,7,9</t>
  </si>
  <si>
    <t>12,14,16,18</t>
  </si>
  <si>
    <t>19,21,23,25,27</t>
  </si>
  <si>
    <t>30,32,34,36</t>
  </si>
  <si>
    <t>11,13,15,17</t>
  </si>
  <si>
    <t>2,4,6,8,10</t>
  </si>
  <si>
    <t>29,31,33,35</t>
  </si>
  <si>
    <t>20,22,24,26,28</t>
  </si>
  <si>
    <t>Pattern</t>
  </si>
  <si>
    <t>Numéros</t>
  </si>
  <si>
    <t>case "</t>
  </si>
  <si>
    <t xml:space="preserve">": r = </t>
  </si>
  <si>
    <t xml:space="preserve">   '   REL+ROH+BOL</t>
  </si>
  <si>
    <t xml:space="preserve">   '   ROL+REH+BEL</t>
  </si>
  <si>
    <t xml:space="preserve">   '   ROL+REH+BOH</t>
  </si>
  <si>
    <t xml:space="preserve">   '   REL+BEH+ROH</t>
  </si>
  <si>
    <t xml:space="preserve">   '   BOH+ROH+BEL</t>
  </si>
  <si>
    <t xml:space="preserve">   '   BEH+BOL+REL</t>
  </si>
  <si>
    <t xml:space="preserve">   '   BEH+BOL+ROH</t>
  </si>
  <si>
    <t xml:space="preserve">   '   REH+BEL+BOH</t>
  </si>
  <si>
    <t>'12-14-16-18-19-21-23-25-27-11-13-15-17</t>
  </si>
  <si>
    <t>Case "ROL": r = num(2, 1) &amp; "," &amp; num(3, 1) &amp; "," &amp; num(5, 1)   'REL+ROH+BOL</t>
  </si>
  <si>
    <t>case "ROL": r = num(2,1) &amp; ", " &amp; num(3,1) &amp; ", " &amp; num(5,1)   '   REL+ROH+BOL</t>
  </si>
  <si>
    <t>case "REL": r = num(1,1) &amp; ", " &amp; num(4,1) &amp; ", " &amp; num(6,1)   '   ROL+REH+BEL</t>
  </si>
  <si>
    <t>case "ROH": r = num(1,1) &amp; ", " &amp; num(4,1) &amp; ", " &amp; num(7,1)   '   ROL+REH+BOH</t>
  </si>
  <si>
    <t>case "REH": r = num(2,1) &amp; ", " &amp; num(8,1) &amp; ", " &amp; num(3,1)   '   REL+BEH+ROH</t>
  </si>
  <si>
    <t>case "BOL": r = num(7,1) &amp; ", " &amp; num(3,1) &amp; ", " &amp; num(6,1)   '   BOH+ROH+BEL</t>
  </si>
  <si>
    <t>case "BEL": r = num(8,1) &amp; ", " &amp; num(5,1) &amp; ", " &amp; num(2,1)   '   BEH+BOL+REL</t>
  </si>
  <si>
    <t>case "BOH": r = num(8,1) &amp; ", " &amp; num(5,1) &amp; ", " &amp; num(3,1)   '   BEH+BOL+ROH</t>
  </si>
  <si>
    <t>case "BEH": r = num(4,1) &amp; ", " &amp; num(6,1) &amp; ", " &amp; num(7,1)   '   REH+BEL+BOH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</si>
</sst>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rgb="FF92D050"/>
        <bgColor indexed="26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31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7" tint="-0.249977111117893"/>
        <bgColor indexed="31"/>
      </patternFill>
    </fill>
    <fill>
      <patternFill patternType="solid">
        <fgColor theme="5" tint="-0.249977111117893"/>
        <bgColor indexed="31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26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26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6" borderId="2" xfId="0" applyFont="1" applyFill="1" applyBorder="1"/>
    <xf numFmtId="0" fontId="0" fillId="7" borderId="2" xfId="0" applyFill="1" applyBorder="1"/>
    <xf numFmtId="0" fontId="0" fillId="9" borderId="2" xfId="0" applyFont="1" applyFill="1" applyBorder="1"/>
    <xf numFmtId="0" fontId="0" fillId="10" borderId="2" xfId="0" applyFill="1" applyBorder="1"/>
    <xf numFmtId="0" fontId="0" fillId="11" borderId="2" xfId="0" applyFont="1" applyFill="1" applyBorder="1"/>
    <xf numFmtId="0" fontId="0" fillId="12" borderId="2" xfId="0" applyFont="1" applyFill="1" applyBorder="1"/>
    <xf numFmtId="0" fontId="0" fillId="14" borderId="2" xfId="0" applyFill="1" applyBorder="1"/>
    <xf numFmtId="0" fontId="0" fillId="16" borderId="2" xfId="0" applyFill="1" applyBorder="1"/>
    <xf numFmtId="0" fontId="0" fillId="0" borderId="0" xfId="0" applyAlignment="1">
      <alignment horizontal="center"/>
    </xf>
    <xf numFmtId="0" fontId="0" fillId="5" borderId="2" xfId="0" applyFont="1" applyFill="1" applyBorder="1" applyAlignment="1">
      <alignment horizontal="left"/>
    </xf>
    <xf numFmtId="0" fontId="0" fillId="7" borderId="2" xfId="0" applyFont="1" applyFill="1" applyBorder="1" applyAlignment="1">
      <alignment horizontal="left"/>
    </xf>
    <xf numFmtId="0" fontId="0" fillId="8" borderId="2" xfId="0" applyFont="1" applyFill="1" applyBorder="1" applyAlignment="1">
      <alignment horizontal="left"/>
    </xf>
    <xf numFmtId="0" fontId="0" fillId="10" borderId="2" xfId="0" applyFont="1" applyFill="1" applyBorder="1" applyAlignment="1">
      <alignment horizontal="left"/>
    </xf>
    <xf numFmtId="0" fontId="0" fillId="13" borderId="2" xfId="0" applyFont="1" applyFill="1" applyBorder="1" applyAlignment="1">
      <alignment horizontal="left"/>
    </xf>
    <xf numFmtId="0" fontId="0" fillId="14" borderId="2" xfId="0" applyFont="1" applyFill="1" applyBorder="1" applyAlignment="1">
      <alignment horizontal="left"/>
    </xf>
    <xf numFmtId="0" fontId="0" fillId="15" borderId="2" xfId="0" applyFont="1" applyFill="1" applyBorder="1" applyAlignment="1">
      <alignment horizontal="left"/>
    </xf>
    <xf numFmtId="0" fontId="0" fillId="16" borderId="2" xfId="0" applyFont="1" applyFill="1" applyBorder="1" applyAlignment="1">
      <alignment horizontal="left"/>
    </xf>
    <xf numFmtId="0" fontId="0" fillId="0" borderId="0" xfId="0" applyFill="1"/>
    <xf numFmtId="0" fontId="0" fillId="0" borderId="2" xfId="0" applyFont="1" applyFill="1" applyBorder="1" applyAlignment="1">
      <alignment horizontal="left"/>
    </xf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W26"/>
  <sheetViews>
    <sheetView tabSelected="1" zoomScale="80" zoomScaleNormal="80" workbookViewId="0">
      <selection activeCell="F26" sqref="F26"/>
    </sheetView>
  </sheetViews>
  <sheetFormatPr baseColWidth="10" defaultRowHeight="15" x14ac:dyDescent="0.25"/>
  <cols>
    <col min="1" max="1" width="5.42578125" customWidth="1"/>
    <col min="2" max="2" width="5.7109375" customWidth="1"/>
    <col min="3" max="3" width="3.85546875" customWidth="1"/>
    <col min="4" max="4" width="6.42578125" customWidth="1"/>
    <col min="5" max="5" width="5.42578125" customWidth="1"/>
    <col min="6" max="6" width="13.85546875" customWidth="1"/>
    <col min="7" max="7" width="16.5703125" customWidth="1"/>
    <col min="8" max="10" width="6" customWidth="1"/>
    <col min="11" max="11" width="3.140625" customWidth="1"/>
    <col min="12" max="14" width="9.85546875" style="12" customWidth="1"/>
    <col min="15" max="15" width="6.28515625" customWidth="1"/>
    <col min="16" max="16" width="6.5703125" customWidth="1"/>
    <col min="17" max="17" width="7.7109375" customWidth="1"/>
    <col min="18" max="18" width="16.7109375" customWidth="1"/>
    <col min="19" max="19" width="17.42578125" customWidth="1"/>
    <col min="20" max="20" width="10.28515625" customWidth="1"/>
    <col min="21" max="21" width="41.85546875" customWidth="1"/>
    <col min="22" max="22" width="20.7109375" customWidth="1"/>
    <col min="23" max="23" width="76" customWidth="1"/>
    <col min="24" max="24" width="41.42578125" customWidth="1"/>
  </cols>
  <sheetData>
    <row r="2" spans="2:23" x14ac:dyDescent="0.25">
      <c r="G2" s="12"/>
    </row>
    <row r="3" spans="2:23" x14ac:dyDescent="0.25">
      <c r="W3" t="s">
        <v>29</v>
      </c>
    </row>
    <row r="5" spans="2:23" x14ac:dyDescent="0.25">
      <c r="C5" s="1">
        <v>0</v>
      </c>
      <c r="F5" t="s">
        <v>16</v>
      </c>
      <c r="G5" t="s">
        <v>17</v>
      </c>
    </row>
    <row r="6" spans="2:23" x14ac:dyDescent="0.25">
      <c r="B6" s="2">
        <v>1</v>
      </c>
      <c r="C6" s="3">
        <v>2</v>
      </c>
      <c r="D6" s="2">
        <v>3</v>
      </c>
      <c r="E6">
        <v>1</v>
      </c>
      <c r="F6" s="4" t="s">
        <v>0</v>
      </c>
      <c r="G6" s="13" t="s">
        <v>8</v>
      </c>
      <c r="H6" t="s">
        <v>1</v>
      </c>
      <c r="I6" t="s">
        <v>2</v>
      </c>
      <c r="J6" t="s">
        <v>4</v>
      </c>
      <c r="L6" s="12" t="str">
        <f>"num("&amp;INDEX($E$6:$E$13,MATCH(H6,$F$6:$F$13,0))&amp;",1)"</f>
        <v>num(2,1)</v>
      </c>
      <c r="M6" s="12" t="str">
        <f>"num("&amp;INDEX($E$6:$E$13,MATCH(I6,$F$6:$F$13,0))&amp;",1)"</f>
        <v>num(3,1)</v>
      </c>
      <c r="N6" s="12" t="str">
        <f>"num("&amp;INDEX($E$6:$E$13,MATCH(J6,$F$6:$F$13,0))&amp;",1)"</f>
        <v>num(5,1)</v>
      </c>
      <c r="O6" t="s">
        <v>18</v>
      </c>
      <c r="P6" t="s">
        <v>0</v>
      </c>
      <c r="Q6" t="s">
        <v>19</v>
      </c>
      <c r="R6" t="str">
        <f>L6&amp;" &amp; "&amp;""", "" &amp; "</f>
        <v xml:space="preserve">num(2,1) &amp; ", " &amp; </v>
      </c>
      <c r="S6" t="str">
        <f>M6&amp;" &amp; "&amp;""", "" &amp; "</f>
        <v xml:space="preserve">num(3,1) &amp; ", " &amp; </v>
      </c>
      <c r="T6" t="str">
        <f>N6</f>
        <v>num(5,1)</v>
      </c>
      <c r="U6" t="str">
        <f>R6&amp;S6&amp;T6</f>
        <v>num(2,1) &amp; ", " &amp; num(3,1) &amp; ", " &amp; num(5,1)</v>
      </c>
      <c r="V6" t="s">
        <v>20</v>
      </c>
      <c r="W6" t="str">
        <f>O6&amp;P6&amp;Q6&amp;U6&amp;V6</f>
        <v>case "ROL": r = num(2,1) &amp; ", " &amp; num(3,1) &amp; ", " &amp; num(5,1)   '   REL+ROH+BOL</v>
      </c>
    </row>
    <row r="7" spans="2:23" x14ac:dyDescent="0.25">
      <c r="B7" s="3">
        <v>4</v>
      </c>
      <c r="C7" s="2">
        <v>5</v>
      </c>
      <c r="D7" s="3">
        <v>6</v>
      </c>
      <c r="E7">
        <v>2</v>
      </c>
      <c r="F7" s="5" t="s">
        <v>1</v>
      </c>
      <c r="G7" s="14" t="s">
        <v>9</v>
      </c>
      <c r="H7" t="s">
        <v>0</v>
      </c>
      <c r="I7" t="s">
        <v>3</v>
      </c>
      <c r="J7" t="s">
        <v>5</v>
      </c>
      <c r="L7" s="12" t="str">
        <f>"num("&amp;INDEX($E$6:$E$13,MATCH(H7,$F$6:$F$13,0))&amp;",1)"</f>
        <v>num(1,1)</v>
      </c>
      <c r="M7" s="12" t="str">
        <f>"num("&amp;INDEX($E$6:$E$13,MATCH(I7,$F$6:$F$13,0))&amp;",1)"</f>
        <v>num(4,1)</v>
      </c>
      <c r="N7" s="12" t="str">
        <f>"num("&amp;INDEX($E$6:$E$13,MATCH(J7,$F$6:$F$13,0))&amp;",1)"</f>
        <v>num(6,1)</v>
      </c>
      <c r="O7" t="s">
        <v>18</v>
      </c>
      <c r="P7" t="s">
        <v>1</v>
      </c>
      <c r="Q7" t="s">
        <v>19</v>
      </c>
      <c r="R7" t="str">
        <f>L7&amp;" &amp; "&amp;""", "" &amp; "</f>
        <v xml:space="preserve">num(1,1) &amp; ", " &amp; </v>
      </c>
      <c r="S7" t="str">
        <f>M7&amp;" &amp; "&amp;""", "" &amp; "</f>
        <v xml:space="preserve">num(4,1) &amp; ", " &amp; </v>
      </c>
      <c r="T7" t="str">
        <f t="shared" ref="T7:T13" si="0">N7</f>
        <v>num(6,1)</v>
      </c>
      <c r="U7" t="str">
        <f t="shared" ref="U7:U13" si="1">R7&amp;S7&amp;T7</f>
        <v>num(1,1) &amp; ", " &amp; num(4,1) &amp; ", " &amp; num(6,1)</v>
      </c>
      <c r="V7" t="s">
        <v>21</v>
      </c>
      <c r="W7" t="str">
        <f>O7&amp;P7&amp;Q7&amp;U7&amp;V7</f>
        <v>case "REL": r = num(1,1) &amp; ", " &amp; num(4,1) &amp; ", " &amp; num(6,1)   '   ROL+REH+BEL</v>
      </c>
    </row>
    <row r="8" spans="2:23" x14ac:dyDescent="0.25">
      <c r="B8" s="2">
        <v>7</v>
      </c>
      <c r="C8" s="3">
        <v>8</v>
      </c>
      <c r="D8" s="2">
        <v>9</v>
      </c>
      <c r="E8">
        <v>3</v>
      </c>
      <c r="F8" s="6" t="s">
        <v>2</v>
      </c>
      <c r="G8" s="15" t="s">
        <v>10</v>
      </c>
      <c r="H8" t="s">
        <v>0</v>
      </c>
      <c r="I8" t="s">
        <v>3</v>
      </c>
      <c r="J8" t="s">
        <v>6</v>
      </c>
      <c r="L8" s="12" t="str">
        <f>"num("&amp;INDEX($E$6:$E$13,MATCH(H8,$F$6:$F$13,0))&amp;",1)"</f>
        <v>num(1,1)</v>
      </c>
      <c r="M8" s="12" t="str">
        <f>"num("&amp;INDEX($E$6:$E$13,MATCH(I8,$F$6:$F$13,0))&amp;",1)"</f>
        <v>num(4,1)</v>
      </c>
      <c r="N8" s="12" t="str">
        <f>"num("&amp;INDEX($E$6:$E$13,MATCH(J8,$F$6:$F$13,0))&amp;",1)"</f>
        <v>num(7,1)</v>
      </c>
      <c r="O8" t="s">
        <v>18</v>
      </c>
      <c r="P8" t="s">
        <v>2</v>
      </c>
      <c r="Q8" t="s">
        <v>19</v>
      </c>
      <c r="R8" t="str">
        <f>L8&amp;" &amp; "&amp;""", "" &amp; "</f>
        <v xml:space="preserve">num(1,1) &amp; ", " &amp; </v>
      </c>
      <c r="S8" t="str">
        <f>M8&amp;" &amp; "&amp;""", "" &amp; "</f>
        <v xml:space="preserve">num(4,1) &amp; ", " &amp; </v>
      </c>
      <c r="T8" t="str">
        <f t="shared" si="0"/>
        <v>num(7,1)</v>
      </c>
      <c r="U8" t="str">
        <f t="shared" si="1"/>
        <v>num(1,1) &amp; ", " &amp; num(4,1) &amp; ", " &amp; num(7,1)</v>
      </c>
      <c r="V8" t="s">
        <v>22</v>
      </c>
      <c r="W8" t="str">
        <f>O8&amp;P8&amp;Q8&amp;U8&amp;V8</f>
        <v>case "ROH": r = num(1,1) &amp; ", " &amp; num(4,1) &amp; ", " &amp; num(7,1)   '   ROL+REH+BOH</v>
      </c>
    </row>
    <row r="9" spans="2:23" x14ac:dyDescent="0.25">
      <c r="B9" s="3">
        <v>10</v>
      </c>
      <c r="C9" s="3">
        <v>11</v>
      </c>
      <c r="D9" s="2">
        <v>12</v>
      </c>
      <c r="E9">
        <v>4</v>
      </c>
      <c r="F9" s="7" t="s">
        <v>3</v>
      </c>
      <c r="G9" s="16" t="s">
        <v>11</v>
      </c>
      <c r="H9" t="s">
        <v>1</v>
      </c>
      <c r="I9" t="s">
        <v>7</v>
      </c>
      <c r="J9" t="s">
        <v>2</v>
      </c>
      <c r="L9" s="12" t="str">
        <f>"num("&amp;INDEX($E$6:$E$13,MATCH(H9,$F$6:$F$13,0))&amp;",1)"</f>
        <v>num(2,1)</v>
      </c>
      <c r="M9" s="12" t="str">
        <f>"num("&amp;INDEX($E$6:$E$13,MATCH(I9,$F$6:$F$13,0))&amp;",1)"</f>
        <v>num(8,1)</v>
      </c>
      <c r="N9" s="12" t="str">
        <f>"num("&amp;INDEX($E$6:$E$13,MATCH(J9,$F$6:$F$13,0))&amp;",1)"</f>
        <v>num(3,1)</v>
      </c>
      <c r="O9" t="s">
        <v>18</v>
      </c>
      <c r="P9" t="s">
        <v>3</v>
      </c>
      <c r="Q9" t="s">
        <v>19</v>
      </c>
      <c r="R9" t="str">
        <f>L9&amp;" &amp; "&amp;""", "" &amp; "</f>
        <v xml:space="preserve">num(2,1) &amp; ", " &amp; </v>
      </c>
      <c r="S9" t="str">
        <f>M9&amp;" &amp; "&amp;""", "" &amp; "</f>
        <v xml:space="preserve">num(8,1) &amp; ", " &amp; </v>
      </c>
      <c r="T9" t="str">
        <f t="shared" si="0"/>
        <v>num(3,1)</v>
      </c>
      <c r="U9" t="str">
        <f t="shared" si="1"/>
        <v>num(2,1) &amp; ", " &amp; num(8,1) &amp; ", " &amp; num(3,1)</v>
      </c>
      <c r="V9" t="s">
        <v>23</v>
      </c>
      <c r="W9" t="str">
        <f>O9&amp;P9&amp;Q9&amp;U9&amp;V9</f>
        <v>case "REH": r = num(2,1) &amp; ", " &amp; num(8,1) &amp; ", " &amp; num(3,1)   '   REL+BEH+ROH</v>
      </c>
    </row>
    <row r="10" spans="2:23" x14ac:dyDescent="0.25">
      <c r="B10" s="3">
        <v>13</v>
      </c>
      <c r="C10" s="2">
        <v>14</v>
      </c>
      <c r="D10" s="3">
        <v>15</v>
      </c>
      <c r="E10">
        <v>5</v>
      </c>
      <c r="F10" s="9" t="s">
        <v>4</v>
      </c>
      <c r="G10" s="17" t="s">
        <v>12</v>
      </c>
      <c r="H10" t="s">
        <v>6</v>
      </c>
      <c r="I10" t="s">
        <v>2</v>
      </c>
      <c r="J10" t="s">
        <v>5</v>
      </c>
      <c r="L10" s="12" t="str">
        <f>"num("&amp;INDEX($E$6:$E$13,MATCH(H10,$F$6:$F$13,0))&amp;",1)"</f>
        <v>num(7,1)</v>
      </c>
      <c r="M10" s="12" t="str">
        <f>"num("&amp;INDEX($E$6:$E$13,MATCH(I10,$F$6:$F$13,0))&amp;",1)"</f>
        <v>num(3,1)</v>
      </c>
      <c r="N10" s="12" t="str">
        <f>"num("&amp;INDEX($E$6:$E$13,MATCH(J10,$F$6:$F$13,0))&amp;",1)"</f>
        <v>num(6,1)</v>
      </c>
      <c r="O10" t="s">
        <v>18</v>
      </c>
      <c r="P10" t="s">
        <v>4</v>
      </c>
      <c r="Q10" t="s">
        <v>19</v>
      </c>
      <c r="R10" t="str">
        <f>L10&amp;" &amp; "&amp;""", "" &amp; "</f>
        <v xml:space="preserve">num(7,1) &amp; ", " &amp; </v>
      </c>
      <c r="S10" t="str">
        <f>M10&amp;" &amp; "&amp;""", "" &amp; "</f>
        <v xml:space="preserve">num(3,1) &amp; ", " &amp; </v>
      </c>
      <c r="T10" t="str">
        <f t="shared" si="0"/>
        <v>num(6,1)</v>
      </c>
      <c r="U10" t="str">
        <f t="shared" si="1"/>
        <v>num(7,1) &amp; ", " &amp; num(3,1) &amp; ", " &amp; num(6,1)</v>
      </c>
      <c r="V10" t="s">
        <v>24</v>
      </c>
      <c r="W10" t="str">
        <f>O10&amp;P10&amp;Q10&amp;U10&amp;V10</f>
        <v>case "BOL": r = num(7,1) &amp; ", " &amp; num(3,1) &amp; ", " &amp; num(6,1)   '   BOH+ROH+BEL</v>
      </c>
    </row>
    <row r="11" spans="2:23" x14ac:dyDescent="0.25">
      <c r="B11" s="2">
        <v>16</v>
      </c>
      <c r="C11" s="3">
        <v>17</v>
      </c>
      <c r="D11" s="2">
        <v>18</v>
      </c>
      <c r="E11">
        <v>6</v>
      </c>
      <c r="F11" s="10" t="s">
        <v>5</v>
      </c>
      <c r="G11" s="18" t="s">
        <v>13</v>
      </c>
      <c r="H11" t="s">
        <v>7</v>
      </c>
      <c r="I11" t="s">
        <v>4</v>
      </c>
      <c r="J11" t="s">
        <v>1</v>
      </c>
      <c r="L11" s="12" t="str">
        <f>"num("&amp;INDEX($E$6:$E$13,MATCH(H11,$F$6:$F$13,0))&amp;",1)"</f>
        <v>num(8,1)</v>
      </c>
      <c r="M11" s="12" t="str">
        <f>"num("&amp;INDEX($E$6:$E$13,MATCH(I11,$F$6:$F$13,0))&amp;",1)"</f>
        <v>num(5,1)</v>
      </c>
      <c r="N11" s="12" t="str">
        <f>"num("&amp;INDEX($E$6:$E$13,MATCH(J11,$F$6:$F$13,0))&amp;",1)"</f>
        <v>num(2,1)</v>
      </c>
      <c r="O11" t="s">
        <v>18</v>
      </c>
      <c r="P11" t="s">
        <v>5</v>
      </c>
      <c r="Q11" t="s">
        <v>19</v>
      </c>
      <c r="R11" t="str">
        <f>L11&amp;" &amp; "&amp;""", "" &amp; "</f>
        <v xml:space="preserve">num(8,1) &amp; ", " &amp; </v>
      </c>
      <c r="S11" t="str">
        <f>M11&amp;" &amp; "&amp;""", "" &amp; "</f>
        <v xml:space="preserve">num(5,1) &amp; ", " &amp; </v>
      </c>
      <c r="T11" t="str">
        <f t="shared" si="0"/>
        <v>num(2,1)</v>
      </c>
      <c r="U11" t="str">
        <f t="shared" si="1"/>
        <v>num(8,1) &amp; ", " &amp; num(5,1) &amp; ", " &amp; num(2,1)</v>
      </c>
      <c r="V11" t="s">
        <v>25</v>
      </c>
      <c r="W11" t="str">
        <f>O11&amp;P11&amp;Q11&amp;U11&amp;V11</f>
        <v>case "BEL": r = num(8,1) &amp; ", " &amp; num(5,1) &amp; ", " &amp; num(2,1)   '   BEH+BOL+REL</v>
      </c>
    </row>
    <row r="12" spans="2:23" x14ac:dyDescent="0.25">
      <c r="B12" s="2">
        <v>19</v>
      </c>
      <c r="C12" s="3">
        <v>20</v>
      </c>
      <c r="D12" s="2">
        <v>21</v>
      </c>
      <c r="E12">
        <v>7</v>
      </c>
      <c r="F12" s="8" t="s">
        <v>6</v>
      </c>
      <c r="G12" s="19" t="s">
        <v>14</v>
      </c>
      <c r="H12" t="s">
        <v>7</v>
      </c>
      <c r="I12" t="s">
        <v>4</v>
      </c>
      <c r="J12" t="s">
        <v>2</v>
      </c>
      <c r="L12" s="12" t="str">
        <f>"num("&amp;INDEX($E$6:$E$13,MATCH(H12,$F$6:$F$13,0))&amp;",1)"</f>
        <v>num(8,1)</v>
      </c>
      <c r="M12" s="12" t="str">
        <f>"num("&amp;INDEX($E$6:$E$13,MATCH(I12,$F$6:$F$13,0))&amp;",1)"</f>
        <v>num(5,1)</v>
      </c>
      <c r="N12" s="12" t="str">
        <f>"num("&amp;INDEX($E$6:$E$13,MATCH(J12,$F$6:$F$13,0))&amp;",1)"</f>
        <v>num(3,1)</v>
      </c>
      <c r="O12" t="s">
        <v>18</v>
      </c>
      <c r="P12" t="s">
        <v>6</v>
      </c>
      <c r="Q12" t="s">
        <v>19</v>
      </c>
      <c r="R12" t="str">
        <f>L12&amp;" &amp; "&amp;""", "" &amp; "</f>
        <v xml:space="preserve">num(8,1) &amp; ", " &amp; </v>
      </c>
      <c r="S12" t="str">
        <f>M12&amp;" &amp; "&amp;""", "" &amp; "</f>
        <v xml:space="preserve">num(5,1) &amp; ", " &amp; </v>
      </c>
      <c r="T12" t="str">
        <f t="shared" si="0"/>
        <v>num(3,1)</v>
      </c>
      <c r="U12" t="str">
        <f t="shared" si="1"/>
        <v>num(8,1) &amp; ", " &amp; num(5,1) &amp; ", " &amp; num(3,1)</v>
      </c>
      <c r="V12" t="s">
        <v>26</v>
      </c>
      <c r="W12" t="str">
        <f>O12&amp;P12&amp;Q12&amp;U12&amp;V12</f>
        <v>case "BOH": r = num(8,1) &amp; ", " &amp; num(5,1) &amp; ", " &amp; num(3,1)   '   BEH+BOL+ROH</v>
      </c>
    </row>
    <row r="13" spans="2:23" x14ac:dyDescent="0.25">
      <c r="B13" s="3">
        <v>22</v>
      </c>
      <c r="C13" s="2">
        <v>23</v>
      </c>
      <c r="D13" s="3">
        <v>24</v>
      </c>
      <c r="E13">
        <v>8</v>
      </c>
      <c r="F13" s="11" t="s">
        <v>7</v>
      </c>
      <c r="G13" s="20" t="s">
        <v>15</v>
      </c>
      <c r="H13" t="s">
        <v>3</v>
      </c>
      <c r="I13" t="s">
        <v>5</v>
      </c>
      <c r="J13" t="s">
        <v>6</v>
      </c>
      <c r="L13" s="12" t="str">
        <f>"num("&amp;INDEX($E$6:$E$13,MATCH(H13,$F$6:$F$13,0))&amp;",1)"</f>
        <v>num(4,1)</v>
      </c>
      <c r="M13" s="12" t="str">
        <f>"num("&amp;INDEX($E$6:$E$13,MATCH(I13,$F$6:$F$13,0))&amp;",1)"</f>
        <v>num(6,1)</v>
      </c>
      <c r="N13" s="12" t="str">
        <f>"num("&amp;INDEX($E$6:$E$13,MATCH(J13,$F$6:$F$13,0))&amp;",1)"</f>
        <v>num(7,1)</v>
      </c>
      <c r="O13" t="s">
        <v>18</v>
      </c>
      <c r="P13" t="s">
        <v>7</v>
      </c>
      <c r="Q13" t="s">
        <v>19</v>
      </c>
      <c r="R13" t="str">
        <f>L13&amp;" &amp; "&amp;""", "" &amp; "</f>
        <v xml:space="preserve">num(4,1) &amp; ", " &amp; </v>
      </c>
      <c r="S13" t="str">
        <f>M13&amp;" &amp; "&amp;""", "" &amp; "</f>
        <v xml:space="preserve">num(6,1) &amp; ", " &amp; </v>
      </c>
      <c r="T13" t="str">
        <f t="shared" si="0"/>
        <v>num(7,1)</v>
      </c>
      <c r="U13" t="str">
        <f t="shared" si="1"/>
        <v>num(4,1) &amp; ", " &amp; num(6,1) &amp; ", " &amp; num(7,1)</v>
      </c>
      <c r="V13" t="s">
        <v>27</v>
      </c>
      <c r="W13" t="str">
        <f>O13&amp;P13&amp;Q13&amp;U13&amp;V13</f>
        <v>case "BEH": r = num(4,1) &amp; ", " &amp; num(6,1) &amp; ", " &amp; num(7,1)   '   REH+BEL+BOH</v>
      </c>
    </row>
    <row r="14" spans="2:23" x14ac:dyDescent="0.25">
      <c r="B14" s="2">
        <v>25</v>
      </c>
      <c r="C14" s="3">
        <v>26</v>
      </c>
      <c r="D14" s="2">
        <v>27</v>
      </c>
    </row>
    <row r="15" spans="2:23" x14ac:dyDescent="0.25">
      <c r="B15" s="3">
        <v>28</v>
      </c>
      <c r="C15" s="3">
        <v>29</v>
      </c>
      <c r="D15" s="2">
        <v>30</v>
      </c>
    </row>
    <row r="16" spans="2:23" x14ac:dyDescent="0.25">
      <c r="W16" t="s">
        <v>30</v>
      </c>
    </row>
    <row r="17" spans="5:23" x14ac:dyDescent="0.25">
      <c r="E17" s="12">
        <v>1</v>
      </c>
      <c r="F17" t="s">
        <v>28</v>
      </c>
      <c r="W17" t="s">
        <v>31</v>
      </c>
    </row>
    <row r="18" spans="5:23" x14ac:dyDescent="0.25">
      <c r="F18" s="21"/>
      <c r="W18" t="s">
        <v>32</v>
      </c>
    </row>
    <row r="19" spans="5:23" x14ac:dyDescent="0.25">
      <c r="E19" s="12" t="s">
        <v>1</v>
      </c>
      <c r="F19" s="21" t="s">
        <v>9</v>
      </c>
      <c r="W19" t="s">
        <v>33</v>
      </c>
    </row>
    <row r="20" spans="5:23" x14ac:dyDescent="0.25">
      <c r="E20" s="12" t="s">
        <v>2</v>
      </c>
      <c r="F20" s="22" t="s">
        <v>10</v>
      </c>
      <c r="W20" t="s">
        <v>34</v>
      </c>
    </row>
    <row r="21" spans="5:23" x14ac:dyDescent="0.25">
      <c r="E21" s="12" t="s">
        <v>4</v>
      </c>
      <c r="F21" s="22" t="s">
        <v>12</v>
      </c>
      <c r="W21" t="s">
        <v>35</v>
      </c>
    </row>
    <row r="22" spans="5:23" x14ac:dyDescent="0.25">
      <c r="W22" t="s">
        <v>36</v>
      </c>
    </row>
    <row r="23" spans="5:23" x14ac:dyDescent="0.25">
      <c r="W23" t="s">
        <v>37</v>
      </c>
    </row>
    <row r="26" spans="5:23" ht="15.75" x14ac:dyDescent="0.25">
      <c r="F26" s="23" t="str">
        <f>roulette(1)</f>
        <v>12,14,16,18, 19,21,23,25,27, 11,13,15,17</v>
      </c>
      <c r="G26" s="23"/>
      <c r="H26" s="23"/>
      <c r="I26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isabelle</cp:lastModifiedBy>
  <dcterms:created xsi:type="dcterms:W3CDTF">2019-03-23T22:01:35Z</dcterms:created>
  <dcterms:modified xsi:type="dcterms:W3CDTF">2019-03-25T12:29:07Z</dcterms:modified>
</cp:coreProperties>
</file>