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345" windowHeight="4650"/>
  </bookViews>
  <sheets>
    <sheet name="Heures" sheetId="1" r:id="rId1"/>
    <sheet name="Personnel" sheetId="2" r:id="rId2"/>
  </sheets>
  <definedNames>
    <definedName name="personnel">Personnel!$A$2:$A$30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4" i="1" l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23" i="1"/>
  <c r="N19" i="1" l="1"/>
  <c r="N20" i="1"/>
  <c r="N21" i="1"/>
  <c r="N18" i="1"/>
  <c r="N16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23" i="1"/>
</calcChain>
</file>

<file path=xl/sharedStrings.xml><?xml version="1.0" encoding="utf-8"?>
<sst xmlns="http://schemas.openxmlformats.org/spreadsheetml/2006/main" count="127" uniqueCount="100">
  <si>
    <t xml:space="preserve">Gestion de l'intervention du :  </t>
  </si>
  <si>
    <t xml:space="preserve"> N° FEV : </t>
  </si>
  <si>
    <t>ALERTE</t>
  </si>
  <si>
    <t>PCE</t>
  </si>
  <si>
    <t>PATROUILLEUR</t>
  </si>
  <si>
    <t>AET</t>
  </si>
  <si>
    <t>Nombre de tour:</t>
  </si>
  <si>
    <t>TYPE D'INTERVENTION</t>
  </si>
  <si>
    <t>Reconnaissance</t>
  </si>
  <si>
    <t xml:space="preserve">Préventif </t>
  </si>
  <si>
    <t>Curatif</t>
  </si>
  <si>
    <t>Déneigement</t>
  </si>
  <si>
    <t>CIRCUITS CONCERNES</t>
  </si>
  <si>
    <t>AIRES</t>
  </si>
  <si>
    <t>HORAIRES</t>
  </si>
  <si>
    <t>Appel</t>
  </si>
  <si>
    <t>Fin</t>
  </si>
  <si>
    <t xml:space="preserve">Durée intervention : </t>
  </si>
  <si>
    <r>
      <t>FONDANTS ( M</t>
    </r>
    <r>
      <rPr>
        <b/>
        <vertAlign val="superscript"/>
        <sz val="8"/>
        <rFont val="Arial"/>
        <family val="2"/>
      </rPr>
      <t>3</t>
    </r>
    <r>
      <rPr>
        <b/>
        <sz val="8"/>
        <rFont val="Arial"/>
        <family val="2"/>
      </rPr>
      <t xml:space="preserve"> )</t>
    </r>
  </si>
  <si>
    <t xml:space="preserve">Sel </t>
  </si>
  <si>
    <t>Saumure</t>
  </si>
  <si>
    <t>Nivacal</t>
  </si>
  <si>
    <t>MATERIELS</t>
  </si>
  <si>
    <t xml:space="preserve">PL </t>
  </si>
  <si>
    <t>Saleuses</t>
  </si>
  <si>
    <t>Chargeur</t>
  </si>
  <si>
    <t xml:space="preserve"> </t>
  </si>
  <si>
    <t>HEURES PERSONNELS</t>
  </si>
  <si>
    <t>Agents</t>
  </si>
  <si>
    <t>Maitrises</t>
  </si>
  <si>
    <t>Cadres</t>
  </si>
  <si>
    <t>TOTAL</t>
  </si>
  <si>
    <t>CATEGORIE</t>
  </si>
  <si>
    <t>NOMS</t>
  </si>
  <si>
    <t>HEURE</t>
  </si>
  <si>
    <t>PAUSE 1</t>
  </si>
  <si>
    <t>PAUSE 2</t>
  </si>
  <si>
    <t>N°</t>
  </si>
  <si>
    <t>Tonnes</t>
  </si>
  <si>
    <t>Litres</t>
  </si>
  <si>
    <t>TOUR</t>
  </si>
  <si>
    <t>Heure fin</t>
  </si>
  <si>
    <t>HN</t>
  </si>
  <si>
    <t>HS</t>
  </si>
  <si>
    <t>HI</t>
  </si>
  <si>
    <t>HE</t>
  </si>
  <si>
    <t>APPEL</t>
  </si>
  <si>
    <t>ARRIVEE</t>
  </si>
  <si>
    <t>CIRCUIT</t>
  </si>
  <si>
    <t>CAMION</t>
  </si>
  <si>
    <t>SEL</t>
  </si>
  <si>
    <t>SAUMURE</t>
  </si>
  <si>
    <t>fin</t>
  </si>
  <si>
    <t>+ 1/4h</t>
  </si>
  <si>
    <t>CADRE</t>
  </si>
  <si>
    <t>TOTAL CADRE</t>
  </si>
  <si>
    <t>MAITRISE</t>
  </si>
  <si>
    <t>TOTAL MAITRISE</t>
  </si>
  <si>
    <t>AGENTS</t>
  </si>
  <si>
    <t xml:space="preserve">                                                                                                                            </t>
  </si>
  <si>
    <t>TOTAL AGENTS</t>
  </si>
  <si>
    <t xml:space="preserve">TOTAUX </t>
  </si>
  <si>
    <t>Le Radio</t>
  </si>
  <si>
    <t>Le Chef de Centre</t>
  </si>
  <si>
    <t>Christophe PIOT</t>
  </si>
  <si>
    <t>Camion</t>
  </si>
  <si>
    <t>Sel (T)</t>
  </si>
  <si>
    <t>Saumure (L)</t>
  </si>
  <si>
    <t>Tour</t>
  </si>
  <si>
    <t>VH</t>
  </si>
  <si>
    <t>Personnel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</si>
  <si>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</si>
  <si>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</si>
  <si>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</si>
  <si>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</si>
  <si>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</si>
  <si>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</si>
  <si>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</si>
  <si>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</si>
  <si>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</si>
  <si>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</si>
  <si>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</si>
  <si>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</si>
  <si>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</si>
  <si>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</si>
  <si>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</si>
  <si>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</si>
  <si>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P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</si>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</sst>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h:mm;@"/>
    <numFmt numFmtId="166" formatCode="#,##0.0"/>
    <numFmt numFmtId="167" formatCode="0.0"/>
  </numFmts>
  <fonts count="17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8"/>
      <color indexed="12"/>
      <name val="Arial"/>
      <family val="2"/>
    </font>
    <font>
      <u/>
      <sz val="8"/>
      <name val="Arial"/>
      <family val="2"/>
    </font>
    <font>
      <b/>
      <vertAlign val="superscript"/>
      <sz val="8"/>
      <name val="Arial"/>
      <family val="2"/>
    </font>
    <font>
      <b/>
      <sz val="8"/>
      <color indexed="10"/>
      <name val="Arial"/>
      <family val="2"/>
    </font>
    <font>
      <b/>
      <sz val="8"/>
      <color rgb="FFFFFF00"/>
      <name val="Arial"/>
      <family val="2"/>
    </font>
    <font>
      <sz val="8"/>
      <color rgb="FF333333"/>
      <name val="Courier New"/>
      <family val="3"/>
    </font>
    <font>
      <sz val="8"/>
      <color rgb="FF0000FF"/>
      <name val="Courier New"/>
      <family val="3"/>
    </font>
    <font>
      <b/>
      <sz val="8"/>
      <color rgb="FF002060"/>
      <name val="Arial"/>
      <family val="2"/>
    </font>
    <font>
      <i/>
      <sz val="8"/>
      <name val="Arial"/>
      <family val="2"/>
    </font>
    <font>
      <i/>
      <u/>
      <sz val="11"/>
      <name val="Times New Roman"/>
      <family val="1"/>
    </font>
    <font>
      <i/>
      <u/>
      <sz val="12"/>
      <name val="Times New Roman"/>
      <family val="1"/>
    </font>
    <font>
      <b/>
      <i/>
      <u/>
      <sz val="11"/>
      <name val="Times New Roman"/>
      <family val="1"/>
    </font>
  </fonts>
  <fills count="2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auto="1"/>
        <bgColor auto="1"/>
      </patternFill>
    </fill>
    <fill>
      <patternFill patternType="solid">
        <fgColor rgb="FF00FFFF"/>
        <bgColor indexed="64"/>
      </patternFill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208">
    <xf numFmtId="0" fontId="0" fillId="0" borderId="0" xfId="0"/>
    <xf numFmtId="0" fontId="1" fillId="0" borderId="0" xfId="1"/>
    <xf numFmtId="0" fontId="2" fillId="0" borderId="23" xfId="1" applyFont="1" applyBorder="1" applyAlignment="1">
      <alignment horizontal="center" vertical="center"/>
    </xf>
    <xf numFmtId="0" fontId="2" fillId="0" borderId="0" xfId="1" applyFont="1"/>
    <xf numFmtId="0" fontId="2" fillId="0" borderId="29" xfId="1" applyFont="1" applyBorder="1"/>
    <xf numFmtId="0" fontId="3" fillId="0" borderId="0" xfId="1" applyFont="1" applyFill="1" applyBorder="1" applyAlignment="1">
      <alignment vertical="center"/>
    </xf>
    <xf numFmtId="0" fontId="3" fillId="0" borderId="0" xfId="1" applyFont="1" applyFill="1" applyAlignment="1">
      <alignment horizontal="center" vertical="center"/>
    </xf>
    <xf numFmtId="0" fontId="3" fillId="0" borderId="0" xfId="1" applyFont="1" applyFill="1" applyAlignment="1">
      <alignment vertical="center"/>
    </xf>
    <xf numFmtId="1" fontId="4" fillId="0" borderId="16" xfId="1" applyNumberFormat="1" applyFont="1" applyBorder="1" applyAlignment="1">
      <alignment horizontal="center" vertical="center"/>
    </xf>
    <xf numFmtId="20" fontId="3" fillId="0" borderId="0" xfId="1" applyNumberFormat="1" applyFont="1" applyFill="1" applyBorder="1" applyAlignment="1">
      <alignment vertical="center"/>
    </xf>
    <xf numFmtId="0" fontId="3" fillId="15" borderId="10" xfId="1" applyFont="1" applyFill="1" applyBorder="1" applyAlignment="1">
      <alignment horizontal="center" vertical="center"/>
    </xf>
    <xf numFmtId="0" fontId="3" fillId="15" borderId="12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vertical="center" wrapText="1"/>
    </xf>
    <xf numFmtId="0" fontId="3" fillId="0" borderId="22" xfId="1" applyFont="1" applyFill="1" applyBorder="1" applyAlignment="1">
      <alignment horizontal="center" vertical="center"/>
    </xf>
    <xf numFmtId="0" fontId="3" fillId="0" borderId="20" xfId="1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3" fillId="12" borderId="41" xfId="1" applyFont="1" applyFill="1" applyBorder="1" applyAlignment="1">
      <alignment horizontal="center" vertical="center"/>
    </xf>
    <xf numFmtId="165" fontId="3" fillId="12" borderId="33" xfId="1" applyNumberFormat="1" applyFont="1" applyFill="1" applyBorder="1" applyAlignment="1">
      <alignment horizontal="center" vertical="center"/>
    </xf>
    <xf numFmtId="0" fontId="3" fillId="12" borderId="29" xfId="1" applyFont="1" applyFill="1" applyBorder="1" applyAlignment="1">
      <alignment horizontal="center" vertical="center"/>
    </xf>
    <xf numFmtId="165" fontId="5" fillId="12" borderId="16" xfId="1" applyNumberFormat="1" applyFont="1" applyFill="1" applyBorder="1" applyAlignment="1">
      <alignment horizontal="center" vertical="center"/>
    </xf>
    <xf numFmtId="16" fontId="6" fillId="0" borderId="0" xfId="1" applyNumberFormat="1" applyFont="1"/>
    <xf numFmtId="0" fontId="3" fillId="7" borderId="7" xfId="1" applyFont="1" applyFill="1" applyBorder="1" applyAlignment="1">
      <alignment horizontal="center" vertical="center"/>
    </xf>
    <xf numFmtId="2" fontId="3" fillId="7" borderId="27" xfId="1" applyNumberFormat="1" applyFont="1" applyFill="1" applyBorder="1" applyAlignment="1">
      <alignment horizontal="center" vertical="center"/>
    </xf>
    <xf numFmtId="0" fontId="3" fillId="7" borderId="38" xfId="1" applyFont="1" applyFill="1" applyBorder="1" applyAlignment="1">
      <alignment horizontal="center" vertical="center"/>
    </xf>
    <xf numFmtId="1" fontId="3" fillId="7" borderId="27" xfId="1" applyNumberFormat="1" applyFont="1" applyFill="1" applyBorder="1" applyAlignment="1">
      <alignment horizontal="center" vertical="center"/>
    </xf>
    <xf numFmtId="1" fontId="3" fillId="7" borderId="2" xfId="1" applyNumberFormat="1" applyFont="1" applyFill="1" applyBorder="1" applyAlignment="1">
      <alignment horizontal="center" vertical="center"/>
    </xf>
    <xf numFmtId="0" fontId="3" fillId="8" borderId="7" xfId="1" applyFont="1" applyFill="1" applyBorder="1" applyAlignment="1">
      <alignment horizontal="center" vertical="center"/>
    </xf>
    <xf numFmtId="46" fontId="3" fillId="8" borderId="27" xfId="1" applyNumberFormat="1" applyFont="1" applyFill="1" applyBorder="1" applyAlignment="1">
      <alignment horizontal="center" vertical="center"/>
    </xf>
    <xf numFmtId="0" fontId="3" fillId="8" borderId="38" xfId="1" applyFont="1" applyFill="1" applyBorder="1" applyAlignment="1">
      <alignment horizontal="center" vertical="center"/>
    </xf>
    <xf numFmtId="0" fontId="3" fillId="8" borderId="14" xfId="1" applyNumberFormat="1" applyFont="1" applyFill="1" applyBorder="1" applyAlignment="1">
      <alignment horizontal="center" vertical="center"/>
    </xf>
    <xf numFmtId="165" fontId="3" fillId="8" borderId="2" xfId="1" applyNumberFormat="1" applyFont="1" applyFill="1" applyBorder="1" applyAlignment="1">
      <alignment horizontal="center" vertical="center"/>
    </xf>
    <xf numFmtId="0" fontId="3" fillId="9" borderId="7" xfId="1" applyFont="1" applyFill="1" applyBorder="1" applyAlignment="1">
      <alignment horizontal="center" vertical="center"/>
    </xf>
    <xf numFmtId="46" fontId="3" fillId="9" borderId="14" xfId="1" applyNumberFormat="1" applyFont="1" applyFill="1" applyBorder="1" applyAlignment="1">
      <alignment horizontal="center" vertical="center"/>
    </xf>
    <xf numFmtId="0" fontId="3" fillId="9" borderId="14" xfId="1" applyFont="1" applyFill="1" applyBorder="1" applyAlignment="1">
      <alignment horizontal="center" vertical="center"/>
    </xf>
    <xf numFmtId="21" fontId="3" fillId="9" borderId="14" xfId="1" applyNumberFormat="1" applyFont="1" applyFill="1" applyBorder="1" applyAlignment="1">
      <alignment horizontal="center" vertical="center"/>
    </xf>
    <xf numFmtId="46" fontId="3" fillId="9" borderId="15" xfId="1" applyNumberFormat="1" applyFont="1" applyFill="1" applyBorder="1" applyAlignment="1">
      <alignment horizontal="center" vertical="center"/>
    </xf>
    <xf numFmtId="0" fontId="2" fillId="19" borderId="46" xfId="1" applyFont="1" applyFill="1" applyBorder="1" applyAlignment="1">
      <alignment horizontal="center" vertical="center"/>
    </xf>
    <xf numFmtId="0" fontId="2" fillId="19" borderId="34" xfId="1" applyFont="1" applyFill="1" applyBorder="1" applyAlignment="1">
      <alignment horizontal="center" vertical="center"/>
    </xf>
    <xf numFmtId="0" fontId="2" fillId="0" borderId="46" xfId="1" applyFont="1" applyBorder="1" applyAlignment="1">
      <alignment horizontal="center" vertical="center"/>
    </xf>
    <xf numFmtId="0" fontId="2" fillId="19" borderId="62" xfId="1" applyFont="1" applyFill="1" applyBorder="1" applyAlignment="1">
      <alignment horizontal="center" vertical="center"/>
    </xf>
    <xf numFmtId="0" fontId="2" fillId="19" borderId="21" xfId="1" applyFont="1" applyFill="1" applyBorder="1" applyAlignment="1">
      <alignment horizontal="center" vertical="center"/>
    </xf>
    <xf numFmtId="0" fontId="2" fillId="19" borderId="10" xfId="1" applyFont="1" applyFill="1" applyBorder="1" applyAlignment="1">
      <alignment horizontal="center" vertical="center"/>
    </xf>
    <xf numFmtId="0" fontId="2" fillId="19" borderId="12" xfId="1" applyFont="1" applyFill="1" applyBorder="1" applyAlignment="1">
      <alignment horizontal="center" vertical="center"/>
    </xf>
    <xf numFmtId="0" fontId="2" fillId="0" borderId="0" xfId="1" applyFont="1" applyAlignment="1">
      <alignment vertical="center"/>
    </xf>
    <xf numFmtId="0" fontId="2" fillId="19" borderId="23" xfId="1" applyFont="1" applyFill="1" applyBorder="1" applyAlignment="1">
      <alignment horizontal="center" vertical="center"/>
    </xf>
    <xf numFmtId="0" fontId="2" fillId="19" borderId="8" xfId="1" applyFont="1" applyFill="1" applyBorder="1" applyAlignment="1">
      <alignment horizontal="center" vertical="center"/>
    </xf>
    <xf numFmtId="0" fontId="2" fillId="19" borderId="23" xfId="1" quotePrefix="1" applyFont="1" applyFill="1" applyBorder="1" applyAlignment="1">
      <alignment horizontal="center" vertical="center"/>
    </xf>
    <xf numFmtId="0" fontId="2" fillId="19" borderId="37" xfId="1" applyFont="1" applyFill="1" applyBorder="1" applyAlignment="1">
      <alignment horizontal="center" vertical="center"/>
    </xf>
    <xf numFmtId="0" fontId="2" fillId="19" borderId="28" xfId="1" applyFont="1" applyFill="1" applyBorder="1" applyAlignment="1">
      <alignment horizontal="center" vertical="center"/>
    </xf>
    <xf numFmtId="0" fontId="2" fillId="19" borderId="48" xfId="1" applyFont="1" applyFill="1" applyBorder="1" applyAlignment="1">
      <alignment horizontal="center" vertical="center"/>
    </xf>
    <xf numFmtId="0" fontId="2" fillId="5" borderId="41" xfId="1" applyFont="1" applyFill="1" applyBorder="1" applyAlignment="1">
      <alignment horizontal="center" vertical="center"/>
    </xf>
    <xf numFmtId="2" fontId="3" fillId="0" borderId="17" xfId="1" applyNumberFormat="1" applyFont="1" applyFill="1" applyBorder="1" applyAlignment="1">
      <alignment horizontal="center" vertical="center"/>
    </xf>
    <xf numFmtId="165" fontId="8" fillId="3" borderId="14" xfId="1" applyNumberFormat="1" applyFont="1" applyFill="1" applyBorder="1" applyAlignment="1">
      <alignment horizontal="center" vertical="center"/>
    </xf>
    <xf numFmtId="165" fontId="3" fillId="0" borderId="14" xfId="1" applyNumberFormat="1" applyFont="1" applyFill="1" applyBorder="1" applyAlignment="1">
      <alignment horizontal="center" vertical="center"/>
    </xf>
    <xf numFmtId="20" fontId="3" fillId="0" borderId="14" xfId="1" applyNumberFormat="1" applyFont="1" applyBorder="1" applyAlignment="1">
      <alignment horizontal="center" vertical="center" wrapText="1"/>
    </xf>
    <xf numFmtId="2" fontId="3" fillId="11" borderId="58" xfId="1" applyNumberFormat="1" applyFont="1" applyFill="1" applyBorder="1" applyAlignment="1">
      <alignment horizontal="center" vertical="center"/>
    </xf>
    <xf numFmtId="49" fontId="3" fillId="11" borderId="58" xfId="1" applyNumberFormat="1" applyFont="1" applyFill="1" applyBorder="1" applyAlignment="1">
      <alignment horizontal="center" vertical="center"/>
    </xf>
    <xf numFmtId="165" fontId="8" fillId="3" borderId="15" xfId="1" applyNumberFormat="1" applyFont="1" applyFill="1" applyBorder="1" applyAlignment="1">
      <alignment horizontal="center" vertical="center"/>
    </xf>
    <xf numFmtId="0" fontId="3" fillId="0" borderId="21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20" fontId="3" fillId="0" borderId="10" xfId="1" applyNumberFormat="1" applyFont="1" applyBorder="1" applyAlignment="1">
      <alignment horizontal="center" vertical="center"/>
    </xf>
    <xf numFmtId="165" fontId="3" fillId="0" borderId="12" xfId="1" applyNumberFormat="1" applyFont="1" applyBorder="1" applyAlignment="1">
      <alignment horizontal="center" vertical="center"/>
    </xf>
    <xf numFmtId="46" fontId="9" fillId="10" borderId="52" xfId="1" applyNumberFormat="1" applyFont="1" applyFill="1" applyBorder="1" applyAlignment="1">
      <alignment horizontal="center" vertical="center"/>
    </xf>
    <xf numFmtId="0" fontId="2" fillId="0" borderId="63" xfId="1" applyFont="1" applyBorder="1" applyAlignment="1">
      <alignment horizontal="center" vertical="center"/>
    </xf>
    <xf numFmtId="0" fontId="2" fillId="0" borderId="55" xfId="1" applyFont="1" applyBorder="1" applyAlignment="1">
      <alignment horizontal="center" vertical="center"/>
    </xf>
    <xf numFmtId="0" fontId="2" fillId="0" borderId="64" xfId="1" applyFont="1" applyBorder="1" applyAlignment="1">
      <alignment horizontal="center" vertical="center"/>
    </xf>
    <xf numFmtId="0" fontId="2" fillId="4" borderId="3" xfId="1" applyFont="1" applyFill="1" applyBorder="1" applyAlignment="1">
      <alignment horizontal="center" vertical="center"/>
    </xf>
    <xf numFmtId="2" fontId="3" fillId="0" borderId="4" xfId="1" applyNumberFormat="1" applyFont="1" applyFill="1" applyBorder="1" applyAlignment="1">
      <alignment horizontal="center" vertical="center"/>
    </xf>
    <xf numFmtId="165" fontId="8" fillId="3" borderId="23" xfId="1" applyNumberFormat="1" applyFont="1" applyFill="1" applyBorder="1" applyAlignment="1">
      <alignment horizontal="center" vertical="center"/>
    </xf>
    <xf numFmtId="165" fontId="3" fillId="0" borderId="10" xfId="1" applyNumberFormat="1" applyFont="1" applyBorder="1" applyAlignment="1">
      <alignment horizontal="center" vertical="center"/>
    </xf>
    <xf numFmtId="20" fontId="3" fillId="0" borderId="10" xfId="1" applyNumberFormat="1" applyFont="1" applyBorder="1" applyAlignment="1">
      <alignment horizontal="center" vertical="center" wrapText="1"/>
    </xf>
    <xf numFmtId="2" fontId="3" fillId="18" borderId="56" xfId="1" applyNumberFormat="1" applyFont="1" applyFill="1" applyBorder="1" applyAlignment="1">
      <alignment horizontal="center" vertical="center"/>
    </xf>
    <xf numFmtId="49" fontId="3" fillId="18" borderId="56" xfId="1" applyNumberFormat="1" applyFont="1" applyFill="1" applyBorder="1" applyAlignment="1">
      <alignment horizontal="center" vertical="center"/>
    </xf>
    <xf numFmtId="165" fontId="8" fillId="3" borderId="10" xfId="1" applyNumberFormat="1" applyFont="1" applyFill="1" applyBorder="1" applyAlignment="1">
      <alignment horizontal="center" vertical="center"/>
    </xf>
    <xf numFmtId="165" fontId="8" fillId="3" borderId="12" xfId="1" applyNumberFormat="1" applyFont="1" applyFill="1" applyBorder="1" applyAlignment="1">
      <alignment horizontal="center" vertical="center"/>
    </xf>
    <xf numFmtId="20" fontId="3" fillId="0" borderId="18" xfId="1" applyNumberFormat="1" applyFont="1" applyBorder="1" applyAlignment="1">
      <alignment horizontal="center" vertical="center"/>
    </xf>
    <xf numFmtId="20" fontId="3" fillId="0" borderId="1" xfId="1" applyNumberFormat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2" fillId="4" borderId="11" xfId="1" applyFont="1" applyFill="1" applyBorder="1" applyAlignment="1">
      <alignment horizontal="center" vertical="center"/>
    </xf>
    <xf numFmtId="2" fontId="3" fillId="0" borderId="5" xfId="1" applyNumberFormat="1" applyFont="1" applyFill="1" applyBorder="1" applyAlignment="1">
      <alignment horizontal="center" vertical="center"/>
    </xf>
    <xf numFmtId="165" fontId="3" fillId="0" borderId="1" xfId="1" applyNumberFormat="1" applyFont="1" applyBorder="1" applyAlignment="1">
      <alignment horizontal="center" vertical="center"/>
    </xf>
    <xf numFmtId="20" fontId="3" fillId="0" borderId="1" xfId="1" applyNumberFormat="1" applyFont="1" applyBorder="1" applyAlignment="1">
      <alignment horizontal="center" vertical="center" wrapText="1"/>
    </xf>
    <xf numFmtId="2" fontId="3" fillId="18" borderId="55" xfId="1" applyNumberFormat="1" applyFont="1" applyFill="1" applyBorder="1" applyAlignment="1">
      <alignment horizontal="center" vertical="center"/>
    </xf>
    <xf numFmtId="49" fontId="3" fillId="18" borderId="55" xfId="1" applyNumberFormat="1" applyFont="1" applyFill="1" applyBorder="1" applyAlignment="1">
      <alignment horizontal="center" vertical="center"/>
    </xf>
    <xf numFmtId="165" fontId="8" fillId="3" borderId="1" xfId="1" applyNumberFormat="1" applyFont="1" applyFill="1" applyBorder="1" applyAlignment="1">
      <alignment horizontal="center" vertical="center"/>
    </xf>
    <xf numFmtId="165" fontId="8" fillId="3" borderId="13" xfId="1" applyNumberFormat="1" applyFont="1" applyFill="1" applyBorder="1" applyAlignment="1">
      <alignment horizontal="center" vertical="center"/>
    </xf>
    <xf numFmtId="0" fontId="10" fillId="0" borderId="0" xfId="1" applyFont="1" applyAlignment="1">
      <alignment horizontal="left" vertical="center"/>
    </xf>
    <xf numFmtId="0" fontId="11" fillId="0" borderId="0" xfId="1" applyFont="1" applyAlignment="1">
      <alignment horizontal="left" vertical="center"/>
    </xf>
    <xf numFmtId="0" fontId="2" fillId="4" borderId="9" xfId="1" applyFont="1" applyFill="1" applyBorder="1" applyAlignment="1">
      <alignment horizontal="center" vertical="center"/>
    </xf>
    <xf numFmtId="2" fontId="3" fillId="0" borderId="32" xfId="1" applyNumberFormat="1" applyFont="1" applyFill="1" applyBorder="1" applyAlignment="1">
      <alignment horizontal="center" vertical="center"/>
    </xf>
    <xf numFmtId="165" fontId="3" fillId="0" borderId="23" xfId="1" applyNumberFormat="1" applyFont="1" applyBorder="1" applyAlignment="1">
      <alignment horizontal="center" vertical="center"/>
    </xf>
    <xf numFmtId="20" fontId="3" fillId="0" borderId="23" xfId="1" applyNumberFormat="1" applyFont="1" applyBorder="1" applyAlignment="1">
      <alignment horizontal="center" vertical="center" wrapText="1"/>
    </xf>
    <xf numFmtId="2" fontId="3" fillId="18" borderId="69" xfId="1" applyNumberFormat="1" applyFont="1" applyFill="1" applyBorder="1" applyAlignment="1">
      <alignment horizontal="center" vertical="center"/>
    </xf>
    <xf numFmtId="49" fontId="3" fillId="18" borderId="69" xfId="1" applyNumberFormat="1" applyFont="1" applyFill="1" applyBorder="1" applyAlignment="1">
      <alignment horizontal="center" vertical="center"/>
    </xf>
    <xf numFmtId="165" fontId="8" fillId="3" borderId="48" xfId="1" applyNumberFormat="1" applyFont="1" applyFill="1" applyBorder="1" applyAlignment="1">
      <alignment horizontal="center" vertical="center"/>
    </xf>
    <xf numFmtId="46" fontId="9" fillId="10" borderId="40" xfId="1" applyNumberFormat="1" applyFont="1" applyFill="1" applyBorder="1" applyAlignment="1">
      <alignment horizontal="center" vertical="center"/>
    </xf>
    <xf numFmtId="0" fontId="3" fillId="0" borderId="55" xfId="1" applyFont="1" applyBorder="1" applyAlignment="1">
      <alignment horizontal="center" vertical="center"/>
    </xf>
    <xf numFmtId="0" fontId="2" fillId="2" borderId="43" xfId="1" applyFont="1" applyFill="1" applyBorder="1" applyAlignment="1">
      <alignment horizontal="center" vertical="center"/>
    </xf>
    <xf numFmtId="0" fontId="3" fillId="0" borderId="45" xfId="1" applyFont="1" applyBorder="1" applyAlignment="1">
      <alignment horizontal="center" vertical="center"/>
    </xf>
    <xf numFmtId="165" fontId="4" fillId="3" borderId="46" xfId="1" applyNumberFormat="1" applyFont="1" applyFill="1" applyBorder="1" applyAlignment="1">
      <alignment horizontal="center" vertical="center"/>
    </xf>
    <xf numFmtId="165" fontId="3" fillId="11" borderId="46" xfId="1" applyNumberFormat="1" applyFont="1" applyFill="1" applyBorder="1" applyAlignment="1">
      <alignment horizontal="center" vertical="center"/>
    </xf>
    <xf numFmtId="20" fontId="3" fillId="0" borderId="46" xfId="1" applyNumberFormat="1" applyFont="1" applyBorder="1" applyAlignment="1">
      <alignment horizontal="center" vertical="center" wrapText="1"/>
    </xf>
    <xf numFmtId="0" fontId="3" fillId="0" borderId="34" xfId="1" applyFont="1" applyBorder="1" applyAlignment="1">
      <alignment horizontal="center" vertical="center"/>
    </xf>
    <xf numFmtId="0" fontId="3" fillId="0" borderId="46" xfId="1" applyFont="1" applyBorder="1" applyAlignment="1">
      <alignment horizontal="center" vertical="center"/>
    </xf>
    <xf numFmtId="166" fontId="3" fillId="0" borderId="46" xfId="1" applyNumberFormat="1" applyFont="1" applyBorder="1" applyAlignment="1">
      <alignment horizontal="center" vertical="center"/>
    </xf>
    <xf numFmtId="3" fontId="3" fillId="0" borderId="46" xfId="1" applyNumberFormat="1" applyFont="1" applyBorder="1" applyAlignment="1">
      <alignment horizontal="center" vertical="center"/>
    </xf>
    <xf numFmtId="165" fontId="8" fillId="3" borderId="46" xfId="1" applyNumberFormat="1" applyFont="1" applyFill="1" applyBorder="1" applyAlignment="1">
      <alignment horizontal="center" vertical="center"/>
    </xf>
    <xf numFmtId="165" fontId="3" fillId="0" borderId="13" xfId="1" applyNumberFormat="1" applyFont="1" applyBorder="1" applyAlignment="1">
      <alignment horizontal="center" vertical="center"/>
    </xf>
    <xf numFmtId="0" fontId="2" fillId="2" borderId="52" xfId="1" applyFont="1" applyFill="1" applyBorder="1" applyAlignment="1">
      <alignment horizontal="center" vertical="center"/>
    </xf>
    <xf numFmtId="0" fontId="3" fillId="0" borderId="18" xfId="1" applyFont="1" applyBorder="1" applyAlignment="1">
      <alignment horizontal="center" vertical="center"/>
    </xf>
    <xf numFmtId="165" fontId="3" fillId="11" borderId="1" xfId="1" applyNumberFormat="1" applyFont="1" applyFill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20" fontId="3" fillId="0" borderId="13" xfId="1" applyNumberFormat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2" fillId="0" borderId="18" xfId="1" applyFont="1" applyBorder="1" applyAlignment="1">
      <alignment vertical="center"/>
    </xf>
    <xf numFmtId="0" fontId="2" fillId="0" borderId="1" xfId="1" applyFont="1" applyBorder="1" applyAlignment="1">
      <alignment vertical="center"/>
    </xf>
    <xf numFmtId="0" fontId="2" fillId="0" borderId="13" xfId="1" applyFont="1" applyBorder="1" applyAlignment="1">
      <alignment vertical="center"/>
    </xf>
    <xf numFmtId="0" fontId="2" fillId="2" borderId="60" xfId="1" applyFont="1" applyFill="1" applyBorder="1" applyAlignment="1">
      <alignment horizontal="center" vertical="center"/>
    </xf>
    <xf numFmtId="0" fontId="3" fillId="0" borderId="28" xfId="1" applyFont="1" applyBorder="1" applyAlignment="1">
      <alignment horizontal="center" vertical="center"/>
    </xf>
    <xf numFmtId="165" fontId="3" fillId="11" borderId="23" xfId="1" applyNumberFormat="1" applyFont="1" applyFill="1" applyBorder="1" applyAlignment="1">
      <alignment horizontal="center" vertical="center"/>
    </xf>
    <xf numFmtId="0" fontId="3" fillId="0" borderId="23" xfId="1" applyFont="1" applyBorder="1" applyAlignment="1">
      <alignment horizontal="center" vertical="center" wrapText="1"/>
    </xf>
    <xf numFmtId="0" fontId="3" fillId="0" borderId="8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2" fillId="0" borderId="65" xfId="1" applyFont="1" applyBorder="1" applyAlignment="1">
      <alignment vertical="center"/>
    </xf>
    <xf numFmtId="0" fontId="2" fillId="0" borderId="57" xfId="1" applyFont="1" applyBorder="1" applyAlignment="1">
      <alignment vertical="center"/>
    </xf>
    <xf numFmtId="0" fontId="2" fillId="0" borderId="66" xfId="1" applyFont="1" applyBorder="1" applyAlignment="1">
      <alignment vertical="center"/>
    </xf>
    <xf numFmtId="167" fontId="8" fillId="2" borderId="17" xfId="1" applyNumberFormat="1" applyFont="1" applyFill="1" applyBorder="1" applyAlignment="1">
      <alignment horizontal="center" vertical="center"/>
    </xf>
    <xf numFmtId="1" fontId="8" fillId="2" borderId="14" xfId="1" applyNumberFormat="1" applyFont="1" applyFill="1" applyBorder="1" applyAlignment="1">
      <alignment horizontal="center" vertical="center"/>
    </xf>
    <xf numFmtId="0" fontId="8" fillId="2" borderId="15" xfId="1" applyNumberFormat="1" applyFont="1" applyFill="1" applyBorder="1" applyAlignment="1">
      <alignment horizontal="center" vertical="center"/>
    </xf>
    <xf numFmtId="0" fontId="2" fillId="0" borderId="0" xfId="1" applyFont="1" applyBorder="1" applyAlignment="1">
      <alignment vertical="center"/>
    </xf>
    <xf numFmtId="46" fontId="2" fillId="0" borderId="0" xfId="1" applyNumberFormat="1" applyFont="1" applyAlignment="1">
      <alignment vertical="center"/>
    </xf>
    <xf numFmtId="0" fontId="2" fillId="0" borderId="0" xfId="1" applyFont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12" fillId="0" borderId="0" xfId="1" applyFont="1" applyBorder="1" applyAlignment="1">
      <alignment horizontal="center" vertical="center"/>
    </xf>
    <xf numFmtId="0" fontId="2" fillId="16" borderId="7" xfId="1" applyFont="1" applyFill="1" applyBorder="1" applyAlignment="1">
      <alignment horizontal="center" vertical="center"/>
    </xf>
    <xf numFmtId="165" fontId="13" fillId="16" borderId="17" xfId="1" applyNumberFormat="1" applyFont="1" applyFill="1" applyBorder="1" applyAlignment="1">
      <alignment horizontal="center" vertical="center" wrapText="1"/>
    </xf>
    <xf numFmtId="0" fontId="13" fillId="16" borderId="14" xfId="1" applyFont="1" applyFill="1" applyBorder="1" applyAlignment="1">
      <alignment horizontal="center" vertical="center" wrapText="1"/>
    </xf>
    <xf numFmtId="0" fontId="2" fillId="16" borderId="15" xfId="1" applyFont="1" applyFill="1" applyBorder="1" applyAlignment="1">
      <alignment horizontal="center" vertical="center"/>
    </xf>
    <xf numFmtId="0" fontId="3" fillId="16" borderId="43" xfId="1" applyFont="1" applyFill="1" applyBorder="1" applyAlignment="1">
      <alignment horizontal="center" vertical="center"/>
    </xf>
    <xf numFmtId="0" fontId="2" fillId="12" borderId="45" xfId="1" applyNumberFormat="1" applyFont="1" applyFill="1" applyBorder="1" applyAlignment="1">
      <alignment horizontal="center" vertical="center"/>
    </xf>
    <xf numFmtId="0" fontId="2" fillId="12" borderId="46" xfId="1" applyFont="1" applyFill="1" applyBorder="1" applyAlignment="1">
      <alignment horizontal="center" vertical="center"/>
    </xf>
    <xf numFmtId="0" fontId="2" fillId="12" borderId="47" xfId="1" applyFont="1" applyFill="1" applyBorder="1" applyAlignment="1">
      <alignment horizontal="center" vertical="center"/>
    </xf>
    <xf numFmtId="0" fontId="3" fillId="16" borderId="52" xfId="1" applyFont="1" applyFill="1" applyBorder="1" applyAlignment="1">
      <alignment horizontal="center" vertical="center"/>
    </xf>
    <xf numFmtId="0" fontId="2" fillId="12" borderId="18" xfId="1" applyNumberFormat="1" applyFont="1" applyFill="1" applyBorder="1" applyAlignment="1">
      <alignment horizontal="center" vertical="center"/>
    </xf>
    <xf numFmtId="0" fontId="2" fillId="12" borderId="1" xfId="1" applyFont="1" applyFill="1" applyBorder="1" applyAlignment="1">
      <alignment horizontal="center" vertical="center"/>
    </xf>
    <xf numFmtId="0" fontId="2" fillId="12" borderId="13" xfId="1" applyFont="1" applyFill="1" applyBorder="1" applyAlignment="1">
      <alignment horizontal="center" vertical="center"/>
    </xf>
    <xf numFmtId="1" fontId="3" fillId="16" borderId="52" xfId="1" applyNumberFormat="1" applyFont="1" applyFill="1" applyBorder="1" applyAlignment="1">
      <alignment horizontal="center" vertical="center"/>
    </xf>
    <xf numFmtId="0" fontId="3" fillId="17" borderId="36" xfId="1" applyFont="1" applyFill="1" applyBorder="1" applyAlignment="1">
      <alignment horizontal="center" vertical="center"/>
    </xf>
    <xf numFmtId="0" fontId="2" fillId="12" borderId="19" xfId="1" applyNumberFormat="1" applyFont="1" applyFill="1" applyBorder="1" applyAlignment="1">
      <alignment horizontal="center" vertical="center"/>
    </xf>
    <xf numFmtId="0" fontId="2" fillId="12" borderId="22" xfId="1" applyFont="1" applyFill="1" applyBorder="1" applyAlignment="1">
      <alignment horizontal="center" vertical="center"/>
    </xf>
    <xf numFmtId="0" fontId="2" fillId="12" borderId="20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46" fontId="5" fillId="10" borderId="31" xfId="1" applyNumberFormat="1" applyFont="1" applyFill="1" applyBorder="1" applyAlignment="1">
      <alignment horizontal="center" vertical="center"/>
    </xf>
    <xf numFmtId="0" fontId="1" fillId="0" borderId="0" xfId="1"/>
    <xf numFmtId="0" fontId="15" fillId="13" borderId="0" xfId="1" applyFont="1" applyFill="1" applyBorder="1" applyAlignment="1">
      <alignment horizontal="center" vertical="center"/>
    </xf>
    <xf numFmtId="0" fontId="14" fillId="13" borderId="72" xfId="1" applyFont="1" applyFill="1" applyBorder="1" applyAlignment="1">
      <alignment horizontal="center" vertical="center"/>
    </xf>
    <xf numFmtId="0" fontId="14" fillId="13" borderId="30" xfId="1" applyFont="1" applyFill="1" applyBorder="1" applyAlignment="1">
      <alignment horizontal="center" vertical="center"/>
    </xf>
    <xf numFmtId="14" fontId="16" fillId="13" borderId="0" xfId="1" applyNumberFormat="1" applyFont="1" applyFill="1" applyBorder="1" applyAlignment="1">
      <alignment horizontal="center" vertical="center"/>
    </xf>
    <xf numFmtId="0" fontId="3" fillId="6" borderId="59" xfId="1" applyFont="1" applyFill="1" applyBorder="1" applyAlignment="1">
      <alignment horizontal="center" vertical="center"/>
    </xf>
    <xf numFmtId="0" fontId="3" fillId="6" borderId="73" xfId="1" applyFont="1" applyFill="1" applyBorder="1" applyAlignment="1">
      <alignment horizontal="center" vertical="center"/>
    </xf>
    <xf numFmtId="0" fontId="3" fillId="6" borderId="44" xfId="1" applyFont="1" applyFill="1" applyBorder="1" applyAlignment="1">
      <alignment horizontal="center" vertical="center"/>
    </xf>
    <xf numFmtId="0" fontId="3" fillId="6" borderId="75" xfId="1" applyFont="1" applyFill="1" applyBorder="1" applyAlignment="1">
      <alignment horizontal="center" vertical="center"/>
    </xf>
    <xf numFmtId="0" fontId="3" fillId="15" borderId="31" xfId="1" applyFont="1" applyFill="1" applyBorder="1" applyAlignment="1">
      <alignment horizontal="center" vertical="center"/>
    </xf>
    <xf numFmtId="0" fontId="3" fillId="15" borderId="5" xfId="1" applyFont="1" applyFill="1" applyBorder="1" applyAlignment="1">
      <alignment horizontal="center" vertical="center"/>
    </xf>
    <xf numFmtId="0" fontId="3" fillId="15" borderId="1" xfId="1" applyFont="1" applyFill="1" applyBorder="1" applyAlignment="1">
      <alignment horizontal="center" vertical="center"/>
    </xf>
    <xf numFmtId="20" fontId="3" fillId="0" borderId="5" xfId="1" applyNumberFormat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39" xfId="1" applyFont="1" applyBorder="1" applyAlignment="1">
      <alignment horizontal="center" vertical="center"/>
    </xf>
    <xf numFmtId="0" fontId="3" fillId="6" borderId="41" xfId="1" applyFont="1" applyFill="1" applyBorder="1" applyAlignment="1">
      <alignment horizontal="center" vertical="center"/>
    </xf>
    <xf numFmtId="0" fontId="3" fillId="6" borderId="74" xfId="1" applyFont="1" applyFill="1" applyBorder="1" applyAlignment="1">
      <alignment horizontal="center" vertical="center"/>
    </xf>
    <xf numFmtId="0" fontId="3" fillId="11" borderId="1" xfId="1" applyFont="1" applyFill="1" applyBorder="1" applyAlignment="1">
      <alignment horizontal="center" vertical="center"/>
    </xf>
    <xf numFmtId="0" fontId="2" fillId="0" borderId="49" xfId="1" applyFont="1" applyBorder="1" applyAlignment="1">
      <alignment horizontal="center" vertical="center"/>
    </xf>
    <xf numFmtId="0" fontId="2" fillId="0" borderId="26" xfId="1" applyFont="1" applyBorder="1" applyAlignment="1">
      <alignment horizontal="center" vertical="center"/>
    </xf>
    <xf numFmtId="0" fontId="3" fillId="6" borderId="67" xfId="1" applyFont="1" applyFill="1" applyBorder="1" applyAlignment="1">
      <alignment horizontal="center" vertical="center"/>
    </xf>
    <xf numFmtId="0" fontId="3" fillId="6" borderId="25" xfId="1" applyFont="1" applyFill="1" applyBorder="1" applyAlignment="1">
      <alignment horizontal="center" vertical="center"/>
    </xf>
    <xf numFmtId="0" fontId="3" fillId="12" borderId="68" xfId="1" applyFont="1" applyFill="1" applyBorder="1" applyAlignment="1">
      <alignment horizontal="center" vertical="center"/>
    </xf>
    <xf numFmtId="0" fontId="3" fillId="12" borderId="61" xfId="1" applyFont="1" applyFill="1" applyBorder="1" applyAlignment="1">
      <alignment horizontal="center" vertical="center"/>
    </xf>
    <xf numFmtId="0" fontId="3" fillId="12" borderId="2" xfId="1" applyFont="1" applyFill="1" applyBorder="1" applyAlignment="1">
      <alignment horizontal="center" vertical="center"/>
    </xf>
    <xf numFmtId="0" fontId="12" fillId="0" borderId="6" xfId="1" applyFont="1" applyBorder="1" applyAlignment="1">
      <alignment horizontal="center" vertical="center"/>
    </xf>
    <xf numFmtId="0" fontId="12" fillId="0" borderId="5" xfId="1" applyFont="1" applyBorder="1" applyAlignment="1">
      <alignment horizontal="center" vertical="center"/>
    </xf>
    <xf numFmtId="0" fontId="12" fillId="0" borderId="1" xfId="1" applyFont="1" applyBorder="1" applyAlignment="1">
      <alignment horizontal="center" vertical="center"/>
    </xf>
    <xf numFmtId="0" fontId="3" fillId="0" borderId="70" xfId="1" applyFont="1" applyFill="1" applyBorder="1" applyAlignment="1">
      <alignment horizontal="right" vertical="center"/>
    </xf>
    <xf numFmtId="0" fontId="3" fillId="0" borderId="71" xfId="1" applyFont="1" applyFill="1" applyBorder="1" applyAlignment="1">
      <alignment horizontal="right" vertical="center"/>
    </xf>
    <xf numFmtId="3" fontId="3" fillId="0" borderId="0" xfId="2" applyNumberFormat="1" applyFont="1" applyFill="1" applyBorder="1" applyAlignment="1">
      <alignment horizontal="left" vertical="center"/>
    </xf>
    <xf numFmtId="0" fontId="2" fillId="19" borderId="24" xfId="1" applyFont="1" applyFill="1" applyBorder="1" applyAlignment="1">
      <alignment horizontal="center" vertical="center"/>
    </xf>
    <xf numFmtId="0" fontId="2" fillId="19" borderId="4" xfId="1" applyFont="1" applyFill="1" applyBorder="1" applyAlignment="1">
      <alignment horizontal="center" vertical="center"/>
    </xf>
    <xf numFmtId="0" fontId="3" fillId="14" borderId="59" xfId="1" applyFont="1" applyFill="1" applyBorder="1" applyAlignment="1">
      <alignment horizontal="center" vertical="center"/>
    </xf>
    <xf numFmtId="0" fontId="3" fillId="14" borderId="39" xfId="1" applyFont="1" applyFill="1" applyBorder="1" applyAlignment="1">
      <alignment horizontal="center" vertical="center"/>
    </xf>
    <xf numFmtId="0" fontId="3" fillId="14" borderId="2" xfId="1" applyFont="1" applyFill="1" applyBorder="1" applyAlignment="1">
      <alignment horizontal="center" vertical="center"/>
    </xf>
    <xf numFmtId="0" fontId="3" fillId="14" borderId="44" xfId="1" applyFont="1" applyFill="1" applyBorder="1" applyAlignment="1">
      <alignment horizontal="center" vertical="center"/>
    </xf>
    <xf numFmtId="0" fontId="3" fillId="14" borderId="7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3" fillId="2" borderId="39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0" borderId="34" xfId="1" applyFont="1" applyBorder="1" applyAlignment="1">
      <alignment horizontal="center" vertical="center"/>
    </xf>
    <xf numFmtId="0" fontId="3" fillId="0" borderId="35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6" fillId="0" borderId="50" xfId="1" applyFont="1" applyBorder="1" applyAlignment="1">
      <alignment horizontal="center" vertical="center"/>
    </xf>
    <xf numFmtId="0" fontId="6" fillId="0" borderId="42" xfId="1" applyFont="1" applyBorder="1" applyAlignment="1">
      <alignment horizontal="center" vertical="center"/>
    </xf>
    <xf numFmtId="0" fontId="2" fillId="0" borderId="51" xfId="1" applyFont="1" applyBorder="1" applyAlignment="1">
      <alignment horizontal="center" vertical="center"/>
    </xf>
    <xf numFmtId="0" fontId="2" fillId="0" borderId="53" xfId="1" applyFont="1" applyBorder="1" applyAlignment="1">
      <alignment horizontal="center" vertical="center"/>
    </xf>
    <xf numFmtId="0" fontId="2" fillId="19" borderId="54" xfId="1" applyFont="1" applyFill="1" applyBorder="1" applyAlignment="1">
      <alignment horizontal="center" vertical="center"/>
    </xf>
    <xf numFmtId="20" fontId="1" fillId="0" borderId="0" xfId="1" applyNumberFormat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4" workbookViewId="0">
      <selection activeCell="M23" sqref="M23"/>
    </sheetView>
  </sheetViews>
  <sheetFormatPr baseColWidth="10" defaultRowHeight="15"/>
  <sheetData>
    <row r="1" spans="1:18" ht="15.75">
      <c r="A1" s="156" t="s">
        <v>69</v>
      </c>
      <c r="B1" s="156"/>
      <c r="C1" s="156"/>
      <c r="D1" s="156"/>
      <c r="E1" s="156"/>
      <c r="F1" s="156"/>
      <c r="G1" s="156"/>
      <c r="H1" s="156"/>
      <c r="I1" s="156"/>
      <c r="J1" s="156"/>
      <c r="K1" s="156"/>
      <c r="L1" s="156"/>
      <c r="M1" s="156"/>
      <c r="N1" s="156"/>
      <c r="O1" s="156"/>
      <c r="P1" s="156"/>
      <c r="Q1" s="156"/>
      <c r="R1" s="156"/>
    </row>
    <row r="2" spans="1:18">
      <c r="A2" s="157" t="s">
        <v>0</v>
      </c>
      <c r="B2" s="158"/>
      <c r="C2" s="158"/>
      <c r="D2" s="158"/>
      <c r="E2" s="158"/>
      <c r="F2" s="158"/>
      <c r="G2" s="158"/>
      <c r="H2" s="158"/>
      <c r="I2" s="159">
        <v>43468</v>
      </c>
      <c r="J2" s="159"/>
      <c r="K2" s="159"/>
      <c r="L2" s="159"/>
      <c r="M2" s="159"/>
      <c r="N2" s="159"/>
      <c r="O2" s="159"/>
      <c r="P2" s="159"/>
      <c r="Q2" s="159"/>
      <c r="R2" s="159"/>
    </row>
    <row r="3" spans="1:18" ht="15.75" thickBot="1">
      <c r="A3" s="186" t="s">
        <v>1</v>
      </c>
      <c r="B3" s="187"/>
      <c r="C3" s="187"/>
      <c r="D3" s="187"/>
      <c r="E3" s="187"/>
      <c r="F3" s="187"/>
      <c r="G3" s="187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188"/>
    </row>
    <row r="4" spans="1:18" ht="15.75" thickBot="1">
      <c r="A4" s="160" t="s">
        <v>2</v>
      </c>
      <c r="B4" s="161"/>
      <c r="C4" s="164" t="s">
        <v>3</v>
      </c>
      <c r="D4" s="165"/>
      <c r="E4" s="166" t="s">
        <v>4</v>
      </c>
      <c r="F4" s="166"/>
      <c r="G4" s="166" t="s">
        <v>5</v>
      </c>
      <c r="H4" s="166"/>
      <c r="I4" s="4"/>
      <c r="J4" s="1"/>
      <c r="K4" s="1"/>
      <c r="L4" s="1"/>
      <c r="M4" s="1"/>
      <c r="N4" s="5"/>
      <c r="O4" s="1"/>
      <c r="P4" s="1"/>
      <c r="Q4" s="1"/>
      <c r="R4" s="1"/>
    </row>
    <row r="5" spans="1:18" ht="15.75" thickBot="1">
      <c r="A5" s="162"/>
      <c r="B5" s="163"/>
      <c r="C5" s="167"/>
      <c r="D5" s="168"/>
      <c r="E5" s="168"/>
      <c r="F5" s="168"/>
      <c r="G5" s="169"/>
      <c r="H5" s="170"/>
      <c r="I5" s="6"/>
      <c r="J5" s="7"/>
      <c r="K5" s="7"/>
      <c r="L5" s="7"/>
      <c r="M5" s="171" t="s">
        <v>6</v>
      </c>
      <c r="N5" s="172"/>
      <c r="O5" s="8">
        <v>0</v>
      </c>
      <c r="P5" s="1"/>
      <c r="Q5" s="1"/>
      <c r="R5" s="1"/>
    </row>
    <row r="6" spans="1:18">
      <c r="A6" s="160" t="s">
        <v>7</v>
      </c>
      <c r="B6" s="161"/>
      <c r="C6" s="165" t="s">
        <v>8</v>
      </c>
      <c r="D6" s="166"/>
      <c r="E6" s="166" t="s">
        <v>9</v>
      </c>
      <c r="F6" s="166"/>
      <c r="G6" s="166" t="s">
        <v>10</v>
      </c>
      <c r="H6" s="166"/>
      <c r="I6" s="166" t="s">
        <v>11</v>
      </c>
      <c r="J6" s="166"/>
      <c r="K6" s="5"/>
      <c r="L6" s="5"/>
      <c r="M6" s="9"/>
      <c r="N6" s="9"/>
      <c r="O6" s="9"/>
      <c r="P6" s="9"/>
      <c r="Q6" s="1"/>
      <c r="R6" s="1"/>
    </row>
    <row r="7" spans="1:18" ht="15.75" thickBot="1">
      <c r="A7" s="173"/>
      <c r="B7" s="174"/>
      <c r="C7" s="170"/>
      <c r="D7" s="168"/>
      <c r="E7" s="175"/>
      <c r="F7" s="175"/>
      <c r="G7" s="175"/>
      <c r="H7" s="175"/>
      <c r="I7" s="175"/>
      <c r="J7" s="175"/>
      <c r="K7" s="5"/>
      <c r="L7" s="5"/>
      <c r="M7" s="5"/>
      <c r="N7" s="5"/>
      <c r="O7" s="1"/>
      <c r="P7" s="1"/>
      <c r="Q7" s="1"/>
      <c r="R7" s="1"/>
    </row>
    <row r="8" spans="1:18">
      <c r="A8" s="160" t="s">
        <v>12</v>
      </c>
      <c r="B8" s="178"/>
      <c r="C8" s="10">
        <v>1</v>
      </c>
      <c r="D8" s="10">
        <v>2</v>
      </c>
      <c r="E8" s="10">
        <v>3</v>
      </c>
      <c r="F8" s="11" t="s">
        <v>13</v>
      </c>
      <c r="G8" s="5"/>
      <c r="H8" s="5"/>
      <c r="I8" s="12"/>
      <c r="J8" s="5"/>
      <c r="K8" s="5"/>
      <c r="L8" s="5"/>
      <c r="M8" s="13"/>
      <c r="N8" s="7"/>
      <c r="O8" s="1"/>
      <c r="P8" s="1"/>
      <c r="Q8" s="1"/>
      <c r="R8" s="1"/>
    </row>
    <row r="9" spans="1:18" ht="15.75" thickBot="1">
      <c r="A9" s="162"/>
      <c r="B9" s="179"/>
      <c r="C9" s="14"/>
      <c r="D9" s="14"/>
      <c r="E9" s="14"/>
      <c r="F9" s="15"/>
      <c r="G9" s="5"/>
      <c r="H9" s="5"/>
      <c r="I9" s="16"/>
      <c r="J9" s="7"/>
      <c r="K9" s="7"/>
      <c r="L9" s="7"/>
      <c r="M9" s="7"/>
      <c r="N9" s="7"/>
      <c r="O9" s="1"/>
      <c r="P9" s="1"/>
      <c r="Q9" s="1"/>
      <c r="R9" s="1"/>
    </row>
    <row r="10" spans="1:18" ht="15.75" thickBot="1">
      <c r="A10" s="160" t="s">
        <v>14</v>
      </c>
      <c r="B10" s="161"/>
      <c r="C10" s="17" t="s">
        <v>15</v>
      </c>
      <c r="D10" s="18">
        <v>0</v>
      </c>
      <c r="E10" s="19" t="s">
        <v>16</v>
      </c>
      <c r="F10" s="18">
        <v>0</v>
      </c>
      <c r="G10" s="180" t="s">
        <v>17</v>
      </c>
      <c r="H10" s="181"/>
      <c r="I10" s="182"/>
      <c r="J10" s="20">
        <v>0</v>
      </c>
      <c r="K10" s="7"/>
      <c r="L10" s="21"/>
      <c r="M10" s="1"/>
      <c r="N10" s="7"/>
      <c r="O10" s="1"/>
      <c r="P10" s="1"/>
      <c r="Q10" s="1"/>
      <c r="R10" s="1"/>
    </row>
    <row r="11" spans="1:18" ht="15.75" thickBot="1">
      <c r="A11" s="173" t="s">
        <v>18</v>
      </c>
      <c r="B11" s="174"/>
      <c r="C11" s="22" t="s">
        <v>19</v>
      </c>
      <c r="D11" s="23">
        <v>0</v>
      </c>
      <c r="E11" s="24" t="s">
        <v>20</v>
      </c>
      <c r="F11" s="25">
        <v>0</v>
      </c>
      <c r="G11" s="24" t="s">
        <v>21</v>
      </c>
      <c r="H11" s="26">
        <v>0</v>
      </c>
      <c r="I11" s="6"/>
      <c r="J11" s="6"/>
      <c r="K11" s="7"/>
      <c r="L11" s="7"/>
      <c r="M11" s="7"/>
      <c r="N11" s="7"/>
      <c r="O11" s="1"/>
      <c r="P11" s="1"/>
      <c r="Q11" s="1"/>
      <c r="R11" s="1"/>
    </row>
    <row r="12" spans="1:18" ht="15.75" thickBot="1">
      <c r="A12" s="173" t="s">
        <v>22</v>
      </c>
      <c r="B12" s="174"/>
      <c r="C12" s="27" t="s">
        <v>23</v>
      </c>
      <c r="D12" s="28">
        <v>0</v>
      </c>
      <c r="E12" s="29" t="s">
        <v>24</v>
      </c>
      <c r="F12" s="28">
        <v>0</v>
      </c>
      <c r="G12" s="29" t="s">
        <v>25</v>
      </c>
      <c r="H12" s="30">
        <v>80026</v>
      </c>
      <c r="I12" s="31">
        <v>0</v>
      </c>
      <c r="J12" s="6"/>
      <c r="K12" s="1"/>
      <c r="L12" s="3" t="s">
        <v>26</v>
      </c>
      <c r="M12" s="1"/>
      <c r="N12" s="1"/>
      <c r="O12" s="1"/>
      <c r="P12" s="1"/>
      <c r="Q12" s="1"/>
      <c r="R12" s="1"/>
    </row>
    <row r="13" spans="1:18" ht="15.75" thickBot="1">
      <c r="A13" s="162" t="s">
        <v>27</v>
      </c>
      <c r="B13" s="163"/>
      <c r="C13" s="32" t="s">
        <v>28</v>
      </c>
      <c r="D13" s="33">
        <v>0.33333333333333348</v>
      </c>
      <c r="E13" s="34" t="s">
        <v>29</v>
      </c>
      <c r="F13" s="35">
        <v>0</v>
      </c>
      <c r="G13" s="34" t="s">
        <v>30</v>
      </c>
      <c r="H13" s="35">
        <v>0</v>
      </c>
      <c r="I13" s="34" t="s">
        <v>31</v>
      </c>
      <c r="J13" s="36">
        <v>0.33333333333333348</v>
      </c>
      <c r="K13" s="7"/>
      <c r="L13" s="7"/>
      <c r="M13" s="7"/>
      <c r="N13" s="7"/>
      <c r="O13" s="1"/>
      <c r="P13" s="1"/>
      <c r="Q13" s="1"/>
      <c r="R13" s="1"/>
    </row>
    <row r="14" spans="1:18">
      <c r="A14" s="202" t="s">
        <v>32</v>
      </c>
      <c r="B14" s="204" t="s">
        <v>33</v>
      </c>
      <c r="C14" s="37" t="s">
        <v>34</v>
      </c>
      <c r="D14" s="38" t="s">
        <v>34</v>
      </c>
      <c r="E14" s="206" t="s">
        <v>35</v>
      </c>
      <c r="F14" s="206" t="s">
        <v>36</v>
      </c>
      <c r="G14" s="39" t="s">
        <v>37</v>
      </c>
      <c r="H14" s="39" t="s">
        <v>37</v>
      </c>
      <c r="I14" s="39" t="s">
        <v>38</v>
      </c>
      <c r="J14" s="39" t="s">
        <v>39</v>
      </c>
      <c r="K14" s="176" t="s">
        <v>40</v>
      </c>
      <c r="L14" s="189" t="s">
        <v>41</v>
      </c>
      <c r="M14" s="190"/>
      <c r="N14" s="40" t="s">
        <v>34</v>
      </c>
      <c r="O14" s="41" t="s">
        <v>42</v>
      </c>
      <c r="P14" s="42" t="s">
        <v>43</v>
      </c>
      <c r="Q14" s="42" t="s">
        <v>44</v>
      </c>
      <c r="R14" s="43" t="s">
        <v>45</v>
      </c>
    </row>
    <row r="15" spans="1:18" ht="15.75" thickBot="1">
      <c r="A15" s="203"/>
      <c r="B15" s="205"/>
      <c r="C15" s="45" t="s">
        <v>46</v>
      </c>
      <c r="D15" s="46" t="s">
        <v>47</v>
      </c>
      <c r="E15" s="206"/>
      <c r="F15" s="206"/>
      <c r="G15" s="2" t="s">
        <v>48</v>
      </c>
      <c r="H15" s="2" t="s">
        <v>49</v>
      </c>
      <c r="I15" s="2" t="s">
        <v>50</v>
      </c>
      <c r="J15" s="2" t="s">
        <v>51</v>
      </c>
      <c r="K15" s="177"/>
      <c r="L15" s="45" t="s">
        <v>52</v>
      </c>
      <c r="M15" s="47" t="s">
        <v>53</v>
      </c>
      <c r="N15" s="48" t="s">
        <v>31</v>
      </c>
      <c r="O15" s="49"/>
      <c r="P15" s="45"/>
      <c r="Q15" s="45"/>
      <c r="R15" s="50"/>
    </row>
    <row r="16" spans="1:18" ht="15.75" thickBot="1">
      <c r="A16" s="51" t="s">
        <v>54</v>
      </c>
      <c r="B16" s="52"/>
      <c r="C16" s="53">
        <v>0</v>
      </c>
      <c r="D16" s="54">
        <v>0</v>
      </c>
      <c r="E16" s="55"/>
      <c r="F16" s="55"/>
      <c r="G16" s="56"/>
      <c r="H16" s="57"/>
      <c r="I16" s="56"/>
      <c r="J16" s="56"/>
      <c r="K16" s="56"/>
      <c r="L16" s="53">
        <v>0</v>
      </c>
      <c r="M16" s="58"/>
      <c r="N16" s="154">
        <f>MOD(L16-C16,1)</f>
        <v>0</v>
      </c>
      <c r="O16" s="59"/>
      <c r="P16" s="60"/>
      <c r="Q16" s="61"/>
      <c r="R16" s="62"/>
    </row>
    <row r="17" spans="1:25" ht="15.75" thickBot="1">
      <c r="A17" s="191" t="s">
        <v>55</v>
      </c>
      <c r="B17" s="192"/>
      <c r="C17" s="192"/>
      <c r="D17" s="192"/>
      <c r="E17" s="192"/>
      <c r="F17" s="192"/>
      <c r="G17" s="192"/>
      <c r="H17" s="192"/>
      <c r="I17" s="192"/>
      <c r="J17" s="192"/>
      <c r="K17" s="192"/>
      <c r="L17" s="192"/>
      <c r="M17" s="193"/>
      <c r="N17" s="63">
        <v>0</v>
      </c>
      <c r="O17" s="64"/>
      <c r="P17" s="65"/>
      <c r="Q17" s="65"/>
      <c r="R17" s="66"/>
      <c r="S17" s="44"/>
      <c r="T17" s="44"/>
      <c r="U17" s="44"/>
      <c r="V17" s="44"/>
      <c r="W17" s="44"/>
      <c r="X17" s="44"/>
      <c r="Y17" s="44"/>
    </row>
    <row r="18" spans="1:25">
      <c r="A18" s="67" t="s">
        <v>56</v>
      </c>
      <c r="B18" s="68"/>
      <c r="C18" s="69">
        <v>0</v>
      </c>
      <c r="D18" s="70">
        <v>0</v>
      </c>
      <c r="E18" s="71"/>
      <c r="F18" s="71"/>
      <c r="G18" s="72"/>
      <c r="H18" s="73"/>
      <c r="I18" s="72"/>
      <c r="J18" s="72"/>
      <c r="K18" s="72"/>
      <c r="L18" s="74">
        <v>0</v>
      </c>
      <c r="M18" s="75"/>
      <c r="N18" s="154">
        <f>MOD(L18-C18,1)</f>
        <v>0</v>
      </c>
      <c r="O18" s="76"/>
      <c r="P18" s="77"/>
      <c r="Q18" s="77"/>
      <c r="R18" s="78"/>
      <c r="S18" s="44"/>
      <c r="T18" s="44"/>
      <c r="U18" s="44"/>
      <c r="V18" s="44"/>
      <c r="W18" s="44"/>
      <c r="X18" s="44"/>
      <c r="Y18" s="44"/>
    </row>
    <row r="19" spans="1:25">
      <c r="A19" s="79" t="s">
        <v>56</v>
      </c>
      <c r="B19" s="80"/>
      <c r="C19" s="69">
        <v>0</v>
      </c>
      <c r="D19" s="81">
        <v>0</v>
      </c>
      <c r="E19" s="82"/>
      <c r="F19" s="82"/>
      <c r="G19" s="83"/>
      <c r="H19" s="84"/>
      <c r="I19" s="83"/>
      <c r="J19" s="83"/>
      <c r="K19" s="83"/>
      <c r="L19" s="85">
        <v>0</v>
      </c>
      <c r="M19" s="86"/>
      <c r="N19" s="154">
        <f t="shared" ref="N19:N21" si="0">MOD(L19-C19,1)</f>
        <v>0</v>
      </c>
      <c r="O19" s="76"/>
      <c r="P19" s="77"/>
      <c r="Q19" s="77"/>
      <c r="R19" s="78"/>
      <c r="S19" s="44"/>
      <c r="T19" s="44"/>
      <c r="U19" s="44"/>
      <c r="V19" s="44"/>
      <c r="W19" s="44"/>
      <c r="X19" s="44"/>
      <c r="Y19" s="87"/>
    </row>
    <row r="20" spans="1:25">
      <c r="A20" s="79" t="s">
        <v>56</v>
      </c>
      <c r="B20" s="80"/>
      <c r="C20" s="69">
        <v>0</v>
      </c>
      <c r="D20" s="81">
        <v>0</v>
      </c>
      <c r="E20" s="82"/>
      <c r="F20" s="82"/>
      <c r="G20" s="83"/>
      <c r="H20" s="84"/>
      <c r="I20" s="83"/>
      <c r="J20" s="83"/>
      <c r="K20" s="83"/>
      <c r="L20" s="85">
        <v>0</v>
      </c>
      <c r="M20" s="86"/>
      <c r="N20" s="154">
        <f t="shared" si="0"/>
        <v>0</v>
      </c>
      <c r="O20" s="76"/>
      <c r="P20" s="77"/>
      <c r="Q20" s="77"/>
      <c r="R20" s="78"/>
      <c r="S20" s="44"/>
      <c r="T20" s="44"/>
      <c r="U20" s="44"/>
      <c r="V20" s="44"/>
      <c r="W20" s="44"/>
      <c r="X20" s="44"/>
      <c r="Y20" s="88"/>
    </row>
    <row r="21" spans="1:25" ht="15.75" thickBot="1">
      <c r="A21" s="89" t="s">
        <v>56</v>
      </c>
      <c r="B21" s="90"/>
      <c r="C21" s="69">
        <v>0</v>
      </c>
      <c r="D21" s="91">
        <v>0</v>
      </c>
      <c r="E21" s="92"/>
      <c r="F21" s="92"/>
      <c r="G21" s="93"/>
      <c r="H21" s="94"/>
      <c r="I21" s="93"/>
      <c r="J21" s="93"/>
      <c r="K21" s="93"/>
      <c r="L21" s="69">
        <v>0</v>
      </c>
      <c r="M21" s="95"/>
      <c r="N21" s="154">
        <f t="shared" si="0"/>
        <v>0</v>
      </c>
      <c r="O21" s="76"/>
      <c r="P21" s="77"/>
      <c r="Q21" s="77"/>
      <c r="R21" s="78"/>
      <c r="S21" s="44"/>
      <c r="T21" s="44"/>
      <c r="U21" s="44"/>
      <c r="V21" s="44"/>
      <c r="W21" s="44"/>
      <c r="X21" s="44"/>
      <c r="Y21" s="87"/>
    </row>
    <row r="22" spans="1:25" ht="15.75" thickBot="1">
      <c r="A22" s="194" t="s">
        <v>57</v>
      </c>
      <c r="B22" s="192"/>
      <c r="C22" s="192"/>
      <c r="D22" s="192"/>
      <c r="E22" s="192"/>
      <c r="F22" s="192"/>
      <c r="G22" s="192"/>
      <c r="H22" s="192"/>
      <c r="I22" s="192"/>
      <c r="J22" s="192"/>
      <c r="K22" s="192"/>
      <c r="L22" s="192"/>
      <c r="M22" s="193"/>
      <c r="N22" s="96">
        <v>0</v>
      </c>
      <c r="O22" s="64"/>
      <c r="P22" s="65"/>
      <c r="Q22" s="97"/>
      <c r="R22" s="66"/>
      <c r="S22" s="44"/>
      <c r="T22" s="44"/>
      <c r="U22" s="44"/>
      <c r="V22" s="44"/>
      <c r="W22" s="44"/>
      <c r="X22" s="44"/>
      <c r="Y22" s="87"/>
    </row>
    <row r="23" spans="1:25">
      <c r="A23" s="98" t="s">
        <v>58</v>
      </c>
      <c r="B23" s="99" t="s">
        <v>71</v>
      </c>
      <c r="C23" s="100">
        <v>0.79166666666666663</v>
      </c>
      <c r="D23" s="101">
        <v>0</v>
      </c>
      <c r="E23" s="102"/>
      <c r="F23" s="102"/>
      <c r="G23" s="103"/>
      <c r="H23" s="104"/>
      <c r="I23" s="105">
        <v>0</v>
      </c>
      <c r="J23" s="106">
        <v>0</v>
      </c>
      <c r="K23" s="106">
        <v>0</v>
      </c>
      <c r="L23" s="107">
        <v>0.95833333333333337</v>
      </c>
      <c r="M23" s="107">
        <f>IF(L23&gt;0,L23+IFERROR(INDEX(Personnel!B:B,MATCH(B23,Personnel!A:A,0)),0),0)</f>
        <v>0.96875</v>
      </c>
      <c r="N23" s="154">
        <f>MOD(L23-C23,1)</f>
        <v>0.16666666666666674</v>
      </c>
      <c r="O23" s="76"/>
      <c r="P23" s="77"/>
      <c r="Q23" s="77"/>
      <c r="R23" s="108"/>
      <c r="S23" s="44"/>
      <c r="T23" s="44" t="s">
        <v>59</v>
      </c>
      <c r="U23" s="44"/>
      <c r="V23" s="44"/>
      <c r="W23" s="44"/>
      <c r="X23" s="44"/>
      <c r="Y23" s="87"/>
    </row>
    <row r="24" spans="1:25">
      <c r="A24" s="109" t="s">
        <v>58</v>
      </c>
      <c r="B24" s="110" t="s">
        <v>72</v>
      </c>
      <c r="C24" s="85">
        <v>0.79166666666666663</v>
      </c>
      <c r="D24" s="111">
        <v>0</v>
      </c>
      <c r="E24" s="82"/>
      <c r="F24" s="82"/>
      <c r="G24" s="112"/>
      <c r="H24" s="113"/>
      <c r="I24" s="105">
        <v>0</v>
      </c>
      <c r="J24" s="106">
        <v>0</v>
      </c>
      <c r="K24" s="106">
        <v>0</v>
      </c>
      <c r="L24" s="85">
        <v>0.95833333333333337</v>
      </c>
      <c r="M24" s="107">
        <f>IF(L24&gt;0,L24+IFERROR(INDEX(Personnel!B:B,MATCH(B24,Personnel!A:A,0)),0),0)</f>
        <v>0.96875</v>
      </c>
      <c r="N24" s="154">
        <f t="shared" ref="N24:N38" si="1">MOD(L24-C24,1)</f>
        <v>0.16666666666666674</v>
      </c>
      <c r="O24" s="76"/>
      <c r="P24" s="77"/>
      <c r="Q24" s="77"/>
      <c r="R24" s="114"/>
      <c r="S24" s="44"/>
      <c r="T24" s="44"/>
      <c r="U24" s="44"/>
      <c r="V24" s="44"/>
      <c r="W24" s="44"/>
      <c r="X24" s="44"/>
      <c r="Y24" s="87"/>
    </row>
    <row r="25" spans="1:25">
      <c r="A25" s="109" t="s">
        <v>58</v>
      </c>
      <c r="B25" s="110" t="s">
        <v>73</v>
      </c>
      <c r="C25" s="85">
        <v>0.79166666666666663</v>
      </c>
      <c r="D25" s="111">
        <v>0</v>
      </c>
      <c r="E25" s="82"/>
      <c r="F25" s="82"/>
      <c r="G25" s="112"/>
      <c r="H25" s="153"/>
      <c r="I25" s="105">
        <v>0</v>
      </c>
      <c r="J25" s="106">
        <v>0</v>
      </c>
      <c r="K25" s="106">
        <v>0</v>
      </c>
      <c r="L25" s="85">
        <v>0.95833333333333337</v>
      </c>
      <c r="M25" s="107">
        <f>IF(L25&gt;0,L25+IFERROR(INDEX(Personnel!B:B,MATCH(B25,Personnel!A:A,0)),0),0)</f>
        <v>0.95833333333333337</v>
      </c>
      <c r="N25" s="154">
        <f t="shared" si="1"/>
        <v>0.16666666666666674</v>
      </c>
      <c r="O25" s="76"/>
      <c r="P25" s="77"/>
      <c r="Q25" s="77"/>
      <c r="R25" s="108"/>
      <c r="S25" s="44"/>
      <c r="T25" s="44"/>
      <c r="U25" s="44"/>
      <c r="V25" s="44"/>
      <c r="W25" s="44"/>
      <c r="X25" s="44"/>
      <c r="Y25" s="87"/>
    </row>
    <row r="26" spans="1:25">
      <c r="A26" s="109" t="s">
        <v>58</v>
      </c>
      <c r="B26" s="110" t="s">
        <v>74</v>
      </c>
      <c r="C26" s="85">
        <v>0.79166666666666663</v>
      </c>
      <c r="D26" s="111">
        <v>0</v>
      </c>
      <c r="E26" s="82"/>
      <c r="F26" s="82"/>
      <c r="G26" s="112"/>
      <c r="H26" s="153"/>
      <c r="I26" s="105">
        <v>0</v>
      </c>
      <c r="J26" s="106">
        <v>0</v>
      </c>
      <c r="K26" s="106">
        <v>0</v>
      </c>
      <c r="L26" s="85">
        <v>0.95833333333333337</v>
      </c>
      <c r="M26" s="107">
        <f>IF(L26&gt;0,L26+IFERROR(INDEX(Personnel!B:B,MATCH(B26,Personnel!A:A,0)),0),0)</f>
        <v>0.96875</v>
      </c>
      <c r="N26" s="154">
        <f t="shared" si="1"/>
        <v>0.16666666666666674</v>
      </c>
      <c r="O26" s="76"/>
      <c r="P26" s="77"/>
      <c r="Q26" s="77"/>
      <c r="R26" s="108"/>
      <c r="S26" s="44"/>
      <c r="T26" s="44"/>
      <c r="U26" s="44"/>
      <c r="V26" s="44"/>
      <c r="W26" s="44"/>
      <c r="X26" s="44"/>
      <c r="Y26" s="88"/>
    </row>
    <row r="27" spans="1:25">
      <c r="A27" s="109" t="s">
        <v>58</v>
      </c>
      <c r="B27" s="110" t="s">
        <v>75</v>
      </c>
      <c r="C27" s="85">
        <v>0.79166666666666663</v>
      </c>
      <c r="D27" s="111">
        <v>0</v>
      </c>
      <c r="E27" s="82"/>
      <c r="F27" s="82"/>
      <c r="G27" s="112"/>
      <c r="H27" s="153"/>
      <c r="I27" s="105">
        <v>0</v>
      </c>
      <c r="J27" s="106">
        <v>0</v>
      </c>
      <c r="K27" s="106">
        <v>0</v>
      </c>
      <c r="L27" s="85">
        <v>0.95833333333333337</v>
      </c>
      <c r="M27" s="107">
        <f>IF(L27&gt;0,L27+IFERROR(INDEX(Personnel!B:B,MATCH(B27,Personnel!A:A,0)),0),0)</f>
        <v>0.96875</v>
      </c>
      <c r="N27" s="154">
        <f t="shared" si="1"/>
        <v>0.16666666666666674</v>
      </c>
      <c r="O27" s="76"/>
      <c r="P27" s="77"/>
      <c r="Q27" s="77"/>
      <c r="R27" s="108"/>
      <c r="S27" s="44"/>
      <c r="T27" s="44"/>
      <c r="U27" s="44"/>
      <c r="V27" s="44"/>
      <c r="W27" s="44"/>
      <c r="X27" s="44"/>
      <c r="Y27" s="87"/>
    </row>
    <row r="28" spans="1:25">
      <c r="A28" s="109" t="s">
        <v>58</v>
      </c>
      <c r="B28" s="110"/>
      <c r="C28" s="85">
        <v>0</v>
      </c>
      <c r="D28" s="111">
        <v>0</v>
      </c>
      <c r="E28" s="115"/>
      <c r="F28" s="115"/>
      <c r="G28" s="112"/>
      <c r="H28" s="113"/>
      <c r="I28" s="105">
        <v>0</v>
      </c>
      <c r="J28" s="106">
        <v>0</v>
      </c>
      <c r="K28" s="106">
        <v>0</v>
      </c>
      <c r="L28" s="85">
        <v>0</v>
      </c>
      <c r="M28" s="107">
        <f>IF(L28&gt;0,L28+IFERROR(INDEX(Personnel!B:B,MATCH(B28,Personnel!A:A,0)),0),0)</f>
        <v>0</v>
      </c>
      <c r="N28" s="154">
        <f t="shared" si="1"/>
        <v>0</v>
      </c>
      <c r="O28" s="76"/>
      <c r="P28" s="77"/>
      <c r="Q28" s="77"/>
      <c r="R28" s="114"/>
      <c r="S28" s="44"/>
      <c r="T28" s="44"/>
      <c r="U28" s="44"/>
      <c r="V28" s="44"/>
      <c r="W28" s="44"/>
      <c r="X28" s="44"/>
      <c r="Y28" s="88"/>
    </row>
    <row r="29" spans="1:25">
      <c r="A29" s="109" t="s">
        <v>58</v>
      </c>
      <c r="B29" s="110"/>
      <c r="C29" s="85">
        <v>0</v>
      </c>
      <c r="D29" s="111">
        <v>0</v>
      </c>
      <c r="E29" s="115"/>
      <c r="F29" s="115"/>
      <c r="G29" s="112"/>
      <c r="H29" s="113"/>
      <c r="I29" s="105">
        <v>0</v>
      </c>
      <c r="J29" s="106">
        <v>0</v>
      </c>
      <c r="K29" s="106">
        <v>0</v>
      </c>
      <c r="L29" s="85">
        <v>0</v>
      </c>
      <c r="M29" s="107">
        <f>IF(L29&gt;0,L29+IFERROR(INDEX(Personnel!B:B,MATCH(B29,Personnel!A:A,0)),0),0)</f>
        <v>0</v>
      </c>
      <c r="N29" s="154">
        <f t="shared" si="1"/>
        <v>0</v>
      </c>
      <c r="O29" s="76"/>
      <c r="P29" s="77"/>
      <c r="Q29" s="77"/>
      <c r="R29" s="114"/>
      <c r="S29" s="44"/>
      <c r="T29" s="44"/>
      <c r="U29" s="44"/>
      <c r="V29" s="44"/>
      <c r="W29" s="44"/>
      <c r="X29" s="44"/>
      <c r="Y29" s="87"/>
    </row>
    <row r="30" spans="1:25">
      <c r="A30" s="109" t="s">
        <v>58</v>
      </c>
      <c r="B30" s="110"/>
      <c r="C30" s="85">
        <v>0</v>
      </c>
      <c r="D30" s="111">
        <v>0</v>
      </c>
      <c r="E30" s="115"/>
      <c r="F30" s="115"/>
      <c r="G30" s="112"/>
      <c r="H30" s="113"/>
      <c r="I30" s="105">
        <v>0</v>
      </c>
      <c r="J30" s="106">
        <v>0</v>
      </c>
      <c r="K30" s="106">
        <v>0</v>
      </c>
      <c r="L30" s="85">
        <v>0</v>
      </c>
      <c r="M30" s="107">
        <f>IF(L30&gt;0,L30+IFERROR(INDEX(Personnel!B:B,MATCH(B30,Personnel!A:A,0)),0),0)</f>
        <v>0</v>
      </c>
      <c r="N30" s="154">
        <f t="shared" si="1"/>
        <v>0</v>
      </c>
      <c r="O30" s="76"/>
      <c r="P30" s="77"/>
      <c r="Q30" s="77"/>
      <c r="R30" s="114"/>
      <c r="S30" s="44"/>
      <c r="T30" s="44"/>
      <c r="U30" s="44"/>
      <c r="V30" s="44"/>
      <c r="W30" s="44"/>
      <c r="X30" s="44"/>
      <c r="Y30" s="88"/>
    </row>
    <row r="31" spans="1:25">
      <c r="A31" s="109" t="s">
        <v>58</v>
      </c>
      <c r="B31" s="110"/>
      <c r="C31" s="85">
        <v>0</v>
      </c>
      <c r="D31" s="111">
        <v>0</v>
      </c>
      <c r="E31" s="115"/>
      <c r="F31" s="115"/>
      <c r="G31" s="112"/>
      <c r="H31" s="113"/>
      <c r="I31" s="105">
        <v>0</v>
      </c>
      <c r="J31" s="106">
        <v>0</v>
      </c>
      <c r="K31" s="106">
        <v>0</v>
      </c>
      <c r="L31" s="85">
        <v>0</v>
      </c>
      <c r="M31" s="107">
        <f>IF(L31&gt;0,L31+IFERROR(INDEX(Personnel!B:B,MATCH(B31,Personnel!A:A,0)),0),0)</f>
        <v>0</v>
      </c>
      <c r="N31" s="154">
        <f t="shared" si="1"/>
        <v>0</v>
      </c>
      <c r="O31" s="76"/>
      <c r="P31" s="77"/>
      <c r="Q31" s="77"/>
      <c r="R31" s="114"/>
      <c r="S31" s="44"/>
      <c r="T31" s="44"/>
      <c r="U31" s="44"/>
      <c r="V31" s="44"/>
      <c r="W31" s="44"/>
      <c r="X31" s="44"/>
      <c r="Y31" s="44"/>
    </row>
    <row r="32" spans="1:25">
      <c r="A32" s="109" t="s">
        <v>58</v>
      </c>
      <c r="B32" s="110"/>
      <c r="C32" s="85">
        <v>0</v>
      </c>
      <c r="D32" s="111">
        <v>0</v>
      </c>
      <c r="E32" s="115"/>
      <c r="F32" s="115"/>
      <c r="G32" s="112"/>
      <c r="H32" s="113"/>
      <c r="I32" s="105">
        <v>0</v>
      </c>
      <c r="J32" s="106">
        <v>0</v>
      </c>
      <c r="K32" s="106">
        <v>0</v>
      </c>
      <c r="L32" s="85">
        <v>0</v>
      </c>
      <c r="M32" s="107">
        <f>IF(L32&gt;0,L32+IFERROR(INDEX(Personnel!B:B,MATCH(B32,Personnel!A:A,0)),0),0)</f>
        <v>0</v>
      </c>
      <c r="N32" s="154">
        <f t="shared" si="1"/>
        <v>0</v>
      </c>
      <c r="O32" s="76"/>
      <c r="P32" s="77"/>
      <c r="Q32" s="77"/>
      <c r="R32" s="114"/>
      <c r="S32" s="44"/>
      <c r="T32" s="44"/>
      <c r="U32" s="44"/>
      <c r="V32" s="44"/>
      <c r="W32" s="44"/>
      <c r="X32" s="44"/>
      <c r="Y32" s="44"/>
    </row>
    <row r="33" spans="1:33">
      <c r="A33" s="109" t="s">
        <v>58</v>
      </c>
      <c r="B33" s="110"/>
      <c r="C33" s="85">
        <v>0</v>
      </c>
      <c r="D33" s="111">
        <v>0</v>
      </c>
      <c r="E33" s="115"/>
      <c r="F33" s="115"/>
      <c r="G33" s="112"/>
      <c r="H33" s="113"/>
      <c r="I33" s="105">
        <v>0</v>
      </c>
      <c r="J33" s="106">
        <v>0</v>
      </c>
      <c r="K33" s="106">
        <v>0</v>
      </c>
      <c r="L33" s="85">
        <v>0</v>
      </c>
      <c r="M33" s="107">
        <f>IF(L33&gt;0,L33+IFERROR(INDEX(Personnel!B:B,MATCH(B33,Personnel!A:A,0)),0),0)</f>
        <v>0</v>
      </c>
      <c r="N33" s="154">
        <f t="shared" si="1"/>
        <v>0</v>
      </c>
      <c r="O33" s="76"/>
      <c r="P33" s="77"/>
      <c r="Q33" s="77"/>
      <c r="R33" s="11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</row>
    <row r="34" spans="1:33">
      <c r="A34" s="109" t="s">
        <v>58</v>
      </c>
      <c r="B34" s="110"/>
      <c r="C34" s="85">
        <v>0</v>
      </c>
      <c r="D34" s="111">
        <v>0</v>
      </c>
      <c r="E34" s="115"/>
      <c r="F34" s="115"/>
      <c r="G34" s="112"/>
      <c r="H34" s="113"/>
      <c r="I34" s="105">
        <v>0</v>
      </c>
      <c r="J34" s="106">
        <v>0</v>
      </c>
      <c r="K34" s="106">
        <v>0</v>
      </c>
      <c r="L34" s="85">
        <v>0</v>
      </c>
      <c r="M34" s="107">
        <f>IF(L34&gt;0,L34+IFERROR(INDEX(Personnel!B:B,MATCH(B34,Personnel!A:A,0)),0),0)</f>
        <v>0</v>
      </c>
      <c r="N34" s="154">
        <f t="shared" si="1"/>
        <v>0</v>
      </c>
      <c r="O34" s="76"/>
      <c r="P34" s="77"/>
      <c r="Q34" s="77"/>
      <c r="R34" s="11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</row>
    <row r="35" spans="1:33">
      <c r="A35" s="109" t="s">
        <v>58</v>
      </c>
      <c r="B35" s="110"/>
      <c r="C35" s="85">
        <v>0</v>
      </c>
      <c r="D35" s="111">
        <v>0</v>
      </c>
      <c r="E35" s="115"/>
      <c r="F35" s="115"/>
      <c r="G35" s="112"/>
      <c r="H35" s="113"/>
      <c r="I35" s="105">
        <v>0</v>
      </c>
      <c r="J35" s="106">
        <v>0</v>
      </c>
      <c r="K35" s="106">
        <v>0</v>
      </c>
      <c r="L35" s="85">
        <v>0</v>
      </c>
      <c r="M35" s="107">
        <f>IF(L35&gt;0,L35+IFERROR(INDEX(Personnel!B:B,MATCH(B35,Personnel!A:A,0)),0),0)</f>
        <v>0</v>
      </c>
      <c r="N35" s="154">
        <f t="shared" si="1"/>
        <v>0</v>
      </c>
      <c r="O35" s="76"/>
      <c r="P35" s="77"/>
      <c r="Q35" s="77"/>
      <c r="R35" s="11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</row>
    <row r="36" spans="1:33">
      <c r="A36" s="109" t="s">
        <v>58</v>
      </c>
      <c r="B36" s="110"/>
      <c r="C36" s="85">
        <v>0</v>
      </c>
      <c r="D36" s="111">
        <v>0</v>
      </c>
      <c r="E36" s="115"/>
      <c r="F36" s="115"/>
      <c r="G36" s="112"/>
      <c r="H36" s="113"/>
      <c r="I36" s="105">
        <v>0</v>
      </c>
      <c r="J36" s="106">
        <v>0</v>
      </c>
      <c r="K36" s="106">
        <v>0</v>
      </c>
      <c r="L36" s="85">
        <v>0</v>
      </c>
      <c r="M36" s="107">
        <f>IF(L36&gt;0,L36+IFERROR(INDEX(Personnel!B:B,MATCH(B36,Personnel!A:A,0)),0),0)</f>
        <v>0</v>
      </c>
      <c r="N36" s="154">
        <f t="shared" si="1"/>
        <v>0</v>
      </c>
      <c r="O36" s="110"/>
      <c r="P36" s="77"/>
      <c r="Q36" s="77"/>
      <c r="R36" s="78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</row>
    <row r="37" spans="1:33">
      <c r="A37" s="109" t="s">
        <v>58</v>
      </c>
      <c r="B37" s="110"/>
      <c r="C37" s="85">
        <v>0</v>
      </c>
      <c r="D37" s="111">
        <v>0</v>
      </c>
      <c r="E37" s="115"/>
      <c r="F37" s="115"/>
      <c r="G37" s="112"/>
      <c r="H37" s="113"/>
      <c r="I37" s="105">
        <v>0</v>
      </c>
      <c r="J37" s="106">
        <v>0</v>
      </c>
      <c r="K37" s="106">
        <v>0</v>
      </c>
      <c r="L37" s="85">
        <v>0</v>
      </c>
      <c r="M37" s="107">
        <f>IF(L37&gt;0,L37+IFERROR(INDEX(Personnel!B:B,MATCH(B37,Personnel!A:A,0)),0),0)</f>
        <v>0</v>
      </c>
      <c r="N37" s="154">
        <f t="shared" si="1"/>
        <v>0</v>
      </c>
      <c r="O37" s="116"/>
      <c r="P37" s="117"/>
      <c r="Q37" s="117"/>
      <c r="R37" s="118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</row>
    <row r="38" spans="1:33" ht="15.75" thickBot="1">
      <c r="A38" s="119" t="s">
        <v>58</v>
      </c>
      <c r="B38" s="120"/>
      <c r="C38" s="69">
        <v>0</v>
      </c>
      <c r="D38" s="121">
        <v>0</v>
      </c>
      <c r="E38" s="122"/>
      <c r="F38" s="122"/>
      <c r="G38" s="123"/>
      <c r="H38" s="124"/>
      <c r="I38" s="105">
        <v>0</v>
      </c>
      <c r="J38" s="106">
        <v>0</v>
      </c>
      <c r="K38" s="106">
        <v>0</v>
      </c>
      <c r="L38" s="69">
        <v>0</v>
      </c>
      <c r="M38" s="107">
        <f>IF(L38&gt;0,L38+IFERROR(INDEX(Personnel!B:B,MATCH(B38,Personnel!A:A,0)),0),0)</f>
        <v>0</v>
      </c>
      <c r="N38" s="154">
        <f t="shared" si="1"/>
        <v>0</v>
      </c>
      <c r="O38" s="116"/>
      <c r="P38" s="117"/>
      <c r="Q38" s="117"/>
      <c r="R38" s="118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</row>
    <row r="39" spans="1:33" ht="15.75" thickBot="1">
      <c r="A39" s="195" t="s">
        <v>60</v>
      </c>
      <c r="B39" s="192"/>
      <c r="C39" s="192"/>
      <c r="D39" s="192"/>
      <c r="E39" s="192"/>
      <c r="F39" s="192"/>
      <c r="G39" s="192"/>
      <c r="H39" s="192"/>
      <c r="I39" s="192"/>
      <c r="J39" s="192"/>
      <c r="K39" s="192"/>
      <c r="L39" s="192"/>
      <c r="M39" s="193"/>
      <c r="N39" s="96">
        <v>0.33333333333333348</v>
      </c>
      <c r="O39" s="125"/>
      <c r="P39" s="126"/>
      <c r="Q39" s="126"/>
      <c r="R39" s="127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</row>
    <row r="40" spans="1:33" ht="15.75" thickBot="1">
      <c r="A40" s="196" t="s">
        <v>61</v>
      </c>
      <c r="B40" s="197"/>
      <c r="C40" s="197"/>
      <c r="D40" s="197"/>
      <c r="E40" s="197"/>
      <c r="F40" s="197"/>
      <c r="G40" s="197"/>
      <c r="H40" s="198"/>
      <c r="I40" s="128">
        <v>0</v>
      </c>
      <c r="J40" s="129">
        <v>0</v>
      </c>
      <c r="K40" s="130">
        <v>0</v>
      </c>
      <c r="L40" s="131"/>
      <c r="M40" s="131"/>
      <c r="N40" s="132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</row>
    <row r="41" spans="1:33">
      <c r="A41" s="44"/>
      <c r="B41" s="133"/>
      <c r="C41" s="44"/>
      <c r="D41" s="44"/>
      <c r="E41" s="199" t="s">
        <v>62</v>
      </c>
      <c r="F41" s="200"/>
      <c r="G41" s="44"/>
      <c r="H41" s="44"/>
      <c r="I41" s="201" t="s">
        <v>63</v>
      </c>
      <c r="J41" s="201"/>
      <c r="K41" s="201"/>
      <c r="L41" s="13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</row>
    <row r="42" spans="1:33">
      <c r="A42" s="44"/>
      <c r="B42" s="133"/>
      <c r="C42" s="44"/>
      <c r="D42" s="44"/>
      <c r="E42" s="183"/>
      <c r="F42" s="184"/>
      <c r="G42" s="44"/>
      <c r="H42" s="44"/>
      <c r="I42" s="185" t="s">
        <v>64</v>
      </c>
      <c r="J42" s="185"/>
      <c r="K42" s="185"/>
      <c r="L42" s="135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</row>
    <row r="43" spans="1:33">
      <c r="A43" s="44"/>
      <c r="B43" s="133"/>
      <c r="C43" s="44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</row>
    <row r="44" spans="1:3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3">
        <v>1</v>
      </c>
    </row>
    <row r="76" spans="25:28" ht="15.75" thickBot="1">
      <c r="Y76" s="1"/>
      <c r="Z76" s="1"/>
      <c r="AA76" s="1"/>
      <c r="AB76" s="1"/>
    </row>
    <row r="77" spans="25:28" ht="15.75" thickBot="1">
      <c r="Y77" s="136" t="s">
        <v>65</v>
      </c>
      <c r="Z77" s="137" t="s">
        <v>66</v>
      </c>
      <c r="AA77" s="138" t="s">
        <v>67</v>
      </c>
      <c r="AB77" s="139" t="s">
        <v>68</v>
      </c>
    </row>
    <row r="78" spans="25:28">
      <c r="Y78" s="140">
        <v>44034</v>
      </c>
      <c r="Z78" s="141">
        <v>1.2</v>
      </c>
      <c r="AA78" s="142">
        <v>10</v>
      </c>
      <c r="AB78" s="143">
        <v>0</v>
      </c>
    </row>
    <row r="79" spans="25:28">
      <c r="Y79" s="144">
        <v>44059</v>
      </c>
      <c r="Z79" s="145">
        <v>2.4</v>
      </c>
      <c r="AA79" s="146">
        <v>20</v>
      </c>
      <c r="AB79" s="147">
        <v>0</v>
      </c>
    </row>
    <row r="80" spans="25:28">
      <c r="Y80" s="144">
        <v>44071</v>
      </c>
      <c r="Z80" s="145">
        <v>3.5999999999999996</v>
      </c>
      <c r="AA80" s="146">
        <v>30</v>
      </c>
      <c r="AB80" s="147">
        <v>0</v>
      </c>
    </row>
    <row r="81" spans="25:28">
      <c r="Y81" s="144">
        <v>44186</v>
      </c>
      <c r="Z81" s="145">
        <v>4.8</v>
      </c>
      <c r="AA81" s="146">
        <v>40</v>
      </c>
      <c r="AB81" s="147">
        <v>0</v>
      </c>
    </row>
    <row r="82" spans="25:28">
      <c r="Y82" s="144">
        <v>45033</v>
      </c>
      <c r="Z82" s="145">
        <v>6</v>
      </c>
      <c r="AA82" s="146">
        <v>50</v>
      </c>
      <c r="AB82" s="147">
        <v>0</v>
      </c>
    </row>
    <row r="83" spans="25:28">
      <c r="Y83" s="144">
        <v>46126</v>
      </c>
      <c r="Z83" s="145">
        <v>7.1999999999999993</v>
      </c>
      <c r="AA83" s="146">
        <v>60</v>
      </c>
      <c r="AB83" s="147">
        <v>0</v>
      </c>
    </row>
    <row r="84" spans="25:28">
      <c r="Y84" s="148">
        <v>46127</v>
      </c>
      <c r="Z84" s="145">
        <v>8.4</v>
      </c>
      <c r="AA84" s="146">
        <v>70</v>
      </c>
      <c r="AB84" s="147">
        <v>0</v>
      </c>
    </row>
    <row r="85" spans="25:28" ht="15.75" thickBot="1">
      <c r="Y85" s="149">
        <v>48013</v>
      </c>
      <c r="Z85" s="150">
        <v>9.6</v>
      </c>
      <c r="AA85" s="151">
        <v>80</v>
      </c>
      <c r="AB85" s="152">
        <v>0</v>
      </c>
    </row>
  </sheetData>
  <mergeCells count="42">
    <mergeCell ref="E42:F42"/>
    <mergeCell ref="I42:K42"/>
    <mergeCell ref="A3:G3"/>
    <mergeCell ref="H3:R3"/>
    <mergeCell ref="L14:M14"/>
    <mergeCell ref="A17:M17"/>
    <mergeCell ref="A22:M22"/>
    <mergeCell ref="A39:M39"/>
    <mergeCell ref="A40:H40"/>
    <mergeCell ref="E41:F41"/>
    <mergeCell ref="I41:K41"/>
    <mergeCell ref="A13:B13"/>
    <mergeCell ref="A14:A15"/>
    <mergeCell ref="B14:B15"/>
    <mergeCell ref="E14:E15"/>
    <mergeCell ref="F14:F15"/>
    <mergeCell ref="K14:K15"/>
    <mergeCell ref="I7:J7"/>
    <mergeCell ref="A8:B9"/>
    <mergeCell ref="A10:B10"/>
    <mergeCell ref="G10:I10"/>
    <mergeCell ref="A11:B11"/>
    <mergeCell ref="A12:B12"/>
    <mergeCell ref="A6:B7"/>
    <mergeCell ref="C6:D6"/>
    <mergeCell ref="E6:F6"/>
    <mergeCell ref="G6:H6"/>
    <mergeCell ref="I6:J6"/>
    <mergeCell ref="C7:D7"/>
    <mergeCell ref="E7:F7"/>
    <mergeCell ref="G7:H7"/>
    <mergeCell ref="A1:R1"/>
    <mergeCell ref="A2:H2"/>
    <mergeCell ref="I2:R2"/>
    <mergeCell ref="A4:B5"/>
    <mergeCell ref="C4:D4"/>
    <mergeCell ref="E4:F4"/>
    <mergeCell ref="G4:H4"/>
    <mergeCell ref="C5:D5"/>
    <mergeCell ref="E5:F5"/>
    <mergeCell ref="G5:H5"/>
    <mergeCell ref="M5:N5"/>
  </mergeCells>
  <dataValidations count="1">
    <dataValidation type="list" allowBlank="1" showInputMessage="1" showErrorMessage="1" sqref="B23:B38">
      <formula1>personnel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workbookViewId="0">
      <selection activeCell="B28" sqref="B28:B29"/>
    </sheetView>
  </sheetViews>
  <sheetFormatPr baseColWidth="10" defaultRowHeight="15"/>
  <sheetData>
    <row r="1" spans="1:2">
      <c r="A1" t="s">
        <v>70</v>
      </c>
    </row>
    <row r="2" spans="1:2">
      <c r="A2" t="s">
        <v>71</v>
      </c>
      <c r="B2" s="207">
        <v>1.0416666666666666E-2</v>
      </c>
    </row>
    <row r="3" spans="1:2">
      <c r="A3" t="s">
        <v>72</v>
      </c>
      <c r="B3" s="207">
        <v>1.0416666666666666E-2</v>
      </c>
    </row>
    <row r="4" spans="1:2">
      <c r="A4" t="s">
        <v>73</v>
      </c>
      <c r="B4" s="155">
        <v>0</v>
      </c>
    </row>
    <row r="5" spans="1:2">
      <c r="A5" t="s">
        <v>74</v>
      </c>
      <c r="B5" s="207">
        <v>1.0416666666666666E-2</v>
      </c>
    </row>
    <row r="6" spans="1:2">
      <c r="A6" t="s">
        <v>75</v>
      </c>
      <c r="B6" s="207">
        <v>1.0416666666666666E-2</v>
      </c>
    </row>
    <row r="7" spans="1:2">
      <c r="A7" t="s">
        <v>76</v>
      </c>
      <c r="B7" s="207">
        <v>1.0416666666666666E-2</v>
      </c>
    </row>
    <row r="8" spans="1:2">
      <c r="A8" t="s">
        <v>77</v>
      </c>
      <c r="B8" s="207">
        <v>1.0416666666666666E-2</v>
      </c>
    </row>
    <row r="9" spans="1:2">
      <c r="A9" t="s">
        <v>78</v>
      </c>
      <c r="B9" s="207">
        <v>1.0416666666666666E-2</v>
      </c>
    </row>
    <row r="10" spans="1:2">
      <c r="A10" t="s">
        <v>79</v>
      </c>
      <c r="B10" s="155">
        <v>0</v>
      </c>
    </row>
    <row r="11" spans="1:2">
      <c r="A11" t="s">
        <v>80</v>
      </c>
      <c r="B11" s="207">
        <v>1.0416666666666666E-2</v>
      </c>
    </row>
    <row r="12" spans="1:2">
      <c r="A12" t="s">
        <v>81</v>
      </c>
      <c r="B12" s="207">
        <v>1.0416666666666666E-2</v>
      </c>
    </row>
    <row r="13" spans="1:2">
      <c r="A13" t="s">
        <v>82</v>
      </c>
      <c r="B13" s="207">
        <v>1.0416666666666666E-2</v>
      </c>
    </row>
    <row r="14" spans="1:2">
      <c r="A14" t="s">
        <v>83</v>
      </c>
      <c r="B14" s="207">
        <v>1.0416666666666666E-2</v>
      </c>
    </row>
    <row r="15" spans="1:2">
      <c r="A15" t="s">
        <v>84</v>
      </c>
      <c r="B15" s="207">
        <v>1.0416666666666666E-2</v>
      </c>
    </row>
    <row r="16" spans="1:2">
      <c r="A16" t="s">
        <v>85</v>
      </c>
      <c r="B16" s="207">
        <v>1.0416666666666666E-2</v>
      </c>
    </row>
    <row r="17" spans="1:2">
      <c r="A17" t="s">
        <v>87</v>
      </c>
      <c r="B17" s="207">
        <v>1.0416666666666666E-2</v>
      </c>
    </row>
    <row r="18" spans="1:2">
      <c r="A18" t="s">
        <v>86</v>
      </c>
      <c r="B18" s="207">
        <v>1.0416666666666666E-2</v>
      </c>
    </row>
    <row r="19" spans="1:2">
      <c r="A19" t="s">
        <v>88</v>
      </c>
      <c r="B19" s="207">
        <v>1.0416666666666666E-2</v>
      </c>
    </row>
    <row r="20" spans="1:2">
      <c r="A20" t="s">
        <v>89</v>
      </c>
      <c r="B20" s="207">
        <v>1.0416666666666666E-2</v>
      </c>
    </row>
    <row r="21" spans="1:2">
      <c r="A21" t="s">
        <v>90</v>
      </c>
      <c r="B21" s="207">
        <v>1.0416666666666666E-2</v>
      </c>
    </row>
    <row r="22" spans="1:2">
      <c r="A22" t="s">
        <v>91</v>
      </c>
      <c r="B22" s="207">
        <v>1.0416666666666666E-2</v>
      </c>
    </row>
    <row r="23" spans="1:2">
      <c r="A23" t="s">
        <v>92</v>
      </c>
      <c r="B23" s="155">
        <v>0</v>
      </c>
    </row>
    <row r="24" spans="1:2">
      <c r="A24" t="s">
        <v>93</v>
      </c>
      <c r="B24" s="155">
        <v>0</v>
      </c>
    </row>
    <row r="25" spans="1:2">
      <c r="A25" t="s">
        <v>94</v>
      </c>
      <c r="B25" s="207">
        <v>1.0416666666666666E-2</v>
      </c>
    </row>
    <row r="26" spans="1:2">
      <c r="A26" t="s">
        <v>95</v>
      </c>
      <c r="B26" s="207">
        <v>1.0416666666666666E-2</v>
      </c>
    </row>
    <row r="27" spans="1:2">
      <c r="A27" t="s">
        <v>96</v>
      </c>
      <c r="B27" s="155">
        <v>0</v>
      </c>
    </row>
    <row r="28" spans="1:2">
      <c r="A28" t="s">
        <v>97</v>
      </c>
      <c r="B28" s="207">
        <v>1.0416666666666666E-2</v>
      </c>
    </row>
    <row r="29" spans="1:2">
      <c r="A29" t="s">
        <v>98</v>
      </c>
      <c r="B29" s="207">
        <v>1.0416666666666666E-2</v>
      </c>
    </row>
    <row r="30" spans="1:2">
      <c r="A30" t="s">
        <v>99</v>
      </c>
      <c r="B30" s="15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Heures</vt:lpstr>
      <vt:lpstr>Personnel</vt:lpstr>
      <vt:lpstr>personnel</vt:lpstr>
    </vt:vector>
  </TitlesOfParts>
  <Company>Sanef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ROSTOUCHER Thomas</dc:creator>
  <cp:lastModifiedBy>isabelle</cp:lastModifiedBy>
  <dcterms:created xsi:type="dcterms:W3CDTF">2019-01-03T16:34:06Z</dcterms:created>
  <dcterms:modified xsi:type="dcterms:W3CDTF">2019-01-03T18:19:24Z</dcterms:modified>
</cp:coreProperties>
</file>