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100"/>
  </bookViews>
  <sheets>
    <sheet name="Bordereau (2)" sheetId="2" r:id="rId1"/>
    <sheet name="historique_envoi (2)" sheetId="3" r:id="rId2"/>
    <sheet name="base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adresse_desti">[1]DONNEES!$L$3:$L$43</definedName>
    <definedName name="Centre_CEA_de_destination">[2]Paramètres!$L$2:$L$17</definedName>
    <definedName name="Code_Monnaie">[3]Paramètres!$B$2:$B$204</definedName>
    <definedName name="condition">[3]Paramètres!$E$2:$E$4</definedName>
    <definedName name="Destinataire">[2]Paramètres!$S$2:$S$7</definedName>
    <definedName name="Destinataire_nom">[1]DONNEES!$K$3:$K$43</definedName>
    <definedName name="Destinataires_factures">[4]parametres!$G:$G</definedName>
    <definedName name="Devise" localSheetId="0">[5]paramètres!#REF!</definedName>
    <definedName name="Devise" localSheetId="1">[5]paramètres!#REF!</definedName>
    <definedName name="Devise">[5]paramètres!#REF!</definedName>
    <definedName name="EOTP">[2]Paramètres!$O$2:$O$39</definedName>
    <definedName name="Expediteur_fax">[1]DONNEES!$D$4:$D$33</definedName>
    <definedName name="Expéditeur_mel">[1]DONNEES!$H$4:$H$33</definedName>
    <definedName name="Fonction">[3]Paramètres!$D$2:$D$11</definedName>
    <definedName name="Fonction_Expéditeur">[1]DONNEES!$I$4:$I$33</definedName>
    <definedName name="Gestionnaire">[2]Paramètres!$W$2:$W$8</definedName>
    <definedName name="liste_produits">[4]parametres!$C:$E</definedName>
    <definedName name="mission">[3]Paramètres!$F$2:$F$4</definedName>
    <definedName name="Mission_sans_avec_frais">[2]Paramètres!$I$2:$I$4</definedName>
    <definedName name="NMission">'[2]BASE mission'!$A:$A</definedName>
    <definedName name="Ordre_Statistique">[2]Paramètres!$P$2:$P$68</definedName>
    <definedName name="Pays">[2]Paramètres!$F$3:$F$199</definedName>
    <definedName name="Personnel_du_LLB">[2]Paramètres!$A$3:$A$100</definedName>
    <definedName name="Personnel_LLB">[5]paramètres!$F$2:$F$101</definedName>
    <definedName name="references">[4]parametres!$C:$C</definedName>
    <definedName name="service">[1]DONNEES!$B$3:$B$33</definedName>
    <definedName name="tableau_clients">[4]parametres!$G:$K</definedName>
    <definedName name="tel">[1]DONNEES!$C$4:$C$33</definedName>
    <definedName name="type_de_transport">[2]Paramètres!$J$2:$J$11</definedName>
    <definedName name="Type_envoi">[2]Paramètres!$Q$2:$Q$7</definedName>
    <definedName name="Type_Mission">[5]paramètres!$B$2:$B$4</definedName>
    <definedName name="ville">[1]DONNEES!$M$3:$M$43</definedName>
    <definedName name="_xlnm.Print_Area" localSheetId="0">'Bordereau (2)'!$C$1:$H$54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2" l="1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22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G13" i="2" l="1"/>
</calcChain>
</file>

<file path=xl/sharedStrings.xml><?xml version="1.0" encoding="utf-8"?>
<sst xmlns="http://schemas.openxmlformats.org/spreadsheetml/2006/main" count="73" uniqueCount="16">
  <si>
    <t>N° ligne dans la base</t>
  </si>
  <si>
    <t>B O R D E R E A U    de    T R A N S M I S S I O N</t>
  </si>
  <si>
    <t xml:space="preserve"> </t>
  </si>
  <si>
    <t>Bordereau numéro :</t>
  </si>
  <si>
    <t>Date d'émission</t>
  </si>
  <si>
    <t>Numéro bordereau</t>
  </si>
  <si>
    <t>Destinataire</t>
  </si>
  <si>
    <t>ADRESSE</t>
  </si>
  <si>
    <t>Lieu, le</t>
  </si>
  <si>
    <t>Type Facture :</t>
  </si>
  <si>
    <t>Numéro de Facture</t>
  </si>
  <si>
    <t>Nom du client</t>
  </si>
  <si>
    <t>Dupont Robert</t>
  </si>
  <si>
    <t>Anne Honyme</t>
  </si>
  <si>
    <t>ABC-20032019-01</t>
  </si>
  <si>
    <t>ABC-20190321-01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</si>
</sst>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1&quot; &quot;\6\9&quot; &quot;0\8&quot; &quot;##&quot; &quot;##"/>
    <numFmt numFmtId="165" formatCode="[$-40C]d\ mmmm\ yyyy;@"/>
    <numFmt numFmtId="166" formatCode="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indexed="48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8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7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4">
    <xf numFmtId="0" fontId="0" fillId="0" borderId="0" xfId="0"/>
    <xf numFmtId="0" fontId="4" fillId="0" borderId="0" xfId="1" applyFont="1" applyAlignment="1" applyProtection="1">
      <alignment vertical="center"/>
      <protection hidden="1"/>
    </xf>
    <xf numFmtId="10" fontId="4" fillId="0" borderId="0" xfId="1" applyNumberFormat="1" applyFont="1" applyAlignment="1" applyProtection="1">
      <alignment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10" fontId="4" fillId="0" borderId="0" xfId="1" applyNumberFormat="1" applyFont="1" applyBorder="1" applyAlignment="1" applyProtection="1">
      <alignment vertical="center"/>
      <protection hidden="1"/>
    </xf>
    <xf numFmtId="0" fontId="4" fillId="0" borderId="0" xfId="1" applyFont="1" applyFill="1" applyBorder="1" applyAlignment="1" applyProtection="1">
      <alignment vertical="center"/>
      <protection hidden="1"/>
    </xf>
    <xf numFmtId="0" fontId="4" fillId="2" borderId="0" xfId="1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4" fillId="0" borderId="0" xfId="1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vertical="center" wrapText="1"/>
    </xf>
    <xf numFmtId="164" fontId="6" fillId="0" borderId="0" xfId="0" applyNumberFormat="1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left" vertical="top" wrapText="1" indent="4"/>
    </xf>
    <xf numFmtId="0" fontId="4" fillId="2" borderId="0" xfId="1" applyFont="1" applyFill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right" vertical="center" wrapText="1"/>
    </xf>
    <xf numFmtId="0" fontId="4" fillId="2" borderId="0" xfId="1" applyFont="1" applyFill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center"/>
    </xf>
    <xf numFmtId="0" fontId="4" fillId="0" borderId="5" xfId="1" applyFont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>
      <alignment vertical="center"/>
    </xf>
    <xf numFmtId="0" fontId="4" fillId="2" borderId="0" xfId="1" applyFont="1" applyFill="1" applyBorder="1" applyAlignment="1" applyProtection="1">
      <alignment horizontal="left" vertical="center"/>
      <protection hidden="1"/>
    </xf>
    <xf numFmtId="0" fontId="4" fillId="2" borderId="0" xfId="1" applyFont="1" applyFill="1" applyBorder="1" applyAlignment="1" applyProtection="1">
      <alignment horizontal="center" vertical="center"/>
      <protection locked="0" hidden="1"/>
    </xf>
    <xf numFmtId="0" fontId="12" fillId="0" borderId="0" xfId="1" applyFont="1" applyAlignment="1" applyProtection="1">
      <alignment horizontal="right" vertical="center"/>
      <protection hidden="1"/>
    </xf>
    <xf numFmtId="0" fontId="12" fillId="0" borderId="0" xfId="1" applyFont="1" applyBorder="1" applyAlignment="1" applyProtection="1">
      <alignment horizontal="right" vertical="center"/>
      <protection hidden="1"/>
    </xf>
    <xf numFmtId="0" fontId="12" fillId="2" borderId="0" xfId="1" applyFont="1" applyFill="1" applyBorder="1" applyAlignment="1" applyProtection="1">
      <alignment horizontal="right" vertical="center"/>
      <protection hidden="1"/>
    </xf>
    <xf numFmtId="10" fontId="4" fillId="2" borderId="0" xfId="1" applyNumberFormat="1" applyFont="1" applyFill="1" applyBorder="1" applyAlignment="1" applyProtection="1">
      <alignment vertical="center"/>
      <protection hidden="1"/>
    </xf>
    <xf numFmtId="0" fontId="4" fillId="2" borderId="0" xfId="1" applyFont="1" applyFill="1" applyBorder="1" applyAlignment="1" applyProtection="1">
      <alignment horizontal="center" vertical="center"/>
      <protection hidden="1"/>
    </xf>
    <xf numFmtId="165" fontId="4" fillId="0" borderId="0" xfId="1" applyNumberFormat="1" applyFont="1" applyBorder="1" applyAlignment="1" applyProtection="1">
      <alignment vertical="top" wrapText="1"/>
      <protection hidden="1"/>
    </xf>
    <xf numFmtId="0" fontId="4" fillId="0" borderId="0" xfId="1" applyFont="1" applyBorder="1" applyAlignment="1" applyProtection="1">
      <alignment horizontal="left" vertical="top" wrapText="1" indent="5"/>
      <protection hidden="1"/>
    </xf>
    <xf numFmtId="0" fontId="15" fillId="0" borderId="0" xfId="1" applyFont="1" applyBorder="1" applyAlignment="1" applyProtection="1">
      <alignment vertical="top" wrapText="1"/>
      <protection hidden="1"/>
    </xf>
    <xf numFmtId="0" fontId="4" fillId="0" borderId="0" xfId="1" applyFont="1" applyBorder="1" applyAlignment="1" applyProtection="1">
      <alignment vertical="top" wrapText="1"/>
      <protection hidden="1"/>
    </xf>
    <xf numFmtId="0" fontId="12" fillId="2" borderId="0" xfId="1" applyFont="1" applyFill="1" applyBorder="1" applyAlignment="1" applyProtection="1">
      <alignment horizontal="center" vertical="center"/>
      <protection hidden="1"/>
    </xf>
    <xf numFmtId="14" fontId="4" fillId="2" borderId="0" xfId="1" applyNumberFormat="1" applyFont="1" applyFill="1" applyBorder="1" applyAlignment="1" applyProtection="1">
      <alignment horizontal="center" vertical="center"/>
      <protection locked="0" hidden="1"/>
    </xf>
    <xf numFmtId="0" fontId="12" fillId="0" borderId="0" xfId="1" applyFont="1" applyFill="1" applyBorder="1" applyAlignment="1" applyProtection="1">
      <alignment horizontal="right" vertical="center"/>
      <protection hidden="1"/>
    </xf>
    <xf numFmtId="0" fontId="4" fillId="0" borderId="0" xfId="1" applyFont="1" applyBorder="1" applyAlignment="1" applyProtection="1">
      <alignment horizontal="left" vertical="center"/>
      <protection hidden="1"/>
    </xf>
    <xf numFmtId="0" fontId="15" fillId="2" borderId="0" xfId="1" applyFont="1" applyFill="1" applyBorder="1" applyAlignment="1" applyProtection="1">
      <alignment vertical="center"/>
      <protection locked="0" hidden="1"/>
    </xf>
    <xf numFmtId="0" fontId="4" fillId="2" borderId="0" xfId="1" applyFont="1" applyFill="1" applyBorder="1" applyAlignment="1" applyProtection="1">
      <alignment vertical="center"/>
      <protection locked="0" hidden="1"/>
    </xf>
    <xf numFmtId="0" fontId="17" fillId="0" borderId="0" xfId="1" applyFont="1" applyAlignment="1" applyProtection="1">
      <alignment horizontal="center" vertical="center"/>
      <protection hidden="1"/>
    </xf>
    <xf numFmtId="0" fontId="19" fillId="0" borderId="0" xfId="1" applyFont="1" applyAlignment="1" applyProtection="1">
      <alignment vertical="center" wrapText="1"/>
      <protection hidden="1"/>
    </xf>
    <xf numFmtId="165" fontId="15" fillId="0" borderId="0" xfId="1" applyNumberFormat="1" applyFont="1" applyAlignment="1" applyProtection="1">
      <alignment horizontal="left" wrapText="1"/>
      <protection hidden="1"/>
    </xf>
    <xf numFmtId="10" fontId="15" fillId="0" borderId="0" xfId="1" applyNumberFormat="1" applyFont="1" applyAlignment="1" applyProtection="1">
      <alignment horizontal="right"/>
      <protection hidden="1"/>
    </xf>
    <xf numFmtId="0" fontId="19" fillId="0" borderId="0" xfId="1" applyFont="1" applyAlignment="1" applyProtection="1">
      <alignment vertical="top" wrapText="1"/>
      <protection hidden="1"/>
    </xf>
    <xf numFmtId="0" fontId="20" fillId="0" borderId="7" xfId="1" applyFont="1" applyBorder="1" applyAlignment="1" applyProtection="1">
      <alignment horizontal="center" vertical="center"/>
      <protection hidden="1"/>
    </xf>
    <xf numFmtId="10" fontId="21" fillId="0" borderId="0" xfId="1" applyNumberFormat="1" applyFont="1" applyAlignment="1" applyProtection="1">
      <alignment vertical="center"/>
      <protection hidden="1"/>
    </xf>
    <xf numFmtId="10" fontId="4" fillId="0" borderId="0" xfId="1" applyNumberFormat="1" applyFont="1" applyAlignment="1" applyProtection="1">
      <alignment horizontal="right" vertical="center"/>
      <protection hidden="1"/>
    </xf>
    <xf numFmtId="0" fontId="4" fillId="0" borderId="0" xfId="1" applyNumberFormat="1" applyFont="1" applyAlignment="1" applyProtection="1">
      <alignment vertical="center"/>
      <protection hidden="1"/>
    </xf>
    <xf numFmtId="0" fontId="12" fillId="0" borderId="0" xfId="1" applyFont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1" xfId="1" applyFont="1" applyFill="1" applyBorder="1" applyAlignment="1" applyProtection="1">
      <alignment vertical="top" wrapText="1"/>
      <protection hidden="1"/>
    </xf>
    <xf numFmtId="0" fontId="12" fillId="0" borderId="0" xfId="1" applyFont="1" applyFill="1" applyBorder="1" applyAlignment="1" applyProtection="1">
      <alignment vertical="top" wrapText="1"/>
      <protection hidden="1"/>
    </xf>
    <xf numFmtId="0" fontId="12" fillId="0" borderId="2" xfId="1" applyFont="1" applyFill="1" applyBorder="1" applyAlignment="1" applyProtection="1">
      <alignment vertical="top" wrapText="1"/>
      <protection hidden="1"/>
    </xf>
    <xf numFmtId="0" fontId="11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0" fontId="22" fillId="0" borderId="0" xfId="0" applyFont="1" applyFill="1" applyBorder="1" applyAlignment="1">
      <alignment horizontal="left" vertical="center"/>
    </xf>
    <xf numFmtId="166" fontId="22" fillId="0" borderId="0" xfId="0" applyNumberFormat="1" applyFont="1" applyFill="1" applyBorder="1" applyAlignment="1">
      <alignment horizontal="left" vertical="center"/>
    </xf>
    <xf numFmtId="14" fontId="22" fillId="0" borderId="0" xfId="0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 applyProtection="1">
      <alignment horizontal="center" vertical="center"/>
      <protection hidden="1"/>
    </xf>
    <xf numFmtId="0" fontId="16" fillId="0" borderId="0" xfId="1" applyFont="1" applyFill="1" applyBorder="1" applyAlignment="1" applyProtection="1">
      <alignment horizontal="left" vertical="center"/>
      <protection hidden="1"/>
    </xf>
    <xf numFmtId="0" fontId="16" fillId="0" borderId="0" xfId="1" applyFont="1" applyBorder="1" applyAlignment="1" applyProtection="1">
      <alignment horizontal="left" vertical="center" wrapText="1"/>
      <protection hidden="1"/>
    </xf>
    <xf numFmtId="10" fontId="18" fillId="0" borderId="0" xfId="1" applyNumberFormat="1" applyFont="1" applyAlignment="1" applyProtection="1">
      <alignment horizontal="center" vertical="center"/>
      <protection hidden="1"/>
    </xf>
    <xf numFmtId="0" fontId="16" fillId="2" borderId="0" xfId="1" applyFont="1" applyFill="1" applyBorder="1" applyAlignment="1" applyProtection="1">
      <alignment horizontal="center" vertical="top" wrapText="1"/>
      <protection locked="0" hidden="1"/>
    </xf>
    <xf numFmtId="0" fontId="14" fillId="0" borderId="0" xfId="1" applyFont="1" applyBorder="1" applyAlignment="1" applyProtection="1">
      <alignment horizontal="center" vertical="center"/>
      <protection hidden="1"/>
    </xf>
    <xf numFmtId="0" fontId="12" fillId="0" borderId="7" xfId="1" applyFont="1" applyBorder="1" applyAlignment="1" applyProtection="1">
      <alignment horizontal="center" vertical="center" wrapText="1"/>
      <protection hidden="1"/>
    </xf>
    <xf numFmtId="0" fontId="12" fillId="0" borderId="6" xfId="1" applyFont="1" applyBorder="1" applyAlignment="1" applyProtection="1">
      <alignment horizontal="center" vertical="center" wrapText="1"/>
      <protection hidden="1"/>
    </xf>
    <xf numFmtId="0" fontId="13" fillId="0" borderId="7" xfId="1" applyFont="1" applyFill="1" applyBorder="1" applyAlignment="1" applyProtection="1">
      <alignment horizontal="center" vertical="center"/>
      <protection hidden="1"/>
    </xf>
    <xf numFmtId="0" fontId="13" fillId="0" borderId="6" xfId="1" applyFont="1" applyFill="1" applyBorder="1" applyAlignment="1" applyProtection="1">
      <alignment horizontal="center" vertical="center"/>
      <protection hidden="1"/>
    </xf>
    <xf numFmtId="0" fontId="13" fillId="0" borderId="8" xfId="1" applyFont="1" applyFill="1" applyBorder="1" applyAlignment="1" applyProtection="1">
      <alignment horizontal="center" vertical="center"/>
      <protection hidden="1"/>
    </xf>
    <xf numFmtId="0" fontId="13" fillId="0" borderId="3" xfId="1" applyFont="1" applyFill="1" applyBorder="1" applyAlignment="1" applyProtection="1">
      <alignment horizontal="center" vertical="center"/>
      <protection hidden="1"/>
    </xf>
    <xf numFmtId="0" fontId="11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2" fillId="0" borderId="5" xfId="1" applyFont="1" applyFill="1" applyBorder="1" applyAlignment="1" applyProtection="1">
      <alignment horizontal="center" vertical="top" wrapText="1"/>
      <protection hidden="1"/>
    </xf>
    <xf numFmtId="0" fontId="12" fillId="0" borderId="4" xfId="1" applyFont="1" applyFill="1" applyBorder="1" applyAlignment="1" applyProtection="1">
      <alignment horizontal="center" vertical="top" wrapText="1"/>
      <protection hidden="1"/>
    </xf>
    <xf numFmtId="0" fontId="12" fillId="0" borderId="3" xfId="1" applyFont="1" applyFill="1" applyBorder="1" applyAlignment="1" applyProtection="1">
      <alignment horizontal="center" vertical="top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47625</xdr:rowOff>
        </xdr:from>
        <xdr:to>
          <xdr:col>1</xdr:col>
          <xdr:colOff>990600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69273</xdr:colOff>
      <xdr:row>1</xdr:row>
      <xdr:rowOff>103910</xdr:rowOff>
    </xdr:from>
    <xdr:to>
      <xdr:col>7</xdr:col>
      <xdr:colOff>404380</xdr:colOff>
      <xdr:row>13</xdr:row>
      <xdr:rowOff>8660</xdr:rowOff>
    </xdr:to>
    <xdr:sp macro="" textlink="">
      <xdr:nvSpPr>
        <xdr:cNvPr id="6" name="Rectangle à coins arrondis 5"/>
        <xdr:cNvSpPr/>
      </xdr:nvSpPr>
      <xdr:spPr>
        <a:xfrm>
          <a:off x="1324841" y="320387"/>
          <a:ext cx="5400675" cy="22860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chemeClr val="tx1"/>
              </a:solidFill>
            </a:rPr>
            <a:t>En cliquant sur le bouton Bouton 2 je cherche à  :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1-créer un numéro de bordereau en H2 du type "ABC-date du jour - numéro bordereau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2-sauvegarder toutes les lignes du tableau ci-dessous (si elle sont remplies) et de le sremettre dans la feuille "historique d'envoi" avec en première ligne le numéro de bordereau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3- effacer la colonne du tableau (de B22 à B40) car dans les deux autres colonnes il y a une RECHERCHEV à partir du N°ligne dans la base"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4- créer un nouveau numéro de bordereau pour le prochain enregistrement.</a:t>
          </a:r>
          <a:br>
            <a:rPr lang="fr-FR" sz="1100" baseline="0">
              <a:solidFill>
                <a:schemeClr val="tx1"/>
              </a:solidFill>
            </a:rPr>
          </a:br>
          <a:r>
            <a:rPr lang="fr-FR" sz="1100" baseline="0">
              <a:solidFill>
                <a:schemeClr val="tx1"/>
              </a:solidFill>
            </a:rPr>
            <a:t/>
          </a:r>
          <a:br>
            <a:rPr lang="fr-FR" sz="1100" baseline="0">
              <a:solidFill>
                <a:schemeClr val="tx1"/>
              </a:solidFill>
            </a:rPr>
          </a:br>
          <a:r>
            <a:rPr lang="fr-FR" sz="1100" baseline="0">
              <a:solidFill>
                <a:schemeClr val="tx1"/>
              </a:solidFill>
            </a:rPr>
            <a:t>PLEASE HELP :)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chronobord12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ies\DSMR\PARTAGES\IRAMIS\Unites\LLB\LEOLLB\MISSIONS\O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ies\DSMR\PARTAGES\IRAMIS\Unites\LLB\LEOLLB\Docs%20Anne-So\divers\Suivi%20Missions%20ESPCI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Copie%20de%20facture-excel-avec-incrementation-automatiqu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ies\DSMR\PARTAGES\IRAMIS\Unites\LLB\LEOLLB\ANNE-SOPHIE\bordereaux%20de%20transmis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RDEREAU"/>
      <sheetName val="CHRONO"/>
      <sheetName val="DONNEES"/>
      <sheetName val="RecapBE"/>
    </sheetNames>
    <sheetDataSet>
      <sheetData sheetId="0"/>
      <sheetData sheetId="1"/>
      <sheetData sheetId="2"/>
      <sheetData sheetId="3">
        <row r="3">
          <cell r="B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B4" t="str">
            <v>Aurore VERDIER</v>
          </cell>
          <cell r="C4">
            <v>169085241</v>
          </cell>
          <cell r="D4">
            <v>169089536</v>
          </cell>
          <cell r="H4" t="str">
            <v>aurore.verdier@cea.fr</v>
          </cell>
          <cell r="I4" t="str">
            <v>Assistante de Direction</v>
          </cell>
          <cell r="K4" t="str">
            <v>Cathy NOUVEAU</v>
          </cell>
          <cell r="L4" t="str">
            <v>DSM/IRAMIS/DIR 
Bât.462 - P.C. n°83</v>
          </cell>
          <cell r="M4">
            <v>0</v>
          </cell>
        </row>
        <row r="5">
          <cell r="B5" t="str">
            <v>Olivier SINEAU</v>
          </cell>
          <cell r="C5">
            <v>169086122</v>
          </cell>
          <cell r="D5">
            <v>169088261</v>
          </cell>
          <cell r="H5" t="str">
            <v>olivier.sineau@cea.fr</v>
          </cell>
          <cell r="I5" t="str">
            <v>Gestionnaire Commande CNRS</v>
          </cell>
          <cell r="K5" t="str">
            <v>Thierry HURAUX</v>
          </cell>
          <cell r="L5" t="str">
            <v xml:space="preserve">DFP/DFC/S3C/AGCSAC 
Bât 530 - P.C. n°75 - Pce 143 </v>
          </cell>
          <cell r="M5">
            <v>0</v>
          </cell>
        </row>
        <row r="6">
          <cell r="B6" t="str">
            <v>Catherine DOIRA</v>
          </cell>
          <cell r="C6">
            <v>169086764</v>
          </cell>
          <cell r="D6">
            <v>169088261</v>
          </cell>
          <cell r="H6" t="str">
            <v>catherine.doira@cea.fr</v>
          </cell>
          <cell r="I6" t="str">
            <v>Gestionnaire CEA Formation - Commande</v>
          </cell>
          <cell r="K6" t="str">
            <v>CNRS - SCTD</v>
          </cell>
          <cell r="L6" t="str">
            <v xml:space="preserve">TSA 31001 </v>
          </cell>
          <cell r="M6" t="str">
            <v>54519 VANDOEUVRE-LES-NANCY CEDEX</v>
          </cell>
        </row>
        <row r="7">
          <cell r="B7" t="str">
            <v>Anne TOUZE</v>
          </cell>
          <cell r="C7">
            <v>169086038</v>
          </cell>
          <cell r="D7">
            <v>169088261</v>
          </cell>
          <cell r="H7" t="str">
            <v>anne.touze@cea.fr</v>
          </cell>
          <cell r="I7" t="str">
            <v>Accueil Visiteur</v>
          </cell>
          <cell r="K7" t="str">
            <v>Monsieur Gerald AMILHAU 
Pour Mr AMONA Aurélien</v>
          </cell>
          <cell r="L7" t="str">
            <v xml:space="preserve">Service Financier et comptable 
Equipe C 
Avenue de la Terrasse </v>
          </cell>
          <cell r="M7" t="str">
            <v>91198  Gif-Sur-Yvette CEDEX</v>
          </cell>
        </row>
        <row r="8">
          <cell r="B8" t="str">
            <v>Pascale JEGOU</v>
          </cell>
          <cell r="C8">
            <v>169085417</v>
          </cell>
          <cell r="D8">
            <v>169088261</v>
          </cell>
          <cell r="H8" t="str">
            <v>pascale.jegou@cea.fr</v>
          </cell>
          <cell r="I8" t="str">
            <v>Accueil Visiteur</v>
          </cell>
          <cell r="K8" t="str">
            <v>Service Financier</v>
          </cell>
          <cell r="L8" t="str">
            <v>GSI/DF/DFC/S3C/AGCSAC
Bât 530 - P.C. n°75</v>
          </cell>
          <cell r="M8">
            <v>0</v>
          </cell>
        </row>
        <row r="9">
          <cell r="B9" t="str">
            <v>Anne-Sophie LIPPMANN</v>
          </cell>
          <cell r="C9">
            <v>169085241</v>
          </cell>
          <cell r="D9">
            <v>169089536</v>
          </cell>
          <cell r="H9" t="str">
            <v>anne-sophie.lippmann@cea.fr</v>
          </cell>
          <cell r="I9" t="str">
            <v>Gestionnaire Mission</v>
          </cell>
          <cell r="K9" t="str">
            <v>CNRS - Ile-de-France Sud
Barbara MORLEO</v>
          </cell>
          <cell r="L9" t="str">
            <v>Service des Ressources Humaines - GAP
Avenue de la Terrasse  - Bât 9</v>
          </cell>
          <cell r="M9" t="str">
            <v>91198  Gif-Sur-Yvette CEDEX</v>
          </cell>
        </row>
        <row r="10">
          <cell r="B10">
            <v>0</v>
          </cell>
          <cell r="C10">
            <v>0</v>
          </cell>
          <cell r="D10">
            <v>0</v>
          </cell>
          <cell r="H10">
            <v>0</v>
          </cell>
          <cell r="I10">
            <v>0</v>
          </cell>
          <cell r="K10" t="str">
            <v>SST CEA SACLAY</v>
          </cell>
          <cell r="L10" t="str">
            <v>Bât 601 - P.C. 110</v>
          </cell>
          <cell r="M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H11">
            <v>0</v>
          </cell>
          <cell r="I11">
            <v>0</v>
          </cell>
          <cell r="K11" t="str">
            <v>Corine TRAN</v>
          </cell>
          <cell r="L11" t="str">
            <v>DRF/SAC/SRHS
Bât 528 - P.C. n°202C</v>
          </cell>
          <cell r="M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H12">
            <v>0</v>
          </cell>
          <cell r="I12">
            <v>0</v>
          </cell>
          <cell r="K12" t="str">
            <v>Maryline DELAVAULT / Christine PRIGIAN</v>
          </cell>
          <cell r="L12" t="str">
            <v>DSM/IRAMIS/DIR 
Bât.462 - P.C. n°83</v>
          </cell>
          <cell r="M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H13">
            <v>0</v>
          </cell>
          <cell r="I13">
            <v>0</v>
          </cell>
          <cell r="K13" t="str">
            <v>Stéphanie SAUNOT</v>
          </cell>
          <cell r="L13" t="str">
            <v>DRF/SAC/URH/SRHS/CGRH
Bât 530 - Pce 348 - P.C. 80</v>
          </cell>
          <cell r="M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H14">
            <v>0</v>
          </cell>
          <cell r="I14">
            <v>0</v>
          </cell>
          <cell r="K14" t="str">
            <v>Bureau de formation</v>
          </cell>
          <cell r="L14" t="str">
            <v>Bât 490 - P.C.99</v>
          </cell>
          <cell r="M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H15">
            <v>0</v>
          </cell>
          <cell r="I15">
            <v>0</v>
          </cell>
          <cell r="K15" t="str">
            <v>Kristina PAUNAC</v>
          </cell>
          <cell r="L15" t="str">
            <v>DRF/IRAMIS/DIR
Bât. 462, Pce 43 - PC N°83</v>
          </cell>
          <cell r="M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H16">
            <v>0</v>
          </cell>
          <cell r="I16">
            <v>0</v>
          </cell>
          <cell r="K16" t="str">
            <v>Mathile SURET</v>
          </cell>
          <cell r="L16" t="str">
            <v>DRF/IRAMIS/DIR
Bât. 462, Pce 49 - PC N°83</v>
          </cell>
          <cell r="M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H17">
            <v>0</v>
          </cell>
          <cell r="I17">
            <v>0</v>
          </cell>
          <cell r="K17" t="str">
            <v>Pierre COMBRISSON</v>
          </cell>
          <cell r="L17" t="str">
            <v>DRF/IRAMIS/DIR
Bat 462 - Pce 15A</v>
          </cell>
          <cell r="M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H18">
            <v>0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H19">
            <v>0</v>
          </cell>
          <cell r="I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H20">
            <v>0</v>
          </cell>
          <cell r="I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H21">
            <v>0</v>
          </cell>
          <cell r="I21">
            <v>3</v>
          </cell>
          <cell r="K21">
            <v>0</v>
          </cell>
          <cell r="L21">
            <v>0</v>
          </cell>
          <cell r="M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H22">
            <v>0</v>
          </cell>
          <cell r="I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H23">
            <v>0</v>
          </cell>
          <cell r="I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H25">
            <v>0</v>
          </cell>
          <cell r="I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H26">
            <v>0</v>
          </cell>
          <cell r="I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H27">
            <v>0</v>
          </cell>
          <cell r="I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H28">
            <v>0</v>
          </cell>
          <cell r="I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H29">
            <v>0</v>
          </cell>
          <cell r="I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H30">
            <v>0</v>
          </cell>
          <cell r="I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H31">
            <v>0</v>
          </cell>
          <cell r="I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H32">
            <v>0</v>
          </cell>
          <cell r="I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H33">
            <v>0</v>
          </cell>
          <cell r="I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K34">
            <v>0</v>
          </cell>
          <cell r="L34">
            <v>0</v>
          </cell>
          <cell r="M34">
            <v>0</v>
          </cell>
        </row>
        <row r="35">
          <cell r="K35">
            <v>0</v>
          </cell>
          <cell r="L35">
            <v>0</v>
          </cell>
          <cell r="M35">
            <v>0</v>
          </cell>
        </row>
        <row r="36">
          <cell r="K36">
            <v>0</v>
          </cell>
          <cell r="L36">
            <v>0</v>
          </cell>
          <cell r="M36">
            <v>0</v>
          </cell>
        </row>
        <row r="37">
          <cell r="K37">
            <v>0</v>
          </cell>
          <cell r="L37">
            <v>0</v>
          </cell>
          <cell r="M37">
            <v>0</v>
          </cell>
        </row>
        <row r="38">
          <cell r="K38">
            <v>0</v>
          </cell>
          <cell r="L38">
            <v>0</v>
          </cell>
          <cell r="M38">
            <v>0</v>
          </cell>
        </row>
        <row r="39">
          <cell r="K39">
            <v>0</v>
          </cell>
          <cell r="L39">
            <v>0</v>
          </cell>
          <cell r="M39">
            <v>0</v>
          </cell>
        </row>
        <row r="40">
          <cell r="K40">
            <v>0</v>
          </cell>
          <cell r="L40">
            <v>0</v>
          </cell>
          <cell r="M40">
            <v>0</v>
          </cell>
        </row>
        <row r="41">
          <cell r="K41">
            <v>0</v>
          </cell>
          <cell r="L41">
            <v>0</v>
          </cell>
          <cell r="M41">
            <v>0</v>
          </cell>
        </row>
        <row r="42">
          <cell r="K42">
            <v>0</v>
          </cell>
          <cell r="L42">
            <v>0</v>
          </cell>
          <cell r="M42">
            <v>0</v>
          </cell>
        </row>
        <row r="43">
          <cell r="K43">
            <v>0</v>
          </cell>
          <cell r="L43">
            <v>0</v>
          </cell>
          <cell r="M43">
            <v>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ission"/>
      <sheetName val="Calcul Frais "/>
      <sheetName val="Bordereau"/>
      <sheetName val="historique_envoi"/>
      <sheetName val="DdeMission"/>
      <sheetName val="Cde Man"/>
      <sheetName val="CEA - OM Etat de frais"/>
      <sheetName val="Indem Jour"/>
      <sheetName val="Paramètres"/>
      <sheetName val="chrono envoi"/>
    </sheetNames>
    <sheetDataSet>
      <sheetData sheetId="0">
        <row r="1">
          <cell r="A1" t="str">
            <v>N°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ALBA-SIMIONESCO Christiane</v>
          </cell>
          <cell r="F3" t="str">
            <v>AFGHANISTAN</v>
          </cell>
          <cell r="I3" t="str">
            <v>oui</v>
          </cell>
          <cell r="J3" t="str">
            <v>Avion</v>
          </cell>
          <cell r="L3" t="str">
            <v>SACLAY</v>
          </cell>
          <cell r="O3" t="str">
            <v>Mission sans frais</v>
          </cell>
          <cell r="P3" t="str">
            <v xml:space="preserve"> ACTION NEUTRONIQUE ( Subventions, Ecoles,)</v>
          </cell>
          <cell r="Q3" t="str">
            <v>OM</v>
          </cell>
          <cell r="S3" t="str">
            <v>Cathy NOUVEAU</v>
          </cell>
          <cell r="W3" t="str">
            <v>LIPPMANN</v>
          </cell>
        </row>
        <row r="4">
          <cell r="A4" t="str">
            <v>ANNIGHÖFER Burkhard</v>
          </cell>
          <cell r="F4" t="str">
            <v>AFRIQUE DU SUD</v>
          </cell>
          <cell r="I4" t="str">
            <v>non</v>
          </cell>
          <cell r="J4" t="str">
            <v>Train</v>
          </cell>
          <cell r="L4" t="str">
            <v>FONTENAY-ROSES</v>
          </cell>
          <cell r="O4" t="str">
            <v xml:space="preserve">AESSIK0201 </v>
          </cell>
          <cell r="P4" t="str">
            <v xml:space="preserve"> ANR32METAFOR-ANR METAFORES</v>
          </cell>
          <cell r="Q4" t="str">
            <v>OP</v>
          </cell>
          <cell r="S4" t="str">
            <v>Thierry HURAUX</v>
          </cell>
          <cell r="W4" t="str">
            <v>VERDIER</v>
          </cell>
        </row>
        <row r="5">
          <cell r="A5" t="str">
            <v>ANTONIADES Michel</v>
          </cell>
          <cell r="F5" t="str">
            <v>ALBANIE</v>
          </cell>
          <cell r="J5" t="str">
            <v>Véhicule de location</v>
          </cell>
          <cell r="L5" t="str">
            <v>GRENOBLE</v>
          </cell>
          <cell r="O5" t="str">
            <v xml:space="preserve">AESSIK0203 </v>
          </cell>
          <cell r="P5" t="str">
            <v xml:space="preserve"> ANR33DYMAGEZ-ANR DYMAGE</v>
          </cell>
          <cell r="Q5" t="str">
            <v>Indemnités de jury</v>
          </cell>
          <cell r="S5" t="str">
            <v>CNRS - SCTD</v>
          </cell>
        </row>
        <row r="6">
          <cell r="A6" t="str">
            <v>ARLUISON Véronique</v>
          </cell>
          <cell r="F6" t="str">
            <v>ALGERIE</v>
          </cell>
          <cell r="J6" t="str">
            <v>Véhicule personnel</v>
          </cell>
          <cell r="L6" t="str">
            <v>MARCOULE</v>
          </cell>
          <cell r="O6" t="str">
            <v xml:space="preserve">AESSIK0204 </v>
          </cell>
          <cell r="P6" t="str">
            <v xml:space="preserve"> ANR33PANORAM-ANR PANORAMA</v>
          </cell>
          <cell r="Q6" t="str">
            <v>Facture</v>
          </cell>
          <cell r="S6" t="str">
            <v>Monsieur Gerald AMILHAU 
Pour Mr AMONA Aurélien</v>
          </cell>
        </row>
        <row r="7">
          <cell r="A7" t="str">
            <v>BAKANGURA Erigène</v>
          </cell>
          <cell r="F7" t="str">
            <v>ALLEMAGNE</v>
          </cell>
          <cell r="J7" t="str">
            <v>Avion+Véhicule personnel</v>
          </cell>
          <cell r="L7" t="str">
            <v>CADARACHE</v>
          </cell>
          <cell r="O7" t="str">
            <v xml:space="preserve">AESSIK0205 </v>
          </cell>
          <cell r="P7" t="str">
            <v xml:space="preserve"> ANR34MTMEDZZ-MTMED</v>
          </cell>
          <cell r="Q7" t="str">
            <v>Bon de Commande</v>
          </cell>
          <cell r="S7" t="str">
            <v>Service Financier</v>
          </cell>
        </row>
        <row r="8">
          <cell r="A8" t="str">
            <v>BARONI Patrick</v>
          </cell>
          <cell r="F8" t="str">
            <v>ANDORRE</v>
          </cell>
          <cell r="J8" t="str">
            <v>Avion + train</v>
          </cell>
          <cell r="L8" t="str">
            <v>DAM ILE DE FRANCE</v>
          </cell>
          <cell r="O8" t="str">
            <v xml:space="preserve">AESSIK0206 </v>
          </cell>
          <cell r="P8" t="str">
            <v xml:space="preserve"> ANR34NIRVANA-NirvAna</v>
          </cell>
        </row>
        <row r="9">
          <cell r="A9" t="str">
            <v>BATAILLE Alexandre</v>
          </cell>
          <cell r="F9" t="str">
            <v>ANGOLA</v>
          </cell>
          <cell r="J9" t="str">
            <v>Avion + Véhicule de location</v>
          </cell>
          <cell r="L9" t="str">
            <v>VALDUC</v>
          </cell>
          <cell r="O9" t="str">
            <v xml:space="preserve">AESSIK0207 </v>
          </cell>
          <cell r="P9" t="str">
            <v xml:space="preserve"> ANR34UNESCOS-UNESCOS</v>
          </cell>
        </row>
        <row r="10">
          <cell r="A10" t="str">
            <v>BEAUVOIS Anthony</v>
          </cell>
          <cell r="F10" t="str">
            <v>ANGUILLA</v>
          </cell>
          <cell r="J10" t="str">
            <v>Train + Véhicule personnel</v>
          </cell>
          <cell r="L10" t="str">
            <v>LE RIPAULT</v>
          </cell>
          <cell r="O10" t="str">
            <v xml:space="preserve">AESSIK0208 </v>
          </cell>
          <cell r="P10" t="str">
            <v xml:space="preserve"> ANR35NANOINT-NANOINTERPROP</v>
          </cell>
        </row>
        <row r="11">
          <cell r="A11" t="str">
            <v>BELIME Agathe</v>
          </cell>
          <cell r="F11" t="str">
            <v>ANTIGUA &amp; BARBUBA</v>
          </cell>
          <cell r="J11" t="str">
            <v>Train + véhicule de location</v>
          </cell>
          <cell r="L11" t="str">
            <v>BORDEAUX</v>
          </cell>
          <cell r="O11" t="str">
            <v xml:space="preserve">AESSIK0209 </v>
          </cell>
          <cell r="P11" t="str">
            <v xml:space="preserve"> ANR36BORAZZZ-BORA</v>
          </cell>
        </row>
        <row r="12">
          <cell r="A12" t="str">
            <v>BELLISSENT-FUNEL Marie-Claire</v>
          </cell>
          <cell r="F12" t="str">
            <v>ANTILLES NEERLANDAISES</v>
          </cell>
          <cell r="L12" t="str">
            <v>GRAMAT</v>
          </cell>
          <cell r="O12" t="str">
            <v xml:space="preserve">AESSIK0210 </v>
          </cell>
          <cell r="P12" t="str">
            <v xml:space="preserve"> ANR36WAVENEX-WAVENEXT</v>
          </cell>
        </row>
        <row r="13">
          <cell r="A13" t="str">
            <v>BOMBLED Marianne</v>
          </cell>
          <cell r="F13" t="str">
            <v>ARABIE SAOUDITE</v>
          </cell>
          <cell r="L13" t="str">
            <v>MORONVILLIERS</v>
          </cell>
          <cell r="O13" t="str">
            <v xml:space="preserve">AMACNA030110 </v>
          </cell>
          <cell r="P13" t="str">
            <v xml:space="preserve"> ANR37SELPHYZ-SELPHY</v>
          </cell>
        </row>
        <row r="14">
          <cell r="A14" t="str">
            <v>BORJESSON Mikaela</v>
          </cell>
          <cell r="F14" t="str">
            <v>ARGENTINE</v>
          </cell>
          <cell r="L14" t="str">
            <v>LA HAGUE</v>
          </cell>
          <cell r="O14" t="str">
            <v>AMOMNA0102</v>
          </cell>
          <cell r="P14" t="str">
            <v xml:space="preserve"> ANR38BIOSELF-ANR BIOSELF</v>
          </cell>
        </row>
        <row r="15">
          <cell r="A15" t="str">
            <v>BOUE François</v>
          </cell>
          <cell r="F15" t="str">
            <v>ARMENIE</v>
          </cell>
          <cell r="L15" t="str">
            <v>BRENNILIS</v>
          </cell>
          <cell r="O15" t="str">
            <v xml:space="preserve">AMOMNA010601 </v>
          </cell>
          <cell r="P15" t="str">
            <v xml:space="preserve"> DOTATION DEVELOPPEMENTS INSTRUMENTAUX</v>
          </cell>
        </row>
        <row r="16">
          <cell r="A16" t="str">
            <v>BOUNOUA Dalila</v>
          </cell>
          <cell r="F16" t="str">
            <v>ARUBA</v>
          </cell>
          <cell r="L16" t="str">
            <v>GANIL</v>
          </cell>
          <cell r="O16" t="str">
            <v>AMOMNA0202</v>
          </cell>
          <cell r="P16" t="str">
            <v xml:space="preserve"> DOTATION LLB DIR</v>
          </cell>
        </row>
        <row r="17">
          <cell r="A17" t="str">
            <v>BOURGES Philippe</v>
          </cell>
          <cell r="F17" t="str">
            <v>AUSTRALIE</v>
          </cell>
          <cell r="L17" t="str">
            <v>EVRY</v>
          </cell>
          <cell r="O17" t="str">
            <v xml:space="preserve">AMOMNA0207 </v>
          </cell>
          <cell r="P17" t="str">
            <v xml:space="preserve"> ELECTRONIQUE</v>
          </cell>
        </row>
        <row r="18">
          <cell r="A18" t="str">
            <v>BOUTROUILLE Philippe</v>
          </cell>
          <cell r="F18" t="str">
            <v>AUTRICHE</v>
          </cell>
          <cell r="O18" t="str">
            <v xml:space="preserve">AMOMNA0208 </v>
          </cell>
          <cell r="P18" t="str">
            <v xml:space="preserve"> ENVIRONNEMENT ET ECHANTILLONS</v>
          </cell>
        </row>
        <row r="19">
          <cell r="A19" t="str">
            <v>BRÛLET Annie</v>
          </cell>
          <cell r="F19" t="str">
            <v>AZERBAIDJAN</v>
          </cell>
          <cell r="O19" t="str">
            <v xml:space="preserve">AMOMNA0209 </v>
          </cell>
          <cell r="P19" t="str">
            <v xml:space="preserve"> EUR7W2600382-Eurotalent JEONG</v>
          </cell>
        </row>
        <row r="20">
          <cell r="A20" t="str">
            <v>CHABOUSSANT Grégory</v>
          </cell>
          <cell r="F20" t="str">
            <v>BAHAMAS</v>
          </cell>
          <cell r="O20" t="str">
            <v xml:space="preserve">APCBIO0201 </v>
          </cell>
          <cell r="P20" t="str">
            <v xml:space="preserve"> EUR835SINE20-SINE2020</v>
          </cell>
        </row>
        <row r="21">
          <cell r="A21" t="str">
            <v>CHENNEVIERE Alexis</v>
          </cell>
          <cell r="F21" t="str">
            <v>BAHREIN</v>
          </cell>
          <cell r="O21" t="str">
            <v>APCBIO0204</v>
          </cell>
          <cell r="P21" t="str">
            <v xml:space="preserve"> EUR835SONDEX-SoNDe</v>
          </cell>
        </row>
        <row r="22">
          <cell r="A22" t="str">
            <v>CLEMENT Frederic</v>
          </cell>
          <cell r="F22" t="str">
            <v>BANGLADESH</v>
          </cell>
          <cell r="O22" t="str">
            <v>APCBIO0210</v>
          </cell>
          <cell r="P22" t="str">
            <v xml:space="preserve"> INFORMATIQUE</v>
          </cell>
        </row>
        <row r="23">
          <cell r="A23" t="str">
            <v>COMBET-JEANCENEL Sophie</v>
          </cell>
          <cell r="F23" t="str">
            <v>BARBADE</v>
          </cell>
          <cell r="O23" t="str">
            <v>ASONAT020304</v>
          </cell>
          <cell r="P23" t="str">
            <v xml:space="preserve"> INFRASTRUCTURE </v>
          </cell>
        </row>
        <row r="24">
          <cell r="A24" t="str">
            <v>COUSIN Fabrice</v>
          </cell>
          <cell r="F24" t="str">
            <v>BELARUS</v>
          </cell>
          <cell r="O24" t="str">
            <v xml:space="preserve">ASONAT020504 </v>
          </cell>
          <cell r="P24" t="str">
            <v xml:space="preserve"> LABNTHEWAVEZ-TheWave</v>
          </cell>
        </row>
        <row r="25">
          <cell r="A25" t="str">
            <v>DA CUNHA FERREIRA Afonso</v>
          </cell>
          <cell r="F25" t="str">
            <v>BELGIQUE</v>
          </cell>
          <cell r="O25" t="str">
            <v>ASONAT020604</v>
          </cell>
          <cell r="P25" t="str">
            <v xml:space="preserve"> LABPCOEURSZZ-LABEX PALM COEURS</v>
          </cell>
        </row>
        <row r="26">
          <cell r="A26" t="str">
            <v>DAMAY Françoise</v>
          </cell>
          <cell r="F26" t="str">
            <v>BELIZE</v>
          </cell>
          <cell r="O26" t="str">
            <v xml:space="preserve">ASPREM0102 </v>
          </cell>
          <cell r="P26" t="str">
            <v xml:space="preserve"> LABPDEEPAINT-DeepPaint</v>
          </cell>
        </row>
        <row r="27">
          <cell r="A27" t="str">
            <v>DARPENTIGNY Jacques</v>
          </cell>
          <cell r="F27" t="str">
            <v>BENIN</v>
          </cell>
          <cell r="O27" t="str">
            <v>ASPREM0103</v>
          </cell>
          <cell r="P27" t="str">
            <v xml:space="preserve"> LABPEXELCIUS-EXELCIUS</v>
          </cell>
        </row>
        <row r="28">
          <cell r="A28" t="str">
            <v>DESERT Sylvain</v>
          </cell>
          <cell r="F28" t="str">
            <v>BERMUDES</v>
          </cell>
          <cell r="O28" t="str">
            <v>ASPREM0104</v>
          </cell>
          <cell r="P28" t="str">
            <v xml:space="preserve"> LABPMASTE134-STAGE MASTER RD 134</v>
          </cell>
        </row>
        <row r="29">
          <cell r="A29" t="str">
            <v>DETREZ Marc</v>
          </cell>
          <cell r="F29" t="str">
            <v>BHOUTAN</v>
          </cell>
          <cell r="O29" t="str">
            <v xml:space="preserve">ASPREM0501 </v>
          </cell>
          <cell r="P29" t="str">
            <v xml:space="preserve"> LABPMEETIC18-FDE2017 MEETICC2018</v>
          </cell>
        </row>
        <row r="30">
          <cell r="A30" t="str">
            <v>DOIRA Catherine</v>
          </cell>
          <cell r="F30" t="str">
            <v>BHOUTAN</v>
          </cell>
          <cell r="O30" t="str">
            <v xml:space="preserve">ASPREM0502 </v>
          </cell>
          <cell r="P30" t="str">
            <v xml:space="preserve"> LABPRMNIMHOM-RMNINHOMOGENE</v>
          </cell>
        </row>
        <row r="31">
          <cell r="A31" t="str">
            <v>DUPONT Josselin</v>
          </cell>
          <cell r="F31" t="str">
            <v>BOLIVIE</v>
          </cell>
          <cell r="O31" t="str">
            <v xml:space="preserve">ASPREM0503 </v>
          </cell>
          <cell r="P31" t="str">
            <v xml:space="preserve"> LLB </v>
          </cell>
        </row>
        <row r="32">
          <cell r="A32" t="str">
            <v>DUPONT Thibault</v>
          </cell>
          <cell r="F32" t="str">
            <v>BOSNIE-HERZEGOVINE</v>
          </cell>
          <cell r="O32" t="str">
            <v xml:space="preserve">ASPREM0504 </v>
          </cell>
          <cell r="P32" t="str">
            <v xml:space="preserve"> LOC3055SANSX-Accord Franco</v>
          </cell>
        </row>
        <row r="33">
          <cell r="A33" t="str">
            <v>ELIOT Eric</v>
          </cell>
          <cell r="F33" t="str">
            <v>BOTSWANA</v>
          </cell>
          <cell r="O33" t="str">
            <v xml:space="preserve">ASPREM0506 </v>
          </cell>
          <cell r="P33" t="str">
            <v xml:space="preserve"> LOC3055TOFFA-Accord Franco</v>
          </cell>
        </row>
        <row r="34">
          <cell r="A34" t="str">
            <v>EXIL Gaston</v>
          </cell>
          <cell r="F34" t="str">
            <v>BRESIL</v>
          </cell>
          <cell r="O34" t="str">
            <v xml:space="preserve">ASPREM0507 </v>
          </cell>
          <cell r="P34" t="str">
            <v xml:space="preserve"> LOC3055TOFFA-Groupe SHARP Grenoble </v>
          </cell>
        </row>
        <row r="35">
          <cell r="A35" t="str">
            <v>FABREGES Grégoire</v>
          </cell>
          <cell r="F35" t="str">
            <v>BRUNEI DARUSSALAM</v>
          </cell>
          <cell r="O35" t="str">
            <v xml:space="preserve">ASPREM0508 </v>
          </cell>
          <cell r="P35" t="str">
            <v xml:space="preserve"> LOC305CESSIO-CESSION Etude par DNPA des ODS</v>
          </cell>
        </row>
        <row r="36">
          <cell r="A36" t="str">
            <v>FABREGES Xavier</v>
          </cell>
          <cell r="F36" t="str">
            <v>BULGARIE</v>
          </cell>
          <cell r="O36" t="str">
            <v xml:space="preserve">ASPREM050904 </v>
          </cell>
          <cell r="P36" t="str">
            <v xml:space="preserve"> LOC305DIVE00-PRESTATIONS PONCTUELLES DIVERSES</v>
          </cell>
        </row>
        <row r="37">
          <cell r="A37" t="str">
            <v>FADDA Giulia</v>
          </cell>
          <cell r="F37" t="str">
            <v>BURKINA FASO</v>
          </cell>
          <cell r="O37" t="str">
            <v xml:space="preserve">ASPREM0510 </v>
          </cell>
          <cell r="P37" t="str">
            <v xml:space="preserve"> LOC305KIT107-KIT </v>
          </cell>
        </row>
        <row r="38">
          <cell r="A38" t="str">
            <v>GAUTROT Sebastien</v>
          </cell>
          <cell r="F38" t="str">
            <v>BURUNDI</v>
          </cell>
          <cell r="O38" t="str">
            <v xml:space="preserve">ASPREM0511DO </v>
          </cell>
          <cell r="P38" t="str">
            <v xml:space="preserve"> LOC305SONATE-Projet "SONATE"</v>
          </cell>
        </row>
        <row r="39">
          <cell r="A39" t="str">
            <v>GIBERT Francis</v>
          </cell>
          <cell r="F39" t="str">
            <v>CAMBODGE</v>
          </cell>
          <cell r="O39" t="str">
            <v xml:space="preserve">ASPREM05ES </v>
          </cell>
          <cell r="P39" t="str">
            <v xml:space="preserve"> LOC3104ZETAZ-Contrat ZETA-collaboration avec l'INAC</v>
          </cell>
        </row>
        <row r="40">
          <cell r="A40" t="str">
            <v>GILLON Béatrice</v>
          </cell>
          <cell r="F40" t="str">
            <v>CAMEROUN</v>
          </cell>
          <cell r="P40" t="str">
            <v xml:space="preserve"> LOCCENEUTRON-Compte d'exploitation NEUTRON</v>
          </cell>
        </row>
        <row r="41">
          <cell r="A41" t="str">
            <v>GOBAUT Benoît</v>
          </cell>
          <cell r="F41" t="str">
            <v>CANADA</v>
          </cell>
          <cell r="P41" t="str">
            <v xml:space="preserve"> LOCGRENO2FDN-Fédération 2FDN</v>
          </cell>
        </row>
        <row r="42">
          <cell r="A42" t="str">
            <v>GOUKASSOV Arsène</v>
          </cell>
          <cell r="F42" t="str">
            <v>CAP VERT</v>
          </cell>
          <cell r="P42" t="str">
            <v xml:space="preserve"> LOCINKINDESS-BIFROST </v>
          </cell>
        </row>
        <row r="43">
          <cell r="A43" t="str">
            <v>GOURDET Lucas</v>
          </cell>
          <cell r="F43" t="str">
            <v>CAYMAN (ILES)</v>
          </cell>
          <cell r="P43" t="str">
            <v xml:space="preserve"> LOCINKINDESS-CSPEC </v>
          </cell>
        </row>
        <row r="44">
          <cell r="A44" t="str">
            <v>GUILLOU Xavier</v>
          </cell>
          <cell r="F44" t="str">
            <v>CENTRAFRICAINE(REP.)</v>
          </cell>
          <cell r="P44" t="str">
            <v xml:space="preserve"> LOCINKINDESS-DREAM </v>
          </cell>
        </row>
        <row r="45">
          <cell r="A45" t="str">
            <v>HELARY Arnaud</v>
          </cell>
          <cell r="F45" t="str">
            <v>CHILI</v>
          </cell>
          <cell r="P45" t="str">
            <v xml:space="preserve"> LOCINKINDESS-ENVIRONNEMENT ECHANTILLONS </v>
          </cell>
        </row>
        <row r="46">
          <cell r="A46" t="str">
            <v>HOMATTER Benoît</v>
          </cell>
          <cell r="F46" t="str">
            <v>CHINE</v>
          </cell>
          <cell r="P46" t="str">
            <v xml:space="preserve"> LOCINKINDESS-ESS Mission et Fonctionnement</v>
          </cell>
        </row>
        <row r="47">
          <cell r="A47" t="str">
            <v>JEGOU Pascale</v>
          </cell>
          <cell r="F47" t="str">
            <v>CHYPRE</v>
          </cell>
          <cell r="P47" t="str">
            <v xml:space="preserve"> LOCINKINDESS-INDIVIS </v>
          </cell>
        </row>
        <row r="48">
          <cell r="A48" t="str">
            <v>JESTIN Jacques</v>
          </cell>
          <cell r="F48" t="str">
            <v>COLOMBIE</v>
          </cell>
          <cell r="P48" t="str">
            <v xml:space="preserve"> LOCINKINDESS-MAGIC </v>
          </cell>
        </row>
        <row r="49">
          <cell r="A49" t="str">
            <v>JIGUET-KOVEX Karel</v>
          </cell>
          <cell r="F49" t="str">
            <v>COMORES</v>
          </cell>
          <cell r="P49" t="str">
            <v xml:space="preserve"> LOCINKINDESS-NMX </v>
          </cell>
        </row>
        <row r="50">
          <cell r="A50" t="str">
            <v>JORGJI Emiljana</v>
          </cell>
          <cell r="F50" t="str">
            <v>CONGO</v>
          </cell>
          <cell r="P50" t="str">
            <v xml:space="preserve"> LOCINKINDESS-POLARISATION </v>
          </cell>
        </row>
        <row r="51">
          <cell r="A51" t="str">
            <v>JOSSE William</v>
          </cell>
          <cell r="F51" t="str">
            <v>CONGO, (REP. DE.)</v>
          </cell>
          <cell r="P51" t="str">
            <v xml:space="preserve"> LOCINKINDESS-SKADI </v>
          </cell>
        </row>
        <row r="52">
          <cell r="A52" t="str">
            <v>JUDEINSTEIN Patrick</v>
          </cell>
          <cell r="F52" t="str">
            <v>COREE (REP. DE)</v>
          </cell>
          <cell r="P52" t="str">
            <v xml:space="preserve"> LOCNFFAUSERS-NFFA</v>
          </cell>
        </row>
        <row r="53">
          <cell r="A53" t="str">
            <v>KIBALIN Iurii</v>
          </cell>
          <cell r="F53" t="str">
            <v>COSTA RICA</v>
          </cell>
          <cell r="P53" t="str">
            <v xml:space="preserve"> LOCNKWAVEZZZ-WAVE</v>
          </cell>
        </row>
        <row r="54">
          <cell r="A54" t="str">
            <v>KLIMKO Sergey</v>
          </cell>
          <cell r="F54" t="str">
            <v>COTE D'IVOIRE</v>
          </cell>
          <cell r="P54" t="str">
            <v xml:space="preserve"> LOCOXMULTIFE-MULTIFERROIQUES</v>
          </cell>
        </row>
        <row r="55">
          <cell r="A55" t="str">
            <v>KOSKAS Gilles</v>
          </cell>
          <cell r="F55" t="str">
            <v>CROATIE</v>
          </cell>
          <cell r="P55" t="str">
            <v xml:space="preserve"> PLATEFORME BIOLOGIE</v>
          </cell>
        </row>
        <row r="56">
          <cell r="A56" t="str">
            <v>KUME Eni</v>
          </cell>
          <cell r="F56" t="str">
            <v>CUBA</v>
          </cell>
          <cell r="P56" t="str">
            <v xml:space="preserve"> SEC305000000-HYGIENE ET SECURITE</v>
          </cell>
        </row>
        <row r="57">
          <cell r="A57" t="str">
            <v>LAIREZ Didier</v>
          </cell>
          <cell r="F57" t="str">
            <v>DANEMARK</v>
          </cell>
          <cell r="P57" t="str">
            <v xml:space="preserve"> TRAVAUX / EQUIPEMENTS</v>
          </cell>
        </row>
        <row r="58">
          <cell r="A58" t="str">
            <v>LAMBERT Patrick</v>
          </cell>
          <cell r="F58" t="str">
            <v>DJIBOUTI</v>
          </cell>
          <cell r="P58" t="str">
            <v xml:space="preserve"> VISITEURS SCIENTIFIQUES / UTILISATEURS</v>
          </cell>
        </row>
        <row r="59">
          <cell r="A59" t="str">
            <v>LAUTIÉ Rémy</v>
          </cell>
          <cell r="F59" t="str">
            <v>DOMINICAINE (REP.)</v>
          </cell>
          <cell r="P59" t="str">
            <v>BIOLOGIE GPE MIGNOT</v>
          </cell>
        </row>
        <row r="60">
          <cell r="A60" t="str">
            <v>LAVIE Pascal</v>
          </cell>
          <cell r="F60" t="str">
            <v>DOMINIQUE</v>
          </cell>
          <cell r="P60" t="str">
            <v>CDI GPE BRULET</v>
          </cell>
        </row>
        <row r="61">
          <cell r="A61" t="str">
            <v>LE BRUN</v>
          </cell>
          <cell r="F61" t="str">
            <v>EGYPTE</v>
          </cell>
          <cell r="P61" t="str">
            <v>Ligne IPHI</v>
          </cell>
        </row>
        <row r="62">
          <cell r="A62" t="str">
            <v>LECOEUR Clémence</v>
          </cell>
          <cell r="F62" t="str">
            <v>EL SALVADOR</v>
          </cell>
          <cell r="P62" t="str">
            <v>MATIERE DURE</v>
          </cell>
        </row>
        <row r="63">
          <cell r="A63" t="str">
            <v>LEE Lay-Theng</v>
          </cell>
          <cell r="F63" t="str">
            <v>EMIRATS ARABES UNIS</v>
          </cell>
          <cell r="P63" t="str">
            <v>MATIERE MOLLE</v>
          </cell>
        </row>
        <row r="64">
          <cell r="A64" t="str">
            <v>LEGENDRE Frédéric</v>
          </cell>
          <cell r="F64" t="str">
            <v>EQUATEUR</v>
          </cell>
          <cell r="P64" t="str">
            <v>SAXS NIMBE</v>
          </cell>
        </row>
        <row r="65">
          <cell r="A65" t="str">
            <v>LINDER Nancy</v>
          </cell>
          <cell r="F65" t="str">
            <v>ERYTHREE</v>
          </cell>
          <cell r="P65" t="str">
            <v>SHARP GRENOBLE</v>
          </cell>
        </row>
        <row r="66">
          <cell r="A66" t="str">
            <v>LIPPMANN Anne-Sophie</v>
          </cell>
          <cell r="F66" t="str">
            <v>ESPAGNE</v>
          </cell>
          <cell r="P66" t="str">
            <v>Sonate</v>
          </cell>
        </row>
        <row r="67">
          <cell r="A67" t="str">
            <v>LONGEVILLE Stéphane</v>
          </cell>
          <cell r="F67" t="str">
            <v>ESTONIE</v>
          </cell>
          <cell r="P67" t="str">
            <v xml:space="preserve">SONATE </v>
          </cell>
        </row>
        <row r="68">
          <cell r="A68" t="str">
            <v>MAIGNEN François</v>
          </cell>
          <cell r="F68" t="str">
            <v>ETATS-UNIS</v>
          </cell>
          <cell r="P68" t="str">
            <v>Zone expérimentale</v>
          </cell>
        </row>
        <row r="69">
          <cell r="A69" t="str">
            <v>MARTIN Nicolas</v>
          </cell>
          <cell r="F69" t="str">
            <v>ETHIOPIE</v>
          </cell>
        </row>
        <row r="70">
          <cell r="A70" t="str">
            <v>MATHON Marie-Hélène</v>
          </cell>
          <cell r="F70" t="str">
            <v>FIDJI</v>
          </cell>
        </row>
        <row r="71">
          <cell r="A71" t="str">
            <v>MENELLE Alain</v>
          </cell>
          <cell r="F71" t="str">
            <v>FINLANDE</v>
          </cell>
        </row>
        <row r="72">
          <cell r="A72" t="str">
            <v>MEUNIER Christophe</v>
          </cell>
          <cell r="F72" t="str">
            <v>FRANCE</v>
          </cell>
        </row>
        <row r="73">
          <cell r="A73" t="str">
            <v>MEURIOT Jean-Louis</v>
          </cell>
          <cell r="F73" t="str">
            <v>GABON</v>
          </cell>
        </row>
        <row r="74">
          <cell r="A74" t="str">
            <v>MIGNOT Jean-Michel</v>
          </cell>
          <cell r="F74" t="str">
            <v>GAMBIE</v>
          </cell>
        </row>
        <row r="75">
          <cell r="A75" t="str">
            <v>MINIC Simeon</v>
          </cell>
          <cell r="F75" t="str">
            <v>GEORGIE</v>
          </cell>
        </row>
        <row r="76">
          <cell r="A76" t="str">
            <v>MIREBEAU Isabelle</v>
          </cell>
          <cell r="F76" t="str">
            <v>GHANA</v>
          </cell>
        </row>
        <row r="77">
          <cell r="A77" t="str">
            <v>MULLER François</v>
          </cell>
          <cell r="F77" t="str">
            <v>GIBRALTAR</v>
          </cell>
        </row>
        <row r="78">
          <cell r="A78" t="str">
            <v>NOIREZ Laurence</v>
          </cell>
          <cell r="F78" t="str">
            <v>Grande-Bretagne</v>
          </cell>
        </row>
        <row r="79">
          <cell r="A79" t="str">
            <v>ONUFRIEVA Flora</v>
          </cell>
          <cell r="F79" t="str">
            <v>GRECE</v>
          </cell>
        </row>
        <row r="80">
          <cell r="A80" t="str">
            <v>OSTA-RANGEL Oriana</v>
          </cell>
          <cell r="F80" t="str">
            <v>GRENADE</v>
          </cell>
        </row>
        <row r="81">
          <cell r="A81" t="str">
            <v>OTT Frédéric</v>
          </cell>
          <cell r="F81" t="str">
            <v>GUATEMALA</v>
          </cell>
        </row>
        <row r="82">
          <cell r="A82" t="str">
            <v>PAPOULAR Robert</v>
          </cell>
          <cell r="F82" t="str">
            <v>GUINEE</v>
          </cell>
        </row>
        <row r="83">
          <cell r="A83" t="str">
            <v>PASTERNAK Nicolas</v>
          </cell>
          <cell r="F83" t="str">
            <v>GUINEE BISSAU</v>
          </cell>
        </row>
        <row r="84">
          <cell r="A84" t="str">
            <v>PERMINGEAT Patrice</v>
          </cell>
          <cell r="F84" t="str">
            <v>GUINEE EQUATORIALE</v>
          </cell>
        </row>
        <row r="85">
          <cell r="A85" t="str">
            <v>PETIT Sylvain</v>
          </cell>
          <cell r="F85" t="str">
            <v>GUYANE</v>
          </cell>
        </row>
        <row r="86">
          <cell r="A86" t="str">
            <v xml:space="preserve">PFEUTY Pierre </v>
          </cell>
          <cell r="F86" t="str">
            <v>HAITI</v>
          </cell>
        </row>
        <row r="87">
          <cell r="A87" t="str">
            <v>PORCHER Florence</v>
          </cell>
          <cell r="F87" t="str">
            <v>HONDURAS</v>
          </cell>
        </row>
        <row r="88">
          <cell r="A88" t="str">
            <v>PRUNES Fabien</v>
          </cell>
          <cell r="F88" t="str">
            <v>HONG KONG</v>
          </cell>
        </row>
        <row r="89">
          <cell r="A89" t="str">
            <v>ROBILLARD Thomas</v>
          </cell>
          <cell r="F89" t="str">
            <v>HONGRIE</v>
          </cell>
        </row>
        <row r="90">
          <cell r="A90" t="str">
            <v>RODRIGUES Sylvain</v>
          </cell>
          <cell r="F90" t="str">
            <v>ILE MAURICE</v>
          </cell>
        </row>
        <row r="91">
          <cell r="A91" t="str">
            <v>SIDIS Yvan</v>
          </cell>
          <cell r="F91" t="str">
            <v>ILES VIERGES (BRITANNIQUES)</v>
          </cell>
        </row>
        <row r="92">
          <cell r="A92" t="str">
            <v>SINEAU Olivier</v>
          </cell>
          <cell r="F92" t="str">
            <v>INDE</v>
          </cell>
        </row>
        <row r="93">
          <cell r="A93" t="str">
            <v>TAILLEUR Elodie</v>
          </cell>
          <cell r="F93" t="str">
            <v>INDONESIE</v>
          </cell>
        </row>
        <row r="94">
          <cell r="A94" t="str">
            <v>TEIXEIRA José</v>
          </cell>
          <cell r="F94" t="str">
            <v>IRAK</v>
          </cell>
        </row>
        <row r="95">
          <cell r="A95" t="str">
            <v>TESSIER Olivier</v>
          </cell>
          <cell r="F95" t="str">
            <v>IRAN (REP. ISL. D')</v>
          </cell>
        </row>
        <row r="96">
          <cell r="A96" t="str">
            <v>TOUZE Anne</v>
          </cell>
          <cell r="F96" t="str">
            <v>IRLANDE</v>
          </cell>
        </row>
        <row r="97">
          <cell r="A97" t="str">
            <v>VERDIER Aurore</v>
          </cell>
          <cell r="F97" t="str">
            <v>ISLANDE</v>
          </cell>
        </row>
        <row r="98">
          <cell r="A98" t="str">
            <v>ZANOTTI Jean-Marc</v>
          </cell>
          <cell r="F98" t="str">
            <v>ISRAEL</v>
          </cell>
        </row>
        <row r="99">
          <cell r="F99" t="str">
            <v>ITALIE</v>
          </cell>
        </row>
        <row r="100">
          <cell r="F100" t="str">
            <v>JAMAIQUE</v>
          </cell>
        </row>
        <row r="101">
          <cell r="F101" t="str">
            <v>JAPON</v>
          </cell>
        </row>
        <row r="102">
          <cell r="F102" t="str">
            <v>JORDANIE</v>
          </cell>
        </row>
        <row r="103">
          <cell r="F103" t="str">
            <v>KAZAKHSTAN</v>
          </cell>
        </row>
        <row r="104">
          <cell r="F104" t="str">
            <v>KENYA</v>
          </cell>
        </row>
        <row r="105">
          <cell r="F105" t="str">
            <v>KIRGHIZISTAN</v>
          </cell>
        </row>
        <row r="106">
          <cell r="F106" t="str">
            <v>KOWEIT</v>
          </cell>
        </row>
        <row r="107">
          <cell r="F107" t="str">
            <v>LAO (REP. DEM. PO.)</v>
          </cell>
        </row>
        <row r="108">
          <cell r="F108" t="str">
            <v>LESOTHO</v>
          </cell>
        </row>
        <row r="109">
          <cell r="F109" t="str">
            <v>LETTONIE</v>
          </cell>
        </row>
        <row r="110">
          <cell r="F110" t="str">
            <v>LIBAN</v>
          </cell>
        </row>
        <row r="111">
          <cell r="F111" t="str">
            <v>LIBERIA</v>
          </cell>
        </row>
        <row r="112">
          <cell r="F112" t="str">
            <v>LIBYENNE (JAMAHIRIYA ARABE)</v>
          </cell>
        </row>
        <row r="113">
          <cell r="F113" t="str">
            <v>LIECHTENSTEIN</v>
          </cell>
        </row>
        <row r="114">
          <cell r="F114" t="str">
            <v>LITUANIE</v>
          </cell>
        </row>
        <row r="115">
          <cell r="F115" t="str">
            <v>LUXEMBOURG</v>
          </cell>
        </row>
        <row r="116">
          <cell r="F116" t="str">
            <v>MACAO</v>
          </cell>
        </row>
        <row r="117">
          <cell r="F117" t="str">
            <v>MACEDOINE (EX-REP. YOUGOSLAVE DE)</v>
          </cell>
        </row>
        <row r="118">
          <cell r="F118" t="str">
            <v>MADAGASCAR</v>
          </cell>
        </row>
        <row r="119">
          <cell r="F119" t="str">
            <v>MALAISIE</v>
          </cell>
        </row>
        <row r="120">
          <cell r="F120" t="str">
            <v>MALAWI</v>
          </cell>
        </row>
        <row r="121">
          <cell r="F121" t="str">
            <v>MALDIVES</v>
          </cell>
        </row>
        <row r="122">
          <cell r="F122" t="str">
            <v>MALI</v>
          </cell>
        </row>
        <row r="123">
          <cell r="F123" t="str">
            <v>MALTE</v>
          </cell>
        </row>
        <row r="124">
          <cell r="F124" t="str">
            <v>MAROC</v>
          </cell>
        </row>
        <row r="125">
          <cell r="F125" t="str">
            <v>MARSHALL (ILES)</v>
          </cell>
        </row>
        <row r="126">
          <cell r="F126" t="str">
            <v>MAURITANIE</v>
          </cell>
        </row>
        <row r="127">
          <cell r="F127" t="str">
            <v>MEXIQUE</v>
          </cell>
        </row>
        <row r="128">
          <cell r="F128" t="str">
            <v>MOLDOVA (REP. DE)</v>
          </cell>
        </row>
        <row r="129">
          <cell r="F129" t="str">
            <v>MONACO</v>
          </cell>
        </row>
        <row r="130">
          <cell r="F130" t="str">
            <v>MONGOLIE</v>
          </cell>
        </row>
        <row r="131">
          <cell r="F131" t="str">
            <v>MONTSERRAT</v>
          </cell>
        </row>
        <row r="132">
          <cell r="F132" t="str">
            <v>MOZAMBIQUE</v>
          </cell>
        </row>
        <row r="133">
          <cell r="F133" t="str">
            <v>MYANMAR</v>
          </cell>
        </row>
        <row r="134">
          <cell r="F134" t="str">
            <v>NAMIBIE</v>
          </cell>
        </row>
        <row r="135">
          <cell r="F135" t="str">
            <v>NAURU</v>
          </cell>
        </row>
        <row r="136">
          <cell r="F136" t="str">
            <v>NEPAL</v>
          </cell>
        </row>
        <row r="137">
          <cell r="F137" t="str">
            <v>NICARAGUA</v>
          </cell>
        </row>
        <row r="138">
          <cell r="F138" t="str">
            <v>NIGER</v>
          </cell>
        </row>
        <row r="139">
          <cell r="F139" t="str">
            <v>NIGERIA</v>
          </cell>
        </row>
        <row r="140">
          <cell r="F140" t="str">
            <v>NORVEGE</v>
          </cell>
        </row>
        <row r="141">
          <cell r="F141" t="str">
            <v>NOUVELLE-ZELANDE</v>
          </cell>
        </row>
        <row r="142">
          <cell r="F142" t="str">
            <v>OMAN</v>
          </cell>
        </row>
        <row r="143">
          <cell r="F143" t="str">
            <v>OUGANDA</v>
          </cell>
        </row>
        <row r="144">
          <cell r="F144" t="str">
            <v>OUZBEKISTAN</v>
          </cell>
        </row>
        <row r="145">
          <cell r="F145" t="str">
            <v>PAKISTAN</v>
          </cell>
        </row>
        <row r="146">
          <cell r="F146" t="str">
            <v>PANAMA</v>
          </cell>
        </row>
        <row r="147">
          <cell r="F147" t="str">
            <v>PAPOUASIE-NOUVELLE-GUINEE</v>
          </cell>
        </row>
        <row r="148">
          <cell r="F148" t="str">
            <v>PARAGUAY</v>
          </cell>
        </row>
        <row r="149">
          <cell r="F149" t="str">
            <v>PAYS-BAS</v>
          </cell>
        </row>
        <row r="150">
          <cell r="F150" t="str">
            <v>PEROU</v>
          </cell>
        </row>
        <row r="151">
          <cell r="F151" t="str">
            <v>PHILIPPINES</v>
          </cell>
        </row>
        <row r="152">
          <cell r="F152" t="str">
            <v>POLOGNE</v>
          </cell>
        </row>
        <row r="153">
          <cell r="F153" t="str">
            <v>PORTO RICO</v>
          </cell>
        </row>
        <row r="154">
          <cell r="F154" t="str">
            <v>PORTUGAL</v>
          </cell>
        </row>
        <row r="155">
          <cell r="F155" t="str">
            <v>QATAR</v>
          </cell>
        </row>
        <row r="156">
          <cell r="F156" t="str">
            <v>ROUMANIE</v>
          </cell>
        </row>
        <row r="157">
          <cell r="F157" t="str">
            <v>RUSSIE</v>
          </cell>
        </row>
        <row r="158">
          <cell r="F158" t="str">
            <v>RWANDA</v>
          </cell>
        </row>
        <row r="159">
          <cell r="F159" t="str">
            <v>SAINT KITTS ET NEVIS</v>
          </cell>
        </row>
        <row r="160">
          <cell r="F160" t="str">
            <v>SAINT VINCENT ET GRENADINES</v>
          </cell>
        </row>
        <row r="161">
          <cell r="F161" t="str">
            <v>SAINTE-LUCIE</v>
          </cell>
        </row>
        <row r="162">
          <cell r="F162" t="str">
            <v>SAMOA AMERICAINES</v>
          </cell>
        </row>
        <row r="163">
          <cell r="F163" t="str">
            <v>SAO TOME-ET-PRINCIPE</v>
          </cell>
        </row>
        <row r="164">
          <cell r="F164" t="str">
            <v>SENEGAL</v>
          </cell>
        </row>
        <row r="165">
          <cell r="F165" t="str">
            <v>SERBIE</v>
          </cell>
        </row>
        <row r="166">
          <cell r="F166" t="str">
            <v>SEYCHELLES</v>
          </cell>
        </row>
        <row r="167">
          <cell r="F167" t="str">
            <v>SIERRA LEONE</v>
          </cell>
        </row>
        <row r="168">
          <cell r="F168" t="str">
            <v>SINGAPOUR</v>
          </cell>
        </row>
        <row r="169">
          <cell r="F169" t="str">
            <v>SLOVAQUIE</v>
          </cell>
        </row>
        <row r="170">
          <cell r="F170" t="str">
            <v>SLOVENIE</v>
          </cell>
        </row>
        <row r="171">
          <cell r="F171" t="str">
            <v>SOMALIE</v>
          </cell>
        </row>
        <row r="172">
          <cell r="F172" t="str">
            <v>SOUDAN</v>
          </cell>
        </row>
        <row r="173">
          <cell r="F173" t="str">
            <v>SRI LANKA</v>
          </cell>
        </row>
        <row r="174">
          <cell r="F174" t="str">
            <v>SUEDE</v>
          </cell>
        </row>
        <row r="175">
          <cell r="F175" t="str">
            <v>SUISSE</v>
          </cell>
        </row>
        <row r="176">
          <cell r="F176" t="str">
            <v>SURINAME</v>
          </cell>
        </row>
        <row r="177">
          <cell r="F177" t="str">
            <v>SWAZILAND</v>
          </cell>
        </row>
        <row r="178">
          <cell r="F178" t="str">
            <v>SYRIENNE (REP. ARABE)</v>
          </cell>
        </row>
        <row r="179">
          <cell r="F179" t="str">
            <v>TADJIKISTAN</v>
          </cell>
        </row>
        <row r="180">
          <cell r="F180" t="str">
            <v>TANZANIE (REP. UNIE DE)</v>
          </cell>
        </row>
        <row r="181">
          <cell r="F181" t="str">
            <v>TCHAD</v>
          </cell>
        </row>
        <row r="182">
          <cell r="F182" t="str">
            <v>TCHEQUE (REP.)</v>
          </cell>
        </row>
        <row r="183">
          <cell r="F183" t="str">
            <v>THAILANDE</v>
          </cell>
        </row>
        <row r="184">
          <cell r="F184" t="str">
            <v>TIMOR - LESTE</v>
          </cell>
        </row>
        <row r="185">
          <cell r="F185" t="str">
            <v>TOGO</v>
          </cell>
        </row>
        <row r="186">
          <cell r="F186" t="str">
            <v>TONGA</v>
          </cell>
        </row>
        <row r="187">
          <cell r="F187" t="str">
            <v>TRINITE ET TOBAGO</v>
          </cell>
        </row>
        <row r="188">
          <cell r="F188" t="str">
            <v>TUNISIE</v>
          </cell>
        </row>
        <row r="189">
          <cell r="F189" t="str">
            <v>TURKMENISTAN</v>
          </cell>
        </row>
        <row r="190">
          <cell r="F190" t="str">
            <v>TURKS ET CAIQUES (ILES)</v>
          </cell>
        </row>
        <row r="191">
          <cell r="F191" t="str">
            <v>TURQUIE</v>
          </cell>
        </row>
        <row r="192">
          <cell r="F192" t="str">
            <v>UKRAINE</v>
          </cell>
        </row>
        <row r="193">
          <cell r="F193" t="str">
            <v>URUGUAY</v>
          </cell>
        </row>
        <row r="194">
          <cell r="F194" t="str">
            <v>VENEZUELA</v>
          </cell>
        </row>
        <row r="195">
          <cell r="F195" t="str">
            <v>VIET NAM</v>
          </cell>
        </row>
        <row r="196">
          <cell r="F196" t="str">
            <v>YEMEN (REP. DU)</v>
          </cell>
        </row>
        <row r="197">
          <cell r="F197" t="str">
            <v>ZAMBIE</v>
          </cell>
        </row>
        <row r="198">
          <cell r="F198" t="str">
            <v>ZIMBABWE</v>
          </cell>
        </row>
      </sheetData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CI"/>
      <sheetName val="Feuil1"/>
      <sheetName val="FPGG"/>
      <sheetName val="Paramètres"/>
      <sheetName val="Fiche de calcul"/>
      <sheetName val="Etranger"/>
    </sheetNames>
    <sheetDataSet>
      <sheetData sheetId="0"/>
      <sheetData sheetId="1" refreshError="1"/>
      <sheetData sheetId="2"/>
      <sheetData sheetId="3">
        <row r="3">
          <cell r="A3" t="str">
            <v>FRANCE</v>
          </cell>
          <cell r="B3" t="str">
            <v>EUR</v>
          </cell>
          <cell r="D3" t="str">
            <v>Chargé de recherche</v>
          </cell>
          <cell r="E3" t="str">
            <v>oui</v>
          </cell>
          <cell r="F3" t="str">
            <v xml:space="preserve">frais </v>
          </cell>
        </row>
        <row r="4">
          <cell r="B4" t="str">
            <v>AFN</v>
          </cell>
          <cell r="D4" t="str">
            <v>Directeur de Recherche</v>
          </cell>
          <cell r="E4" t="str">
            <v>non</v>
          </cell>
          <cell r="F4" t="str">
            <v>sans frais</v>
          </cell>
        </row>
        <row r="5">
          <cell r="B5" t="str">
            <v>ZAR</v>
          </cell>
          <cell r="D5" t="str">
            <v>Doctorant</v>
          </cell>
        </row>
        <row r="6">
          <cell r="B6" t="str">
            <v>ALL</v>
          </cell>
          <cell r="D6" t="str">
            <v>ITA</v>
          </cell>
        </row>
        <row r="7">
          <cell r="B7" t="str">
            <v>DZD</v>
          </cell>
          <cell r="D7" t="str">
            <v>Maître de conférence</v>
          </cell>
        </row>
        <row r="8">
          <cell r="B8" t="str">
            <v>EUR</v>
          </cell>
          <cell r="D8" t="str">
            <v>Post-doctorant</v>
          </cell>
        </row>
        <row r="9">
          <cell r="B9" t="str">
            <v>EUR</v>
          </cell>
          <cell r="D9" t="str">
            <v>Professeur</v>
          </cell>
        </row>
        <row r="10">
          <cell r="B10" t="str">
            <v>AOA</v>
          </cell>
          <cell r="D10" t="str">
            <v>Autres</v>
          </cell>
        </row>
        <row r="11">
          <cell r="B11" t="str">
            <v>XCD</v>
          </cell>
        </row>
        <row r="12">
          <cell r="B12" t="str">
            <v>XCD</v>
          </cell>
        </row>
        <row r="13">
          <cell r="B13" t="str">
            <v>ANG</v>
          </cell>
        </row>
        <row r="14">
          <cell r="B14" t="str">
            <v>SAR</v>
          </cell>
        </row>
        <row r="15">
          <cell r="B15" t="str">
            <v>ARS</v>
          </cell>
        </row>
        <row r="16">
          <cell r="B16" t="str">
            <v>AMD</v>
          </cell>
        </row>
        <row r="17">
          <cell r="B17" t="str">
            <v>AWG</v>
          </cell>
        </row>
        <row r="18">
          <cell r="B18" t="str">
            <v>AUD</v>
          </cell>
        </row>
        <row r="19">
          <cell r="B19" t="str">
            <v>EUR</v>
          </cell>
        </row>
        <row r="20">
          <cell r="B20" t="str">
            <v>AZN</v>
          </cell>
        </row>
        <row r="21">
          <cell r="B21" t="str">
            <v>BSD</v>
          </cell>
        </row>
        <row r="22">
          <cell r="B22" t="str">
            <v>BHD</v>
          </cell>
        </row>
        <row r="23">
          <cell r="B23" t="str">
            <v>BDT</v>
          </cell>
        </row>
        <row r="24">
          <cell r="B24" t="str">
            <v>BBD</v>
          </cell>
        </row>
        <row r="25">
          <cell r="B25" t="str">
            <v>BYR</v>
          </cell>
        </row>
        <row r="26">
          <cell r="B26" t="str">
            <v>EUR</v>
          </cell>
        </row>
        <row r="27">
          <cell r="B27" t="str">
            <v>BZD</v>
          </cell>
        </row>
        <row r="28">
          <cell r="B28" t="str">
            <v>XOF</v>
          </cell>
        </row>
        <row r="29">
          <cell r="B29" t="str">
            <v>BMD</v>
          </cell>
        </row>
        <row r="30">
          <cell r="B30" t="str">
            <v>BTN</v>
          </cell>
        </row>
        <row r="31">
          <cell r="B31" t="str">
            <v>INR</v>
          </cell>
        </row>
        <row r="32">
          <cell r="B32" t="str">
            <v>BOB</v>
          </cell>
        </row>
        <row r="33">
          <cell r="B33" t="str">
            <v>BAM</v>
          </cell>
        </row>
        <row r="34">
          <cell r="B34" t="str">
            <v>BWP</v>
          </cell>
        </row>
        <row r="35">
          <cell r="B35" t="str">
            <v>BRL</v>
          </cell>
        </row>
        <row r="36">
          <cell r="B36" t="str">
            <v>BND</v>
          </cell>
        </row>
        <row r="37">
          <cell r="B37" t="str">
            <v>BGN</v>
          </cell>
        </row>
        <row r="38">
          <cell r="B38" t="str">
            <v>XOF</v>
          </cell>
        </row>
        <row r="39">
          <cell r="B39" t="str">
            <v>BIF</v>
          </cell>
        </row>
        <row r="40">
          <cell r="B40" t="str">
            <v>KHR</v>
          </cell>
        </row>
        <row r="41">
          <cell r="B41" t="str">
            <v>XAF</v>
          </cell>
        </row>
        <row r="42">
          <cell r="B42" t="str">
            <v>CAD</v>
          </cell>
        </row>
        <row r="43">
          <cell r="B43" t="str">
            <v>CVE</v>
          </cell>
        </row>
        <row r="44">
          <cell r="B44" t="str">
            <v>KYD</v>
          </cell>
        </row>
        <row r="45">
          <cell r="B45" t="str">
            <v>XAF</v>
          </cell>
        </row>
        <row r="46">
          <cell r="B46" t="str">
            <v>CLP</v>
          </cell>
        </row>
        <row r="47">
          <cell r="B47" t="str">
            <v>CNY</v>
          </cell>
        </row>
        <row r="48">
          <cell r="B48" t="str">
            <v>EUR</v>
          </cell>
        </row>
        <row r="49">
          <cell r="B49" t="str">
            <v>COP</v>
          </cell>
        </row>
        <row r="50">
          <cell r="B50" t="str">
            <v>KMF</v>
          </cell>
        </row>
        <row r="51">
          <cell r="B51" t="str">
            <v>XAF</v>
          </cell>
        </row>
        <row r="52">
          <cell r="B52" t="str">
            <v>CDF</v>
          </cell>
        </row>
        <row r="53">
          <cell r="B53" t="str">
            <v>KRW</v>
          </cell>
        </row>
        <row r="54">
          <cell r="B54" t="str">
            <v>CRC</v>
          </cell>
        </row>
        <row r="55">
          <cell r="B55" t="str">
            <v>XOF</v>
          </cell>
        </row>
        <row r="56">
          <cell r="B56" t="str">
            <v>HRK</v>
          </cell>
        </row>
        <row r="57">
          <cell r="B57" t="str">
            <v>CUP</v>
          </cell>
        </row>
        <row r="58">
          <cell r="B58" t="str">
            <v>DKK</v>
          </cell>
        </row>
        <row r="59">
          <cell r="B59" t="str">
            <v>DJF</v>
          </cell>
        </row>
        <row r="60">
          <cell r="B60" t="str">
            <v>DOP</v>
          </cell>
        </row>
        <row r="61">
          <cell r="B61" t="str">
            <v>XCD</v>
          </cell>
        </row>
        <row r="62">
          <cell r="B62" t="str">
            <v>EGP</v>
          </cell>
        </row>
        <row r="63">
          <cell r="B63" t="str">
            <v>SVC</v>
          </cell>
        </row>
        <row r="64">
          <cell r="B64" t="str">
            <v>USD</v>
          </cell>
        </row>
        <row r="65">
          <cell r="B65" t="str">
            <v>AED</v>
          </cell>
        </row>
        <row r="66">
          <cell r="B66" t="str">
            <v>USD</v>
          </cell>
        </row>
        <row r="67">
          <cell r="B67" t="str">
            <v>ERN</v>
          </cell>
        </row>
        <row r="68">
          <cell r="B68" t="str">
            <v>EUR</v>
          </cell>
        </row>
        <row r="69">
          <cell r="B69" t="str">
            <v>EEK</v>
          </cell>
        </row>
        <row r="70">
          <cell r="B70" t="str">
            <v>USD</v>
          </cell>
        </row>
        <row r="71">
          <cell r="B71" t="str">
            <v>ETB</v>
          </cell>
        </row>
        <row r="72">
          <cell r="B72" t="str">
            <v>FJD</v>
          </cell>
        </row>
        <row r="73">
          <cell r="B73" t="str">
            <v>EUR</v>
          </cell>
        </row>
        <row r="74">
          <cell r="B74" t="str">
            <v>XAF</v>
          </cell>
        </row>
        <row r="75">
          <cell r="B75" t="str">
            <v>GMD</v>
          </cell>
        </row>
        <row r="76">
          <cell r="B76" t="str">
            <v>GEL</v>
          </cell>
        </row>
        <row r="77">
          <cell r="B77" t="str">
            <v>GHC</v>
          </cell>
        </row>
        <row r="78">
          <cell r="B78" t="str">
            <v>GIP</v>
          </cell>
        </row>
        <row r="79">
          <cell r="B79" t="str">
            <v>EUR</v>
          </cell>
        </row>
        <row r="80">
          <cell r="B80" t="str">
            <v>XCD</v>
          </cell>
        </row>
        <row r="81">
          <cell r="B81" t="str">
            <v>GTQ</v>
          </cell>
        </row>
        <row r="82">
          <cell r="B82" t="str">
            <v>GNF</v>
          </cell>
        </row>
        <row r="83">
          <cell r="B83" t="str">
            <v>XOF</v>
          </cell>
        </row>
        <row r="84">
          <cell r="B84" t="str">
            <v>GWP</v>
          </cell>
        </row>
        <row r="85">
          <cell r="B85" t="str">
            <v>XAF</v>
          </cell>
        </row>
        <row r="86">
          <cell r="B86" t="str">
            <v>GYD</v>
          </cell>
        </row>
        <row r="87">
          <cell r="B87" t="str">
            <v>HTG</v>
          </cell>
        </row>
        <row r="88">
          <cell r="B88" t="str">
            <v>USD</v>
          </cell>
        </row>
        <row r="89">
          <cell r="B89" t="str">
            <v>HNL</v>
          </cell>
        </row>
        <row r="90">
          <cell r="B90" t="str">
            <v>HKD</v>
          </cell>
        </row>
        <row r="91">
          <cell r="B91" t="str">
            <v>HUF</v>
          </cell>
        </row>
        <row r="92">
          <cell r="B92" t="str">
            <v>MUR</v>
          </cell>
        </row>
        <row r="93">
          <cell r="B93" t="str">
            <v>USD</v>
          </cell>
        </row>
        <row r="94">
          <cell r="B94" t="str">
            <v>INR</v>
          </cell>
        </row>
        <row r="95">
          <cell r="B95" t="str">
            <v>IDR</v>
          </cell>
        </row>
        <row r="96">
          <cell r="B96" t="str">
            <v>IQD</v>
          </cell>
        </row>
        <row r="97">
          <cell r="B97" t="str">
            <v>IRR</v>
          </cell>
        </row>
        <row r="98">
          <cell r="B98" t="str">
            <v>EUR</v>
          </cell>
        </row>
        <row r="99">
          <cell r="B99" t="str">
            <v>ISK</v>
          </cell>
        </row>
        <row r="100">
          <cell r="B100" t="str">
            <v>ILS</v>
          </cell>
        </row>
        <row r="101">
          <cell r="B101" t="str">
            <v>EUR</v>
          </cell>
        </row>
        <row r="102">
          <cell r="B102" t="str">
            <v>JMD</v>
          </cell>
        </row>
        <row r="103">
          <cell r="B103" t="str">
            <v>JPY</v>
          </cell>
        </row>
        <row r="104">
          <cell r="B104" t="str">
            <v>JOD</v>
          </cell>
        </row>
        <row r="105">
          <cell r="B105" t="str">
            <v>KZT</v>
          </cell>
        </row>
        <row r="106">
          <cell r="B106" t="str">
            <v>KES</v>
          </cell>
        </row>
        <row r="107">
          <cell r="B107" t="str">
            <v>KGS</v>
          </cell>
        </row>
        <row r="108">
          <cell r="B108" t="str">
            <v>KWD</v>
          </cell>
        </row>
        <row r="109">
          <cell r="B109" t="str">
            <v>LAK</v>
          </cell>
        </row>
        <row r="110">
          <cell r="B110" t="str">
            <v>LSL</v>
          </cell>
        </row>
        <row r="111">
          <cell r="B111" t="str">
            <v>ZAR</v>
          </cell>
        </row>
        <row r="112">
          <cell r="B112" t="str">
            <v>LVL</v>
          </cell>
        </row>
        <row r="113">
          <cell r="B113" t="str">
            <v>LBP</v>
          </cell>
        </row>
        <row r="114">
          <cell r="B114" t="str">
            <v>LRD</v>
          </cell>
        </row>
        <row r="115">
          <cell r="B115" t="str">
            <v>LYD</v>
          </cell>
        </row>
        <row r="116">
          <cell r="B116" t="str">
            <v>CHF</v>
          </cell>
        </row>
        <row r="117">
          <cell r="B117" t="str">
            <v>EUR</v>
          </cell>
        </row>
        <row r="118">
          <cell r="B118" t="str">
            <v>EUR</v>
          </cell>
        </row>
        <row r="119">
          <cell r="B119" t="str">
            <v>MOP</v>
          </cell>
        </row>
        <row r="120">
          <cell r="B120" t="str">
            <v>MKD</v>
          </cell>
        </row>
        <row r="121">
          <cell r="B121" t="str">
            <v>MGA</v>
          </cell>
        </row>
        <row r="122">
          <cell r="B122" t="str">
            <v>MYR</v>
          </cell>
        </row>
        <row r="123">
          <cell r="B123" t="str">
            <v>MWK</v>
          </cell>
        </row>
        <row r="124">
          <cell r="B124" t="str">
            <v>MVR</v>
          </cell>
        </row>
        <row r="125">
          <cell r="B125" t="str">
            <v>XOF</v>
          </cell>
        </row>
        <row r="126">
          <cell r="B126" t="str">
            <v>EUR</v>
          </cell>
        </row>
        <row r="127">
          <cell r="B127" t="str">
            <v>MAD</v>
          </cell>
        </row>
        <row r="128">
          <cell r="B128" t="str">
            <v>USD</v>
          </cell>
        </row>
        <row r="129">
          <cell r="B129" t="str">
            <v>MRO</v>
          </cell>
        </row>
        <row r="130">
          <cell r="B130" t="str">
            <v>MXN</v>
          </cell>
        </row>
        <row r="131">
          <cell r="B131" t="str">
            <v>MDL</v>
          </cell>
        </row>
        <row r="132">
          <cell r="B132" t="str">
            <v>EUR</v>
          </cell>
        </row>
        <row r="133">
          <cell r="B133" t="str">
            <v>MNT</v>
          </cell>
        </row>
        <row r="134">
          <cell r="B134" t="str">
            <v>XCD</v>
          </cell>
        </row>
        <row r="135">
          <cell r="B135" t="str">
            <v>MZM</v>
          </cell>
        </row>
        <row r="136">
          <cell r="B136" t="str">
            <v>MMK</v>
          </cell>
        </row>
        <row r="137">
          <cell r="B137" t="str">
            <v>NAD</v>
          </cell>
        </row>
        <row r="138">
          <cell r="B138" t="str">
            <v>ZAR</v>
          </cell>
        </row>
        <row r="139">
          <cell r="B139" t="str">
            <v>AUD</v>
          </cell>
        </row>
        <row r="140">
          <cell r="B140" t="str">
            <v>NPR</v>
          </cell>
        </row>
        <row r="141">
          <cell r="B141" t="str">
            <v>NIO</v>
          </cell>
        </row>
        <row r="142">
          <cell r="B142" t="str">
            <v>XOF</v>
          </cell>
        </row>
        <row r="143">
          <cell r="B143" t="str">
            <v>NGN</v>
          </cell>
        </row>
        <row r="144">
          <cell r="B144" t="str">
            <v>NOK</v>
          </cell>
        </row>
        <row r="145">
          <cell r="B145" t="str">
            <v>NZD</v>
          </cell>
        </row>
        <row r="146">
          <cell r="B146" t="str">
            <v>OMR</v>
          </cell>
        </row>
        <row r="147">
          <cell r="B147" t="str">
            <v>UGX</v>
          </cell>
        </row>
        <row r="148">
          <cell r="B148" t="str">
            <v>UZS</v>
          </cell>
        </row>
        <row r="149">
          <cell r="B149" t="str">
            <v>PKR</v>
          </cell>
        </row>
        <row r="150">
          <cell r="B150" t="str">
            <v>PAB</v>
          </cell>
        </row>
        <row r="151">
          <cell r="B151" t="str">
            <v>USD</v>
          </cell>
        </row>
        <row r="152">
          <cell r="B152" t="str">
            <v>PGK</v>
          </cell>
        </row>
        <row r="153">
          <cell r="B153" t="str">
            <v>PYG</v>
          </cell>
        </row>
        <row r="154">
          <cell r="B154" t="str">
            <v>EUR</v>
          </cell>
        </row>
        <row r="155">
          <cell r="B155" t="str">
            <v>PEN</v>
          </cell>
        </row>
        <row r="156">
          <cell r="B156" t="str">
            <v>PHP</v>
          </cell>
        </row>
        <row r="157">
          <cell r="B157" t="str">
            <v>PLN</v>
          </cell>
        </row>
        <row r="158">
          <cell r="B158" t="str">
            <v>USD</v>
          </cell>
        </row>
        <row r="159">
          <cell r="B159" t="str">
            <v>EUR</v>
          </cell>
        </row>
        <row r="160">
          <cell r="B160" t="str">
            <v>QAR</v>
          </cell>
        </row>
        <row r="161">
          <cell r="B161" t="str">
            <v>RON</v>
          </cell>
        </row>
        <row r="162">
          <cell r="B162" t="str">
            <v>GBP</v>
          </cell>
        </row>
        <row r="163">
          <cell r="B163" t="str">
            <v>RUB</v>
          </cell>
        </row>
        <row r="164">
          <cell r="B164" t="str">
            <v>RWF</v>
          </cell>
        </row>
        <row r="165">
          <cell r="B165" t="str">
            <v>XCD</v>
          </cell>
        </row>
        <row r="166">
          <cell r="B166" t="str">
            <v>XCD</v>
          </cell>
        </row>
        <row r="167">
          <cell r="B167" t="str">
            <v xml:space="preserve">XCD </v>
          </cell>
        </row>
        <row r="168">
          <cell r="B168" t="str">
            <v>USD</v>
          </cell>
        </row>
        <row r="169">
          <cell r="B169" t="str">
            <v>STD</v>
          </cell>
        </row>
        <row r="170">
          <cell r="B170" t="str">
            <v>XOF</v>
          </cell>
        </row>
        <row r="171">
          <cell r="B171" t="str">
            <v>CSD</v>
          </cell>
        </row>
        <row r="172">
          <cell r="B172" t="str">
            <v>SCR</v>
          </cell>
        </row>
        <row r="173">
          <cell r="B173" t="str">
            <v>SLL</v>
          </cell>
        </row>
        <row r="174">
          <cell r="B174" t="str">
            <v>SGD</v>
          </cell>
        </row>
        <row r="175">
          <cell r="B175" t="str">
            <v>EUR</v>
          </cell>
        </row>
        <row r="176">
          <cell r="B176" t="str">
            <v>EUR</v>
          </cell>
        </row>
        <row r="177">
          <cell r="B177" t="str">
            <v>SOS</v>
          </cell>
        </row>
        <row r="178">
          <cell r="B178" t="str">
            <v>SDD</v>
          </cell>
        </row>
        <row r="179">
          <cell r="B179" t="str">
            <v>LKR</v>
          </cell>
        </row>
        <row r="180">
          <cell r="B180" t="str">
            <v>SEK</v>
          </cell>
        </row>
        <row r="181">
          <cell r="B181" t="str">
            <v>CHF</v>
          </cell>
        </row>
        <row r="182">
          <cell r="B182" t="str">
            <v>SRD</v>
          </cell>
        </row>
        <row r="183">
          <cell r="B183" t="str">
            <v>SZL</v>
          </cell>
        </row>
        <row r="184">
          <cell r="B184" t="str">
            <v>SYP</v>
          </cell>
        </row>
        <row r="185">
          <cell r="B185" t="str">
            <v>TJS</v>
          </cell>
        </row>
        <row r="186">
          <cell r="B186" t="str">
            <v>TZS</v>
          </cell>
        </row>
        <row r="187">
          <cell r="B187" t="str">
            <v>XAF</v>
          </cell>
        </row>
        <row r="188">
          <cell r="B188" t="str">
            <v>CZK</v>
          </cell>
        </row>
        <row r="189">
          <cell r="B189" t="str">
            <v>THB</v>
          </cell>
        </row>
        <row r="190">
          <cell r="B190" t="str">
            <v>USD</v>
          </cell>
        </row>
        <row r="191">
          <cell r="B191" t="str">
            <v>XOF</v>
          </cell>
        </row>
        <row r="192">
          <cell r="B192" t="str">
            <v>TOP</v>
          </cell>
        </row>
        <row r="193">
          <cell r="B193" t="str">
            <v>TTD</v>
          </cell>
        </row>
        <row r="194">
          <cell r="B194" t="str">
            <v>TND</v>
          </cell>
        </row>
        <row r="195">
          <cell r="B195" t="str">
            <v>TMM</v>
          </cell>
        </row>
        <row r="196">
          <cell r="B196" t="str">
            <v>USD</v>
          </cell>
        </row>
        <row r="197">
          <cell r="B197" t="str">
            <v>TRY</v>
          </cell>
        </row>
        <row r="198">
          <cell r="B198" t="str">
            <v>UAH</v>
          </cell>
        </row>
        <row r="199">
          <cell r="B199" t="str">
            <v>UYU</v>
          </cell>
        </row>
        <row r="200">
          <cell r="B200" t="str">
            <v>VEB</v>
          </cell>
        </row>
        <row r="201">
          <cell r="B201" t="str">
            <v>VND</v>
          </cell>
        </row>
        <row r="202">
          <cell r="B202" t="str">
            <v>YER</v>
          </cell>
        </row>
        <row r="203">
          <cell r="B203" t="str">
            <v>ZMK</v>
          </cell>
        </row>
        <row r="204">
          <cell r="B204" t="str">
            <v>ZWD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>
        <row r="1">
          <cell r="C1" t="str">
            <v>Référence Produit</v>
          </cell>
          <cell r="D1" t="str">
            <v>Article</v>
          </cell>
          <cell r="E1" t="str">
            <v>Prix</v>
          </cell>
          <cell r="G1" t="str">
            <v>Destinataire</v>
          </cell>
          <cell r="H1" t="str">
            <v>Rue</v>
          </cell>
          <cell r="I1" t="str">
            <v>Code postal</v>
          </cell>
          <cell r="J1" t="str">
            <v>Ville</v>
          </cell>
          <cell r="K1" t="str">
            <v>TVA</v>
          </cell>
        </row>
        <row r="2">
          <cell r="C2" t="str">
            <v>HRY27903</v>
          </cell>
          <cell r="D2" t="str">
            <v>Table</v>
          </cell>
          <cell r="E2">
            <v>60</v>
          </cell>
          <cell r="G2" t="str">
            <v>Super société</v>
          </cell>
          <cell r="H2" t="str">
            <v>5 rue de la défense</v>
          </cell>
          <cell r="I2">
            <v>75000</v>
          </cell>
          <cell r="J2" t="str">
            <v>Paris</v>
          </cell>
          <cell r="K2">
            <v>35542</v>
          </cell>
        </row>
        <row r="3">
          <cell r="C3" t="str">
            <v>HYYE384</v>
          </cell>
          <cell r="D3" t="str">
            <v>Chaise</v>
          </cell>
          <cell r="E3">
            <v>40</v>
          </cell>
          <cell r="G3" t="str">
            <v>un particulier</v>
          </cell>
          <cell r="H3" t="str">
            <v>5 rue chez moi</v>
          </cell>
          <cell r="I3">
            <v>75016</v>
          </cell>
          <cell r="J3" t="str">
            <v>Paris</v>
          </cell>
        </row>
        <row r="4">
          <cell r="C4" t="str">
            <v>UOIZSZE</v>
          </cell>
          <cell r="D4" t="str">
            <v>Armoire</v>
          </cell>
          <cell r="E4">
            <v>200</v>
          </cell>
          <cell r="G4" t="str">
            <v>Grand groupe</v>
          </cell>
          <cell r="H4" t="str">
            <v>Boite Postale 4658</v>
          </cell>
          <cell r="I4">
            <v>76000</v>
          </cell>
          <cell r="J4" t="str">
            <v>UneVille</v>
          </cell>
          <cell r="K4">
            <v>34343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envoi"/>
      <sheetName val="Commande Manuelle"/>
      <sheetName val="paramètres"/>
    </sheetNames>
    <sheetDataSet>
      <sheetData sheetId="0"/>
      <sheetData sheetId="1"/>
      <sheetData sheetId="2">
        <row r="2">
          <cell r="A2">
            <v>0</v>
          </cell>
          <cell r="B2">
            <v>0</v>
          </cell>
          <cell r="F2">
            <v>0</v>
          </cell>
        </row>
        <row r="3">
          <cell r="B3" t="str">
            <v>France</v>
          </cell>
          <cell r="F3" t="str">
            <v>ALBA-SIMIONESCO Christiane</v>
          </cell>
        </row>
        <row r="4">
          <cell r="B4" t="str">
            <v>Etranger</v>
          </cell>
          <cell r="F4" t="str">
            <v>ANNIGHÖFER  Burkhard</v>
          </cell>
        </row>
        <row r="5">
          <cell r="F5" t="str">
            <v>ANTONIADES  Michel</v>
          </cell>
        </row>
        <row r="6">
          <cell r="F6" t="str">
            <v>ARLUISON  Véronique</v>
          </cell>
        </row>
        <row r="7">
          <cell r="F7" t="str">
            <v>AUBRY Serge</v>
          </cell>
        </row>
        <row r="8">
          <cell r="F8" t="str">
            <v>BAKANDURA Erigene</v>
          </cell>
        </row>
        <row r="9">
          <cell r="F9" t="str">
            <v>BARONI  Patrick</v>
          </cell>
        </row>
        <row r="10">
          <cell r="F10" t="str">
            <v>BATAILLE Alexandre</v>
          </cell>
        </row>
        <row r="11">
          <cell r="F11" t="str">
            <v>BELLISSENT-FUNEL Marie-Claire</v>
          </cell>
        </row>
        <row r="12">
          <cell r="F12" t="str">
            <v>BERROD Quentin</v>
          </cell>
        </row>
        <row r="13">
          <cell r="F13" t="str">
            <v>BOMBLED Marianne</v>
          </cell>
        </row>
        <row r="14">
          <cell r="F14" t="str">
            <v>BOUÉ  François</v>
          </cell>
        </row>
        <row r="15">
          <cell r="F15" t="str">
            <v>BOUNOUA Dalila</v>
          </cell>
        </row>
        <row r="16">
          <cell r="F16" t="str">
            <v>BOURGES Philippe</v>
          </cell>
        </row>
        <row r="17">
          <cell r="F17" t="str">
            <v>BOUTROUILLE  Philippe</v>
          </cell>
        </row>
        <row r="18">
          <cell r="F18" t="str">
            <v>BRÛLET  Annie</v>
          </cell>
        </row>
        <row r="19">
          <cell r="F19" t="str">
            <v>CASTELLAN John Paul</v>
          </cell>
        </row>
        <row r="20">
          <cell r="F20" t="str">
            <v>CAZENAVE Alain</v>
          </cell>
        </row>
        <row r="21">
          <cell r="F21" t="str">
            <v>CHABOUSSANT  Grégory</v>
          </cell>
        </row>
        <row r="22">
          <cell r="F22" t="str">
            <v>CHAIX Laura</v>
          </cell>
        </row>
        <row r="23">
          <cell r="F23" t="str">
            <v>CHENNEVIERE Alexis</v>
          </cell>
        </row>
        <row r="24">
          <cell r="F24" t="str">
            <v>CLEMENT Frédéric</v>
          </cell>
        </row>
        <row r="25">
          <cell r="F25" t="str">
            <v>COMBET-JEANCENEL  Sophie</v>
          </cell>
        </row>
        <row r="26">
          <cell r="F26" t="str">
            <v>COUSIN Fabrice</v>
          </cell>
        </row>
        <row r="27">
          <cell r="F27" t="str">
            <v>DA CUNHA FERREIRA Afonso</v>
          </cell>
        </row>
        <row r="28">
          <cell r="F28" t="str">
            <v>DAMAY-ROWE Françoise</v>
          </cell>
        </row>
        <row r="29">
          <cell r="F29" t="str">
            <v>DARPENTIGNY  Jacques</v>
          </cell>
        </row>
        <row r="30">
          <cell r="F30" t="str">
            <v>DESERT Sylvain</v>
          </cell>
        </row>
        <row r="31">
          <cell r="F31" t="str">
            <v>DETREZ Marc</v>
          </cell>
        </row>
        <row r="32">
          <cell r="F32" t="str">
            <v>DOIRA  Catherine</v>
          </cell>
        </row>
        <row r="33">
          <cell r="F33" t="str">
            <v>DUPONT Josselin</v>
          </cell>
        </row>
        <row r="34">
          <cell r="F34" t="str">
            <v>DUPONT Thibault</v>
          </cell>
        </row>
        <row r="35">
          <cell r="F35" t="str">
            <v>ELIOT Eric</v>
          </cell>
        </row>
        <row r="36">
          <cell r="F36" t="str">
            <v>EXIL  Gaston</v>
          </cell>
        </row>
        <row r="37">
          <cell r="F37" t="str">
            <v>FABREGES Grégoire</v>
          </cell>
        </row>
        <row r="38">
          <cell r="F38" t="str">
            <v>FABREGES Xavier</v>
          </cell>
        </row>
        <row r="39">
          <cell r="F39" t="str">
            <v>FADDA  Giulia</v>
          </cell>
        </row>
        <row r="40">
          <cell r="F40" t="str">
            <v>GAUTROT  Sébastien</v>
          </cell>
        </row>
        <row r="41">
          <cell r="F41" t="str">
            <v>GIBERT Francis</v>
          </cell>
        </row>
        <row r="42">
          <cell r="F42" t="str">
            <v>GILLON  Béatrice</v>
          </cell>
        </row>
        <row r="43">
          <cell r="F43" t="str">
            <v>GOUKASSOV Arsen</v>
          </cell>
        </row>
        <row r="44">
          <cell r="F44" t="str">
            <v>GUILLOU  Xavier</v>
          </cell>
        </row>
        <row r="45">
          <cell r="F45" t="str">
            <v>GUYON LE BOUFFY Joseph</v>
          </cell>
        </row>
        <row r="46">
          <cell r="F46" t="str">
            <v>HELARY  Arnaud</v>
          </cell>
        </row>
        <row r="47">
          <cell r="F47" t="str">
            <v>HENNET Louis</v>
          </cell>
        </row>
        <row r="48">
          <cell r="F48" t="str">
            <v>HO The-Hien</v>
          </cell>
        </row>
        <row r="49">
          <cell r="F49" t="str">
            <v>HOMATTER Benoît</v>
          </cell>
        </row>
        <row r="50">
          <cell r="F50" t="str">
            <v>JEAONG Jaehong</v>
          </cell>
        </row>
        <row r="51">
          <cell r="F51" t="str">
            <v>JEGOU Pascale</v>
          </cell>
        </row>
        <row r="52">
          <cell r="F52" t="str">
            <v>JESTIN  Jacques</v>
          </cell>
        </row>
        <row r="53">
          <cell r="F53" t="str">
            <v>JIGUET-KOVEX Karel</v>
          </cell>
        </row>
        <row r="54">
          <cell r="F54" t="str">
            <v>JORGJI Emiljana</v>
          </cell>
        </row>
        <row r="55">
          <cell r="F55" t="str">
            <v>JOSSE William</v>
          </cell>
        </row>
        <row r="56">
          <cell r="F56" t="str">
            <v>JUDEINSTEIN Patrick</v>
          </cell>
        </row>
        <row r="57">
          <cell r="F57" t="str">
            <v>KLIMKO Sergey</v>
          </cell>
        </row>
        <row r="58">
          <cell r="F58" t="str">
            <v>KOSKAS Gilles</v>
          </cell>
        </row>
        <row r="59">
          <cell r="F59" t="str">
            <v>KUME Eni</v>
          </cell>
        </row>
        <row r="60">
          <cell r="F60" t="str">
            <v>LAIREZ  Didier</v>
          </cell>
        </row>
        <row r="61">
          <cell r="F61" t="str">
            <v>LAMBERT  Patrick</v>
          </cell>
        </row>
        <row r="62">
          <cell r="F62" t="str">
            <v>LAUTIÉ Rémy</v>
          </cell>
        </row>
        <row r="63">
          <cell r="F63" t="str">
            <v>LAVIE Pascal</v>
          </cell>
        </row>
        <row r="64">
          <cell r="F64" t="str">
            <v>LEANG Marguerite</v>
          </cell>
        </row>
        <row r="65">
          <cell r="F65" t="str">
            <v>LECOEUR Clémence</v>
          </cell>
        </row>
        <row r="66">
          <cell r="F66" t="str">
            <v>LEE  Lay-Theng</v>
          </cell>
        </row>
        <row r="67">
          <cell r="F67" t="str">
            <v>LEGENDRE  Frédéric</v>
          </cell>
        </row>
        <row r="68">
          <cell r="F68" t="str">
            <v>LINDER  Nancy</v>
          </cell>
        </row>
        <row r="69">
          <cell r="F69" t="str">
            <v>LONGEVILLE  Stéphane</v>
          </cell>
        </row>
        <row r="70">
          <cell r="F70" t="str">
            <v>MAIGNEN  François</v>
          </cell>
        </row>
        <row r="71">
          <cell r="F71" t="str">
            <v>MARTIN Nicolas</v>
          </cell>
        </row>
        <row r="72">
          <cell r="F72" t="str">
            <v>MATHON  Marie-Hélène</v>
          </cell>
        </row>
        <row r="73">
          <cell r="F73" t="str">
            <v>MATSUBARA Nami</v>
          </cell>
        </row>
        <row r="74">
          <cell r="F74" t="str">
            <v>MEHAN Sumit</v>
          </cell>
        </row>
        <row r="75">
          <cell r="F75" t="str">
            <v>MENELLE  Alain</v>
          </cell>
        </row>
        <row r="76">
          <cell r="F76" t="str">
            <v>MEUNIER  Christophe</v>
          </cell>
        </row>
        <row r="77">
          <cell r="F77" t="str">
            <v>MEURIOT  Jean-Louis</v>
          </cell>
        </row>
        <row r="78">
          <cell r="F78" t="str">
            <v>MIGNOT  Jean-Michel</v>
          </cell>
        </row>
        <row r="79">
          <cell r="F79" t="str">
            <v>MIREBEAU Isabelle</v>
          </cell>
        </row>
        <row r="80">
          <cell r="F80" t="str">
            <v>MULLER François</v>
          </cell>
        </row>
        <row r="81">
          <cell r="F81" t="str">
            <v>NGUYEN-BA Doan</v>
          </cell>
        </row>
        <row r="82">
          <cell r="F82" t="str">
            <v>NOIREZ  Laurence</v>
          </cell>
        </row>
        <row r="83">
          <cell r="F83" t="str">
            <v>OSTA-RANGEL Oriana</v>
          </cell>
        </row>
        <row r="84">
          <cell r="F84" t="str">
            <v>OTT  Frédéric</v>
          </cell>
        </row>
        <row r="85">
          <cell r="F85" t="str">
            <v>PAPOULAR Robert</v>
          </cell>
        </row>
        <row r="86">
          <cell r="F86" t="str">
            <v>PASQUIER Jade</v>
          </cell>
        </row>
        <row r="87">
          <cell r="F87" t="str">
            <v>PERMINGEAT Patrice</v>
          </cell>
        </row>
        <row r="88">
          <cell r="F88" t="str">
            <v>PETIT  Sylvain</v>
          </cell>
        </row>
        <row r="89">
          <cell r="F89" t="str">
            <v>PORCHER  Florence</v>
          </cell>
        </row>
        <row r="90">
          <cell r="F90" t="str">
            <v>PRUNES Fabien</v>
          </cell>
        </row>
        <row r="91">
          <cell r="F91" t="str">
            <v>ROBILLARD  Thomas</v>
          </cell>
        </row>
        <row r="92">
          <cell r="F92" t="str">
            <v>RODRIGUES  Sylvain</v>
          </cell>
        </row>
        <row r="93">
          <cell r="F93" t="str">
            <v>SIDIS Yvan</v>
          </cell>
        </row>
        <row r="94">
          <cell r="F94" t="str">
            <v>SINEAU Olivier</v>
          </cell>
        </row>
        <row r="95">
          <cell r="F95" t="str">
            <v>TEIXEIRA José</v>
          </cell>
        </row>
        <row r="96">
          <cell r="F96" t="str">
            <v>TESSIER  Olivier</v>
          </cell>
        </row>
        <row r="97">
          <cell r="F97" t="str">
            <v>THUAL Marc-Antoine</v>
          </cell>
        </row>
        <row r="98">
          <cell r="F98" t="str">
            <v>TOUZE  Anne</v>
          </cell>
        </row>
        <row r="99">
          <cell r="F99" t="str">
            <v>VERDIER Aurore</v>
          </cell>
        </row>
        <row r="100">
          <cell r="F100" t="str">
            <v>VISTICOT  Jean-Paul</v>
          </cell>
        </row>
        <row r="101">
          <cell r="F101" t="str">
            <v>ZANOTTI  Jean-Marc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70C0"/>
  </sheetPr>
  <dimension ref="B1:S94"/>
  <sheetViews>
    <sheetView showGridLines="0" tabSelected="1" zoomScale="110" zoomScaleNormal="110" workbookViewId="0">
      <selection activeCell="H1" sqref="H1"/>
    </sheetView>
  </sheetViews>
  <sheetFormatPr baseColWidth="10" defaultColWidth="11.42578125" defaultRowHeight="12" x14ac:dyDescent="0.25"/>
  <cols>
    <col min="1" max="1" width="3.140625" style="1" customWidth="1"/>
    <col min="2" max="2" width="15.7109375" style="3" bestFit="1" customWidth="1"/>
    <col min="3" max="3" width="18.42578125" style="1" customWidth="1"/>
    <col min="4" max="4" width="12.5703125" style="1" bestFit="1" customWidth="1"/>
    <col min="5" max="5" width="15.7109375" style="1" customWidth="1"/>
    <col min="6" max="6" width="15" style="2" customWidth="1"/>
    <col min="7" max="7" width="14.140625" style="1" customWidth="1"/>
    <col min="8" max="8" width="13.7109375" style="2" customWidth="1"/>
    <col min="9" max="9" width="11.7109375" style="1" bestFit="1" customWidth="1"/>
    <col min="10" max="10" width="9.42578125" style="1" bestFit="1" customWidth="1"/>
    <col min="11" max="16384" width="11.42578125" style="1"/>
  </cols>
  <sheetData>
    <row r="1" spans="2:19" ht="17.25" customHeight="1" x14ac:dyDescent="0.25">
      <c r="B1" s="47" t="s">
        <v>9</v>
      </c>
      <c r="D1" s="42"/>
      <c r="E1" s="42"/>
      <c r="G1" s="1" t="s">
        <v>3</v>
      </c>
      <c r="H1" s="46" t="s">
        <v>15</v>
      </c>
      <c r="R1" s="45"/>
      <c r="S1" s="44"/>
    </row>
    <row r="2" spans="2:19" ht="12.75" customHeight="1" x14ac:dyDescent="0.2">
      <c r="B2" s="43"/>
      <c r="D2" s="42"/>
      <c r="E2" s="42"/>
      <c r="G2" s="41"/>
      <c r="H2" s="40"/>
      <c r="J2" s="5"/>
    </row>
    <row r="3" spans="2:19" ht="18.75" x14ac:dyDescent="0.25">
      <c r="C3" s="38"/>
      <c r="D3" s="39"/>
      <c r="E3" s="39"/>
      <c r="F3" s="39"/>
      <c r="G3" s="39"/>
      <c r="H3" s="39"/>
      <c r="J3" s="5"/>
    </row>
    <row r="4" spans="2:19" ht="18.75" x14ac:dyDescent="0.25">
      <c r="E4" s="38"/>
      <c r="J4" s="5"/>
    </row>
    <row r="5" spans="2:19" ht="18.75" x14ac:dyDescent="0.25">
      <c r="E5" s="38"/>
      <c r="F5" s="38" t="s">
        <v>2</v>
      </c>
      <c r="G5" s="38"/>
      <c r="H5" s="38"/>
      <c r="J5" s="5"/>
    </row>
    <row r="6" spans="2:19" ht="18.75" x14ac:dyDescent="0.25">
      <c r="E6" s="38"/>
      <c r="F6" s="65" t="s">
        <v>6</v>
      </c>
      <c r="G6" s="65"/>
      <c r="H6" s="38"/>
      <c r="J6" s="5"/>
    </row>
    <row r="7" spans="2:19" ht="13.5" customHeight="1" x14ac:dyDescent="0.25">
      <c r="E7" s="38"/>
      <c r="F7" s="66" t="s">
        <v>7</v>
      </c>
      <c r="G7" s="66"/>
      <c r="H7" s="38"/>
      <c r="J7" s="5"/>
    </row>
    <row r="8" spans="2:19" ht="12" customHeight="1" x14ac:dyDescent="0.25">
      <c r="F8" s="66"/>
      <c r="G8" s="66"/>
      <c r="J8" s="5"/>
    </row>
    <row r="9" spans="2:19" ht="12.75" customHeight="1" x14ac:dyDescent="0.25">
      <c r="C9" s="24"/>
      <c r="D9" s="37"/>
      <c r="E9" s="36"/>
      <c r="F9" s="66"/>
      <c r="G9" s="66"/>
      <c r="H9" s="35"/>
    </row>
    <row r="10" spans="2:19" ht="12" customHeight="1" x14ac:dyDescent="0.25">
      <c r="C10" s="34"/>
      <c r="D10" s="27"/>
      <c r="E10" s="27"/>
      <c r="F10" s="66"/>
      <c r="G10" s="66"/>
      <c r="H10" s="9"/>
    </row>
    <row r="11" spans="2:19" ht="20.25" customHeight="1" x14ac:dyDescent="0.25">
      <c r="C11" s="24"/>
      <c r="D11" s="33"/>
      <c r="E11" s="32"/>
      <c r="F11" s="66"/>
      <c r="G11" s="66"/>
      <c r="H11" s="9"/>
    </row>
    <row r="12" spans="2:19" x14ac:dyDescent="0.25">
      <c r="C12" s="24"/>
      <c r="D12" s="6"/>
      <c r="E12" s="32"/>
      <c r="F12" s="26"/>
      <c r="G12" s="9"/>
      <c r="H12" s="9"/>
    </row>
    <row r="13" spans="2:19" ht="14.25" customHeight="1" x14ac:dyDescent="0.25">
      <c r="C13" s="24"/>
      <c r="D13" s="31"/>
      <c r="E13" s="30"/>
      <c r="F13" s="29" t="s">
        <v>8</v>
      </c>
      <c r="G13" s="28">
        <f ca="1">TODAY()</f>
        <v>43545</v>
      </c>
      <c r="H13" s="28"/>
      <c r="I13" s="5"/>
    </row>
    <row r="14" spans="2:19" ht="3" customHeight="1" x14ac:dyDescent="0.25">
      <c r="C14" s="9"/>
      <c r="D14" s="6"/>
      <c r="E14" s="27"/>
      <c r="F14" s="26"/>
      <c r="G14" s="9"/>
      <c r="H14" s="9"/>
    </row>
    <row r="15" spans="2:19" x14ac:dyDescent="0.25">
      <c r="C15" s="24"/>
      <c r="D15" s="24"/>
      <c r="E15" s="25"/>
      <c r="F15" s="21"/>
      <c r="G15" s="24"/>
      <c r="H15" s="9"/>
    </row>
    <row r="16" spans="2:19" ht="3.75" customHeight="1" x14ac:dyDescent="0.25">
      <c r="C16" s="24"/>
      <c r="D16" s="22"/>
      <c r="E16" s="21"/>
      <c r="F16" s="21"/>
      <c r="G16" s="9"/>
      <c r="H16" s="9"/>
    </row>
    <row r="17" spans="2:15" ht="12.75" customHeight="1" x14ac:dyDescent="0.25">
      <c r="C17" s="67" t="s">
        <v>1</v>
      </c>
      <c r="D17" s="67"/>
      <c r="E17" s="67"/>
      <c r="F17" s="67"/>
      <c r="G17" s="67"/>
      <c r="H17" s="67"/>
    </row>
    <row r="18" spans="2:15" ht="12.75" customHeight="1" x14ac:dyDescent="0.25">
      <c r="C18" s="23"/>
      <c r="D18" s="22"/>
      <c r="E18" s="21"/>
      <c r="F18" s="21"/>
      <c r="G18" s="9"/>
      <c r="H18" s="9"/>
    </row>
    <row r="19" spans="2:15" ht="12" customHeight="1" x14ac:dyDescent="0.25">
      <c r="C19" s="20"/>
      <c r="D19" s="20"/>
      <c r="E19" s="20"/>
      <c r="F19" s="20"/>
      <c r="G19" s="20"/>
      <c r="H19" s="20"/>
    </row>
    <row r="20" spans="2:15" ht="15" customHeight="1" x14ac:dyDescent="0.25">
      <c r="B20" s="68" t="s">
        <v>0</v>
      </c>
      <c r="C20" s="70" t="s">
        <v>10</v>
      </c>
      <c r="D20" s="70"/>
      <c r="E20" s="72" t="s">
        <v>11</v>
      </c>
      <c r="F20" s="70"/>
      <c r="G20" s="70"/>
      <c r="H20" s="70"/>
    </row>
    <row r="21" spans="2:15" ht="12.75" customHeight="1" x14ac:dyDescent="0.25">
      <c r="B21" s="69"/>
      <c r="C21" s="71"/>
      <c r="D21" s="71"/>
      <c r="E21" s="73"/>
      <c r="F21" s="71"/>
      <c r="G21" s="71"/>
      <c r="H21" s="71"/>
    </row>
    <row r="22" spans="2:15" x14ac:dyDescent="0.25">
      <c r="B22" s="19">
        <v>1</v>
      </c>
      <c r="C22" s="74">
        <f>IFERROR(INDEX(base!B:B,MATCH($B22,base!$A:$A,0)),"")</f>
        <v>12314</v>
      </c>
      <c r="D22" s="75"/>
      <c r="E22" s="76" t="str">
        <f>IFERROR(INDEX(base!C:C,MATCH($B22,base!$A:$A,0)),"")</f>
        <v>Dupont Robert</v>
      </c>
      <c r="F22" s="77"/>
      <c r="G22" s="77"/>
      <c r="H22" s="78"/>
      <c r="O22" s="3">
        <v>1</v>
      </c>
    </row>
    <row r="23" spans="2:15" x14ac:dyDescent="0.25">
      <c r="B23" s="19">
        <v>2</v>
      </c>
      <c r="C23" s="74">
        <f>IFERROR(INDEX(base!B:B,MATCH($B23,base!$A:$A,0)),"")</f>
        <v>456489</v>
      </c>
      <c r="D23" s="75"/>
      <c r="E23" s="76" t="str">
        <f>IFERROR(INDEX(base!C:C,MATCH($B23,base!$A:$A,0)),"")</f>
        <v>Anne Honyme</v>
      </c>
      <c r="F23" s="77"/>
      <c r="G23" s="77"/>
      <c r="H23" s="78"/>
      <c r="O23" s="3">
        <v>2</v>
      </c>
    </row>
    <row r="24" spans="2:15" ht="12" customHeight="1" x14ac:dyDescent="0.25">
      <c r="B24" s="19">
        <v>3</v>
      </c>
      <c r="C24" s="74">
        <f>IFERROR(INDEX(base!B:B,MATCH($B24,base!$A:$A,0)),"")</f>
        <v>456490</v>
      </c>
      <c r="D24" s="75"/>
      <c r="E24" s="76" t="str">
        <f>IFERROR(INDEX(base!C:C,MATCH($B24,base!$A:$A,0)),"")</f>
        <v>Anne Honyme</v>
      </c>
      <c r="F24" s="77"/>
      <c r="G24" s="77"/>
      <c r="H24" s="78"/>
      <c r="O24" s="3">
        <v>3</v>
      </c>
    </row>
    <row r="25" spans="2:15" ht="12" customHeight="1" x14ac:dyDescent="0.25">
      <c r="B25" s="19">
        <v>4</v>
      </c>
      <c r="C25" s="74">
        <f>IFERROR(INDEX(base!B:B,MATCH($B25,base!$A:$A,0)),"")</f>
        <v>456491</v>
      </c>
      <c r="D25" s="75"/>
      <c r="E25" s="76" t="str">
        <f>IFERROR(INDEX(base!C:C,MATCH($B25,base!$A:$A,0)),"")</f>
        <v>Anne Honyme</v>
      </c>
      <c r="F25" s="77"/>
      <c r="G25" s="77"/>
      <c r="H25" s="78"/>
      <c r="O25" s="3">
        <v>4</v>
      </c>
    </row>
    <row r="26" spans="2:15" ht="12.75" customHeight="1" x14ac:dyDescent="0.25">
      <c r="B26" s="19">
        <v>5</v>
      </c>
      <c r="C26" s="74">
        <f>IFERROR(INDEX(base!B:B,MATCH($B26,base!$A:$A,0)),"")</f>
        <v>456492</v>
      </c>
      <c r="D26" s="75"/>
      <c r="E26" s="76" t="str">
        <f>IFERROR(INDEX(base!C:C,MATCH($B26,base!$A:$A,0)),"")</f>
        <v>Anne Honyme</v>
      </c>
      <c r="F26" s="77"/>
      <c r="G26" s="77"/>
      <c r="H26" s="78"/>
      <c r="O26" s="3">
        <v>5</v>
      </c>
    </row>
    <row r="27" spans="2:15" ht="12" customHeight="1" x14ac:dyDescent="0.25">
      <c r="B27" s="19">
        <v>6</v>
      </c>
      <c r="C27" s="74">
        <f>IFERROR(INDEX(base!B:B,MATCH($B27,base!$A:$A,0)),"")</f>
        <v>456493</v>
      </c>
      <c r="D27" s="75"/>
      <c r="E27" s="76" t="str">
        <f>IFERROR(INDEX(base!C:C,MATCH($B27,base!$A:$A,0)),"")</f>
        <v>Anne Honyme</v>
      </c>
      <c r="F27" s="77"/>
      <c r="G27" s="77"/>
      <c r="H27" s="78"/>
      <c r="O27" s="3">
        <v>6</v>
      </c>
    </row>
    <row r="28" spans="2:15" ht="12" customHeight="1" x14ac:dyDescent="0.25">
      <c r="B28" s="19">
        <v>7</v>
      </c>
      <c r="C28" s="74">
        <f>IFERROR(INDEX(base!B:B,MATCH($B28,base!$A:$A,0)),"")</f>
        <v>456494</v>
      </c>
      <c r="D28" s="75"/>
      <c r="E28" s="76" t="str">
        <f>IFERROR(INDEX(base!C:C,MATCH($B28,base!$A:$A,0)),"")</f>
        <v>Anne Honyme</v>
      </c>
      <c r="F28" s="77"/>
      <c r="G28" s="77"/>
      <c r="H28" s="78"/>
      <c r="O28" s="3">
        <v>7</v>
      </c>
    </row>
    <row r="29" spans="2:15" ht="12" customHeight="1" x14ac:dyDescent="0.25">
      <c r="B29" s="19">
        <v>8</v>
      </c>
      <c r="C29" s="74">
        <f>IFERROR(INDEX(base!B:B,MATCH($B29,base!$A:$A,0)),"")</f>
        <v>456495</v>
      </c>
      <c r="D29" s="75"/>
      <c r="E29" s="76" t="str">
        <f>IFERROR(INDEX(base!C:C,MATCH($B29,base!$A:$A,0)),"")</f>
        <v>Anne Honyme</v>
      </c>
      <c r="F29" s="77"/>
      <c r="G29" s="77"/>
      <c r="H29" s="78"/>
      <c r="O29" s="3">
        <v>8</v>
      </c>
    </row>
    <row r="30" spans="2:15" ht="12" customHeight="1" x14ac:dyDescent="0.25">
      <c r="B30" s="19">
        <v>9</v>
      </c>
      <c r="C30" s="74">
        <f>IFERROR(INDEX(base!B:B,MATCH($B30,base!$A:$A,0)),"")</f>
        <v>456496</v>
      </c>
      <c r="D30" s="75"/>
      <c r="E30" s="76" t="str">
        <f>IFERROR(INDEX(base!C:C,MATCH($B30,base!$A:$A,0)),"")</f>
        <v>Anne Honyme</v>
      </c>
      <c r="F30" s="77"/>
      <c r="G30" s="77"/>
      <c r="H30" s="78"/>
      <c r="O30" s="3">
        <v>9</v>
      </c>
    </row>
    <row r="31" spans="2:15" s="15" customFormat="1" ht="12" customHeight="1" x14ac:dyDescent="0.25">
      <c r="B31" s="19">
        <v>10</v>
      </c>
      <c r="C31" s="74">
        <f>IFERROR(INDEX(base!B:B,MATCH($B31,base!$A:$A,0)),"")</f>
        <v>456497</v>
      </c>
      <c r="D31" s="75"/>
      <c r="E31" s="76" t="str">
        <f>IFERROR(INDEX(base!C:C,MATCH($B31,base!$A:$A,0)),"")</f>
        <v>Anne Honyme</v>
      </c>
      <c r="F31" s="77"/>
      <c r="G31" s="77"/>
      <c r="H31" s="78"/>
      <c r="O31" s="17">
        <v>10</v>
      </c>
    </row>
    <row r="32" spans="2:15" ht="12" customHeight="1" x14ac:dyDescent="0.25">
      <c r="B32" s="19">
        <v>11</v>
      </c>
      <c r="C32" s="74">
        <f>IFERROR(INDEX(base!B:B,MATCH($B32,base!$A:$A,0)),"")</f>
        <v>456498</v>
      </c>
      <c r="D32" s="75"/>
      <c r="E32" s="76" t="str">
        <f>IFERROR(INDEX(base!C:C,MATCH($B32,base!$A:$A,0)),"")</f>
        <v>Anne Honyme</v>
      </c>
      <c r="F32" s="77"/>
      <c r="G32" s="77"/>
      <c r="H32" s="78"/>
      <c r="O32" s="3">
        <v>11</v>
      </c>
    </row>
    <row r="33" spans="2:15" ht="12" customHeight="1" x14ac:dyDescent="0.25">
      <c r="B33" s="19">
        <v>12</v>
      </c>
      <c r="C33" s="74">
        <f>IFERROR(INDEX(base!B:B,MATCH($B33,base!$A:$A,0)),"")</f>
        <v>456499</v>
      </c>
      <c r="D33" s="75"/>
      <c r="E33" s="76" t="str">
        <f>IFERROR(INDEX(base!C:C,MATCH($B33,base!$A:$A,0)),"")</f>
        <v>Anne Honyme</v>
      </c>
      <c r="F33" s="77"/>
      <c r="G33" s="77"/>
      <c r="H33" s="78"/>
      <c r="O33" s="3">
        <v>12</v>
      </c>
    </row>
    <row r="34" spans="2:15" ht="12" customHeight="1" x14ac:dyDescent="0.25">
      <c r="B34" s="19">
        <v>13</v>
      </c>
      <c r="C34" s="74">
        <f>IFERROR(INDEX(base!B:B,MATCH($B34,base!$A:$A,0)),"")</f>
        <v>456500</v>
      </c>
      <c r="D34" s="75"/>
      <c r="E34" s="76" t="str">
        <f>IFERROR(INDEX(base!C:C,MATCH($B34,base!$A:$A,0)),"")</f>
        <v>Anne Honyme</v>
      </c>
      <c r="F34" s="77"/>
      <c r="G34" s="77"/>
      <c r="H34" s="78"/>
      <c r="J34" s="3"/>
      <c r="O34" s="3">
        <v>13</v>
      </c>
    </row>
    <row r="35" spans="2:15" ht="12" customHeight="1" x14ac:dyDescent="0.25">
      <c r="B35" s="19">
        <v>14</v>
      </c>
      <c r="C35" s="74">
        <f>IFERROR(INDEX(base!B:B,MATCH($B35,base!$A:$A,0)),"")</f>
        <v>456501</v>
      </c>
      <c r="D35" s="75"/>
      <c r="E35" s="76" t="str">
        <f>IFERROR(INDEX(base!C:C,MATCH($B35,base!$A:$A,0)),"")</f>
        <v>Anne Honyme</v>
      </c>
      <c r="F35" s="77"/>
      <c r="G35" s="77"/>
      <c r="H35" s="78"/>
      <c r="J35" s="3"/>
      <c r="O35" s="3">
        <v>14</v>
      </c>
    </row>
    <row r="36" spans="2:15" s="3" customFormat="1" ht="12" customHeight="1" x14ac:dyDescent="0.25">
      <c r="B36" s="19">
        <v>15</v>
      </c>
      <c r="C36" s="74">
        <f>IFERROR(INDEX(base!B:B,MATCH($B36,base!$A:$A,0)),"")</f>
        <v>456502</v>
      </c>
      <c r="D36" s="75"/>
      <c r="E36" s="76" t="str">
        <f>IFERROR(INDEX(base!C:C,MATCH($B36,base!$A:$A,0)),"")</f>
        <v>Anne Honyme</v>
      </c>
      <c r="F36" s="77"/>
      <c r="G36" s="77"/>
      <c r="H36" s="78"/>
      <c r="I36" s="1"/>
      <c r="J36" s="1"/>
      <c r="O36" s="3">
        <v>15</v>
      </c>
    </row>
    <row r="37" spans="2:15" ht="12" customHeight="1" x14ac:dyDescent="0.25">
      <c r="B37" s="19">
        <v>16</v>
      </c>
      <c r="C37" s="74">
        <f>IFERROR(INDEX(base!B:B,MATCH($B37,base!$A:$A,0)),"")</f>
        <v>456503</v>
      </c>
      <c r="D37" s="75"/>
      <c r="E37" s="76" t="str">
        <f>IFERROR(INDEX(base!C:C,MATCH($B37,base!$A:$A,0)),"")</f>
        <v>Anne Honyme</v>
      </c>
      <c r="F37" s="77"/>
      <c r="G37" s="77"/>
      <c r="H37" s="78"/>
      <c r="O37" s="3">
        <v>16</v>
      </c>
    </row>
    <row r="38" spans="2:15" ht="12" customHeight="1" x14ac:dyDescent="0.25">
      <c r="B38" s="19">
        <v>17</v>
      </c>
      <c r="C38" s="74">
        <f>IFERROR(INDEX(base!B:B,MATCH($B38,base!$A:$A,0)),"")</f>
        <v>456504</v>
      </c>
      <c r="D38" s="75"/>
      <c r="E38" s="76" t="str">
        <f>IFERROR(INDEX(base!C:C,MATCH($B38,base!$A:$A,0)),"")</f>
        <v>Anne Honyme</v>
      </c>
      <c r="F38" s="77"/>
      <c r="G38" s="77"/>
      <c r="H38" s="78"/>
      <c r="I38" s="5"/>
      <c r="O38" s="3">
        <v>17</v>
      </c>
    </row>
    <row r="39" spans="2:15" ht="12.75" customHeight="1" x14ac:dyDescent="0.25">
      <c r="B39" s="19">
        <v>18</v>
      </c>
      <c r="C39" s="74">
        <f>IFERROR(INDEX(base!B:B,MATCH($B39,base!$A:$A,0)),"")</f>
        <v>456505</v>
      </c>
      <c r="D39" s="75"/>
      <c r="E39" s="76" t="str">
        <f>IFERROR(INDEX(base!C:C,MATCH($B39,base!$A:$A,0)),"")</f>
        <v>Anne Honyme</v>
      </c>
      <c r="F39" s="77"/>
      <c r="G39" s="77"/>
      <c r="H39" s="78"/>
      <c r="I39" s="5"/>
      <c r="O39" s="3">
        <v>18</v>
      </c>
    </row>
    <row r="40" spans="2:15" ht="12.75" customHeight="1" x14ac:dyDescent="0.25">
      <c r="B40" s="19">
        <v>19</v>
      </c>
      <c r="C40" s="74">
        <f>IFERROR(INDEX(base!B:B,MATCH($B40,base!$A:$A,0)),"")</f>
        <v>456506</v>
      </c>
      <c r="D40" s="75"/>
      <c r="E40" s="76" t="str">
        <f>IFERROR(INDEX(base!C:C,MATCH($B40,base!$A:$A,0)),"")</f>
        <v>Anne Honyme</v>
      </c>
      <c r="F40" s="77"/>
      <c r="G40" s="77"/>
      <c r="H40" s="78"/>
      <c r="I40" s="18"/>
      <c r="O40" s="3">
        <v>19</v>
      </c>
    </row>
    <row r="41" spans="2:15" ht="12.75" customHeight="1" x14ac:dyDescent="0.25">
      <c r="C41" s="79"/>
      <c r="D41" s="79"/>
      <c r="E41" s="79"/>
      <c r="F41" s="79"/>
      <c r="G41" s="79"/>
      <c r="H41" s="79"/>
    </row>
    <row r="42" spans="2:15" s="15" customFormat="1" ht="12.75" customHeight="1" x14ac:dyDescent="0.25">
      <c r="B42" s="17"/>
      <c r="D42" s="12"/>
      <c r="E42" s="16"/>
      <c r="F42" s="12"/>
      <c r="G42" s="12"/>
      <c r="H42" s="12"/>
    </row>
    <row r="43" spans="2:15" ht="12.75" customHeight="1" x14ac:dyDescent="0.25">
      <c r="C43" s="79"/>
      <c r="D43" s="79"/>
      <c r="E43" s="79"/>
      <c r="F43" s="79"/>
      <c r="G43" s="79"/>
      <c r="H43" s="79"/>
    </row>
    <row r="44" spans="2:15" ht="12.75" customHeight="1" x14ac:dyDescent="0.25">
      <c r="C44" s="79"/>
      <c r="D44" s="79"/>
      <c r="E44" s="79"/>
      <c r="F44" s="79"/>
      <c r="G44" s="79"/>
      <c r="H44" s="79"/>
      <c r="I44" s="11"/>
    </row>
    <row r="45" spans="2:15" ht="12.75" customHeight="1" x14ac:dyDescent="0.25">
      <c r="C45" s="12"/>
      <c r="D45" s="12"/>
      <c r="E45" s="14"/>
      <c r="F45" s="13"/>
      <c r="G45" s="12"/>
      <c r="H45" s="12"/>
      <c r="I45" s="11"/>
    </row>
    <row r="46" spans="2:15" ht="12.75" customHeight="1" x14ac:dyDescent="0.25">
      <c r="C46" s="79"/>
      <c r="D46" s="79"/>
      <c r="E46" s="79"/>
      <c r="F46" s="79"/>
      <c r="G46" s="79"/>
      <c r="H46" s="79"/>
      <c r="I46" s="10"/>
    </row>
    <row r="47" spans="2:15" ht="12.75" customHeight="1" x14ac:dyDescent="0.25">
      <c r="C47" s="80"/>
      <c r="D47" s="80"/>
      <c r="E47" s="80"/>
      <c r="F47" s="80"/>
      <c r="G47" s="80"/>
      <c r="H47" s="80"/>
      <c r="I47" s="10"/>
    </row>
    <row r="48" spans="2:15" x14ac:dyDescent="0.25">
      <c r="C48" s="80"/>
      <c r="D48" s="80"/>
      <c r="E48" s="80"/>
      <c r="F48" s="80"/>
      <c r="G48" s="80"/>
      <c r="H48" s="80"/>
      <c r="I48" s="10"/>
    </row>
    <row r="49" spans="3:9" x14ac:dyDescent="0.25">
      <c r="C49" s="80"/>
      <c r="D49" s="80"/>
      <c r="E49" s="80"/>
      <c r="F49" s="80"/>
      <c r="G49" s="80"/>
      <c r="H49" s="80"/>
      <c r="I49" s="10"/>
    </row>
    <row r="50" spans="3:9" x14ac:dyDescent="0.25">
      <c r="C50" s="80"/>
      <c r="D50" s="80"/>
      <c r="E50" s="80"/>
      <c r="F50" s="80"/>
      <c r="G50" s="80"/>
      <c r="H50" s="80"/>
      <c r="I50" s="10"/>
    </row>
    <row r="51" spans="3:9" ht="12.75" customHeight="1" x14ac:dyDescent="0.25">
      <c r="C51" s="80"/>
      <c r="D51" s="80"/>
      <c r="E51" s="80"/>
      <c r="F51" s="80"/>
      <c r="G51" s="80"/>
      <c r="H51" s="80"/>
      <c r="I51" s="10"/>
    </row>
    <row r="52" spans="3:9" ht="12.75" customHeight="1" x14ac:dyDescent="0.25">
      <c r="C52" s="8"/>
      <c r="D52" s="82"/>
      <c r="E52" s="82"/>
      <c r="F52" s="82"/>
      <c r="G52" s="82"/>
      <c r="H52" s="82"/>
      <c r="I52" s="10"/>
    </row>
    <row r="53" spans="3:9" ht="12.75" x14ac:dyDescent="0.25">
      <c r="C53" s="8"/>
      <c r="D53" s="83"/>
      <c r="E53" s="83"/>
      <c r="F53" s="83"/>
      <c r="G53" s="83"/>
      <c r="H53" s="83"/>
      <c r="I53" s="9"/>
    </row>
    <row r="54" spans="3:9" ht="12.75" customHeight="1" x14ac:dyDescent="0.25">
      <c r="C54" s="8"/>
      <c r="D54" s="81"/>
      <c r="E54" s="81"/>
      <c r="F54" s="81"/>
      <c r="G54" s="81"/>
      <c r="H54" s="81"/>
      <c r="I54" s="7"/>
    </row>
    <row r="55" spans="3:9" ht="12.75" customHeight="1" x14ac:dyDescent="0.25">
      <c r="C55" s="8"/>
      <c r="D55" s="8"/>
      <c r="E55" s="8"/>
      <c r="F55" s="8"/>
      <c r="G55" s="8"/>
      <c r="H55" s="8"/>
      <c r="I55" s="7"/>
    </row>
    <row r="56" spans="3:9" x14ac:dyDescent="0.25">
      <c r="C56" s="5"/>
      <c r="D56" s="5"/>
      <c r="E56" s="5"/>
      <c r="F56" s="5"/>
      <c r="G56" s="5"/>
      <c r="H56" s="5"/>
      <c r="I56" s="6"/>
    </row>
    <row r="57" spans="3:9" x14ac:dyDescent="0.25">
      <c r="C57" s="5"/>
      <c r="D57" s="5"/>
      <c r="E57" s="5"/>
      <c r="F57" s="5"/>
      <c r="G57" s="5"/>
      <c r="H57" s="5"/>
    </row>
    <row r="58" spans="3:9" x14ac:dyDescent="0.25">
      <c r="C58" s="5"/>
      <c r="D58" s="5"/>
      <c r="E58" s="5"/>
      <c r="F58" s="5"/>
      <c r="G58" s="5"/>
      <c r="H58" s="5"/>
    </row>
    <row r="59" spans="3:9" x14ac:dyDescent="0.25">
      <c r="C59" s="5"/>
      <c r="D59" s="5"/>
      <c r="E59" s="5"/>
      <c r="F59" s="5"/>
      <c r="G59" s="5"/>
      <c r="H59" s="5"/>
    </row>
    <row r="60" spans="3:9" x14ac:dyDescent="0.25">
      <c r="C60" s="5"/>
      <c r="D60" s="5"/>
      <c r="E60" s="5"/>
      <c r="F60" s="5"/>
      <c r="G60" s="5"/>
      <c r="H60" s="5"/>
    </row>
    <row r="61" spans="3:9" x14ac:dyDescent="0.25">
      <c r="C61" s="5"/>
      <c r="D61" s="5"/>
      <c r="E61" s="5"/>
      <c r="F61" s="5"/>
      <c r="G61" s="5"/>
      <c r="H61" s="5"/>
    </row>
    <row r="62" spans="3:9" x14ac:dyDescent="0.25">
      <c r="C62" s="5"/>
      <c r="D62" s="5"/>
      <c r="E62" s="5"/>
      <c r="F62" s="5"/>
      <c r="G62" s="5"/>
      <c r="H62" s="5"/>
    </row>
    <row r="63" spans="3:9" x14ac:dyDescent="0.25">
      <c r="C63" s="5"/>
      <c r="D63" s="5"/>
      <c r="E63" s="5"/>
      <c r="F63" s="5"/>
      <c r="G63" s="5"/>
      <c r="H63" s="5"/>
    </row>
    <row r="64" spans="3:9" x14ac:dyDescent="0.25">
      <c r="C64" s="5"/>
      <c r="D64" s="5"/>
      <c r="E64" s="5"/>
      <c r="F64" s="5"/>
      <c r="G64" s="5"/>
      <c r="H64" s="5"/>
    </row>
    <row r="65" spans="3:8" x14ac:dyDescent="0.25">
      <c r="C65" s="5"/>
      <c r="D65" s="5"/>
      <c r="E65" s="5"/>
      <c r="F65" s="5"/>
      <c r="G65" s="5"/>
      <c r="H65" s="5"/>
    </row>
    <row r="66" spans="3:8" x14ac:dyDescent="0.25">
      <c r="C66" s="5"/>
      <c r="D66" s="5"/>
      <c r="E66" s="5"/>
      <c r="F66" s="5"/>
      <c r="G66" s="5"/>
      <c r="H66" s="5"/>
    </row>
    <row r="67" spans="3:8" x14ac:dyDescent="0.25">
      <c r="C67" s="5"/>
      <c r="D67" s="5"/>
      <c r="E67" s="5"/>
      <c r="F67" s="5"/>
      <c r="G67" s="5"/>
      <c r="H67" s="5"/>
    </row>
    <row r="68" spans="3:8" x14ac:dyDescent="0.25">
      <c r="C68" s="5"/>
      <c r="D68" s="5"/>
      <c r="E68" s="5"/>
      <c r="F68" s="5"/>
      <c r="G68" s="5"/>
      <c r="H68" s="5"/>
    </row>
    <row r="69" spans="3:8" x14ac:dyDescent="0.25">
      <c r="C69" s="5"/>
      <c r="D69" s="5"/>
      <c r="E69" s="5"/>
      <c r="F69" s="5"/>
      <c r="G69" s="5"/>
      <c r="H69" s="5"/>
    </row>
    <row r="70" spans="3:8" ht="3" customHeight="1" x14ac:dyDescent="0.25">
      <c r="C70" s="5"/>
      <c r="D70" s="5"/>
      <c r="E70" s="5"/>
      <c r="F70" s="5"/>
      <c r="G70" s="5"/>
      <c r="H70" s="5"/>
    </row>
    <row r="71" spans="3:8" x14ac:dyDescent="0.25">
      <c r="C71" s="5"/>
      <c r="D71" s="5"/>
      <c r="E71" s="5"/>
      <c r="F71" s="5"/>
      <c r="G71" s="5"/>
      <c r="H71" s="5"/>
    </row>
    <row r="72" spans="3:8" ht="3" customHeight="1" x14ac:dyDescent="0.25">
      <c r="C72" s="5"/>
      <c r="D72" s="5"/>
      <c r="E72" s="5"/>
      <c r="F72" s="5"/>
      <c r="G72" s="5"/>
      <c r="H72" s="5"/>
    </row>
    <row r="73" spans="3:8" x14ac:dyDescent="0.25">
      <c r="C73" s="5"/>
      <c r="D73" s="5"/>
      <c r="E73" s="5"/>
      <c r="F73" s="5"/>
      <c r="G73" s="5"/>
      <c r="H73" s="5"/>
    </row>
    <row r="74" spans="3:8" ht="3" customHeight="1" x14ac:dyDescent="0.25">
      <c r="C74" s="5"/>
      <c r="D74" s="5"/>
      <c r="E74" s="5"/>
      <c r="F74" s="5"/>
      <c r="G74" s="5"/>
      <c r="H74" s="5"/>
    </row>
    <row r="75" spans="3:8" ht="12" customHeight="1" x14ac:dyDescent="0.25">
      <c r="C75" s="5"/>
      <c r="D75" s="5"/>
      <c r="E75" s="5"/>
      <c r="F75" s="5"/>
      <c r="G75" s="5"/>
      <c r="H75" s="5"/>
    </row>
    <row r="76" spans="3:8" ht="3" customHeight="1" x14ac:dyDescent="0.25">
      <c r="C76" s="5"/>
      <c r="D76" s="5"/>
      <c r="E76" s="5"/>
      <c r="F76" s="5"/>
      <c r="G76" s="5"/>
      <c r="H76" s="5"/>
    </row>
    <row r="77" spans="3:8" x14ac:dyDescent="0.25">
      <c r="C77" s="5"/>
      <c r="D77" s="5"/>
      <c r="E77" s="5"/>
      <c r="F77" s="5"/>
      <c r="G77" s="5"/>
      <c r="H77" s="5"/>
    </row>
    <row r="78" spans="3:8" ht="3" customHeight="1" x14ac:dyDescent="0.25">
      <c r="C78" s="5"/>
      <c r="D78" s="5"/>
      <c r="E78" s="5"/>
      <c r="F78" s="5"/>
      <c r="G78" s="5"/>
      <c r="H78" s="5"/>
    </row>
    <row r="79" spans="3:8" x14ac:dyDescent="0.25">
      <c r="C79" s="5"/>
      <c r="D79" s="5"/>
      <c r="E79" s="5"/>
      <c r="F79" s="5"/>
      <c r="G79" s="5"/>
      <c r="H79" s="5"/>
    </row>
    <row r="80" spans="3:8" x14ac:dyDescent="0.25">
      <c r="C80" s="5"/>
      <c r="D80" s="5"/>
      <c r="E80" s="5"/>
      <c r="F80" s="5"/>
      <c r="G80" s="5"/>
      <c r="H80" s="5"/>
    </row>
    <row r="81" spans="3:8" x14ac:dyDescent="0.25">
      <c r="C81" s="5"/>
      <c r="D81" s="5"/>
      <c r="E81" s="5"/>
      <c r="F81" s="5"/>
      <c r="G81" s="5"/>
      <c r="H81" s="5"/>
    </row>
    <row r="82" spans="3:8" x14ac:dyDescent="0.25">
      <c r="F82" s="1"/>
      <c r="H82" s="1"/>
    </row>
    <row r="83" spans="3:8" x14ac:dyDescent="0.25">
      <c r="F83" s="1"/>
      <c r="H83" s="1"/>
    </row>
    <row r="84" spans="3:8" x14ac:dyDescent="0.25">
      <c r="F84" s="1"/>
      <c r="H84" s="1"/>
    </row>
    <row r="85" spans="3:8" x14ac:dyDescent="0.25">
      <c r="F85" s="1"/>
      <c r="H85" s="1"/>
    </row>
    <row r="86" spans="3:8" x14ac:dyDescent="0.25">
      <c r="F86" s="1"/>
      <c r="H86" s="1"/>
    </row>
    <row r="87" spans="3:8" x14ac:dyDescent="0.25">
      <c r="F87" s="1"/>
      <c r="H87" s="1"/>
    </row>
    <row r="88" spans="3:8" x14ac:dyDescent="0.25">
      <c r="F88" s="1"/>
      <c r="H88" s="1"/>
    </row>
    <row r="89" spans="3:8" x14ac:dyDescent="0.25">
      <c r="F89" s="1"/>
      <c r="H89" s="1"/>
    </row>
    <row r="90" spans="3:8" x14ac:dyDescent="0.25">
      <c r="F90" s="1"/>
      <c r="H90" s="1"/>
    </row>
    <row r="91" spans="3:8" x14ac:dyDescent="0.25">
      <c r="F91" s="1"/>
      <c r="H91" s="1"/>
    </row>
    <row r="92" spans="3:8" x14ac:dyDescent="0.25">
      <c r="F92" s="1"/>
      <c r="H92" s="1"/>
    </row>
    <row r="93" spans="3:8" x14ac:dyDescent="0.25">
      <c r="F93" s="1"/>
      <c r="H93" s="1"/>
    </row>
    <row r="94" spans="3:8" x14ac:dyDescent="0.25">
      <c r="F94" s="4"/>
    </row>
  </sheetData>
  <mergeCells count="56">
    <mergeCell ref="C46:H46"/>
    <mergeCell ref="C47:H47"/>
    <mergeCell ref="D54:H54"/>
    <mergeCell ref="C48:H48"/>
    <mergeCell ref="C49:H49"/>
    <mergeCell ref="C50:H50"/>
    <mergeCell ref="C51:H51"/>
    <mergeCell ref="D52:H52"/>
    <mergeCell ref="D53:H53"/>
    <mergeCell ref="C41:H41"/>
    <mergeCell ref="C43:H43"/>
    <mergeCell ref="C44:H44"/>
    <mergeCell ref="C40:D40"/>
    <mergeCell ref="E40:H40"/>
    <mergeCell ref="C37:D37"/>
    <mergeCell ref="E37:H37"/>
    <mergeCell ref="C38:D38"/>
    <mergeCell ref="E38:H38"/>
    <mergeCell ref="C39:D39"/>
    <mergeCell ref="E39:H39"/>
    <mergeCell ref="C34:D34"/>
    <mergeCell ref="E34:H34"/>
    <mergeCell ref="C35:D35"/>
    <mergeCell ref="E35:H35"/>
    <mergeCell ref="C36:D36"/>
    <mergeCell ref="E36:H36"/>
    <mergeCell ref="C31:D31"/>
    <mergeCell ref="E31:H31"/>
    <mergeCell ref="C32:D32"/>
    <mergeCell ref="E32:H32"/>
    <mergeCell ref="C33:D33"/>
    <mergeCell ref="E33:H33"/>
    <mergeCell ref="C28:D28"/>
    <mergeCell ref="E28:H28"/>
    <mergeCell ref="C29:D29"/>
    <mergeCell ref="E29:H29"/>
    <mergeCell ref="C30:D30"/>
    <mergeCell ref="E30:H30"/>
    <mergeCell ref="C25:D25"/>
    <mergeCell ref="E25:H25"/>
    <mergeCell ref="C26:D26"/>
    <mergeCell ref="E26:H26"/>
    <mergeCell ref="C27:D27"/>
    <mergeCell ref="E27:H27"/>
    <mergeCell ref="C22:D22"/>
    <mergeCell ref="E22:H22"/>
    <mergeCell ref="C23:D23"/>
    <mergeCell ref="E23:H23"/>
    <mergeCell ref="C24:D24"/>
    <mergeCell ref="E24:H24"/>
    <mergeCell ref="F6:G6"/>
    <mergeCell ref="F7:G11"/>
    <mergeCell ref="C17:H17"/>
    <mergeCell ref="B20:B21"/>
    <mergeCell ref="C20:D21"/>
    <mergeCell ref="E20:H21"/>
  </mergeCells>
  <dataValidations count="2">
    <dataValidation type="list" allowBlank="1" showInputMessage="1" showErrorMessage="1" sqref="D18 D16">
      <formula1>Res.administrative</formula1>
    </dataValidation>
    <dataValidation type="list" allowBlank="1" showInputMessage="1" showErrorMessage="1" sqref="D42:E42">
      <formula1>Gestionnaire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1</xdr:col>
                    <xdr:colOff>28575</xdr:colOff>
                    <xdr:row>3</xdr:row>
                    <xdr:rowOff>47625</xdr:rowOff>
                  </from>
                  <to>
                    <xdr:col>1</xdr:col>
                    <xdr:colOff>990600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[2]Paramètres!#REF!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20"/>
  <sheetViews>
    <sheetView workbookViewId="0">
      <selection activeCell="E2" sqref="E2"/>
    </sheetView>
  </sheetViews>
  <sheetFormatPr baseColWidth="10" defaultRowHeight="15" x14ac:dyDescent="0.25"/>
  <cols>
    <col min="1" max="1" width="18.140625" style="51" bestFit="1" customWidth="1"/>
    <col min="2" max="2" width="15.140625" style="50" bestFit="1" customWidth="1"/>
    <col min="3" max="3" width="19.28515625" style="49" bestFit="1" customWidth="1"/>
    <col min="4" max="4" width="22.42578125" style="49" bestFit="1" customWidth="1"/>
    <col min="5" max="5" width="24.140625" style="49" bestFit="1" customWidth="1"/>
    <col min="6" max="6" width="12.5703125" style="49" bestFit="1" customWidth="1"/>
    <col min="7" max="10" width="11.42578125" style="49"/>
    <col min="11" max="16384" width="11.42578125" style="48"/>
  </cols>
  <sheetData>
    <row r="1" spans="1:9" s="49" customFormat="1" ht="15" customHeight="1" x14ac:dyDescent="0.25">
      <c r="A1" s="51" t="s">
        <v>5</v>
      </c>
      <c r="B1" s="58" t="s">
        <v>4</v>
      </c>
      <c r="C1" s="64" t="s">
        <v>0</v>
      </c>
      <c r="D1" s="63" t="s">
        <v>10</v>
      </c>
      <c r="E1" s="63" t="s">
        <v>11</v>
      </c>
      <c r="G1" s="62"/>
      <c r="H1" s="62"/>
      <c r="I1" s="62"/>
    </row>
    <row r="2" spans="1:9" s="49" customFormat="1" x14ac:dyDescent="0.25">
      <c r="A2" s="51" t="s">
        <v>14</v>
      </c>
      <c r="B2" s="61">
        <v>43545</v>
      </c>
      <c r="C2" s="60">
        <v>1</v>
      </c>
      <c r="D2" s="59">
        <v>12314</v>
      </c>
      <c r="E2" s="59" t="s">
        <v>12</v>
      </c>
      <c r="F2" s="62"/>
      <c r="G2" s="62"/>
      <c r="H2" s="62"/>
      <c r="I2" s="62"/>
    </row>
    <row r="3" spans="1:9" s="49" customFormat="1" x14ac:dyDescent="0.25">
      <c r="A3" s="51" t="s">
        <v>14</v>
      </c>
      <c r="B3" s="61">
        <v>43545</v>
      </c>
      <c r="C3" s="60">
        <v>2</v>
      </c>
      <c r="D3" s="59">
        <v>456489</v>
      </c>
      <c r="E3" s="59" t="s">
        <v>13</v>
      </c>
    </row>
    <row r="4" spans="1:9" s="49" customFormat="1" x14ac:dyDescent="0.25">
      <c r="A4" s="51" t="s">
        <v>14</v>
      </c>
      <c r="B4" s="61">
        <v>43545</v>
      </c>
      <c r="C4" s="60">
        <v>3</v>
      </c>
      <c r="D4" s="59">
        <v>456490</v>
      </c>
      <c r="E4" s="59" t="s">
        <v>13</v>
      </c>
    </row>
    <row r="5" spans="1:9" s="49" customFormat="1" x14ac:dyDescent="0.25">
      <c r="A5" s="51" t="s">
        <v>14</v>
      </c>
      <c r="B5" s="61">
        <v>43545</v>
      </c>
      <c r="C5" s="60">
        <v>4</v>
      </c>
      <c r="D5" s="59">
        <v>456491</v>
      </c>
      <c r="E5" s="59" t="s">
        <v>13</v>
      </c>
    </row>
    <row r="6" spans="1:9" s="49" customFormat="1" x14ac:dyDescent="0.25">
      <c r="A6" s="51" t="s">
        <v>14</v>
      </c>
      <c r="B6" s="61">
        <v>43545</v>
      </c>
      <c r="C6" s="60">
        <v>5</v>
      </c>
      <c r="D6" s="59">
        <v>456492</v>
      </c>
      <c r="E6" s="59" t="s">
        <v>13</v>
      </c>
    </row>
    <row r="7" spans="1:9" s="49" customFormat="1" x14ac:dyDescent="0.25">
      <c r="A7" s="51" t="s">
        <v>14</v>
      </c>
      <c r="B7" s="61">
        <v>43545</v>
      </c>
      <c r="C7" s="60">
        <v>6</v>
      </c>
      <c r="D7" s="59">
        <v>456493</v>
      </c>
      <c r="E7" s="59" t="s">
        <v>13</v>
      </c>
    </row>
    <row r="8" spans="1:9" s="49" customFormat="1" x14ac:dyDescent="0.25">
      <c r="A8" s="51" t="s">
        <v>14</v>
      </c>
      <c r="B8" s="61">
        <v>43545</v>
      </c>
      <c r="C8" s="60">
        <v>7</v>
      </c>
      <c r="D8" s="59">
        <v>456494</v>
      </c>
      <c r="E8" s="59" t="s">
        <v>13</v>
      </c>
    </row>
    <row r="9" spans="1:9" s="49" customFormat="1" x14ac:dyDescent="0.25">
      <c r="A9" s="51" t="s">
        <v>14</v>
      </c>
      <c r="B9" s="61">
        <v>43545</v>
      </c>
      <c r="C9" s="60">
        <v>8</v>
      </c>
      <c r="D9" s="59">
        <v>456495</v>
      </c>
      <c r="E9" s="59" t="s">
        <v>13</v>
      </c>
    </row>
    <row r="10" spans="1:9" s="49" customFormat="1" x14ac:dyDescent="0.25">
      <c r="A10" s="51" t="s">
        <v>14</v>
      </c>
      <c r="B10" s="61">
        <v>43545</v>
      </c>
      <c r="C10" s="60">
        <v>9</v>
      </c>
      <c r="D10" s="59">
        <v>456496</v>
      </c>
      <c r="E10" s="59" t="s">
        <v>13</v>
      </c>
    </row>
    <row r="11" spans="1:9" s="49" customFormat="1" x14ac:dyDescent="0.25">
      <c r="A11" s="51" t="s">
        <v>14</v>
      </c>
      <c r="B11" s="61">
        <v>43545</v>
      </c>
      <c r="C11" s="60">
        <v>10</v>
      </c>
      <c r="D11" s="59">
        <v>456497</v>
      </c>
      <c r="E11" s="59" t="s">
        <v>13</v>
      </c>
    </row>
    <row r="12" spans="1:9" s="49" customFormat="1" x14ac:dyDescent="0.25">
      <c r="A12" s="51" t="s">
        <v>14</v>
      </c>
      <c r="B12" s="61">
        <v>43545</v>
      </c>
      <c r="C12" s="60">
        <v>11</v>
      </c>
      <c r="D12" s="59">
        <v>456498</v>
      </c>
      <c r="E12" s="59" t="s">
        <v>13</v>
      </c>
    </row>
    <row r="13" spans="1:9" s="49" customFormat="1" x14ac:dyDescent="0.25">
      <c r="A13" s="51" t="s">
        <v>14</v>
      </c>
      <c r="B13" s="61">
        <v>43545</v>
      </c>
      <c r="C13" s="60">
        <v>12</v>
      </c>
      <c r="D13" s="59">
        <v>456499</v>
      </c>
      <c r="E13" s="59" t="s">
        <v>13</v>
      </c>
    </row>
    <row r="14" spans="1:9" s="49" customFormat="1" x14ac:dyDescent="0.25">
      <c r="A14" s="51" t="s">
        <v>14</v>
      </c>
      <c r="B14" s="61">
        <v>43545</v>
      </c>
      <c r="C14" s="60">
        <v>13</v>
      </c>
      <c r="D14" s="59">
        <v>456500</v>
      </c>
      <c r="E14" s="59" t="s">
        <v>13</v>
      </c>
    </row>
    <row r="15" spans="1:9" s="49" customFormat="1" x14ac:dyDescent="0.25">
      <c r="A15" s="51" t="s">
        <v>14</v>
      </c>
      <c r="B15" s="58">
        <v>43545</v>
      </c>
      <c r="C15" s="57">
        <v>14</v>
      </c>
      <c r="D15" s="57">
        <v>456501</v>
      </c>
      <c r="E15" s="57" t="s">
        <v>13</v>
      </c>
    </row>
    <row r="16" spans="1:9" s="49" customFormat="1" x14ac:dyDescent="0.25">
      <c r="A16" s="51" t="s">
        <v>14</v>
      </c>
      <c r="B16" s="58">
        <v>43545</v>
      </c>
      <c r="C16" s="57">
        <v>15</v>
      </c>
      <c r="D16" s="56">
        <v>456502</v>
      </c>
      <c r="E16" s="55" t="s">
        <v>13</v>
      </c>
      <c r="F16" s="54"/>
      <c r="G16" s="53"/>
      <c r="H16" s="53"/>
      <c r="I16" s="52"/>
    </row>
    <row r="17" spans="1:5" x14ac:dyDescent="0.25">
      <c r="A17" s="51" t="s">
        <v>14</v>
      </c>
      <c r="B17" s="50">
        <v>43545</v>
      </c>
      <c r="C17" s="49">
        <v>16</v>
      </c>
      <c r="D17" s="49">
        <v>456503</v>
      </c>
      <c r="E17" s="49" t="s">
        <v>13</v>
      </c>
    </row>
    <row r="18" spans="1:5" x14ac:dyDescent="0.25">
      <c r="A18" s="51" t="s">
        <v>14</v>
      </c>
      <c r="B18" s="50">
        <v>43545</v>
      </c>
      <c r="C18" s="49">
        <v>17</v>
      </c>
      <c r="D18" s="49">
        <v>456504</v>
      </c>
      <c r="E18" s="49" t="s">
        <v>13</v>
      </c>
    </row>
    <row r="19" spans="1:5" x14ac:dyDescent="0.25">
      <c r="A19" s="51" t="s">
        <v>14</v>
      </c>
      <c r="B19" s="50">
        <v>43545</v>
      </c>
      <c r="C19" s="49">
        <v>18</v>
      </c>
      <c r="D19" s="49">
        <v>456505</v>
      </c>
      <c r="E19" s="49" t="s">
        <v>13</v>
      </c>
    </row>
    <row r="20" spans="1:5" x14ac:dyDescent="0.25">
      <c r="A20" s="51" t="s">
        <v>14</v>
      </c>
      <c r="B20" s="50">
        <v>43545</v>
      </c>
      <c r="C20" s="49">
        <v>19</v>
      </c>
      <c r="D20" s="49">
        <v>456506</v>
      </c>
      <c r="E20" s="49" t="s">
        <v>13</v>
      </c>
    </row>
  </sheetData>
  <dataValidations count="1">
    <dataValidation allowBlank="1" showInputMessage="1" showErrorMessage="1" sqref="E3:E15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[2]Paramètres!#REF!</xm:f>
          </x14:formula1>
          <xm:sqref>E16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0"/>
  <sheetViews>
    <sheetView workbookViewId="0">
      <selection activeCell="D9" sqref="D9"/>
    </sheetView>
  </sheetViews>
  <sheetFormatPr baseColWidth="10" defaultRowHeight="15" x14ac:dyDescent="0.25"/>
  <cols>
    <col min="1" max="1" width="11.42578125" style="48"/>
    <col min="2" max="2" width="18.85546875" style="48" customWidth="1"/>
    <col min="3" max="3" width="18.7109375" customWidth="1"/>
  </cols>
  <sheetData>
    <row r="2" spans="1:3" x14ac:dyDescent="0.25">
      <c r="A2" s="48">
        <v>1</v>
      </c>
      <c r="B2" s="48">
        <v>12314</v>
      </c>
      <c r="C2" t="s">
        <v>12</v>
      </c>
    </row>
    <row r="3" spans="1:3" x14ac:dyDescent="0.25">
      <c r="A3" s="48">
        <v>2</v>
      </c>
      <c r="B3" s="48">
        <v>456489</v>
      </c>
      <c r="C3" t="s">
        <v>13</v>
      </c>
    </row>
    <row r="4" spans="1:3" x14ac:dyDescent="0.25">
      <c r="A4" s="48">
        <v>3</v>
      </c>
      <c r="B4" s="48">
        <v>456490</v>
      </c>
      <c r="C4" t="s">
        <v>13</v>
      </c>
    </row>
    <row r="5" spans="1:3" x14ac:dyDescent="0.25">
      <c r="A5" s="48">
        <v>4</v>
      </c>
      <c r="B5" s="48">
        <v>456491</v>
      </c>
      <c r="C5" t="s">
        <v>13</v>
      </c>
    </row>
    <row r="6" spans="1:3" x14ac:dyDescent="0.25">
      <c r="A6" s="48">
        <v>5</v>
      </c>
      <c r="B6" s="48">
        <v>456492</v>
      </c>
      <c r="C6" t="s">
        <v>13</v>
      </c>
    </row>
    <row r="7" spans="1:3" x14ac:dyDescent="0.25">
      <c r="A7" s="48">
        <v>6</v>
      </c>
      <c r="B7" s="48">
        <v>456493</v>
      </c>
      <c r="C7" t="s">
        <v>13</v>
      </c>
    </row>
    <row r="8" spans="1:3" x14ac:dyDescent="0.25">
      <c r="A8" s="48">
        <v>7</v>
      </c>
      <c r="B8" s="48">
        <v>456494</v>
      </c>
      <c r="C8" t="s">
        <v>13</v>
      </c>
    </row>
    <row r="9" spans="1:3" x14ac:dyDescent="0.25">
      <c r="A9" s="48">
        <v>8</v>
      </c>
      <c r="B9" s="48">
        <v>456495</v>
      </c>
      <c r="C9" t="s">
        <v>13</v>
      </c>
    </row>
    <row r="10" spans="1:3" x14ac:dyDescent="0.25">
      <c r="A10" s="48">
        <v>9</v>
      </c>
      <c r="B10" s="48">
        <v>456496</v>
      </c>
      <c r="C10" t="s">
        <v>13</v>
      </c>
    </row>
    <row r="11" spans="1:3" x14ac:dyDescent="0.25">
      <c r="A11" s="48">
        <v>10</v>
      </c>
      <c r="B11" s="48">
        <v>456497</v>
      </c>
      <c r="C11" t="s">
        <v>13</v>
      </c>
    </row>
    <row r="12" spans="1:3" x14ac:dyDescent="0.25">
      <c r="A12" s="48">
        <v>11</v>
      </c>
      <c r="B12" s="48">
        <v>456498</v>
      </c>
      <c r="C12" t="s">
        <v>13</v>
      </c>
    </row>
    <row r="13" spans="1:3" x14ac:dyDescent="0.25">
      <c r="A13" s="48">
        <v>12</v>
      </c>
      <c r="B13" s="48">
        <v>456499</v>
      </c>
      <c r="C13" t="s">
        <v>13</v>
      </c>
    </row>
    <row r="14" spans="1:3" x14ac:dyDescent="0.25">
      <c r="A14" s="48">
        <v>13</v>
      </c>
      <c r="B14" s="48">
        <v>456500</v>
      </c>
      <c r="C14" t="s">
        <v>13</v>
      </c>
    </row>
    <row r="15" spans="1:3" x14ac:dyDescent="0.25">
      <c r="A15" s="48">
        <v>14</v>
      </c>
      <c r="B15" s="48">
        <v>456501</v>
      </c>
      <c r="C15" t="s">
        <v>13</v>
      </c>
    </row>
    <row r="16" spans="1:3" x14ac:dyDescent="0.25">
      <c r="A16" s="48">
        <v>15</v>
      </c>
      <c r="B16" s="48">
        <v>456502</v>
      </c>
      <c r="C16" t="s">
        <v>13</v>
      </c>
    </row>
    <row r="17" spans="1:3" x14ac:dyDescent="0.25">
      <c r="A17" s="48">
        <v>16</v>
      </c>
      <c r="B17" s="48">
        <v>456503</v>
      </c>
      <c r="C17" t="s">
        <v>13</v>
      </c>
    </row>
    <row r="18" spans="1:3" x14ac:dyDescent="0.25">
      <c r="A18" s="48">
        <v>17</v>
      </c>
      <c r="B18" s="48">
        <v>456504</v>
      </c>
      <c r="C18" t="s">
        <v>13</v>
      </c>
    </row>
    <row r="19" spans="1:3" x14ac:dyDescent="0.25">
      <c r="A19" s="48">
        <v>18</v>
      </c>
      <c r="B19" s="48">
        <v>456505</v>
      </c>
      <c r="C19" t="s">
        <v>13</v>
      </c>
    </row>
    <row r="20" spans="1:3" x14ac:dyDescent="0.25">
      <c r="A20" s="48">
        <v>19</v>
      </c>
      <c r="B20" s="48">
        <v>456506</v>
      </c>
      <c r="C2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Bordereau (2)</vt:lpstr>
      <vt:lpstr>historique_envoi (2)</vt:lpstr>
      <vt:lpstr>base</vt:lpstr>
      <vt:lpstr>'Bordereau (2)'!Zone_d_impression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Anne-Sophie</dc:creator>
  <cp:lastModifiedBy>isabelle</cp:lastModifiedBy>
  <dcterms:created xsi:type="dcterms:W3CDTF">2019-03-20T14:36:23Z</dcterms:created>
  <dcterms:modified xsi:type="dcterms:W3CDTF">2019-03-21T14:11:27Z</dcterms:modified>
</cp:coreProperties>
</file>