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19800" windowHeight="6090" activeTab="3"/>
  </bookViews>
  <sheets>
    <sheet name="Accueil" sheetId="5" r:id="rId1"/>
    <sheet name="Commandes" sheetId="4" r:id="rId2"/>
    <sheet name="Modèle" sheetId="2" r:id="rId3"/>
    <sheet name="Tableau de bord" sheetId="3" r:id="rId4"/>
    <sheet name=" " sheetId="6" r:id="rId5"/>
    <sheet name="Agent UN" sheetId="8" r:id="rId6"/>
  </sheets>
  <externalReferences>
    <externalReference r:id="rId7"/>
  </externalReferences>
  <definedNames>
    <definedName name="Avec_formation" localSheetId="4">#REF!</definedName>
    <definedName name="Avec_formation" localSheetId="5">#REF!</definedName>
    <definedName name="Avec_formation">#REF!</definedName>
    <definedName name="Contrat" localSheetId="4">#REF!</definedName>
    <definedName name="Contrat" localSheetId="5">#REF!</definedName>
    <definedName name="Contrat">#REF!</definedName>
    <definedName name="Contrats" localSheetId="4">Commandes!#REF!</definedName>
    <definedName name="Contrats" localSheetId="5">Commandes!#REF!</definedName>
    <definedName name="Contrats">Commandes!#REF!</definedName>
    <definedName name="ContratsType">Commandes!$G$2:$G$8</definedName>
    <definedName name="ContratsTypes" localSheetId="4">#REF!</definedName>
    <definedName name="ContratsTypes" localSheetId="5">#REF!</definedName>
    <definedName name="ContratsTypes">#REF!</definedName>
    <definedName name="format">'[1]Base de donnees'!$A$2:$A$8</definedName>
    <definedName name="formation" localSheetId="4">#REF!</definedName>
    <definedName name="formation" localSheetId="5">#REF!</definedName>
    <definedName name="formation">#REF!</definedName>
    <definedName name="heure" localSheetId="4">#REF!</definedName>
    <definedName name="heure" localSheetId="5">#REF!</definedName>
    <definedName name="heure">#REF!</definedName>
    <definedName name="heures" localSheetId="4">#REF!</definedName>
    <definedName name="heures" localSheetId="5">#REF!</definedName>
    <definedName name="heures">#REF!</definedName>
    <definedName name="HeuresApresMidis">Commandes!$C$2:$C$19</definedName>
    <definedName name="HeuresMatin">Commandes!$A$2:$A$15</definedName>
    <definedName name="HeuresMidisDeux">Commandes!$B$2:$B$10</definedName>
    <definedName name="Internat">Commandes!$D$2:$D$4</definedName>
    <definedName name="list1" localSheetId="4">#REF!</definedName>
    <definedName name="list1" localSheetId="5">#REF!</definedName>
    <definedName name="list1">#REF!</definedName>
    <definedName name="listcontrat" localSheetId="4">'[1]Base de donnees'!#REF!</definedName>
    <definedName name="listcontrat" localSheetId="5">'[1]Base de donnees'!#REF!</definedName>
    <definedName name="listcontrat">'[1]Base de donnees'!#REF!</definedName>
    <definedName name="Pourcentage">Commandes!$E$2:$E$5</definedName>
    <definedName name="Pourcentages" localSheetId="4">Commandes!#REF!</definedName>
    <definedName name="Pourcentages" localSheetId="5">Commandes!#REF!</definedName>
    <definedName name="Pourcentages">Commandes!#REF!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" i="8" l="1"/>
  <c r="M27" i="8"/>
  <c r="L27" i="8"/>
  <c r="K27" i="8"/>
  <c r="J27" i="8"/>
  <c r="I27" i="8"/>
  <c r="H27" i="8"/>
  <c r="O19" i="8" s="1"/>
  <c r="U13" i="8"/>
  <c r="G9" i="3"/>
  <c r="H9" i="3" l="1"/>
  <c r="U13" i="2"/>
  <c r="N27" i="6" l="1"/>
  <c r="M27" i="6"/>
  <c r="L27" i="6"/>
  <c r="K27" i="6"/>
  <c r="J27" i="6"/>
  <c r="I27" i="6"/>
  <c r="H27" i="6"/>
  <c r="O19" i="6"/>
  <c r="H3" i="4" l="1"/>
  <c r="I27" i="2" l="1"/>
  <c r="J27" i="2"/>
  <c r="K27" i="2"/>
  <c r="L27" i="2"/>
  <c r="M27" i="2"/>
  <c r="N27" i="2"/>
  <c r="H27" i="2"/>
  <c r="O19" i="2" l="1"/>
</calcChain>
</file>

<file path=xl/sharedStrings.xml><?xml version="1.0" encoding="utf-8"?>
<sst xmlns="http://schemas.openxmlformats.org/spreadsheetml/2006/main" count="168" uniqueCount="72">
  <si>
    <t>contrat</t>
  </si>
  <si>
    <t>Num- Tél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</si>
  <si>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</si>
  <si>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</si>
  <si>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</si>
  <si>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</si>
  <si>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</si>
  <si>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</si>
  <si>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</si>
  <si>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</si>
  <si>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</si>
  <si>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</si>
  <si>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Crédit d'heure</t>
  </si>
  <si>
    <t>E-Mail   @</t>
  </si>
  <si>
    <t>Informations du contrat</t>
  </si>
  <si>
    <t>Total</t>
  </si>
  <si>
    <t>Total
semaine</t>
  </si>
  <si>
    <t>Heures forfait nuit</t>
  </si>
  <si>
    <t>Début</t>
  </si>
  <si>
    <t>Fin</t>
  </si>
  <si>
    <t>Midis 
deux</t>
  </si>
  <si>
    <t>Après 
midi</t>
  </si>
  <si>
    <t>Internat</t>
  </si>
  <si>
    <t>Fin de soirée</t>
  </si>
  <si>
    <t>Contrat</t>
  </si>
  <si>
    <t>Crédit formation</t>
  </si>
  <si>
    <t xml:space="preserve"> Heures dûes</t>
  </si>
  <si>
    <t>Heures Accomplies</t>
  </si>
  <si>
    <t>Reste à faire</t>
  </si>
  <si>
    <t>H- administratives</t>
  </si>
  <si>
    <t>Midi</t>
  </si>
  <si>
    <t>Apres-MIDI</t>
  </si>
  <si>
    <t>Contrats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</si>
  <si>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</si>
  <si>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</si>
  <si>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</si>
  <si>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</si>
  <si>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</si>
  <si>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</si>
  <si>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</si>
  <si>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crdt Heures</t>
  </si>
  <si>
    <t>total annuel</t>
  </si>
  <si>
    <t xml:space="preserve">Identité </t>
  </si>
  <si>
    <t>Garde</t>
  </si>
  <si>
    <t>Interne</t>
  </si>
  <si>
    <t>Externe</t>
  </si>
  <si>
    <t>TABLEAU DE GESTION</t>
  </si>
  <si>
    <t/>
  </si>
  <si>
    <t>octobre</t>
  </si>
  <si>
    <t>novembre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</si>
  <si>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</si>
  <si>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</si>
  <si>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</si>
  <si>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</si>
  <si>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</si>
  <si>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</si>
  <si>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</si>
  <si>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</si>
  <si>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</si>
  <si>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décembre</t>
  </si>
  <si>
    <t>TOTAL ANNUEL</t>
  </si>
  <si>
    <t>Tableau d'heures mensuel et total annuel</t>
  </si>
  <si>
    <t xml:space="preserve">planning de présence en semaine </t>
  </si>
  <si>
    <t>Toutes les cellules ci-dessous, sont formatées au fotmat [h]:mm</t>
  </si>
  <si>
    <t>100%</t>
  </si>
  <si>
    <t>25%</t>
  </si>
  <si>
    <t>75%</t>
  </si>
  <si>
    <t>non</t>
  </si>
  <si>
    <t>AGENT</t>
  </si>
  <si>
    <t>UN</t>
  </si>
  <si>
    <t>06 00 00 00 00</t>
  </si>
  <si>
    <t>Test.Mail@gmail.com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</si>
</sst>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0"/>
      <name val="Calibri"/>
      <family val="2"/>
      <scheme val="minor"/>
    </font>
    <font>
      <sz val="12"/>
      <color theme="4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  <scheme val="maj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 tint="-0.1490218817712943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dotted">
        <color rgb="FF0070C0"/>
      </right>
      <top style="medium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0" xfId="2" applyFont="1" applyBorder="1" applyAlignment="1">
      <alignment horizontal="center" vertical="center"/>
    </xf>
    <xf numFmtId="0" fontId="13" fillId="0" borderId="0" xfId="0" applyFont="1"/>
    <xf numFmtId="9" fontId="13" fillId="0" borderId="0" xfId="2" applyFont="1"/>
    <xf numFmtId="0" fontId="0" fillId="0" borderId="0" xfId="0" applyAlignment="1"/>
    <xf numFmtId="0" fontId="0" fillId="5" borderId="0" xfId="0" applyFill="1"/>
    <xf numFmtId="0" fontId="13" fillId="5" borderId="21" xfId="0" applyFont="1" applyFill="1" applyBorder="1" applyAlignment="1">
      <alignment horizontal="center" vertical="center"/>
    </xf>
    <xf numFmtId="9" fontId="0" fillId="3" borderId="22" xfId="2" applyNumberFormat="1" applyFont="1" applyFill="1" applyBorder="1" applyAlignment="1">
      <alignment horizontal="center" vertical="center"/>
    </xf>
    <xf numFmtId="0" fontId="0" fillId="3" borderId="22" xfId="0" applyFill="1" applyBorder="1"/>
    <xf numFmtId="0" fontId="0" fillId="3" borderId="23" xfId="0" applyFill="1" applyBorder="1"/>
    <xf numFmtId="0" fontId="14" fillId="0" borderId="40" xfId="0" applyFont="1" applyBorder="1"/>
    <xf numFmtId="0" fontId="0" fillId="0" borderId="41" xfId="0" applyNumberFormat="1" applyFont="1" applyBorder="1"/>
    <xf numFmtId="0" fontId="0" fillId="0" borderId="42" xfId="0" applyFont="1" applyBorder="1"/>
    <xf numFmtId="0" fontId="15" fillId="6" borderId="40" xfId="0" applyFont="1" applyFill="1" applyBorder="1"/>
    <xf numFmtId="0" fontId="15" fillId="10" borderId="40" xfId="0" applyFont="1" applyFill="1" applyBorder="1"/>
    <xf numFmtId="0" fontId="15" fillId="7" borderId="40" xfId="0" applyFont="1" applyFill="1" applyBorder="1"/>
    <xf numFmtId="0" fontId="15" fillId="11" borderId="40" xfId="0" applyFont="1" applyFill="1" applyBorder="1"/>
    <xf numFmtId="0" fontId="15" fillId="9" borderId="40" xfId="0" applyFont="1" applyFill="1" applyBorder="1"/>
    <xf numFmtId="0" fontId="15" fillId="2" borderId="43" xfId="0" applyFont="1" applyFill="1" applyBorder="1"/>
    <xf numFmtId="0" fontId="0" fillId="0" borderId="44" xfId="0" applyNumberFormat="1" applyFont="1" applyBorder="1"/>
    <xf numFmtId="0" fontId="0" fillId="0" borderId="45" xfId="0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2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 indent="1"/>
    </xf>
    <xf numFmtId="0" fontId="2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 indent="1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26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indent="1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6" fillId="0" borderId="3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 indent="1"/>
    </xf>
    <xf numFmtId="164" fontId="6" fillId="0" borderId="31" xfId="0" applyNumberFormat="1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 indent="1"/>
    </xf>
    <xf numFmtId="0" fontId="3" fillId="0" borderId="13" xfId="0" applyFont="1" applyFill="1" applyBorder="1" applyAlignment="1">
      <alignment horizontal="right" vertical="center" indent="1"/>
    </xf>
    <xf numFmtId="164" fontId="6" fillId="0" borderId="34" xfId="0" applyNumberFormat="1" applyFont="1" applyFill="1" applyBorder="1" applyAlignment="1">
      <alignment horizontal="center" vertical="center"/>
    </xf>
    <xf numFmtId="164" fontId="6" fillId="0" borderId="35" xfId="0" applyNumberFormat="1" applyFont="1" applyFill="1" applyBorder="1" applyAlignment="1">
      <alignment horizontal="center" vertical="center"/>
    </xf>
    <xf numFmtId="164" fontId="6" fillId="0" borderId="36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165" fontId="7" fillId="0" borderId="37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  <xf numFmtId="165" fontId="7" fillId="0" borderId="39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18" fillId="0" borderId="0" xfId="0" applyFont="1" applyBorder="1" applyAlignment="1">
      <alignment horizontal="center" vertical="center"/>
    </xf>
    <xf numFmtId="9" fontId="18" fillId="0" borderId="0" xfId="2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0" xfId="0" applyBorder="1"/>
    <xf numFmtId="0" fontId="16" fillId="5" borderId="46" xfId="0" applyFont="1" applyFill="1" applyBorder="1" applyAlignment="1">
      <alignment horizontal="center" vertical="center"/>
    </xf>
    <xf numFmtId="165" fontId="16" fillId="0" borderId="46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5" fontId="16" fillId="0" borderId="46" xfId="0" applyNumberFormat="1" applyFont="1" applyBorder="1"/>
    <xf numFmtId="0" fontId="16" fillId="0" borderId="0" xfId="0" applyFont="1"/>
    <xf numFmtId="0" fontId="16" fillId="5" borderId="47" xfId="0" applyFont="1" applyFill="1" applyBorder="1"/>
    <xf numFmtId="0" fontId="16" fillId="5" borderId="48" xfId="0" applyFont="1" applyFill="1" applyBorder="1"/>
    <xf numFmtId="165" fontId="16" fillId="0" borderId="47" xfId="0" applyNumberFormat="1" applyFont="1" applyBorder="1" applyAlignment="1">
      <alignment horizontal="center"/>
    </xf>
    <xf numFmtId="0" fontId="16" fillId="0" borderId="48" xfId="0" applyFont="1" applyBorder="1"/>
    <xf numFmtId="0" fontId="16" fillId="5" borderId="49" xfId="0" applyFont="1" applyFill="1" applyBorder="1"/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0" xfId="0" applyFill="1" applyBorder="1"/>
    <xf numFmtId="0" fontId="16" fillId="12" borderId="0" xfId="0" applyFont="1" applyFill="1"/>
    <xf numFmtId="0" fontId="16" fillId="1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" xfId="0" applyFont="1" applyFill="1" applyBorder="1" applyAlignment="1">
      <alignment horizontal="right" vertical="center" inden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9" fontId="4" fillId="0" borderId="3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1"/>
    </xf>
    <xf numFmtId="0" fontId="3" fillId="0" borderId="7" xfId="0" applyFont="1" applyFill="1" applyBorder="1" applyAlignment="1">
      <alignment horizontal="right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wrapText="1"/>
    </xf>
    <xf numFmtId="165" fontId="4" fillId="0" borderId="4" xfId="0" applyNumberFormat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  <xf numFmtId="165" fontId="19" fillId="0" borderId="5" xfId="0" applyNumberFormat="1" applyFont="1" applyFill="1" applyBorder="1" applyAlignment="1">
      <alignment horizontal="center" vertical="center"/>
    </xf>
    <xf numFmtId="165" fontId="19" fillId="0" borderId="8" xfId="0" applyNumberFormat="1" applyFont="1" applyFill="1" applyBorder="1" applyAlignment="1">
      <alignment horizontal="center" vertical="center"/>
    </xf>
    <xf numFmtId="165" fontId="19" fillId="0" borderId="9" xfId="0" applyNumberFormat="1" applyFont="1" applyFill="1" applyBorder="1" applyAlignment="1">
      <alignment horizontal="center" vertical="center"/>
    </xf>
    <xf numFmtId="165" fontId="6" fillId="0" borderId="25" xfId="0" applyNumberFormat="1" applyFont="1" applyFill="1" applyBorder="1" applyAlignment="1">
      <alignment horizontal="center" vertical="center"/>
    </xf>
    <xf numFmtId="165" fontId="6" fillId="0" borderId="26" xfId="0" applyNumberFormat="1" applyFont="1" applyFill="1" applyBorder="1" applyAlignment="1">
      <alignment horizontal="center" vertical="center"/>
    </xf>
    <xf numFmtId="165" fontId="6" fillId="0" borderId="27" xfId="0" applyNumberFormat="1" applyFont="1" applyFill="1" applyBorder="1" applyAlignment="1">
      <alignment horizontal="center" vertical="center"/>
    </xf>
    <xf numFmtId="165" fontId="6" fillId="0" borderId="28" xfId="0" applyNumberFormat="1" applyFont="1" applyFill="1" applyBorder="1" applyAlignment="1">
      <alignment horizontal="center" vertical="center"/>
    </xf>
    <xf numFmtId="165" fontId="6" fillId="0" borderId="29" xfId="0" applyNumberFormat="1" applyFont="1" applyFill="1" applyBorder="1" applyAlignment="1">
      <alignment horizontal="center" vertical="center"/>
    </xf>
    <xf numFmtId="165" fontId="6" fillId="0" borderId="30" xfId="0" applyNumberFormat="1" applyFont="1" applyFill="1" applyBorder="1" applyAlignment="1">
      <alignment horizontal="center" vertical="center"/>
    </xf>
    <xf numFmtId="165" fontId="6" fillId="0" borderId="31" xfId="0" applyNumberFormat="1" applyFont="1" applyFill="1" applyBorder="1" applyAlignment="1">
      <alignment horizontal="center" vertical="center"/>
    </xf>
    <xf numFmtId="165" fontId="6" fillId="0" borderId="32" xfId="0" applyNumberFormat="1" applyFont="1" applyFill="1" applyBorder="1" applyAlignment="1">
      <alignment horizontal="center" vertical="center"/>
    </xf>
    <xf numFmtId="165" fontId="6" fillId="0" borderId="33" xfId="0" applyNumberFormat="1" applyFont="1" applyFill="1" applyBorder="1" applyAlignment="1">
      <alignment horizontal="center" vertical="center"/>
    </xf>
    <xf numFmtId="165" fontId="6" fillId="0" borderId="34" xfId="0" applyNumberFormat="1" applyFont="1" applyFill="1" applyBorder="1" applyAlignment="1">
      <alignment horizontal="center" vertical="center"/>
    </xf>
    <xf numFmtId="165" fontId="6" fillId="0" borderId="35" xfId="0" applyNumberFormat="1" applyFont="1" applyFill="1" applyBorder="1" applyAlignment="1">
      <alignment horizontal="center" vertical="center"/>
    </xf>
    <xf numFmtId="165" fontId="6" fillId="0" borderId="36" xfId="0" applyNumberFormat="1" applyFont="1" applyFill="1" applyBorder="1" applyAlignment="1">
      <alignment horizontal="center" vertical="center"/>
    </xf>
    <xf numFmtId="165" fontId="10" fillId="0" borderId="28" xfId="0" applyNumberFormat="1" applyFont="1" applyFill="1" applyBorder="1" applyAlignment="1">
      <alignment horizontal="center" vertical="center"/>
    </xf>
    <xf numFmtId="165" fontId="10" fillId="0" borderId="29" xfId="0" applyNumberFormat="1" applyFont="1" applyFill="1" applyBorder="1" applyAlignment="1">
      <alignment horizontal="center" vertical="center"/>
    </xf>
    <xf numFmtId="165" fontId="10" fillId="0" borderId="30" xfId="0" applyNumberFormat="1" applyFont="1" applyFill="1" applyBorder="1" applyAlignment="1">
      <alignment horizontal="center" vertical="center"/>
    </xf>
    <xf numFmtId="164" fontId="0" fillId="6" borderId="22" xfId="0" applyNumberFormat="1" applyFont="1" applyFill="1" applyBorder="1" applyAlignment="1">
      <alignment horizontal="center" vertical="center"/>
    </xf>
    <xf numFmtId="164" fontId="0" fillId="7" borderId="22" xfId="0" applyNumberFormat="1" applyFont="1" applyFill="1" applyBorder="1" applyAlignment="1">
      <alignment horizontal="center" vertical="center"/>
    </xf>
    <xf numFmtId="164" fontId="0" fillId="8" borderId="22" xfId="0" applyNumberFormat="1" applyFont="1" applyFill="1" applyBorder="1" applyAlignment="1">
      <alignment horizontal="center" vertical="center"/>
    </xf>
    <xf numFmtId="164" fontId="0" fillId="9" borderId="22" xfId="0" applyNumberFormat="1" applyFont="1" applyFill="1" applyBorder="1" applyAlignment="1">
      <alignment horizontal="center" vertical="center"/>
    </xf>
    <xf numFmtId="164" fontId="0" fillId="6" borderId="23" xfId="0" applyNumberFormat="1" applyFont="1" applyFill="1" applyBorder="1" applyAlignment="1">
      <alignment horizontal="center" vertical="center"/>
    </xf>
    <xf numFmtId="164" fontId="0" fillId="7" borderId="23" xfId="0" applyNumberFormat="1" applyFont="1" applyFill="1" applyBorder="1" applyAlignment="1">
      <alignment horizontal="center" vertical="center"/>
    </xf>
    <xf numFmtId="164" fontId="0" fillId="8" borderId="23" xfId="0" applyNumberFormat="1" applyFont="1" applyFill="1" applyBorder="1" applyAlignment="1">
      <alignment horizontal="center" vertical="center"/>
    </xf>
    <xf numFmtId="164" fontId="0" fillId="9" borderId="23" xfId="0" applyNumberFormat="1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16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2"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9</xdr:row>
      <xdr:rowOff>180975</xdr:rowOff>
    </xdr:from>
    <xdr:to>
      <xdr:col>11</xdr:col>
      <xdr:colOff>461122</xdr:colOff>
      <xdr:row>12</xdr:row>
      <xdr:rowOff>57710</xdr:rowOff>
    </xdr:to>
    <xdr:sp macro="[0]!NouvelAgent" textlink="">
      <xdr:nvSpPr>
        <xdr:cNvPr id="4" name="NouvelAgent">
          <a:extLst>
            <a:ext uri="{FF2B5EF4-FFF2-40B4-BE49-F238E27FC236}">
              <a16:creationId xmlns:a16="http://schemas.microsoft.com/office/drawing/2014/main" xmlns="" id="{BCA795D6-3514-4DD8-9E96-75F7026C75BC}"/>
            </a:ext>
          </a:extLst>
        </xdr:cNvPr>
        <xdr:cNvSpPr/>
      </xdr:nvSpPr>
      <xdr:spPr>
        <a:xfrm>
          <a:off x="7229475" y="1895475"/>
          <a:ext cx="1613647" cy="448235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 Agent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41" name="PointOn" hidden="1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2" name="AbsOn" hidden="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43" name="InfoOff" hidden="1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9F5C1C-C0F8-457B-9370-8E0B5C18A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14475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3" name="PointOn" hidden="1">
          <a:extLst>
            <a:ext uri="{FF2B5EF4-FFF2-40B4-BE49-F238E27FC236}">
              <a16:creationId xmlns:a16="http://schemas.microsoft.com/office/drawing/2014/main" xmlns="" id="{05D9831E-EBB4-4607-B7D7-76CFC202893A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" name="AbsOn" hidden="1">
          <a:extLst>
            <a:ext uri="{FF2B5EF4-FFF2-40B4-BE49-F238E27FC236}">
              <a16:creationId xmlns:a16="http://schemas.microsoft.com/office/drawing/2014/main" xmlns="" id="{D7CFC33D-9C63-484F-900F-BAD78D7740AD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5" name="InfoOff" hidden="1">
          <a:extLst>
            <a:ext uri="{FF2B5EF4-FFF2-40B4-BE49-F238E27FC236}">
              <a16:creationId xmlns:a16="http://schemas.microsoft.com/office/drawing/2014/main" xmlns="" id="{AE213986-0735-4801-88D7-284BD7A428A6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3FDA191A-D3DA-4DEC-81EC-B01DDE57A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573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3" name="PointOn" hidden="1">
          <a:extLst>
            <a:ext uri="{FF2B5EF4-FFF2-40B4-BE49-F238E27FC236}">
              <a16:creationId xmlns:a16="http://schemas.microsoft.com/office/drawing/2014/main" xmlns="" id="{084A2AAD-83FB-41D0-A7EB-BF23EC748B43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" name="AbsOn" hidden="1">
          <a:extLst>
            <a:ext uri="{FF2B5EF4-FFF2-40B4-BE49-F238E27FC236}">
              <a16:creationId xmlns:a16="http://schemas.microsoft.com/office/drawing/2014/main" xmlns="" id="{493C0451-E225-47A6-B76B-C164FDC8ACC7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5" name="InfoOff" hidden="1">
          <a:extLst>
            <a:ext uri="{FF2B5EF4-FFF2-40B4-BE49-F238E27FC236}">
              <a16:creationId xmlns:a16="http://schemas.microsoft.com/office/drawing/2014/main" xmlns="" id="{F8BB3B04-0192-45D7-A7E4-943B090BF95D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ableau1" displayName="Tableau1" ref="B8:I9" totalsRowShown="0" headerRowDxfId="11" dataDxfId="10">
  <autoFilter ref="B8:I9"/>
  <tableColumns count="8">
    <tableColumn id="2" name="Nom" dataDxfId="9"/>
    <tableColumn id="3" name="Prénom" dataDxfId="8"/>
    <tableColumn id="4" name="Contrat" dataDxfId="7" dataCellStyle="Pourcentage"/>
    <tableColumn id="5" name="Crédit formation" dataDxfId="6"/>
    <tableColumn id="6" name=" Heures dûes" dataDxfId="3"/>
    <tableColumn id="7" name="Heures Accomplies" dataDxfId="2">
      <calculatedColumnFormula>INDIRECT("'"&amp;B9&amp;" "&amp;C9&amp;"'!O19")*24*60</calculatedColumnFormula>
    </tableColumn>
    <tableColumn id="8" name="Reste à faire" dataDxfId="1">
      <calculatedColumnFormula>F9-G9</calculatedColumnFormula>
    </tableColumn>
    <tableColumn id="9" name="H- administrativ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0"/>
  <sheetViews>
    <sheetView workbookViewId="0">
      <selection activeCell="A2" sqref="A2:D19"/>
    </sheetView>
  </sheetViews>
  <sheetFormatPr baseColWidth="10" defaultRowHeight="15" x14ac:dyDescent="0.25"/>
  <cols>
    <col min="1" max="1" width="11.140625" customWidth="1"/>
    <col min="2" max="2" width="10" customWidth="1"/>
    <col min="3" max="3" width="12.5703125" customWidth="1"/>
    <col min="6" max="6" width="2.85546875" customWidth="1"/>
    <col min="7" max="7" width="41.42578125" customWidth="1"/>
    <col min="9" max="9" width="13.140625" customWidth="1"/>
  </cols>
  <sheetData>
    <row r="1" spans="1:9" ht="27" customHeight="1" x14ac:dyDescent="0.25">
      <c r="A1" s="11" t="s">
        <v>11</v>
      </c>
      <c r="B1" s="11" t="s">
        <v>30</v>
      </c>
      <c r="C1" s="11" t="s">
        <v>31</v>
      </c>
      <c r="D1" s="11" t="s">
        <v>22</v>
      </c>
      <c r="E1" s="11" t="s">
        <v>32</v>
      </c>
      <c r="G1" s="30" t="s">
        <v>32</v>
      </c>
      <c r="H1" s="30" t="s">
        <v>40</v>
      </c>
      <c r="I1" s="30" t="s">
        <v>41</v>
      </c>
    </row>
    <row r="2" spans="1:9" x14ac:dyDescent="0.25">
      <c r="A2" s="141">
        <v>0.32291666666666669</v>
      </c>
      <c r="B2" s="142">
        <v>0.5</v>
      </c>
      <c r="C2" s="143">
        <v>0.58333333333333337</v>
      </c>
      <c r="D2" s="144">
        <v>0.70833333333333337</v>
      </c>
      <c r="E2" s="12">
        <v>0.25</v>
      </c>
      <c r="G2" s="15" t="s">
        <v>33</v>
      </c>
      <c r="H2" s="16">
        <v>0</v>
      </c>
      <c r="I2" s="17">
        <v>0</v>
      </c>
    </row>
    <row r="3" spans="1:9" x14ac:dyDescent="0.25">
      <c r="A3" s="141">
        <v>0.33333333333333331</v>
      </c>
      <c r="B3" s="142">
        <v>0.51041666666666696</v>
      </c>
      <c r="C3" s="143">
        <v>0.59375</v>
      </c>
      <c r="D3" s="144">
        <v>0.92708333333333337</v>
      </c>
      <c r="E3" s="12">
        <v>0.5</v>
      </c>
      <c r="G3" s="18" t="s">
        <v>34</v>
      </c>
      <c r="H3" s="16">
        <f>-M135</f>
        <v>0</v>
      </c>
      <c r="I3" s="17">
        <v>1593</v>
      </c>
    </row>
    <row r="4" spans="1:9" x14ac:dyDescent="0.25">
      <c r="A4" s="141">
        <v>0.34375</v>
      </c>
      <c r="B4" s="142">
        <v>0.52083333333333304</v>
      </c>
      <c r="C4" s="143">
        <v>0.60416666666666696</v>
      </c>
      <c r="D4" s="144">
        <v>0.125</v>
      </c>
      <c r="E4" s="12">
        <v>0.75</v>
      </c>
      <c r="G4" s="19" t="s">
        <v>35</v>
      </c>
      <c r="H4" s="16">
        <v>-200</v>
      </c>
      <c r="I4" s="17">
        <v>1393</v>
      </c>
    </row>
    <row r="5" spans="1:9" x14ac:dyDescent="0.25">
      <c r="A5" s="141">
        <v>0.35416666666666669</v>
      </c>
      <c r="B5" s="142">
        <v>0.53125</v>
      </c>
      <c r="C5" s="143">
        <v>0.61458333333333304</v>
      </c>
      <c r="D5" s="144"/>
      <c r="E5" s="12">
        <v>1</v>
      </c>
      <c r="G5" s="20" t="s">
        <v>36</v>
      </c>
      <c r="H5" s="16">
        <v>0</v>
      </c>
      <c r="I5" s="17">
        <v>1194</v>
      </c>
    </row>
    <row r="6" spans="1:9" x14ac:dyDescent="0.25">
      <c r="A6" s="141">
        <v>0.40625</v>
      </c>
      <c r="B6" s="142">
        <v>0.54166666666666696</v>
      </c>
      <c r="C6" s="143">
        <v>0.625</v>
      </c>
      <c r="D6" s="144"/>
      <c r="E6" s="13"/>
      <c r="G6" s="21" t="s">
        <v>37</v>
      </c>
      <c r="H6" s="16">
        <v>-150</v>
      </c>
      <c r="I6" s="17">
        <v>1094</v>
      </c>
    </row>
    <row r="7" spans="1:9" x14ac:dyDescent="0.25">
      <c r="A7" s="141">
        <v>0.41666666666666669</v>
      </c>
      <c r="B7" s="142">
        <v>0.55208333333333304</v>
      </c>
      <c r="C7" s="143">
        <v>0.63541666666666696</v>
      </c>
      <c r="D7" s="144"/>
      <c r="E7" s="13"/>
      <c r="G7" s="22" t="s">
        <v>38</v>
      </c>
      <c r="H7" s="16">
        <v>0</v>
      </c>
      <c r="I7" s="17">
        <v>796</v>
      </c>
    </row>
    <row r="8" spans="1:9" x14ac:dyDescent="0.25">
      <c r="A8" s="141">
        <v>0.42708333333333331</v>
      </c>
      <c r="B8" s="142">
        <v>0.5625</v>
      </c>
      <c r="C8" s="143">
        <v>0.64583333333333304</v>
      </c>
      <c r="D8" s="144"/>
      <c r="E8" s="13"/>
      <c r="G8" s="23" t="s">
        <v>39</v>
      </c>
      <c r="H8" s="24">
        <v>-100</v>
      </c>
      <c r="I8" s="25">
        <v>696</v>
      </c>
    </row>
    <row r="9" spans="1:9" x14ac:dyDescent="0.25">
      <c r="A9" s="141">
        <v>0.4375</v>
      </c>
      <c r="B9" s="142">
        <v>0.57291666666666696</v>
      </c>
      <c r="C9" s="143">
        <v>0.65625</v>
      </c>
      <c r="D9" s="144"/>
      <c r="E9" s="13"/>
    </row>
    <row r="10" spans="1:9" x14ac:dyDescent="0.25">
      <c r="A10" s="141">
        <v>0.44791666666666669</v>
      </c>
      <c r="B10" s="142">
        <v>0.58333333333333304</v>
      </c>
      <c r="C10" s="143">
        <v>0.66666666666666696</v>
      </c>
      <c r="D10" s="144"/>
      <c r="E10" s="13"/>
    </row>
    <row r="11" spans="1:9" x14ac:dyDescent="0.25">
      <c r="A11" s="141">
        <v>0.45833333333333331</v>
      </c>
      <c r="B11" s="142"/>
      <c r="C11" s="143">
        <v>0.67708333333333304</v>
      </c>
      <c r="D11" s="144"/>
      <c r="E11" s="13"/>
    </row>
    <row r="12" spans="1:9" x14ac:dyDescent="0.25">
      <c r="A12" s="141">
        <v>0.46875</v>
      </c>
      <c r="B12" s="142"/>
      <c r="C12" s="143">
        <v>0.6875</v>
      </c>
      <c r="D12" s="144"/>
      <c r="E12" s="13"/>
    </row>
    <row r="13" spans="1:9" x14ac:dyDescent="0.25">
      <c r="A13" s="141">
        <v>0.47916666666666702</v>
      </c>
      <c r="B13" s="142"/>
      <c r="C13" s="143">
        <v>0.69791666666666696</v>
      </c>
      <c r="D13" s="144"/>
      <c r="E13" s="13"/>
    </row>
    <row r="14" spans="1:9" x14ac:dyDescent="0.25">
      <c r="A14" s="141">
        <v>0.48958333333333298</v>
      </c>
      <c r="B14" s="142"/>
      <c r="C14" s="143">
        <v>0.70833333333333304</v>
      </c>
      <c r="D14" s="144"/>
      <c r="E14" s="13"/>
    </row>
    <row r="15" spans="1:9" x14ac:dyDescent="0.25">
      <c r="A15" s="141">
        <v>0.5</v>
      </c>
      <c r="B15" s="142"/>
      <c r="C15" s="143">
        <v>0.71875</v>
      </c>
      <c r="D15" s="144"/>
      <c r="E15" s="13"/>
    </row>
    <row r="16" spans="1:9" x14ac:dyDescent="0.25">
      <c r="A16" s="141"/>
      <c r="B16" s="142"/>
      <c r="C16" s="143">
        <v>0.72916666666666696</v>
      </c>
      <c r="D16" s="144"/>
      <c r="E16" s="13"/>
    </row>
    <row r="17" spans="1:5" x14ac:dyDescent="0.25">
      <c r="A17" s="141"/>
      <c r="B17" s="142"/>
      <c r="C17" s="143">
        <v>0.73958333333333304</v>
      </c>
      <c r="D17" s="144"/>
      <c r="E17" s="13"/>
    </row>
    <row r="18" spans="1:5" x14ac:dyDescent="0.25">
      <c r="A18" s="141"/>
      <c r="B18" s="142"/>
      <c r="C18" s="143">
        <v>0.75</v>
      </c>
      <c r="D18" s="144"/>
      <c r="E18" s="13"/>
    </row>
    <row r="19" spans="1:5" x14ac:dyDescent="0.25">
      <c r="A19" s="145"/>
      <c r="B19" s="146"/>
      <c r="C19" s="147">
        <v>0.76041666666666696</v>
      </c>
      <c r="D19" s="148"/>
      <c r="E19" s="14"/>
    </row>
    <row r="20" spans="1:5" x14ac:dyDescent="0.25">
      <c r="A20" s="1"/>
      <c r="B20" s="1"/>
      <c r="C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X33"/>
  <sheetViews>
    <sheetView topLeftCell="C1" zoomScale="85" zoomScaleNormal="85" workbookViewId="0">
      <selection activeCell="X15" sqref="X15"/>
    </sheetView>
  </sheetViews>
  <sheetFormatPr baseColWidth="10" defaultColWidth="0" defaultRowHeight="15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24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24" ht="17.2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t="s">
        <v>63</v>
      </c>
    </row>
    <row r="3" spans="1:24" ht="20.2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82"/>
      <c r="R3" s="82"/>
      <c r="S3" s="82"/>
      <c r="T3" s="82"/>
      <c r="U3" s="82"/>
      <c r="V3" s="82"/>
      <c r="W3" s="82"/>
      <c r="X3" s="82"/>
    </row>
    <row r="4" spans="1:24" ht="15.75" x14ac:dyDescent="0.25">
      <c r="A4" s="2"/>
      <c r="B4" s="2"/>
      <c r="C4" s="2"/>
      <c r="D4" s="2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82"/>
      <c r="R4" s="82"/>
      <c r="S4" s="77" t="s">
        <v>61</v>
      </c>
      <c r="T4" s="81"/>
      <c r="U4" s="81"/>
      <c r="V4" s="78"/>
      <c r="W4" s="82"/>
      <c r="X4" s="82"/>
    </row>
    <row r="5" spans="1:24" s="1" customFormat="1" ht="22.5" customHeight="1" x14ac:dyDescent="0.25">
      <c r="A5" s="32"/>
      <c r="B5" s="32"/>
      <c r="C5" s="32"/>
      <c r="D5" s="32"/>
      <c r="E5" s="33"/>
      <c r="F5" s="87" t="s">
        <v>14</v>
      </c>
      <c r="G5" s="88"/>
      <c r="H5" s="88"/>
      <c r="I5" s="89"/>
      <c r="J5" s="33"/>
      <c r="K5" s="87" t="s">
        <v>42</v>
      </c>
      <c r="L5" s="88"/>
      <c r="M5" s="88"/>
      <c r="N5" s="88"/>
      <c r="O5" s="89"/>
      <c r="P5" s="33"/>
      <c r="Q5" s="83"/>
      <c r="R5" s="83"/>
      <c r="S5" s="83"/>
      <c r="T5" s="83"/>
      <c r="U5" s="83"/>
      <c r="V5" s="83"/>
      <c r="W5" s="83"/>
      <c r="X5" s="83"/>
    </row>
    <row r="6" spans="1:24" ht="26.25" customHeight="1" x14ac:dyDescent="0.25">
      <c r="A6" s="2"/>
      <c r="B6" s="2"/>
      <c r="C6" s="2"/>
      <c r="D6" s="2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82"/>
      <c r="R6" s="72" t="s">
        <v>50</v>
      </c>
      <c r="S6" s="72" t="s">
        <v>51</v>
      </c>
      <c r="T6" s="72" t="s">
        <v>52</v>
      </c>
      <c r="U6" s="72" t="s">
        <v>53</v>
      </c>
      <c r="V6" s="72" t="s">
        <v>54</v>
      </c>
      <c r="W6" s="72" t="s">
        <v>55</v>
      </c>
      <c r="X6" s="82"/>
    </row>
    <row r="7" spans="1:24" ht="20.100000000000001" customHeight="1" x14ac:dyDescent="0.25">
      <c r="A7" s="2"/>
      <c r="B7" s="2"/>
      <c r="C7" s="2"/>
      <c r="D7" s="2"/>
      <c r="E7" s="31"/>
      <c r="F7" s="90" t="s">
        <v>0</v>
      </c>
      <c r="G7" s="91"/>
      <c r="H7" s="101"/>
      <c r="I7" s="102"/>
      <c r="J7" s="34"/>
      <c r="K7" s="34"/>
      <c r="L7" s="94" t="s">
        <v>3</v>
      </c>
      <c r="M7" s="95"/>
      <c r="N7" s="96"/>
      <c r="O7" s="97"/>
      <c r="P7" s="34"/>
      <c r="Q7" s="82"/>
      <c r="R7" s="73"/>
      <c r="S7" s="73"/>
      <c r="T7" s="73"/>
      <c r="U7" s="73"/>
      <c r="V7" s="73"/>
      <c r="W7" s="73"/>
      <c r="X7" s="82"/>
    </row>
    <row r="8" spans="1:24" ht="15" customHeight="1" x14ac:dyDescent="0.25">
      <c r="A8" s="2"/>
      <c r="B8" s="2"/>
      <c r="C8" s="2"/>
      <c r="D8" s="2"/>
      <c r="E8" s="31"/>
      <c r="F8" s="35"/>
      <c r="G8" s="35"/>
      <c r="H8" s="35"/>
      <c r="I8" s="35"/>
      <c r="J8" s="34"/>
      <c r="K8" s="34"/>
      <c r="L8" s="36"/>
      <c r="M8" s="36"/>
      <c r="N8" s="35"/>
      <c r="O8" s="35"/>
      <c r="P8" s="34"/>
      <c r="Q8" s="84"/>
      <c r="R8" s="86"/>
      <c r="S8" s="86"/>
      <c r="T8" s="86"/>
      <c r="U8" s="86"/>
      <c r="V8" s="86"/>
      <c r="W8" s="86"/>
      <c r="X8" s="84"/>
    </row>
    <row r="9" spans="1:24" ht="20.100000000000001" customHeight="1" x14ac:dyDescent="0.25">
      <c r="A9" s="2"/>
      <c r="B9" s="2"/>
      <c r="C9" s="2"/>
      <c r="D9" s="2"/>
      <c r="E9" s="31"/>
      <c r="F9" s="90" t="s">
        <v>44</v>
      </c>
      <c r="G9" s="91"/>
      <c r="H9" s="101"/>
      <c r="I9" s="102"/>
      <c r="J9" s="34"/>
      <c r="K9" s="34"/>
      <c r="L9" s="94" t="s">
        <v>2</v>
      </c>
      <c r="M9" s="95"/>
      <c r="N9" s="96"/>
      <c r="O9" s="97"/>
      <c r="P9" s="34"/>
      <c r="Q9" s="82"/>
      <c r="R9" s="72" t="s">
        <v>56</v>
      </c>
      <c r="S9" s="72" t="s">
        <v>57</v>
      </c>
      <c r="T9" s="72" t="s">
        <v>58</v>
      </c>
      <c r="U9" s="72" t="s">
        <v>48</v>
      </c>
      <c r="V9" s="72" t="s">
        <v>49</v>
      </c>
      <c r="W9" s="72" t="s">
        <v>59</v>
      </c>
      <c r="X9" s="82"/>
    </row>
    <row r="10" spans="1:24" ht="15.75" x14ac:dyDescent="0.25">
      <c r="A10" s="2"/>
      <c r="B10" s="2"/>
      <c r="C10" s="2"/>
      <c r="D10" s="2"/>
      <c r="E10" s="31"/>
      <c r="F10" s="35"/>
      <c r="G10" s="35"/>
      <c r="H10" s="35"/>
      <c r="I10" s="35"/>
      <c r="J10" s="34"/>
      <c r="K10" s="34"/>
      <c r="L10" s="36"/>
      <c r="M10" s="36"/>
      <c r="N10" s="35"/>
      <c r="O10" s="35"/>
      <c r="P10" s="34"/>
      <c r="Q10" s="82"/>
      <c r="R10" s="75"/>
      <c r="S10" s="75"/>
      <c r="T10" s="75"/>
      <c r="U10" s="75"/>
      <c r="V10" s="75"/>
      <c r="W10" s="75"/>
      <c r="X10" s="82"/>
    </row>
    <row r="11" spans="1:24" ht="20.100000000000001" customHeight="1" x14ac:dyDescent="0.25">
      <c r="A11" s="2"/>
      <c r="B11" s="2"/>
      <c r="C11" s="2"/>
      <c r="D11" s="2"/>
      <c r="E11" s="31"/>
      <c r="F11" s="90" t="s">
        <v>45</v>
      </c>
      <c r="G11" s="91"/>
      <c r="H11" s="101"/>
      <c r="I11" s="102"/>
      <c r="J11" s="34"/>
      <c r="K11" s="34"/>
      <c r="L11" s="94" t="s">
        <v>1</v>
      </c>
      <c r="M11" s="95"/>
      <c r="N11" s="98"/>
      <c r="O11" s="99"/>
      <c r="P11" s="34"/>
      <c r="Q11" s="82"/>
      <c r="R11" s="85"/>
      <c r="S11" s="85"/>
      <c r="T11" s="85"/>
      <c r="U11" s="85"/>
      <c r="V11" s="85"/>
      <c r="W11" s="85"/>
      <c r="X11" s="82"/>
    </row>
    <row r="12" spans="1:24" ht="15.75" customHeight="1" x14ac:dyDescent="0.25">
      <c r="A12" s="2"/>
      <c r="B12" s="2"/>
      <c r="C12" s="2"/>
      <c r="D12" s="2"/>
      <c r="E12" s="31"/>
      <c r="F12" s="37"/>
      <c r="G12" s="37"/>
      <c r="H12" s="37"/>
      <c r="I12" s="37"/>
      <c r="J12" s="31"/>
      <c r="K12" s="31"/>
      <c r="L12" s="38"/>
      <c r="M12" s="38"/>
      <c r="N12" s="37"/>
      <c r="O12" s="37"/>
      <c r="P12" s="31"/>
      <c r="Q12" s="82"/>
      <c r="R12" s="85"/>
      <c r="S12" s="85"/>
      <c r="T12" s="85"/>
      <c r="U12" s="85"/>
      <c r="V12" s="85"/>
      <c r="W12" s="85"/>
      <c r="X12" s="82"/>
    </row>
    <row r="13" spans="1:24" ht="15.75" x14ac:dyDescent="0.25">
      <c r="A13" s="2"/>
      <c r="B13" s="2"/>
      <c r="C13" s="2"/>
      <c r="D13" s="2"/>
      <c r="E13" s="31"/>
      <c r="F13" s="90" t="s">
        <v>12</v>
      </c>
      <c r="G13" s="91"/>
      <c r="H13" s="92"/>
      <c r="I13" s="93"/>
      <c r="J13" s="31"/>
      <c r="K13" s="31"/>
      <c r="L13" s="94" t="s">
        <v>13</v>
      </c>
      <c r="M13" s="95"/>
      <c r="N13" s="121"/>
      <c r="O13" s="97"/>
      <c r="P13" s="31"/>
      <c r="Q13" s="82"/>
      <c r="R13" s="85"/>
      <c r="S13" s="77" t="s">
        <v>60</v>
      </c>
      <c r="T13" s="78"/>
      <c r="U13" s="79">
        <f>SUM(R7,S7,T7,U7,V7,W7,R10,S10,T10,U10,V10,W10)</f>
        <v>0</v>
      </c>
      <c r="V13" s="80"/>
      <c r="W13" s="85"/>
      <c r="X13" s="82"/>
    </row>
    <row r="14" spans="1:24" ht="24.75" customHeight="1" x14ac:dyDescent="0.25">
      <c r="A14" s="2"/>
      <c r="B14" s="2"/>
      <c r="C14" s="2"/>
      <c r="D14" s="2"/>
      <c r="E14" s="31"/>
      <c r="F14" s="37"/>
      <c r="G14" s="37"/>
      <c r="H14" s="31"/>
      <c r="I14" s="31"/>
      <c r="J14" s="31"/>
      <c r="K14" s="31"/>
      <c r="L14" s="38"/>
      <c r="M14" s="38"/>
      <c r="N14" s="31"/>
      <c r="O14" s="31"/>
      <c r="P14" s="31"/>
      <c r="Q14" s="82"/>
      <c r="R14" s="85"/>
      <c r="S14" s="85"/>
      <c r="T14" s="85"/>
      <c r="U14" s="85"/>
      <c r="V14" s="85"/>
      <c r="W14" s="85"/>
      <c r="X14" s="82"/>
    </row>
    <row r="15" spans="1:24" ht="22.5" customHeight="1" x14ac:dyDescent="0.25">
      <c r="A15" s="2"/>
      <c r="B15" s="2"/>
      <c r="C15" s="2"/>
      <c r="D15" s="2"/>
      <c r="E15" s="39"/>
      <c r="F15" s="39"/>
      <c r="G15" s="108" t="s">
        <v>62</v>
      </c>
      <c r="H15" s="108"/>
      <c r="I15" s="108"/>
      <c r="J15" s="108"/>
      <c r="K15" s="108"/>
      <c r="L15" s="108"/>
      <c r="M15" s="108"/>
      <c r="N15" s="108"/>
      <c r="O15" s="39"/>
      <c r="P15" s="39"/>
    </row>
    <row r="16" spans="1:24" ht="15" customHeight="1" x14ac:dyDescent="0.25">
      <c r="A16" s="2"/>
      <c r="B16" s="2"/>
      <c r="C16" s="2"/>
      <c r="D16" s="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</row>
    <row r="17" spans="1:16" ht="15" customHeight="1" x14ac:dyDescent="0.25">
      <c r="A17" s="2"/>
      <c r="B17" s="2"/>
      <c r="C17" s="2"/>
      <c r="D17" s="2"/>
      <c r="E17" s="31"/>
      <c r="F17" s="31"/>
      <c r="G17" s="31"/>
      <c r="H17" s="40" t="s">
        <v>4</v>
      </c>
      <c r="I17" s="40" t="s">
        <v>5</v>
      </c>
      <c r="J17" s="40" t="s">
        <v>6</v>
      </c>
      <c r="K17" s="40" t="s">
        <v>7</v>
      </c>
      <c r="L17" s="40" t="s">
        <v>8</v>
      </c>
      <c r="M17" s="40" t="s">
        <v>9</v>
      </c>
      <c r="N17" s="40" t="s">
        <v>10</v>
      </c>
      <c r="O17" s="119" t="s">
        <v>16</v>
      </c>
      <c r="P17" s="31"/>
    </row>
    <row r="18" spans="1:16" ht="20.100000000000001" customHeight="1" x14ac:dyDescent="0.25">
      <c r="A18" s="2"/>
      <c r="B18" s="2"/>
      <c r="C18" s="2"/>
      <c r="D18" s="2"/>
      <c r="E18" s="31"/>
      <c r="F18" s="117" t="s">
        <v>11</v>
      </c>
      <c r="G18" s="41" t="s">
        <v>18</v>
      </c>
      <c r="H18" s="42"/>
      <c r="I18" s="43"/>
      <c r="J18" s="43"/>
      <c r="K18" s="43"/>
      <c r="L18" s="43"/>
      <c r="M18" s="43"/>
      <c r="N18" s="44"/>
      <c r="O18" s="120"/>
      <c r="P18" s="31"/>
    </row>
    <row r="19" spans="1:16" ht="20.100000000000001" customHeight="1" thickBot="1" x14ac:dyDescent="0.3">
      <c r="A19" s="2"/>
      <c r="B19" s="2"/>
      <c r="C19" s="2"/>
      <c r="D19" s="2"/>
      <c r="E19" s="31"/>
      <c r="F19" s="118"/>
      <c r="G19" s="45" t="s">
        <v>19</v>
      </c>
      <c r="H19" s="46"/>
      <c r="I19" s="47"/>
      <c r="J19" s="47"/>
      <c r="K19" s="47"/>
      <c r="L19" s="47"/>
      <c r="M19" s="47"/>
      <c r="N19" s="48"/>
      <c r="O19" s="105">
        <f>SUM(H27,I27,J27,K27,L27,M27,N27)</f>
        <v>0</v>
      </c>
      <c r="P19" s="31"/>
    </row>
    <row r="20" spans="1:16" ht="15.75" customHeight="1" x14ac:dyDescent="0.25">
      <c r="A20" s="2"/>
      <c r="B20" s="2"/>
      <c r="C20" s="2"/>
      <c r="D20" s="2"/>
      <c r="E20" s="31"/>
      <c r="F20" s="115" t="s">
        <v>20</v>
      </c>
      <c r="G20" s="49" t="s">
        <v>18</v>
      </c>
      <c r="H20" s="50"/>
      <c r="I20" s="51"/>
      <c r="J20" s="51"/>
      <c r="K20" s="51"/>
      <c r="L20" s="51"/>
      <c r="M20" s="51"/>
      <c r="N20" s="52"/>
      <c r="O20" s="106"/>
      <c r="P20" s="31"/>
    </row>
    <row r="21" spans="1:16" ht="15.75" customHeight="1" thickBot="1" x14ac:dyDescent="0.3">
      <c r="A21" s="2"/>
      <c r="B21" s="2"/>
      <c r="C21" s="2"/>
      <c r="D21" s="2"/>
      <c r="E21" s="31"/>
      <c r="F21" s="116"/>
      <c r="G21" s="53" t="s">
        <v>19</v>
      </c>
      <c r="H21" s="46"/>
      <c r="I21" s="47"/>
      <c r="J21" s="47"/>
      <c r="K21" s="47"/>
      <c r="L21" s="47"/>
      <c r="M21" s="47"/>
      <c r="N21" s="48"/>
      <c r="O21" s="106"/>
      <c r="P21" s="31"/>
    </row>
    <row r="22" spans="1:16" ht="20.100000000000001" customHeight="1" x14ac:dyDescent="0.25">
      <c r="A22" s="2"/>
      <c r="B22" s="2"/>
      <c r="C22" s="2"/>
      <c r="D22" s="2"/>
      <c r="E22" s="31"/>
      <c r="F22" s="115" t="s">
        <v>21</v>
      </c>
      <c r="G22" s="54" t="s">
        <v>18</v>
      </c>
      <c r="H22" s="50"/>
      <c r="I22" s="51"/>
      <c r="J22" s="51"/>
      <c r="K22" s="51"/>
      <c r="L22" s="51"/>
      <c r="M22" s="51"/>
      <c r="N22" s="52"/>
      <c r="O22" s="106"/>
      <c r="P22" s="31"/>
    </row>
    <row r="23" spans="1:16" ht="20.100000000000001" customHeight="1" thickBot="1" x14ac:dyDescent="0.3">
      <c r="A23" s="2"/>
      <c r="B23" s="2"/>
      <c r="C23" s="2"/>
      <c r="D23" s="2"/>
      <c r="E23" s="31"/>
      <c r="F23" s="116"/>
      <c r="G23" s="45" t="s">
        <v>19</v>
      </c>
      <c r="H23" s="46"/>
      <c r="I23" s="47"/>
      <c r="J23" s="47"/>
      <c r="K23" s="47"/>
      <c r="L23" s="47"/>
      <c r="M23" s="47"/>
      <c r="N23" s="48"/>
      <c r="O23" s="106"/>
      <c r="P23" s="31"/>
    </row>
    <row r="24" spans="1:16" ht="20.100000000000001" customHeight="1" x14ac:dyDescent="0.25">
      <c r="A24" s="2"/>
      <c r="B24" s="2"/>
      <c r="C24" s="2"/>
      <c r="D24" s="2"/>
      <c r="F24" s="111" t="s">
        <v>43</v>
      </c>
      <c r="G24" s="112"/>
      <c r="H24" s="50"/>
      <c r="I24" s="51"/>
      <c r="J24" s="51"/>
      <c r="K24" s="51"/>
      <c r="L24" s="51"/>
      <c r="M24" s="51"/>
      <c r="N24" s="52"/>
      <c r="O24" s="106"/>
      <c r="P24" s="2"/>
    </row>
    <row r="25" spans="1:16" ht="20.100000000000001" customHeight="1" x14ac:dyDescent="0.25">
      <c r="A25" s="2"/>
      <c r="B25" s="2"/>
      <c r="C25" s="2"/>
      <c r="D25" s="2"/>
      <c r="F25" s="113" t="s">
        <v>23</v>
      </c>
      <c r="G25" s="114"/>
      <c r="H25" s="55"/>
      <c r="I25" s="56"/>
      <c r="J25" s="56"/>
      <c r="K25" s="56"/>
      <c r="L25" s="56"/>
      <c r="M25" s="56"/>
      <c r="N25" s="57"/>
      <c r="O25" s="106"/>
      <c r="P25" s="2"/>
    </row>
    <row r="26" spans="1:16" ht="20.100000000000001" customHeight="1" thickBot="1" x14ac:dyDescent="0.3">
      <c r="A26" s="2"/>
      <c r="B26" s="2"/>
      <c r="C26" s="2"/>
      <c r="D26" s="2"/>
      <c r="F26" s="109" t="s">
        <v>17</v>
      </c>
      <c r="G26" s="110"/>
      <c r="H26" s="58"/>
      <c r="I26" s="59"/>
      <c r="J26" s="59"/>
      <c r="K26" s="59"/>
      <c r="L26" s="59"/>
      <c r="M26" s="59"/>
      <c r="N26" s="60"/>
      <c r="O26" s="106"/>
      <c r="P26" s="2"/>
    </row>
    <row r="27" spans="1:16" ht="20.100000000000001" customHeight="1" x14ac:dyDescent="0.25">
      <c r="A27" s="2"/>
      <c r="B27" s="2"/>
      <c r="C27" s="2"/>
      <c r="D27" s="2"/>
      <c r="F27" s="103" t="s">
        <v>15</v>
      </c>
      <c r="G27" s="104"/>
      <c r="H27" s="61">
        <f>(H19-H18)+(H21-H20)+(H23-H22)+(H25-H24)+H26</f>
        <v>0</v>
      </c>
      <c r="I27" s="62">
        <f t="shared" ref="I27:N27" si="0">(I19-I18)+(I21-I20)+(I23-I22)+(I25-I24)+I26</f>
        <v>0</v>
      </c>
      <c r="J27" s="62">
        <f t="shared" si="0"/>
        <v>0</v>
      </c>
      <c r="K27" s="62">
        <f t="shared" si="0"/>
        <v>0</v>
      </c>
      <c r="L27" s="62">
        <f t="shared" si="0"/>
        <v>0</v>
      </c>
      <c r="M27" s="62">
        <f t="shared" si="0"/>
        <v>0</v>
      </c>
      <c r="N27" s="63">
        <f t="shared" si="0"/>
        <v>0</v>
      </c>
      <c r="O27" s="107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A1:P3"/>
    <mergeCell ref="H7:I7"/>
    <mergeCell ref="H9:I9"/>
    <mergeCell ref="H11:I11"/>
    <mergeCell ref="F27:G27"/>
    <mergeCell ref="O19:O27"/>
    <mergeCell ref="G15:N15"/>
    <mergeCell ref="F26:G26"/>
    <mergeCell ref="F24:G24"/>
    <mergeCell ref="F25:G25"/>
    <mergeCell ref="F20:F21"/>
    <mergeCell ref="F22:F23"/>
    <mergeCell ref="F18:F19"/>
    <mergeCell ref="O17:O18"/>
    <mergeCell ref="N13:O13"/>
    <mergeCell ref="N7:O7"/>
    <mergeCell ref="F5:I5"/>
    <mergeCell ref="K5:O5"/>
    <mergeCell ref="F13:G13"/>
    <mergeCell ref="H13:I13"/>
    <mergeCell ref="L13:M13"/>
    <mergeCell ref="F7:G7"/>
    <mergeCell ref="F9:G9"/>
    <mergeCell ref="F11:G11"/>
    <mergeCell ref="L7:M7"/>
    <mergeCell ref="L9:M9"/>
    <mergeCell ref="L11:M11"/>
    <mergeCell ref="N9:O9"/>
    <mergeCell ref="N11:O11"/>
  </mergeCells>
  <conditionalFormatting sqref="H13:I13">
    <cfRule type="containsText" dxfId="13" priority="2" operator="containsText" text="OUI">
      <formula>NOT(ISERROR(SEARCH("OUI",H13)))</formula>
    </cfRule>
    <cfRule type="containsText" dxfId="12" priority="1" operator="containsText" text="NON">
      <formula>NOT(ISERROR(SEARCH("NON",H13)))</formula>
    </cfRule>
  </conditionalFormatting>
  <dataValidations count="4">
    <dataValidation type="list" allowBlank="1" showInputMessage="1" showErrorMessage="1" sqref="H18:N19">
      <formula1>HeuresMatin</formula1>
    </dataValidation>
    <dataValidation type="list" allowBlank="1" showInputMessage="1" showErrorMessage="1" sqref="H20:N21">
      <formula1>HeuresMidisDeux</formula1>
    </dataValidation>
    <dataValidation type="list" allowBlank="1" showInputMessage="1" showErrorMessage="1" sqref="H22:N23">
      <formula1>HeuresApresMidis</formula1>
    </dataValidation>
    <dataValidation type="list" allowBlank="1" showInputMessage="1" showErrorMessage="1" sqref="H24:N26">
      <formula1>Internat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0"/>
  <sheetViews>
    <sheetView tabSelected="1" zoomScale="70" zoomScaleNormal="70" workbookViewId="0">
      <selection activeCell="G9" sqref="G9"/>
    </sheetView>
  </sheetViews>
  <sheetFormatPr baseColWidth="10" defaultColWidth="0" defaultRowHeight="27" customHeight="1" x14ac:dyDescent="0.25"/>
  <cols>
    <col min="1" max="1" width="26" style="10" customWidth="1"/>
    <col min="2" max="2" width="23.140625" style="7" customWidth="1"/>
    <col min="3" max="3" width="20.5703125" style="7" customWidth="1"/>
    <col min="4" max="4" width="51.28515625" style="8" customWidth="1"/>
    <col min="5" max="5" width="36.28515625" style="7" customWidth="1"/>
    <col min="6" max="6" width="29.85546875" style="7" customWidth="1"/>
    <col min="7" max="7" width="30.85546875" style="7" customWidth="1"/>
    <col min="8" max="8" width="20.85546875" style="7" customWidth="1"/>
    <col min="9" max="9" width="25" style="7" customWidth="1"/>
    <col min="10" max="10" width="11.42578125" style="10" customWidth="1"/>
    <col min="11" max="19" width="0" hidden="1" customWidth="1"/>
    <col min="20" max="16384" width="11.42578125" hidden="1"/>
  </cols>
  <sheetData>
    <row r="1" spans="1:19" ht="15" x14ac:dyDescent="0.25">
      <c r="A1" s="122" t="s">
        <v>46</v>
      </c>
      <c r="B1" s="122"/>
      <c r="C1" s="122"/>
      <c r="D1" s="122"/>
      <c r="E1" s="122"/>
      <c r="F1" s="122"/>
      <c r="G1" s="122"/>
      <c r="H1" s="122"/>
      <c r="I1" s="122"/>
      <c r="J1" s="122"/>
      <c r="K1" s="9"/>
      <c r="L1" s="9"/>
      <c r="M1" s="9"/>
      <c r="N1" s="9"/>
      <c r="O1" s="9"/>
      <c r="P1" s="9"/>
      <c r="Q1" s="9"/>
      <c r="R1" s="9"/>
      <c r="S1" s="9"/>
    </row>
    <row r="2" spans="1:19" ht="15" x14ac:dyDescent="0.2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9"/>
      <c r="L2" s="9"/>
      <c r="M2" s="9"/>
      <c r="N2" s="9"/>
      <c r="O2" s="9"/>
      <c r="P2" s="9"/>
      <c r="Q2" s="9"/>
      <c r="R2" s="9"/>
      <c r="S2" s="9"/>
    </row>
    <row r="3" spans="1:19" ht="15" x14ac:dyDescent="0.2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9"/>
      <c r="L3" s="9"/>
      <c r="M3" s="9"/>
      <c r="N3" s="9"/>
      <c r="O3" s="9"/>
      <c r="P3" s="9"/>
      <c r="Q3" s="9"/>
      <c r="R3" s="9"/>
      <c r="S3" s="9"/>
    </row>
    <row r="4" spans="1:19" ht="15" x14ac:dyDescent="0.25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9"/>
      <c r="L4" s="9"/>
      <c r="M4" s="9"/>
      <c r="N4" s="9"/>
      <c r="O4" s="9"/>
      <c r="P4" s="9"/>
      <c r="Q4" s="9"/>
      <c r="R4" s="9"/>
      <c r="S4" s="9"/>
    </row>
    <row r="5" spans="1:19" ht="15" x14ac:dyDescent="0.25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9"/>
      <c r="L5" s="9"/>
      <c r="M5" s="9"/>
      <c r="N5" s="9"/>
      <c r="O5" s="9"/>
      <c r="P5" s="9"/>
      <c r="Q5" s="9"/>
      <c r="R5" s="9"/>
      <c r="S5" s="9"/>
    </row>
    <row r="6" spans="1:19" ht="15" x14ac:dyDescent="0.25">
      <c r="A6" s="122"/>
      <c r="B6" s="122"/>
      <c r="C6" s="122"/>
      <c r="D6" s="122"/>
      <c r="E6" s="122"/>
      <c r="F6" s="122"/>
      <c r="G6" s="122"/>
      <c r="H6" s="122"/>
      <c r="I6" s="122"/>
      <c r="J6" s="122"/>
      <c r="K6" s="9"/>
      <c r="L6" s="9"/>
      <c r="M6" s="9"/>
      <c r="N6" s="9"/>
      <c r="O6" s="9"/>
      <c r="P6" s="9"/>
      <c r="Q6" s="9"/>
      <c r="R6" s="9"/>
      <c r="S6" s="9"/>
    </row>
    <row r="7" spans="1:19" ht="15" x14ac:dyDescent="0.25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9"/>
      <c r="L7" s="9"/>
      <c r="M7" s="9"/>
      <c r="N7" s="9"/>
      <c r="O7" s="9"/>
      <c r="P7" s="9"/>
      <c r="Q7" s="9"/>
      <c r="R7" s="9"/>
      <c r="S7" s="9"/>
    </row>
    <row r="8" spans="1:19" ht="26.25" customHeight="1" x14ac:dyDescent="0.25">
      <c r="B8" s="28" t="s">
        <v>3</v>
      </c>
      <c r="C8" s="28" t="s">
        <v>2</v>
      </c>
      <c r="D8" s="29" t="s">
        <v>24</v>
      </c>
      <c r="E8" s="28" t="s">
        <v>25</v>
      </c>
      <c r="F8" s="28" t="s">
        <v>26</v>
      </c>
      <c r="G8" s="28" t="s">
        <v>27</v>
      </c>
      <c r="H8" s="28" t="s">
        <v>28</v>
      </c>
      <c r="I8" s="28" t="s">
        <v>29</v>
      </c>
    </row>
    <row r="9" spans="1:19" ht="27" customHeight="1" x14ac:dyDescent="0.25">
      <c r="B9" s="3" t="s">
        <v>68</v>
      </c>
      <c r="C9" s="3" t="s">
        <v>69</v>
      </c>
      <c r="D9" s="4" t="s">
        <v>34</v>
      </c>
      <c r="E9" s="3">
        <v>0</v>
      </c>
      <c r="F9" s="3">
        <v>1593</v>
      </c>
      <c r="G9" s="27">
        <f ca="1">INDIRECT("'"&amp;B9&amp;" "&amp;C9&amp;"'!O19")*24*60</f>
        <v>105.00000000000003</v>
      </c>
      <c r="H9" s="27">
        <f ca="1">F9-G9</f>
        <v>1488</v>
      </c>
      <c r="I9" s="27"/>
    </row>
    <row r="10" spans="1:19" ht="27" customHeight="1" x14ac:dyDescent="0.25">
      <c r="B10" s="65"/>
      <c r="C10" s="65"/>
      <c r="D10" s="66"/>
      <c r="E10" s="67"/>
      <c r="F10" s="68"/>
      <c r="G10" s="65"/>
      <c r="H10" s="65"/>
      <c r="I10" s="65"/>
    </row>
    <row r="11" spans="1:19" ht="27" customHeight="1" x14ac:dyDescent="0.25">
      <c r="B11" s="5"/>
      <c r="C11" s="5"/>
      <c r="D11" s="6"/>
      <c r="E11" s="5"/>
      <c r="F11" s="26"/>
      <c r="G11" s="5"/>
      <c r="H11" s="5"/>
      <c r="I11" s="5"/>
    </row>
    <row r="12" spans="1:19" ht="27" customHeight="1" x14ac:dyDescent="0.25">
      <c r="B12" s="3"/>
      <c r="C12" s="3"/>
      <c r="D12" s="4"/>
      <c r="E12" s="3"/>
      <c r="F12" s="27"/>
      <c r="G12" s="3"/>
      <c r="H12" s="3"/>
      <c r="I12" s="3"/>
    </row>
    <row r="13" spans="1:19" ht="27" customHeight="1" x14ac:dyDescent="0.25">
      <c r="B13" s="3"/>
      <c r="C13" s="3"/>
      <c r="D13" s="4"/>
      <c r="E13" s="3"/>
      <c r="F13" s="3"/>
      <c r="G13" s="3"/>
      <c r="H13" s="3"/>
      <c r="I13" s="3"/>
    </row>
    <row r="14" spans="1:19" ht="27" customHeight="1" x14ac:dyDescent="0.25">
      <c r="B14" s="3"/>
      <c r="C14" s="3"/>
      <c r="D14" s="4"/>
      <c r="E14" s="3"/>
      <c r="F14" s="4"/>
      <c r="G14" s="3"/>
      <c r="H14" s="3"/>
      <c r="I14" s="3"/>
    </row>
    <row r="15" spans="1:19" ht="27" customHeight="1" x14ac:dyDescent="0.25">
      <c r="B15" s="3"/>
      <c r="C15" s="3"/>
      <c r="D15" s="4"/>
      <c r="E15" s="3"/>
      <c r="F15" s="3"/>
      <c r="G15" s="3"/>
      <c r="H15" s="3"/>
      <c r="I15" s="3"/>
    </row>
    <row r="16" spans="1:19" ht="27" customHeight="1" x14ac:dyDescent="0.25">
      <c r="B16" s="3"/>
      <c r="C16" s="3"/>
      <c r="D16" s="4"/>
      <c r="E16" s="3"/>
      <c r="F16" s="3"/>
      <c r="G16" s="3"/>
      <c r="H16" s="3"/>
      <c r="I16" s="3"/>
    </row>
    <row r="17" spans="2:9" ht="27" customHeight="1" x14ac:dyDescent="0.25">
      <c r="B17" s="3"/>
      <c r="C17" s="3"/>
      <c r="D17" s="4"/>
      <c r="E17" s="3"/>
      <c r="F17" s="3"/>
      <c r="G17" s="3"/>
      <c r="H17" s="3"/>
      <c r="I17" s="3"/>
    </row>
    <row r="18" spans="2:9" ht="27" customHeight="1" x14ac:dyDescent="0.25">
      <c r="B18" s="3"/>
      <c r="C18" s="3"/>
      <c r="D18"/>
      <c r="E18" s="3"/>
      <c r="F18" s="3"/>
      <c r="G18" s="3"/>
      <c r="H18" s="3"/>
      <c r="I18" s="3"/>
    </row>
    <row r="19" spans="2:9" ht="27" customHeight="1" x14ac:dyDescent="0.25">
      <c r="B19" s="3"/>
      <c r="C19" s="3"/>
      <c r="D19" s="4"/>
      <c r="E19" s="3"/>
      <c r="F19" s="3"/>
      <c r="G19" s="3"/>
      <c r="H19" s="3"/>
      <c r="I19" s="3"/>
    </row>
    <row r="20" spans="2:9" ht="27" customHeight="1" x14ac:dyDescent="0.25">
      <c r="B20" s="3"/>
      <c r="C20" s="3"/>
      <c r="D20" s="4"/>
      <c r="E20" s="3"/>
      <c r="F20" s="3"/>
      <c r="G20" s="3"/>
      <c r="H20" s="3"/>
      <c r="I20" s="3"/>
    </row>
    <row r="21" spans="2:9" ht="27" customHeight="1" x14ac:dyDescent="0.25">
      <c r="B21" s="3"/>
      <c r="C21" s="3"/>
      <c r="D21" s="4"/>
      <c r="E21" s="3"/>
      <c r="F21" s="3"/>
      <c r="G21" s="3"/>
      <c r="H21" s="3"/>
      <c r="I21" s="3"/>
    </row>
    <row r="22" spans="2:9" ht="27" customHeight="1" x14ac:dyDescent="0.25">
      <c r="B22" s="3"/>
      <c r="C22" s="3"/>
      <c r="D22" s="4"/>
      <c r="E22" s="3"/>
      <c r="F22" s="3"/>
      <c r="G22" s="3"/>
      <c r="H22" s="3"/>
      <c r="I22" s="3"/>
    </row>
    <row r="23" spans="2:9" ht="27" customHeight="1" x14ac:dyDescent="0.25">
      <c r="B23" s="3"/>
      <c r="C23" s="3"/>
      <c r="D23" s="4"/>
      <c r="E23" s="3"/>
      <c r="F23" s="3"/>
      <c r="G23" s="3"/>
      <c r="H23" s="3"/>
      <c r="I23" s="3"/>
    </row>
    <row r="24" spans="2:9" ht="27" customHeight="1" x14ac:dyDescent="0.25">
      <c r="B24" s="3"/>
      <c r="C24" s="3"/>
      <c r="D24" s="4"/>
      <c r="E24" s="3"/>
      <c r="F24" s="3"/>
      <c r="G24" s="3"/>
      <c r="H24" s="3"/>
      <c r="I24" s="3"/>
    </row>
    <row r="25" spans="2:9" ht="27" customHeight="1" x14ac:dyDescent="0.25">
      <c r="B25" s="3"/>
      <c r="C25" s="3"/>
      <c r="D25" s="4"/>
      <c r="E25" s="3"/>
      <c r="F25" s="3"/>
      <c r="G25" s="3"/>
      <c r="H25" s="3"/>
      <c r="I25" s="3"/>
    </row>
    <row r="26" spans="2:9" ht="27" customHeight="1" x14ac:dyDescent="0.25">
      <c r="B26" s="3"/>
      <c r="C26" s="3"/>
      <c r="D26" s="4"/>
      <c r="E26" s="3"/>
      <c r="F26" s="3"/>
      <c r="G26" s="3"/>
      <c r="H26" s="3"/>
      <c r="I26" s="3"/>
    </row>
    <row r="27" spans="2:9" ht="27" customHeight="1" x14ac:dyDescent="0.25">
      <c r="B27" s="3"/>
      <c r="C27" s="3"/>
      <c r="D27" s="4"/>
      <c r="E27" s="3"/>
      <c r="F27" s="3"/>
      <c r="G27" s="3"/>
      <c r="H27" s="3"/>
      <c r="I27" s="3"/>
    </row>
    <row r="28" spans="2:9" ht="27" customHeight="1" x14ac:dyDescent="0.25">
      <c r="B28" s="3"/>
      <c r="C28" s="3"/>
      <c r="D28" s="4"/>
      <c r="E28" s="3"/>
      <c r="F28" s="3"/>
      <c r="G28" s="3"/>
      <c r="H28" s="3"/>
      <c r="I28" s="3"/>
    </row>
    <row r="29" spans="2:9" ht="27" customHeight="1" x14ac:dyDescent="0.25">
      <c r="B29" s="3"/>
      <c r="C29" s="3"/>
      <c r="D29" s="4"/>
      <c r="E29" s="3"/>
      <c r="F29" s="3"/>
      <c r="G29" s="3"/>
      <c r="H29" s="3"/>
      <c r="I29" s="3"/>
    </row>
    <row r="30" spans="2:9" ht="27" customHeight="1" x14ac:dyDescent="0.25">
      <c r="B30" s="5"/>
      <c r="C30" s="5"/>
      <c r="D30" s="6"/>
      <c r="E30" s="5"/>
      <c r="F30" s="5"/>
      <c r="G30" s="5"/>
      <c r="H30" s="5"/>
      <c r="I30" s="5"/>
    </row>
  </sheetData>
  <mergeCells count="1">
    <mergeCell ref="A1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GX33"/>
  <sheetViews>
    <sheetView zoomScale="85" zoomScaleNormal="85" workbookViewId="0">
      <selection activeCell="H32" sqref="H32"/>
    </sheetView>
  </sheetViews>
  <sheetFormatPr baseColWidth="10" defaultColWidth="0" defaultRowHeight="15" customHeight="1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17.2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ht="20.2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16" x14ac:dyDescent="0.25">
      <c r="A4" s="2"/>
      <c r="B4" s="2"/>
      <c r="C4" s="2"/>
      <c r="D4" s="2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s="1" customFormat="1" ht="22.5" customHeight="1" x14ac:dyDescent="0.25">
      <c r="A5" s="32"/>
      <c r="B5" s="32"/>
      <c r="C5" s="32"/>
      <c r="D5" s="32"/>
      <c r="E5" s="33"/>
      <c r="F5" s="87" t="s">
        <v>14</v>
      </c>
      <c r="G5" s="88"/>
      <c r="H5" s="88"/>
      <c r="I5" s="89"/>
      <c r="J5" s="33"/>
      <c r="K5" s="87" t="s">
        <v>42</v>
      </c>
      <c r="L5" s="88"/>
      <c r="M5" s="88"/>
      <c r="N5" s="88"/>
      <c r="O5" s="89"/>
      <c r="P5" s="33"/>
    </row>
    <row r="6" spans="1:16" ht="26.25" customHeight="1" x14ac:dyDescent="0.25">
      <c r="A6" s="2"/>
      <c r="B6" s="2"/>
      <c r="C6" s="2"/>
      <c r="D6" s="2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ht="20.100000000000001" customHeight="1" x14ac:dyDescent="0.25">
      <c r="A7" s="2"/>
      <c r="B7" s="2"/>
      <c r="C7" s="2"/>
      <c r="D7" s="2"/>
      <c r="E7" s="31"/>
      <c r="F7" s="90" t="s">
        <v>0</v>
      </c>
      <c r="G7" s="91"/>
      <c r="H7" s="101" t="s">
        <v>47</v>
      </c>
      <c r="I7" s="102"/>
      <c r="J7" s="34"/>
      <c r="K7" s="34"/>
      <c r="L7" s="94" t="s">
        <v>3</v>
      </c>
      <c r="M7" s="95"/>
      <c r="N7" s="96" t="s">
        <v>47</v>
      </c>
      <c r="O7" s="97"/>
      <c r="P7" s="34"/>
    </row>
    <row r="8" spans="1:16" ht="15" customHeight="1" x14ac:dyDescent="0.25">
      <c r="A8" s="2"/>
      <c r="B8" s="2"/>
      <c r="C8" s="2"/>
      <c r="D8" s="2"/>
      <c r="E8" s="31"/>
      <c r="F8" s="35"/>
      <c r="G8" s="35"/>
      <c r="H8" s="35"/>
      <c r="I8" s="35"/>
      <c r="J8" s="34"/>
      <c r="K8" s="34"/>
      <c r="L8" s="36"/>
      <c r="M8" s="36"/>
      <c r="N8" s="35"/>
      <c r="O8" s="35"/>
      <c r="P8" s="34"/>
    </row>
    <row r="9" spans="1:16" ht="20.100000000000001" customHeight="1" x14ac:dyDescent="0.25">
      <c r="A9" s="2"/>
      <c r="B9" s="2"/>
      <c r="C9" s="2"/>
      <c r="D9" s="2"/>
      <c r="E9" s="31"/>
      <c r="F9" s="90" t="s">
        <v>44</v>
      </c>
      <c r="G9" s="91"/>
      <c r="H9" s="101" t="s">
        <v>47</v>
      </c>
      <c r="I9" s="102"/>
      <c r="J9" s="34"/>
      <c r="K9" s="34"/>
      <c r="L9" s="94" t="s">
        <v>2</v>
      </c>
      <c r="M9" s="95"/>
      <c r="N9" s="96" t="s">
        <v>47</v>
      </c>
      <c r="O9" s="97"/>
      <c r="P9" s="34"/>
    </row>
    <row r="10" spans="1:16" x14ac:dyDescent="0.25">
      <c r="A10" s="2"/>
      <c r="B10" s="2"/>
      <c r="C10" s="2"/>
      <c r="D10" s="2"/>
      <c r="E10" s="31"/>
      <c r="F10" s="35"/>
      <c r="G10" s="35"/>
      <c r="H10" s="35"/>
      <c r="I10" s="35"/>
      <c r="J10" s="34"/>
      <c r="K10" s="34"/>
      <c r="L10" s="36"/>
      <c r="M10" s="36"/>
      <c r="N10" s="35"/>
      <c r="O10" s="35"/>
      <c r="P10" s="34"/>
    </row>
    <row r="11" spans="1:16" ht="20.100000000000001" customHeight="1" x14ac:dyDescent="0.25">
      <c r="A11" s="2"/>
      <c r="B11" s="2"/>
      <c r="C11" s="2"/>
      <c r="D11" s="2"/>
      <c r="E11" s="31"/>
      <c r="F11" s="90" t="s">
        <v>45</v>
      </c>
      <c r="G11" s="91"/>
      <c r="H11" s="101" t="s">
        <v>47</v>
      </c>
      <c r="I11" s="102"/>
      <c r="J11" s="34"/>
      <c r="K11" s="34"/>
      <c r="L11" s="94" t="s">
        <v>1</v>
      </c>
      <c r="M11" s="95"/>
      <c r="N11" s="98" t="s">
        <v>47</v>
      </c>
      <c r="O11" s="99"/>
      <c r="P11" s="34"/>
    </row>
    <row r="12" spans="1:16" ht="15.75" customHeight="1" x14ac:dyDescent="0.25">
      <c r="A12" s="2"/>
      <c r="B12" s="2"/>
      <c r="C12" s="2"/>
      <c r="D12" s="2"/>
      <c r="E12" s="31"/>
      <c r="F12" s="37"/>
      <c r="G12" s="37"/>
      <c r="H12" s="37"/>
      <c r="I12" s="37"/>
      <c r="J12" s="31"/>
      <c r="K12" s="31"/>
      <c r="L12" s="38"/>
      <c r="M12" s="38"/>
      <c r="N12" s="37"/>
      <c r="O12" s="37"/>
      <c r="P12" s="31"/>
    </row>
    <row r="13" spans="1:16" ht="15.75" x14ac:dyDescent="0.25">
      <c r="A13" s="2"/>
      <c r="B13" s="2"/>
      <c r="C13" s="2"/>
      <c r="D13" s="2"/>
      <c r="E13" s="31"/>
      <c r="F13" s="90" t="s">
        <v>12</v>
      </c>
      <c r="G13" s="91"/>
      <c r="H13" s="92" t="s">
        <v>47</v>
      </c>
      <c r="I13" s="93"/>
      <c r="J13" s="31"/>
      <c r="K13" s="31"/>
      <c r="L13" s="94" t="s">
        <v>13</v>
      </c>
      <c r="M13" s="95"/>
      <c r="N13" s="121" t="s">
        <v>47</v>
      </c>
      <c r="O13" s="97"/>
      <c r="P13" s="31"/>
    </row>
    <row r="14" spans="1:16" ht="24.75" customHeight="1" x14ac:dyDescent="0.25">
      <c r="A14" s="2"/>
      <c r="B14" s="2"/>
      <c r="C14" s="2"/>
      <c r="D14" s="2"/>
      <c r="E14" s="31"/>
      <c r="F14" s="37"/>
      <c r="G14" s="37"/>
      <c r="H14" s="31"/>
      <c r="I14" s="31"/>
      <c r="J14" s="31"/>
      <c r="K14" s="31"/>
      <c r="L14" s="38"/>
      <c r="M14" s="38"/>
      <c r="N14" s="31"/>
      <c r="O14" s="31"/>
      <c r="P14" s="31"/>
    </row>
    <row r="15" spans="1:16" ht="22.5" customHeight="1" x14ac:dyDescent="0.25">
      <c r="A15" s="2"/>
      <c r="B15" s="2"/>
      <c r="C15" s="2"/>
      <c r="D15" s="2"/>
      <c r="E15" s="39"/>
      <c r="F15" s="39"/>
      <c r="G15" s="108"/>
      <c r="H15" s="108"/>
      <c r="I15" s="108"/>
      <c r="J15" s="108"/>
      <c r="K15" s="108"/>
      <c r="L15" s="108"/>
      <c r="M15" s="108"/>
      <c r="N15" s="108"/>
      <c r="O15" s="39"/>
      <c r="P15" s="39"/>
    </row>
    <row r="16" spans="1:16" ht="15" customHeight="1" x14ac:dyDescent="0.25">
      <c r="A16" s="2"/>
      <c r="B16" s="2"/>
      <c r="C16" s="2"/>
      <c r="D16" s="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</row>
    <row r="17" spans="1:16" ht="15" customHeight="1" x14ac:dyDescent="0.25">
      <c r="A17" s="2"/>
      <c r="B17" s="2"/>
      <c r="C17" s="2"/>
      <c r="D17" s="2"/>
      <c r="E17" s="31"/>
      <c r="F17" s="31"/>
      <c r="G17" s="31"/>
      <c r="H17" s="69" t="s">
        <v>4</v>
      </c>
      <c r="I17" s="69" t="s">
        <v>5</v>
      </c>
      <c r="J17" s="69" t="s">
        <v>6</v>
      </c>
      <c r="K17" s="69" t="s">
        <v>7</v>
      </c>
      <c r="L17" s="69" t="s">
        <v>8</v>
      </c>
      <c r="M17" s="69" t="s">
        <v>9</v>
      </c>
      <c r="N17" s="69" t="s">
        <v>10</v>
      </c>
      <c r="O17" s="119" t="s">
        <v>16</v>
      </c>
      <c r="P17" s="31"/>
    </row>
    <row r="18" spans="1:16" ht="20.100000000000001" customHeight="1" x14ac:dyDescent="0.25">
      <c r="A18" s="2"/>
      <c r="B18" s="2"/>
      <c r="C18" s="2"/>
      <c r="D18" s="2"/>
      <c r="E18" s="31"/>
      <c r="F18" s="117" t="s">
        <v>11</v>
      </c>
      <c r="G18" s="41" t="s">
        <v>18</v>
      </c>
      <c r="H18" s="42"/>
      <c r="I18" s="43"/>
      <c r="J18" s="43"/>
      <c r="K18" s="43"/>
      <c r="L18" s="43"/>
      <c r="M18" s="43"/>
      <c r="N18" s="44"/>
      <c r="O18" s="120"/>
      <c r="P18" s="31"/>
    </row>
    <row r="19" spans="1:16" ht="20.100000000000001" customHeight="1" thickBot="1" x14ac:dyDescent="0.3">
      <c r="A19" s="2"/>
      <c r="B19" s="2"/>
      <c r="C19" s="2"/>
      <c r="D19" s="2"/>
      <c r="E19" s="31"/>
      <c r="F19" s="118"/>
      <c r="G19" s="45" t="s">
        <v>19</v>
      </c>
      <c r="H19" s="46"/>
      <c r="I19" s="47"/>
      <c r="J19" s="47"/>
      <c r="K19" s="47"/>
      <c r="L19" s="47"/>
      <c r="M19" s="47"/>
      <c r="N19" s="48"/>
      <c r="O19" s="105">
        <f>SUM(H27,I27,J27,K27,L27,M27,N27)</f>
        <v>0</v>
      </c>
      <c r="P19" s="31"/>
    </row>
    <row r="20" spans="1:16" ht="15.75" customHeight="1" x14ac:dyDescent="0.25">
      <c r="A20" s="2"/>
      <c r="B20" s="2"/>
      <c r="C20" s="2"/>
      <c r="D20" s="2"/>
      <c r="E20" s="31"/>
      <c r="F20" s="115" t="s">
        <v>20</v>
      </c>
      <c r="G20" s="49" t="s">
        <v>18</v>
      </c>
      <c r="H20" s="50"/>
      <c r="I20" s="51"/>
      <c r="J20" s="51"/>
      <c r="K20" s="51"/>
      <c r="L20" s="51"/>
      <c r="M20" s="51"/>
      <c r="N20" s="52"/>
      <c r="O20" s="106"/>
      <c r="P20" s="31"/>
    </row>
    <row r="21" spans="1:16" ht="15.75" customHeight="1" thickBot="1" x14ac:dyDescent="0.3">
      <c r="A21" s="2"/>
      <c r="B21" s="2"/>
      <c r="C21" s="2"/>
      <c r="D21" s="2"/>
      <c r="E21" s="31"/>
      <c r="F21" s="116"/>
      <c r="G21" s="53" t="s">
        <v>19</v>
      </c>
      <c r="H21" s="46"/>
      <c r="I21" s="47"/>
      <c r="J21" s="47"/>
      <c r="K21" s="47"/>
      <c r="L21" s="47"/>
      <c r="M21" s="47"/>
      <c r="N21" s="48"/>
      <c r="O21" s="106"/>
      <c r="P21" s="31"/>
    </row>
    <row r="22" spans="1:16" ht="20.100000000000001" customHeight="1" x14ac:dyDescent="0.25">
      <c r="A22" s="2"/>
      <c r="B22" s="2"/>
      <c r="C22" s="2"/>
      <c r="D22" s="2"/>
      <c r="E22" s="31"/>
      <c r="F22" s="115" t="s">
        <v>21</v>
      </c>
      <c r="G22" s="54" t="s">
        <v>18</v>
      </c>
      <c r="H22" s="50"/>
      <c r="I22" s="51"/>
      <c r="J22" s="51"/>
      <c r="K22" s="51"/>
      <c r="L22" s="51"/>
      <c r="M22" s="51"/>
      <c r="N22" s="52"/>
      <c r="O22" s="106"/>
      <c r="P22" s="31"/>
    </row>
    <row r="23" spans="1:16" ht="20.100000000000001" customHeight="1" thickBot="1" x14ac:dyDescent="0.3">
      <c r="A23" s="2"/>
      <c r="B23" s="2"/>
      <c r="C23" s="2"/>
      <c r="D23" s="2"/>
      <c r="E23" s="31"/>
      <c r="F23" s="116"/>
      <c r="G23" s="45" t="s">
        <v>19</v>
      </c>
      <c r="H23" s="46"/>
      <c r="I23" s="47"/>
      <c r="J23" s="47"/>
      <c r="K23" s="47"/>
      <c r="L23" s="47"/>
      <c r="M23" s="47"/>
      <c r="N23" s="48"/>
      <c r="O23" s="106"/>
      <c r="P23" s="31"/>
    </row>
    <row r="24" spans="1:16" ht="20.100000000000001" customHeight="1" x14ac:dyDescent="0.25">
      <c r="A24" s="2"/>
      <c r="B24" s="2"/>
      <c r="C24" s="2"/>
      <c r="D24" s="2"/>
      <c r="F24" s="111" t="s">
        <v>43</v>
      </c>
      <c r="G24" s="112"/>
      <c r="H24" s="50"/>
      <c r="I24" s="51"/>
      <c r="J24" s="51"/>
      <c r="K24" s="51"/>
      <c r="L24" s="51"/>
      <c r="M24" s="51"/>
      <c r="N24" s="52"/>
      <c r="O24" s="106"/>
      <c r="P24" s="2"/>
    </row>
    <row r="25" spans="1:16" ht="20.100000000000001" customHeight="1" x14ac:dyDescent="0.25">
      <c r="A25" s="2"/>
      <c r="B25" s="2"/>
      <c r="C25" s="2"/>
      <c r="D25" s="2"/>
      <c r="F25" s="113" t="s">
        <v>23</v>
      </c>
      <c r="G25" s="114"/>
      <c r="H25" s="55"/>
      <c r="I25" s="56"/>
      <c r="J25" s="56"/>
      <c r="K25" s="56"/>
      <c r="L25" s="56"/>
      <c r="M25" s="56"/>
      <c r="N25" s="57"/>
      <c r="O25" s="106"/>
      <c r="P25" s="2"/>
    </row>
    <row r="26" spans="1:16" ht="20.100000000000001" customHeight="1" thickBot="1" x14ac:dyDescent="0.3">
      <c r="A26" s="2"/>
      <c r="B26" s="2"/>
      <c r="C26" s="2"/>
      <c r="D26" s="2"/>
      <c r="F26" s="109" t="s">
        <v>17</v>
      </c>
      <c r="G26" s="110"/>
      <c r="H26" s="58"/>
      <c r="I26" s="59"/>
      <c r="J26" s="59"/>
      <c r="K26" s="59"/>
      <c r="L26" s="59"/>
      <c r="M26" s="59"/>
      <c r="N26" s="60"/>
      <c r="O26" s="106"/>
      <c r="P26" s="2"/>
    </row>
    <row r="27" spans="1:16" ht="20.100000000000001" customHeight="1" x14ac:dyDescent="0.25">
      <c r="A27" s="2"/>
      <c r="B27" s="2"/>
      <c r="C27" s="2"/>
      <c r="D27" s="2"/>
      <c r="F27" s="103" t="s">
        <v>15</v>
      </c>
      <c r="G27" s="104"/>
      <c r="H27" s="61">
        <f>(H19-H18)+(H21-H20)+(H23-H22)+(H25-H24)+H26</f>
        <v>0</v>
      </c>
      <c r="I27" s="62">
        <f t="shared" ref="I27:N27" si="0">(I19-I18)+(I21-I20)+(I23-I22)+(I25-I24)+I26</f>
        <v>0</v>
      </c>
      <c r="J27" s="62">
        <f t="shared" si="0"/>
        <v>0</v>
      </c>
      <c r="K27" s="62">
        <f t="shared" si="0"/>
        <v>0</v>
      </c>
      <c r="L27" s="62">
        <f t="shared" si="0"/>
        <v>0</v>
      </c>
      <c r="M27" s="62">
        <f t="shared" si="0"/>
        <v>0</v>
      </c>
      <c r="N27" s="63">
        <f t="shared" si="0"/>
        <v>0</v>
      </c>
      <c r="O27" s="107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A1:P3"/>
    <mergeCell ref="F5:I5"/>
    <mergeCell ref="K5:O5"/>
    <mergeCell ref="F7:G7"/>
    <mergeCell ref="H7:I7"/>
    <mergeCell ref="L7:M7"/>
    <mergeCell ref="N7:O7"/>
    <mergeCell ref="O19:O27"/>
    <mergeCell ref="F20:F21"/>
    <mergeCell ref="F22:F23"/>
    <mergeCell ref="F9:G9"/>
    <mergeCell ref="H9:I9"/>
    <mergeCell ref="L9:M9"/>
    <mergeCell ref="N9:O9"/>
    <mergeCell ref="F11:G11"/>
    <mergeCell ref="H11:I11"/>
    <mergeCell ref="L11:M11"/>
    <mergeCell ref="N11:O11"/>
    <mergeCell ref="H13:I13"/>
    <mergeCell ref="L13:M13"/>
    <mergeCell ref="N13:O13"/>
    <mergeCell ref="G15:N15"/>
    <mergeCell ref="O17:O18"/>
    <mergeCell ref="F24:G24"/>
    <mergeCell ref="F25:G25"/>
    <mergeCell ref="F26:G26"/>
    <mergeCell ref="F27:G27"/>
    <mergeCell ref="F13:G13"/>
    <mergeCell ref="F18:F19"/>
  </mergeCells>
  <dataValidations count="4">
    <dataValidation type="list" allowBlank="1" showInputMessage="1" showErrorMessage="1" sqref="H24:N26">
      <formula1>Internat</formula1>
    </dataValidation>
    <dataValidation type="list" allowBlank="1" showInputMessage="1" showErrorMessage="1" sqref="H22:N23">
      <formula1>HeuresApresMidis</formula1>
    </dataValidation>
    <dataValidation type="list" allowBlank="1" showInputMessage="1" showErrorMessage="1" sqref="H20:N21">
      <formula1>HeuresMidisDeux</formula1>
    </dataValidation>
    <dataValidation type="list" allowBlank="1" showInputMessage="1" showErrorMessage="1" sqref="H18:N19">
      <formula1>HeuresMatin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GX33"/>
  <sheetViews>
    <sheetView topLeftCell="C1" zoomScale="85" zoomScaleNormal="85" workbookViewId="0">
      <selection activeCell="R7" sqref="R7"/>
    </sheetView>
  </sheetViews>
  <sheetFormatPr baseColWidth="10" defaultColWidth="0" defaultRowHeight="15" customHeight="1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24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24" ht="17.25" customHeight="1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t="s">
        <v>63</v>
      </c>
    </row>
    <row r="3" spans="1:24" ht="20.2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</row>
    <row r="4" spans="1:24" ht="15.75" x14ac:dyDescent="0.25">
      <c r="A4" s="2"/>
      <c r="B4" s="2"/>
      <c r="C4" s="2"/>
      <c r="D4" s="2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S4" s="77" t="s">
        <v>61</v>
      </c>
      <c r="T4" s="81"/>
      <c r="U4" s="81"/>
      <c r="V4" s="78"/>
    </row>
    <row r="5" spans="1:24" s="1" customFormat="1" ht="22.5" customHeight="1" x14ac:dyDescent="0.25">
      <c r="A5" s="32"/>
      <c r="B5" s="32"/>
      <c r="C5" s="32"/>
      <c r="D5" s="32"/>
      <c r="E5" s="33"/>
      <c r="F5" s="87" t="s">
        <v>14</v>
      </c>
      <c r="G5" s="88"/>
      <c r="H5" s="88"/>
      <c r="I5" s="89"/>
      <c r="J5" s="33"/>
      <c r="K5" s="87" t="s">
        <v>42</v>
      </c>
      <c r="L5" s="88"/>
      <c r="M5" s="88"/>
      <c r="N5" s="88"/>
      <c r="O5" s="89"/>
      <c r="P5" s="33"/>
    </row>
    <row r="6" spans="1:24" ht="26.25" customHeight="1" x14ac:dyDescent="0.25">
      <c r="A6" s="2"/>
      <c r="B6" s="2"/>
      <c r="C6" s="2"/>
      <c r="D6" s="2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R6" s="72" t="s">
        <v>50</v>
      </c>
      <c r="S6" s="72" t="s">
        <v>51</v>
      </c>
      <c r="T6" s="72" t="s">
        <v>52</v>
      </c>
      <c r="U6" s="72" t="s">
        <v>53</v>
      </c>
      <c r="V6" s="72" t="s">
        <v>54</v>
      </c>
      <c r="W6" s="72" t="s">
        <v>55</v>
      </c>
    </row>
    <row r="7" spans="1:24" ht="20.100000000000001" customHeight="1" x14ac:dyDescent="0.25">
      <c r="A7" s="2"/>
      <c r="B7" s="2"/>
      <c r="C7" s="2"/>
      <c r="D7" s="2"/>
      <c r="E7" s="31"/>
      <c r="F7" s="90" t="s">
        <v>0</v>
      </c>
      <c r="G7" s="91"/>
      <c r="H7" s="101" t="s">
        <v>64</v>
      </c>
      <c r="I7" s="102"/>
      <c r="J7" s="34"/>
      <c r="K7" s="34"/>
      <c r="L7" s="94" t="s">
        <v>3</v>
      </c>
      <c r="M7" s="95"/>
      <c r="N7" s="96" t="s">
        <v>68</v>
      </c>
      <c r="O7" s="97"/>
      <c r="P7" s="34"/>
      <c r="R7" s="73"/>
      <c r="S7" s="73"/>
      <c r="T7" s="73"/>
      <c r="U7" s="73"/>
      <c r="V7" s="73"/>
      <c r="W7" s="73"/>
    </row>
    <row r="8" spans="1:24" ht="15" customHeight="1" x14ac:dyDescent="0.25">
      <c r="A8" s="2"/>
      <c r="B8" s="2"/>
      <c r="C8" s="2"/>
      <c r="D8" s="2"/>
      <c r="E8" s="31"/>
      <c r="F8" s="35"/>
      <c r="G8" s="35"/>
      <c r="H8" s="35"/>
      <c r="I8" s="35"/>
      <c r="J8" s="34"/>
      <c r="K8" s="34"/>
      <c r="L8" s="36"/>
      <c r="M8" s="36"/>
      <c r="N8" s="35"/>
      <c r="O8" s="35"/>
      <c r="P8" s="34"/>
      <c r="Q8" s="71"/>
      <c r="R8" s="74"/>
      <c r="S8" s="74"/>
      <c r="T8" s="74"/>
      <c r="U8" s="74"/>
      <c r="V8" s="74"/>
      <c r="W8" s="74"/>
      <c r="X8" s="71"/>
    </row>
    <row r="9" spans="1:24" ht="20.100000000000001" customHeight="1" x14ac:dyDescent="0.25">
      <c r="A9" s="2"/>
      <c r="B9" s="2"/>
      <c r="C9" s="2"/>
      <c r="D9" s="2"/>
      <c r="E9" s="31"/>
      <c r="F9" s="90" t="s">
        <v>44</v>
      </c>
      <c r="G9" s="91"/>
      <c r="H9" s="101" t="s">
        <v>65</v>
      </c>
      <c r="I9" s="102"/>
      <c r="J9" s="34"/>
      <c r="K9" s="34"/>
      <c r="L9" s="94" t="s">
        <v>2</v>
      </c>
      <c r="M9" s="95"/>
      <c r="N9" s="96" t="s">
        <v>69</v>
      </c>
      <c r="O9" s="97"/>
      <c r="P9" s="34"/>
      <c r="R9" s="72" t="s">
        <v>56</v>
      </c>
      <c r="S9" s="72" t="s">
        <v>57</v>
      </c>
      <c r="T9" s="72" t="s">
        <v>58</v>
      </c>
      <c r="U9" s="72" t="s">
        <v>48</v>
      </c>
      <c r="V9" s="72" t="s">
        <v>49</v>
      </c>
      <c r="W9" s="72" t="s">
        <v>59</v>
      </c>
    </row>
    <row r="10" spans="1:24" ht="15.75" x14ac:dyDescent="0.25">
      <c r="A10" s="2"/>
      <c r="B10" s="2"/>
      <c r="C10" s="2"/>
      <c r="D10" s="2"/>
      <c r="E10" s="31"/>
      <c r="F10" s="35"/>
      <c r="G10" s="35"/>
      <c r="H10" s="35"/>
      <c r="I10" s="35"/>
      <c r="J10" s="34"/>
      <c r="K10" s="34"/>
      <c r="L10" s="36"/>
      <c r="M10" s="36"/>
      <c r="N10" s="35"/>
      <c r="O10" s="35"/>
      <c r="P10" s="34"/>
      <c r="R10" s="75"/>
      <c r="S10" s="75"/>
      <c r="T10" s="75"/>
      <c r="U10" s="75"/>
      <c r="V10" s="75"/>
      <c r="W10" s="75"/>
    </row>
    <row r="11" spans="1:24" ht="20.100000000000001" customHeight="1" x14ac:dyDescent="0.25">
      <c r="A11" s="2"/>
      <c r="B11" s="2"/>
      <c r="C11" s="2"/>
      <c r="D11" s="2"/>
      <c r="E11" s="31"/>
      <c r="F11" s="90" t="s">
        <v>45</v>
      </c>
      <c r="G11" s="91"/>
      <c r="H11" s="101" t="s">
        <v>66</v>
      </c>
      <c r="I11" s="102"/>
      <c r="J11" s="34"/>
      <c r="K11" s="34"/>
      <c r="L11" s="94" t="s">
        <v>1</v>
      </c>
      <c r="M11" s="95"/>
      <c r="N11" s="98" t="s">
        <v>70</v>
      </c>
      <c r="O11" s="99"/>
      <c r="P11" s="34"/>
      <c r="R11" s="76"/>
      <c r="S11" s="76"/>
      <c r="T11" s="76"/>
      <c r="U11" s="76"/>
      <c r="V11" s="76"/>
      <c r="W11" s="76"/>
    </row>
    <row r="12" spans="1:24" ht="15.75" customHeight="1" x14ac:dyDescent="0.25">
      <c r="A12" s="2"/>
      <c r="B12" s="2"/>
      <c r="C12" s="2"/>
      <c r="D12" s="2"/>
      <c r="E12" s="31"/>
      <c r="F12" s="37"/>
      <c r="G12" s="37"/>
      <c r="H12" s="37"/>
      <c r="I12" s="37"/>
      <c r="J12" s="31"/>
      <c r="K12" s="31"/>
      <c r="L12" s="38"/>
      <c r="M12" s="38"/>
      <c r="N12" s="37"/>
      <c r="O12" s="37"/>
      <c r="P12" s="31"/>
      <c r="R12" s="76"/>
      <c r="S12" s="76"/>
      <c r="T12" s="76"/>
      <c r="U12" s="76"/>
      <c r="V12" s="76"/>
      <c r="W12" s="76"/>
    </row>
    <row r="13" spans="1:24" ht="15.75" x14ac:dyDescent="0.25">
      <c r="A13" s="2"/>
      <c r="B13" s="2"/>
      <c r="C13" s="2"/>
      <c r="D13" s="2"/>
      <c r="E13" s="31"/>
      <c r="F13" s="90" t="s">
        <v>12</v>
      </c>
      <c r="G13" s="91"/>
      <c r="H13" s="92" t="s">
        <v>67</v>
      </c>
      <c r="I13" s="93"/>
      <c r="J13" s="31"/>
      <c r="K13" s="31"/>
      <c r="L13" s="94" t="s">
        <v>13</v>
      </c>
      <c r="M13" s="95"/>
      <c r="N13" s="121" t="s">
        <v>71</v>
      </c>
      <c r="O13" s="97"/>
      <c r="P13" s="31"/>
      <c r="R13" s="76"/>
      <c r="S13" s="77" t="s">
        <v>60</v>
      </c>
      <c r="T13" s="78"/>
      <c r="U13" s="79">
        <f>SUM(R7,S7,T7,U7,V7,W7,R10,S10,T10,U10,V10,W10)</f>
        <v>0</v>
      </c>
      <c r="V13" s="80"/>
      <c r="W13" s="76"/>
    </row>
    <row r="14" spans="1:24" ht="24.75" customHeight="1" x14ac:dyDescent="0.25">
      <c r="A14" s="2"/>
      <c r="B14" s="2"/>
      <c r="C14" s="2"/>
      <c r="D14" s="2"/>
      <c r="E14" s="31"/>
      <c r="F14" s="37"/>
      <c r="G14" s="37"/>
      <c r="H14" s="31"/>
      <c r="I14" s="31"/>
      <c r="J14" s="31"/>
      <c r="K14" s="31"/>
      <c r="L14" s="38"/>
      <c r="M14" s="38"/>
      <c r="N14" s="31"/>
      <c r="O14" s="31"/>
      <c r="P14" s="31"/>
      <c r="R14" s="76"/>
      <c r="S14" s="76"/>
      <c r="T14" s="76"/>
      <c r="U14" s="76"/>
      <c r="V14" s="76"/>
      <c r="W14" s="76"/>
    </row>
    <row r="15" spans="1:24" ht="22.5" customHeight="1" x14ac:dyDescent="0.25">
      <c r="A15" s="2"/>
      <c r="B15" s="2"/>
      <c r="C15" s="2"/>
      <c r="D15" s="2"/>
      <c r="E15" s="39"/>
      <c r="F15" s="39"/>
      <c r="G15" s="108" t="s">
        <v>62</v>
      </c>
      <c r="H15" s="108"/>
      <c r="I15" s="108"/>
      <c r="J15" s="108"/>
      <c r="K15" s="108"/>
      <c r="L15" s="108"/>
      <c r="M15" s="108"/>
      <c r="N15" s="108"/>
      <c r="O15" s="39"/>
      <c r="P15" s="39"/>
    </row>
    <row r="16" spans="1:24" ht="15" customHeight="1" x14ac:dyDescent="0.25">
      <c r="A16" s="2"/>
      <c r="B16" s="2"/>
      <c r="C16" s="2"/>
      <c r="D16" s="2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</row>
    <row r="17" spans="1:16" ht="15" customHeight="1" x14ac:dyDescent="0.25">
      <c r="A17" s="2"/>
      <c r="B17" s="2"/>
      <c r="C17" s="2"/>
      <c r="D17" s="2"/>
      <c r="E17" s="31"/>
      <c r="F17" s="31"/>
      <c r="G17" s="31"/>
      <c r="H17" s="70" t="s">
        <v>4</v>
      </c>
      <c r="I17" s="70" t="s">
        <v>5</v>
      </c>
      <c r="J17" s="70" t="s">
        <v>6</v>
      </c>
      <c r="K17" s="70" t="s">
        <v>7</v>
      </c>
      <c r="L17" s="70" t="s">
        <v>8</v>
      </c>
      <c r="M17" s="70" t="s">
        <v>9</v>
      </c>
      <c r="N17" s="70" t="s">
        <v>10</v>
      </c>
      <c r="O17" s="119" t="s">
        <v>16</v>
      </c>
      <c r="P17" s="31"/>
    </row>
    <row r="18" spans="1:16" ht="20.100000000000001" customHeight="1" x14ac:dyDescent="0.25">
      <c r="A18" s="2"/>
      <c r="B18" s="2"/>
      <c r="C18" s="2"/>
      <c r="D18" s="2"/>
      <c r="E18" s="31"/>
      <c r="F18" s="117" t="s">
        <v>11</v>
      </c>
      <c r="G18" s="41" t="s">
        <v>18</v>
      </c>
      <c r="H18" s="126">
        <v>0.34375</v>
      </c>
      <c r="I18" s="127"/>
      <c r="J18" s="127"/>
      <c r="K18" s="127"/>
      <c r="L18" s="127"/>
      <c r="M18" s="127"/>
      <c r="N18" s="128"/>
      <c r="O18" s="120"/>
      <c r="P18" s="31"/>
    </row>
    <row r="19" spans="1:16" ht="20.100000000000001" customHeight="1" thickBot="1" x14ac:dyDescent="0.3">
      <c r="A19" s="2"/>
      <c r="B19" s="2"/>
      <c r="C19" s="2"/>
      <c r="D19" s="2"/>
      <c r="E19" s="31"/>
      <c r="F19" s="118"/>
      <c r="G19" s="45" t="s">
        <v>19</v>
      </c>
      <c r="H19" s="129">
        <v>0.41666666666666669</v>
      </c>
      <c r="I19" s="130"/>
      <c r="J19" s="130"/>
      <c r="K19" s="130"/>
      <c r="L19" s="130"/>
      <c r="M19" s="130"/>
      <c r="N19" s="131"/>
      <c r="O19" s="123">
        <f>SUM(H27,I27,J27,K27,L27,M27,N27)</f>
        <v>7.2916666666666685E-2</v>
      </c>
      <c r="P19" s="31"/>
    </row>
    <row r="20" spans="1:16" ht="15.75" customHeight="1" x14ac:dyDescent="0.25">
      <c r="A20" s="2"/>
      <c r="B20" s="2"/>
      <c r="C20" s="2"/>
      <c r="D20" s="2"/>
      <c r="E20" s="31"/>
      <c r="F20" s="115" t="s">
        <v>20</v>
      </c>
      <c r="G20" s="49" t="s">
        <v>18</v>
      </c>
      <c r="H20" s="132"/>
      <c r="I20" s="133"/>
      <c r="J20" s="133"/>
      <c r="K20" s="133"/>
      <c r="L20" s="133"/>
      <c r="M20" s="133"/>
      <c r="N20" s="134"/>
      <c r="O20" s="124"/>
      <c r="P20" s="31"/>
    </row>
    <row r="21" spans="1:16" ht="15.75" customHeight="1" thickBot="1" x14ac:dyDescent="0.3">
      <c r="A21" s="2"/>
      <c r="B21" s="2"/>
      <c r="C21" s="2"/>
      <c r="D21" s="2"/>
      <c r="E21" s="31"/>
      <c r="F21" s="116"/>
      <c r="G21" s="53" t="s">
        <v>19</v>
      </c>
      <c r="H21" s="129"/>
      <c r="I21" s="130"/>
      <c r="J21" s="130"/>
      <c r="K21" s="130"/>
      <c r="L21" s="130"/>
      <c r="M21" s="130"/>
      <c r="N21" s="131"/>
      <c r="O21" s="124"/>
      <c r="P21" s="31"/>
    </row>
    <row r="22" spans="1:16" ht="20.100000000000001" customHeight="1" x14ac:dyDescent="0.25">
      <c r="A22" s="2"/>
      <c r="B22" s="2"/>
      <c r="C22" s="2"/>
      <c r="D22" s="2"/>
      <c r="E22" s="31"/>
      <c r="F22" s="115" t="s">
        <v>21</v>
      </c>
      <c r="G22" s="54" t="s">
        <v>18</v>
      </c>
      <c r="H22" s="132"/>
      <c r="I22" s="133"/>
      <c r="J22" s="133"/>
      <c r="K22" s="133"/>
      <c r="L22" s="133"/>
      <c r="M22" s="133"/>
      <c r="N22" s="134"/>
      <c r="O22" s="124"/>
      <c r="P22" s="31"/>
    </row>
    <row r="23" spans="1:16" ht="20.100000000000001" customHeight="1" thickBot="1" x14ac:dyDescent="0.3">
      <c r="A23" s="2"/>
      <c r="B23" s="2"/>
      <c r="C23" s="2"/>
      <c r="D23" s="2"/>
      <c r="E23" s="31"/>
      <c r="F23" s="116"/>
      <c r="G23" s="45" t="s">
        <v>19</v>
      </c>
      <c r="H23" s="129"/>
      <c r="I23" s="130"/>
      <c r="J23" s="130"/>
      <c r="K23" s="130"/>
      <c r="L23" s="130"/>
      <c r="M23" s="130"/>
      <c r="N23" s="131"/>
      <c r="O23" s="124"/>
      <c r="P23" s="31"/>
    </row>
    <row r="24" spans="1:16" ht="20.100000000000001" customHeight="1" x14ac:dyDescent="0.25">
      <c r="A24" s="2"/>
      <c r="B24" s="2"/>
      <c r="C24" s="2"/>
      <c r="D24" s="2"/>
      <c r="F24" s="111" t="s">
        <v>43</v>
      </c>
      <c r="G24" s="112"/>
      <c r="H24" s="132"/>
      <c r="I24" s="133"/>
      <c r="J24" s="133"/>
      <c r="K24" s="133"/>
      <c r="L24" s="133"/>
      <c r="M24" s="133"/>
      <c r="N24" s="134"/>
      <c r="O24" s="124"/>
      <c r="P24" s="2"/>
    </row>
    <row r="25" spans="1:16" ht="20.100000000000001" customHeight="1" x14ac:dyDescent="0.25">
      <c r="A25" s="2"/>
      <c r="B25" s="2"/>
      <c r="C25" s="2"/>
      <c r="D25" s="2"/>
      <c r="F25" s="113" t="s">
        <v>23</v>
      </c>
      <c r="G25" s="114"/>
      <c r="H25" s="135"/>
      <c r="I25" s="136"/>
      <c r="J25" s="136"/>
      <c r="K25" s="136"/>
      <c r="L25" s="136"/>
      <c r="M25" s="136"/>
      <c r="N25" s="137"/>
      <c r="O25" s="124"/>
      <c r="P25" s="2"/>
    </row>
    <row r="26" spans="1:16" ht="20.100000000000001" customHeight="1" thickBot="1" x14ac:dyDescent="0.3">
      <c r="A26" s="2"/>
      <c r="B26" s="2"/>
      <c r="C26" s="2"/>
      <c r="D26" s="2"/>
      <c r="F26" s="109" t="s">
        <v>17</v>
      </c>
      <c r="G26" s="110"/>
      <c r="H26" s="138"/>
      <c r="I26" s="139"/>
      <c r="J26" s="139"/>
      <c r="K26" s="139"/>
      <c r="L26" s="139"/>
      <c r="M26" s="139"/>
      <c r="N26" s="140"/>
      <c r="O26" s="124"/>
      <c r="P26" s="2"/>
    </row>
    <row r="27" spans="1:16" ht="20.100000000000001" customHeight="1" x14ac:dyDescent="0.25">
      <c r="A27" s="2"/>
      <c r="B27" s="2"/>
      <c r="C27" s="2"/>
      <c r="D27" s="2"/>
      <c r="F27" s="103" t="s">
        <v>15</v>
      </c>
      <c r="G27" s="104"/>
      <c r="H27" s="61">
        <f>(H19-H18)+(H21-H20)+(H23-H22)+(H25-H24)+H26</f>
        <v>7.2916666666666685E-2</v>
      </c>
      <c r="I27" s="62">
        <f t="shared" ref="I27:N27" si="0">(I19-I18)+(I21-I20)+(I23-I22)+(I25-I24)+I26</f>
        <v>0</v>
      </c>
      <c r="J27" s="62">
        <f t="shared" si="0"/>
        <v>0</v>
      </c>
      <c r="K27" s="62">
        <f t="shared" si="0"/>
        <v>0</v>
      </c>
      <c r="L27" s="62">
        <f t="shared" si="0"/>
        <v>0</v>
      </c>
      <c r="M27" s="62">
        <f t="shared" si="0"/>
        <v>0</v>
      </c>
      <c r="N27" s="63">
        <f t="shared" si="0"/>
        <v>0</v>
      </c>
      <c r="O27" s="125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F24:G24"/>
    <mergeCell ref="F25:G25"/>
    <mergeCell ref="F26:G26"/>
    <mergeCell ref="F27:G27"/>
    <mergeCell ref="F13:G13"/>
    <mergeCell ref="F18:F19"/>
    <mergeCell ref="O19:O27"/>
    <mergeCell ref="F20:F21"/>
    <mergeCell ref="F22:F23"/>
    <mergeCell ref="F9:G9"/>
    <mergeCell ref="H9:I9"/>
    <mergeCell ref="L9:M9"/>
    <mergeCell ref="N9:O9"/>
    <mergeCell ref="F11:G11"/>
    <mergeCell ref="H11:I11"/>
    <mergeCell ref="L11:M11"/>
    <mergeCell ref="N11:O11"/>
    <mergeCell ref="H13:I13"/>
    <mergeCell ref="L13:M13"/>
    <mergeCell ref="N13:O13"/>
    <mergeCell ref="G15:N15"/>
    <mergeCell ref="O17:O18"/>
    <mergeCell ref="A1:P3"/>
    <mergeCell ref="F5:I5"/>
    <mergeCell ref="K5:O5"/>
    <mergeCell ref="F7:G7"/>
    <mergeCell ref="H7:I7"/>
    <mergeCell ref="L7:M7"/>
    <mergeCell ref="N7:O7"/>
  </mergeCells>
  <conditionalFormatting sqref="H13:I13">
    <cfRule type="containsText" dxfId="5" priority="1" operator="containsText" text="NON">
      <formula>NOT(ISERROR(SEARCH("NON",H13)))</formula>
    </cfRule>
    <cfRule type="containsText" dxfId="4" priority="2" operator="containsText" text="OUI">
      <formula>NOT(ISERROR(SEARCH("OUI",H13)))</formula>
    </cfRule>
  </conditionalFormatting>
  <dataValidations count="4">
    <dataValidation type="list" allowBlank="1" showInputMessage="1" showErrorMessage="1" sqref="H24:N26">
      <formula1>Internat</formula1>
    </dataValidation>
    <dataValidation type="list" allowBlank="1" showInputMessage="1" showErrorMessage="1" sqref="H22:N23">
      <formula1>HeuresApresMidis</formula1>
    </dataValidation>
    <dataValidation type="list" allowBlank="1" showInputMessage="1" showErrorMessage="1" sqref="H20:N21">
      <formula1>HeuresMidisDeux</formula1>
    </dataValidation>
    <dataValidation type="list" allowBlank="1" showInputMessage="1" showErrorMessage="1" sqref="H18:N19">
      <formula1>HeuresMatin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Accueil</vt:lpstr>
      <vt:lpstr>Commandes</vt:lpstr>
      <vt:lpstr>Modèle</vt:lpstr>
      <vt:lpstr>Tableau de bord</vt:lpstr>
      <vt:lpstr> </vt:lpstr>
      <vt:lpstr>Agent UN</vt:lpstr>
      <vt:lpstr>ContratsType</vt:lpstr>
      <vt:lpstr>HeuresApresMidis</vt:lpstr>
      <vt:lpstr>HeuresMatin</vt:lpstr>
      <vt:lpstr>HeuresMidisDeux</vt:lpstr>
      <vt:lpstr>Internat</vt:lpstr>
      <vt:lpstr>Pourcentage</vt:lpstr>
    </vt:vector>
  </TitlesOfParts>
  <Company>Conseil Regional de Bourgogne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isabelle</cp:lastModifiedBy>
  <cp:lastPrinted>2018-12-08T22:39:04Z</cp:lastPrinted>
  <dcterms:created xsi:type="dcterms:W3CDTF">2018-11-19T07:31:23Z</dcterms:created>
  <dcterms:modified xsi:type="dcterms:W3CDTF">2018-12-28T01:58:30Z</dcterms:modified>
</cp:coreProperties>
</file>