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6285" windowHeight="6795" activeTab="1"/>
  </bookViews>
  <sheets>
    <sheet name="Feuil1" sheetId="1" r:id="rId1"/>
    <sheet name="Feuil2" sheetId="2" r:id="rId2"/>
  </sheets>
  <definedNames>
    <definedName name="_xlnm._FilterDatabase" localSheetId="0" hidden="1">Feuil1!$A$2:$D$2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1" l="1"/>
  <c r="N1" i="1"/>
  <c r="L1" i="1"/>
  <c r="J1" i="1"/>
  <c r="H1" i="1"/>
  <c r="F1" i="1"/>
  <c r="D22" i="1"/>
  <c r="B22" i="1"/>
  <c r="H4" i="1"/>
  <c r="I4" i="1"/>
  <c r="F4" i="1"/>
  <c r="G4" i="1"/>
  <c r="J4" i="1"/>
  <c r="K4" i="1"/>
  <c r="L4" i="1"/>
  <c r="M4" i="1"/>
  <c r="N4" i="1"/>
  <c r="O4" i="1"/>
  <c r="H5" i="1"/>
  <c r="I5" i="1"/>
  <c r="F5" i="1"/>
  <c r="G5" i="1"/>
  <c r="J5" i="1"/>
  <c r="K5" i="1"/>
  <c r="L5" i="1"/>
  <c r="M5" i="1"/>
  <c r="N5" i="1"/>
  <c r="O5" i="1"/>
  <c r="H6" i="1"/>
  <c r="I6" i="1"/>
  <c r="F6" i="1"/>
  <c r="G6" i="1"/>
  <c r="J6" i="1"/>
  <c r="K6" i="1"/>
  <c r="L6" i="1"/>
  <c r="M6" i="1"/>
  <c r="N6" i="1"/>
  <c r="O6" i="1"/>
  <c r="H7" i="1"/>
  <c r="I7" i="1"/>
  <c r="F7" i="1"/>
  <c r="G7" i="1"/>
  <c r="J7" i="1"/>
  <c r="K7" i="1"/>
  <c r="L7" i="1"/>
  <c r="M7" i="1"/>
  <c r="N7" i="1"/>
  <c r="O7" i="1"/>
  <c r="H8" i="1"/>
  <c r="I8" i="1"/>
  <c r="F8" i="1"/>
  <c r="G8" i="1"/>
  <c r="J8" i="1"/>
  <c r="K8" i="1"/>
  <c r="L8" i="1"/>
  <c r="M8" i="1"/>
  <c r="N8" i="1"/>
  <c r="O8" i="1"/>
  <c r="H9" i="1"/>
  <c r="I9" i="1"/>
  <c r="F9" i="1"/>
  <c r="G9" i="1"/>
  <c r="J9" i="1"/>
  <c r="K9" i="1"/>
  <c r="L9" i="1"/>
  <c r="M9" i="1"/>
  <c r="N9" i="1"/>
  <c r="O9" i="1"/>
  <c r="H10" i="1"/>
  <c r="I10" i="1"/>
  <c r="F10" i="1"/>
  <c r="G10" i="1"/>
  <c r="J10" i="1"/>
  <c r="K10" i="1"/>
  <c r="L10" i="1"/>
  <c r="M10" i="1"/>
  <c r="N10" i="1"/>
  <c r="O10" i="1"/>
  <c r="H11" i="1"/>
  <c r="I11" i="1"/>
  <c r="F11" i="1"/>
  <c r="G11" i="1"/>
  <c r="J11" i="1"/>
  <c r="K11" i="1"/>
  <c r="L11" i="1"/>
  <c r="M11" i="1"/>
  <c r="N11" i="1"/>
  <c r="O11" i="1"/>
  <c r="H12" i="1"/>
  <c r="I12" i="1"/>
  <c r="F12" i="1"/>
  <c r="G12" i="1"/>
  <c r="J12" i="1"/>
  <c r="K12" i="1"/>
  <c r="L12" i="1"/>
  <c r="M12" i="1"/>
  <c r="N12" i="1"/>
  <c r="O12" i="1"/>
  <c r="H13" i="1"/>
  <c r="I13" i="1"/>
  <c r="F13" i="1"/>
  <c r="G13" i="1"/>
  <c r="J13" i="1"/>
  <c r="K13" i="1"/>
  <c r="L13" i="1"/>
  <c r="M13" i="1"/>
  <c r="N13" i="1"/>
  <c r="O13" i="1"/>
  <c r="H14" i="1"/>
  <c r="I14" i="1"/>
  <c r="F14" i="1"/>
  <c r="G14" i="1"/>
  <c r="J14" i="1"/>
  <c r="K14" i="1"/>
  <c r="L14" i="1"/>
  <c r="M14" i="1"/>
  <c r="N14" i="1"/>
  <c r="O14" i="1"/>
  <c r="H15" i="1"/>
  <c r="I15" i="1"/>
  <c r="F15" i="1"/>
  <c r="G15" i="1"/>
  <c r="J15" i="1"/>
  <c r="K15" i="1"/>
  <c r="L15" i="1"/>
  <c r="M15" i="1"/>
  <c r="N15" i="1"/>
  <c r="O15" i="1"/>
  <c r="H16" i="1"/>
  <c r="I16" i="1"/>
  <c r="F16" i="1"/>
  <c r="G16" i="1"/>
  <c r="J16" i="1"/>
  <c r="K16" i="1"/>
  <c r="L16" i="1"/>
  <c r="M16" i="1"/>
  <c r="N16" i="1"/>
  <c r="O16" i="1"/>
  <c r="H17" i="1"/>
  <c r="I17" i="1"/>
  <c r="F17" i="1"/>
  <c r="G17" i="1"/>
  <c r="J17" i="1"/>
  <c r="K17" i="1"/>
  <c r="L17" i="1"/>
  <c r="M17" i="1"/>
  <c r="N17" i="1"/>
  <c r="O17" i="1"/>
  <c r="H18" i="1"/>
  <c r="I18" i="1"/>
  <c r="F18" i="1"/>
  <c r="G18" i="1"/>
  <c r="J18" i="1"/>
  <c r="K18" i="1"/>
  <c r="L18" i="1"/>
  <c r="M18" i="1"/>
  <c r="N18" i="1"/>
  <c r="O18" i="1"/>
  <c r="H19" i="1"/>
  <c r="I19" i="1"/>
  <c r="F19" i="1"/>
  <c r="G19" i="1"/>
  <c r="J19" i="1"/>
  <c r="K19" i="1"/>
  <c r="L19" i="1"/>
  <c r="M19" i="1"/>
  <c r="N19" i="1"/>
  <c r="O19" i="1"/>
  <c r="H20" i="1"/>
  <c r="I20" i="1"/>
  <c r="F20" i="1"/>
  <c r="G20" i="1"/>
  <c r="J20" i="1"/>
  <c r="K20" i="1"/>
  <c r="L20" i="1"/>
  <c r="M20" i="1"/>
  <c r="N20" i="1"/>
  <c r="O20" i="1"/>
  <c r="O3" i="1"/>
  <c r="N3" i="1"/>
  <c r="M3" i="1"/>
  <c r="L3" i="1"/>
  <c r="K3" i="1"/>
  <c r="J3" i="1"/>
  <c r="G3" i="1"/>
  <c r="F3" i="1"/>
  <c r="H3" i="1"/>
  <c r="I3" i="1"/>
</calcChain>
</file>

<file path=xl/sharedStrings.xml><?xml version="1.0" encoding="utf-8"?>
<sst xmlns="http://schemas.openxmlformats.org/spreadsheetml/2006/main" count="134" uniqueCount="33">
  <si>
    <t>Commentaire</t>
  </si>
  <si>
    <t>Satifait</t>
  </si>
  <si>
    <t>Pas satisfait</t>
  </si>
  <si>
    <t>Moyennement satisfait</t>
  </si>
  <si>
    <t>Avis B</t>
  </si>
  <si>
    <t>Un délice</t>
  </si>
  <si>
    <t>Pas cuit</t>
  </si>
  <si>
    <t>tres bon</t>
  </si>
  <si>
    <t>a améliorer</t>
  </si>
  <si>
    <t>bon</t>
  </si>
  <si>
    <t>service mauvais</t>
  </si>
  <si>
    <t>Très bon pain</t>
  </si>
  <si>
    <t xml:space="preserve">Bien </t>
  </si>
  <si>
    <t>Bon pain</t>
  </si>
  <si>
    <t xml:space="preserve">Tres bien sur la baguette du coin </t>
  </si>
  <si>
    <t>Le pain est bon et je n'ai jamais été décu. large choix</t>
  </si>
  <si>
    <t>Manque de choix comparé à celui de laval</t>
  </si>
  <si>
    <t>Pain a  la coupe cher</t>
  </si>
  <si>
    <t>Manque de pain bio, et parfois des ruptures avec des fournisseurs.</t>
  </si>
  <si>
    <t xml:space="preserve">Le pain ne se conserve pas </t>
  </si>
  <si>
    <t xml:space="preserve">Un peu plus cher </t>
  </si>
  <si>
    <t>Pain pas assez cuit à mon gout, emballage tous le monde peut toucher le pain.</t>
  </si>
  <si>
    <t>N'achete pas</t>
  </si>
  <si>
    <t xml:space="preserve">Achat du pain par le conjoint </t>
  </si>
  <si>
    <t>Boulangerie dans notre village</t>
  </si>
  <si>
    <t>Pas assez de pâtisseriers proposées</t>
  </si>
  <si>
    <t>Qualité</t>
  </si>
  <si>
    <t>Fait moi même</t>
  </si>
  <si>
    <t>Je travail dans une boulangerie</t>
  </si>
  <si>
    <t>Pas du tout satisfait</t>
  </si>
  <si>
    <t>Pain durcit trop vite</t>
  </si>
  <si>
    <t>Avis p</t>
  </si>
  <si>
    <t>Très Satisfait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</si>
</sst>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C256C"/>
      <name val="Futura Bk BT"/>
      <family val="2"/>
    </font>
    <font>
      <b/>
      <sz val="14"/>
      <color rgb="FF1C256C"/>
      <name val="Futura Bk BT"/>
      <family val="2"/>
    </font>
    <font>
      <sz val="10"/>
      <name val="Arial"/>
      <family val="2"/>
    </font>
    <font>
      <b/>
      <sz val="10"/>
      <color rgb="FF1C256C"/>
      <name val="Futura Bk BT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0" borderId="0" xfId="0" applyFont="1" applyFill="1" applyAlignment="1">
      <alignment wrapText="1"/>
    </xf>
    <xf numFmtId="0" fontId="3" fillId="2" borderId="0" xfId="0" applyFont="1" applyFill="1" applyAlignment="1">
      <alignment horizontal="left" wrapText="1"/>
    </xf>
    <xf numFmtId="0" fontId="4" fillId="0" borderId="0" xfId="0" applyFont="1" applyAlignment="1">
      <alignment wrapText="1"/>
    </xf>
    <xf numFmtId="0" fontId="3" fillId="2" borderId="0" xfId="0" applyFont="1" applyFill="1" applyAlignment="1">
      <alignment wrapText="1"/>
    </xf>
    <xf numFmtId="0" fontId="5" fillId="0" borderId="0" xfId="0" applyFont="1" applyFill="1" applyAlignment="1">
      <alignment wrapText="1"/>
    </xf>
    <xf numFmtId="0" fontId="0" fillId="4" borderId="0" xfId="0" applyFill="1"/>
    <xf numFmtId="0" fontId="0" fillId="5" borderId="0" xfId="0" applyFill="1"/>
    <xf numFmtId="0" fontId="1" fillId="0" borderId="0" xfId="0" applyFont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2"/>
  <sheetViews>
    <sheetView workbookViewId="0">
      <selection activeCell="F1" sqref="F1"/>
    </sheetView>
  </sheetViews>
  <sheetFormatPr baseColWidth="10" defaultRowHeight="15"/>
  <cols>
    <col min="1" max="1" width="28.140625" customWidth="1"/>
    <col min="2" max="2" width="35.7109375" customWidth="1"/>
    <col min="3" max="3" width="21.85546875" bestFit="1" customWidth="1"/>
    <col min="4" max="4" width="30" customWidth="1"/>
    <col min="10" max="11" width="14" customWidth="1"/>
  </cols>
  <sheetData>
    <row r="1" spans="1:16" ht="15.75" thickBot="1">
      <c r="F1" s="16">
        <f>SUMPRODUCT(($A$3:$A$20=F2)*1)+SUMPRODUCT(($C$3:$C$20=F2)*1)-COUNTIF(F3:G20,0)</f>
        <v>3</v>
      </c>
      <c r="G1" s="17"/>
      <c r="H1" s="16">
        <f>SUMPRODUCT(($A$3:$A$20=H2)*1)+SUMPRODUCT(($C$3:$C$20=H2)*1)-COUNTIF(H3:I20,0)</f>
        <v>7</v>
      </c>
      <c r="I1" s="17"/>
      <c r="J1" s="16">
        <f>SUMPRODUCT(($A$3:$A$20=J2)*1)+SUMPRODUCT(($C$3:$C$20=J2)*1)-COUNTIF(J3:K20,0)</f>
        <v>6</v>
      </c>
      <c r="K1" s="17"/>
      <c r="L1" s="16">
        <f>SUMPRODUCT(($A$3:$A$20=L2)*1)+SUMPRODUCT(($C$3:$C$20=L2)*1)-COUNTIF(L3:M20,0)</f>
        <v>1</v>
      </c>
      <c r="M1" s="17"/>
      <c r="N1" s="16">
        <f>SUMPRODUCT(($A$3:$A$20=N2)*1)+SUMPRODUCT(($C$3:$C$20=N2)*1)-COUNTIF(N3:O20,0)</f>
        <v>4</v>
      </c>
      <c r="O1" s="17"/>
      <c r="P1" s="9">
        <f>SUM(F1:N1)</f>
        <v>21</v>
      </c>
    </row>
    <row r="2" spans="1:16" ht="30">
      <c r="A2" s="1" t="s">
        <v>4</v>
      </c>
      <c r="B2" s="1" t="s">
        <v>0</v>
      </c>
      <c r="C2" s="1" t="s">
        <v>31</v>
      </c>
      <c r="D2" s="1" t="s">
        <v>0</v>
      </c>
      <c r="F2" s="10" t="s">
        <v>32</v>
      </c>
      <c r="G2" s="11"/>
      <c r="H2" s="18" t="s">
        <v>1</v>
      </c>
      <c r="I2" s="19"/>
      <c r="J2" s="20" t="s">
        <v>3</v>
      </c>
      <c r="K2" s="21"/>
      <c r="L2" s="18" t="s">
        <v>29</v>
      </c>
      <c r="M2" s="19"/>
      <c r="N2" s="18" t="s">
        <v>22</v>
      </c>
      <c r="O2" s="19"/>
    </row>
    <row r="3" spans="1:16">
      <c r="A3" t="s">
        <v>32</v>
      </c>
      <c r="B3" t="s">
        <v>11</v>
      </c>
      <c r="C3" t="s">
        <v>3</v>
      </c>
      <c r="D3" t="s">
        <v>25</v>
      </c>
      <c r="F3" s="12" t="str">
        <f>IF($A3=$F$2,$B3,"")</f>
        <v>Très bon pain</v>
      </c>
      <c r="G3" s="13" t="str">
        <f>IF($C3=$F$2,$D3,"")</f>
        <v/>
      </c>
      <c r="H3" s="12" t="str">
        <f>IF($A3=$H$2,$B3,"")</f>
        <v/>
      </c>
      <c r="I3" s="13" t="str">
        <f>IF($C3=$H$2,$D3,"")</f>
        <v/>
      </c>
      <c r="J3" s="12" t="str">
        <f>IF($A3=$J$2,$B3,"")</f>
        <v/>
      </c>
      <c r="K3" s="13" t="str">
        <f>IF($C3=$J$2,$D3,"")</f>
        <v>Pas assez de pâtisseriers proposées</v>
      </c>
      <c r="L3" s="12" t="str">
        <f>IF($A3=$L$2,$B3,"")</f>
        <v/>
      </c>
      <c r="M3" s="13" t="str">
        <f>IF($C3=$L$2,$D3,"")</f>
        <v/>
      </c>
      <c r="N3" s="12" t="str">
        <f>IF($A3=$N$2,$B3,"")</f>
        <v/>
      </c>
      <c r="O3" s="13" t="str">
        <f>IF($C3=$N$2,$D3,"")</f>
        <v/>
      </c>
    </row>
    <row r="4" spans="1:16">
      <c r="A4" t="s">
        <v>1</v>
      </c>
      <c r="B4" t="s">
        <v>12</v>
      </c>
      <c r="C4" t="s">
        <v>3</v>
      </c>
      <c r="D4" t="s">
        <v>26</v>
      </c>
      <c r="F4" s="12" t="str">
        <f>IF($A4=$F$2,$B4,"")</f>
        <v/>
      </c>
      <c r="G4" s="13" t="str">
        <f>IF($C4=$F$2,$D4,"")</f>
        <v/>
      </c>
      <c r="H4" s="12" t="str">
        <f>IF($A4=$H$2,$B4,"")</f>
        <v xml:space="preserve">Bien </v>
      </c>
      <c r="I4" s="13" t="str">
        <f>IF($C4=$H$2,$D4,"")</f>
        <v/>
      </c>
      <c r="J4" s="12" t="str">
        <f>IF($A4=$J$2,$B4,"")</f>
        <v/>
      </c>
      <c r="K4" s="13" t="str">
        <f>IF($C4=$J$2,$D4,"")</f>
        <v>Qualité</v>
      </c>
      <c r="L4" s="12" t="str">
        <f>IF($A4=$L$2,$B4,"")</f>
        <v/>
      </c>
      <c r="M4" s="13" t="str">
        <f>IF($C4=$L$2,$D4,"")</f>
        <v/>
      </c>
      <c r="N4" s="12" t="str">
        <f>IF($A4=$N$2,$B4,"")</f>
        <v/>
      </c>
      <c r="O4" s="13" t="str">
        <f>IF($C4=$N$2,$D4,"")</f>
        <v/>
      </c>
    </row>
    <row r="5" spans="1:16">
      <c r="A5" t="s">
        <v>1</v>
      </c>
      <c r="B5" t="s">
        <v>13</v>
      </c>
      <c r="C5" t="s">
        <v>32</v>
      </c>
      <c r="D5" t="s">
        <v>5</v>
      </c>
      <c r="F5" s="12" t="str">
        <f>IF($A5=$F$2,$B5,"")</f>
        <v/>
      </c>
      <c r="G5" s="13" t="str">
        <f>IF($C5=$F$2,$D5,"")</f>
        <v>Un délice</v>
      </c>
      <c r="H5" s="12" t="str">
        <f>IF($A5=$H$2,$B5,"")</f>
        <v>Bon pain</v>
      </c>
      <c r="I5" s="13" t="str">
        <f>IF($C5=$H$2,$D5,"")</f>
        <v/>
      </c>
      <c r="J5" s="12" t="str">
        <f>IF($A5=$J$2,$B5,"")</f>
        <v/>
      </c>
      <c r="K5" s="13" t="str">
        <f>IF($C5=$J$2,$D5,"")</f>
        <v/>
      </c>
      <c r="L5" s="12" t="str">
        <f>IF($A5=$L$2,$B5,"")</f>
        <v/>
      </c>
      <c r="M5" s="13" t="str">
        <f>IF($C5=$L$2,$D5,"")</f>
        <v/>
      </c>
      <c r="N5" s="12" t="str">
        <f>IF($A5=$N$2,$B5,"")</f>
        <v/>
      </c>
      <c r="O5" s="13" t="str">
        <f>IF($C5=$N$2,$D5,"")</f>
        <v/>
      </c>
    </row>
    <row r="6" spans="1:16">
      <c r="A6" t="s">
        <v>1</v>
      </c>
      <c r="B6" t="s">
        <v>14</v>
      </c>
      <c r="C6" t="s">
        <v>2</v>
      </c>
      <c r="D6" t="s">
        <v>6</v>
      </c>
      <c r="F6" s="12" t="str">
        <f>IF($A6=$F$2,$B6,"")</f>
        <v/>
      </c>
      <c r="G6" s="13" t="str">
        <f>IF($C6=$F$2,$D6,"")</f>
        <v/>
      </c>
      <c r="H6" s="12" t="str">
        <f>IF($A6=$H$2,$B6,"")</f>
        <v xml:space="preserve">Tres bien sur la baguette du coin </v>
      </c>
      <c r="I6" s="13" t="str">
        <f>IF($C6=$H$2,$D6,"")</f>
        <v/>
      </c>
      <c r="J6" s="12" t="str">
        <f>IF($A6=$J$2,$B6,"")</f>
        <v/>
      </c>
      <c r="K6" s="13" t="str">
        <f>IF($C6=$J$2,$D6,"")</f>
        <v/>
      </c>
      <c r="L6" s="12" t="str">
        <f>IF($A6=$L$2,$B6,"")</f>
        <v/>
      </c>
      <c r="M6" s="13" t="str">
        <f>IF($C6=$L$2,$D6,"")</f>
        <v/>
      </c>
      <c r="N6" s="12" t="str">
        <f>IF($A6=$N$2,$B6,"")</f>
        <v/>
      </c>
      <c r="O6" s="13" t="str">
        <f>IF($C6=$N$2,$D6,"")</f>
        <v/>
      </c>
    </row>
    <row r="7" spans="1:16">
      <c r="A7" s="7" t="s">
        <v>32</v>
      </c>
      <c r="B7" s="7"/>
      <c r="C7" s="8" t="s">
        <v>3</v>
      </c>
      <c r="D7" s="8"/>
      <c r="F7" s="12">
        <f>IF($A7=$F$2,$B7,"")</f>
        <v>0</v>
      </c>
      <c r="G7" s="13" t="str">
        <f>IF($C7=$F$2,$D7,"")</f>
        <v/>
      </c>
      <c r="H7" s="12" t="str">
        <f>IF($A7=$H$2,$B7,"")</f>
        <v/>
      </c>
      <c r="I7" s="13" t="str">
        <f>IF($C7=$H$2,$D7,"")</f>
        <v/>
      </c>
      <c r="J7" s="12" t="str">
        <f>IF($A7=$J$2,$B7,"")</f>
        <v/>
      </c>
      <c r="K7" s="13">
        <f>IF($C7=$J$2,$D7,"")</f>
        <v>0</v>
      </c>
      <c r="L7" s="12" t="str">
        <f>IF($A7=$L$2,$B7,"")</f>
        <v/>
      </c>
      <c r="M7" s="13" t="str">
        <f>IF($C7=$L$2,$D7,"")</f>
        <v/>
      </c>
      <c r="N7" s="12" t="str">
        <f>IF($A7=$N$2,$B7,"")</f>
        <v/>
      </c>
      <c r="O7" s="13" t="str">
        <f>IF($C7=$N$2,$D7,"")</f>
        <v/>
      </c>
    </row>
    <row r="8" spans="1:16">
      <c r="A8" t="s">
        <v>32</v>
      </c>
      <c r="B8" t="s">
        <v>15</v>
      </c>
      <c r="C8" t="s">
        <v>1</v>
      </c>
      <c r="D8" t="s">
        <v>7</v>
      </c>
      <c r="F8" s="12" t="str">
        <f>IF($A8=$F$2,$B8,"")</f>
        <v>Le pain est bon et je n'ai jamais été décu. large choix</v>
      </c>
      <c r="G8" s="13" t="str">
        <f>IF($C8=$F$2,$D8,"")</f>
        <v/>
      </c>
      <c r="H8" s="12" t="str">
        <f>IF($A8=$H$2,$B8,"")</f>
        <v/>
      </c>
      <c r="I8" s="13" t="str">
        <f>IF($C8=$H$2,$D8,"")</f>
        <v>tres bon</v>
      </c>
      <c r="J8" s="12" t="str">
        <f>IF($A8=$J$2,$B8,"")</f>
        <v/>
      </c>
      <c r="K8" s="13" t="str">
        <f>IF($C8=$J$2,$D8,"")</f>
        <v/>
      </c>
      <c r="L8" s="12" t="str">
        <f>IF($A8=$L$2,$B8,"")</f>
        <v/>
      </c>
      <c r="M8" s="13" t="str">
        <f>IF($C8=$L$2,$D8,"")</f>
        <v/>
      </c>
      <c r="N8" s="12" t="str">
        <f>IF($A8=$N$2,$B8,"")</f>
        <v/>
      </c>
      <c r="O8" s="13" t="str">
        <f>IF($C8=$N$2,$D8,"")</f>
        <v/>
      </c>
    </row>
    <row r="9" spans="1:16">
      <c r="A9" t="s">
        <v>3</v>
      </c>
      <c r="B9" t="s">
        <v>16</v>
      </c>
      <c r="C9" t="s">
        <v>3</v>
      </c>
      <c r="D9" t="s">
        <v>8</v>
      </c>
      <c r="F9" s="12" t="str">
        <f>IF($A9=$F$2,$B9,"")</f>
        <v/>
      </c>
      <c r="G9" s="13" t="str">
        <f>IF($C9=$F$2,$D9,"")</f>
        <v/>
      </c>
      <c r="H9" s="12" t="str">
        <f>IF($A9=$H$2,$B9,"")</f>
        <v/>
      </c>
      <c r="I9" s="13" t="str">
        <f>IF($C9=$H$2,$D9,"")</f>
        <v/>
      </c>
      <c r="J9" s="12" t="str">
        <f>IF($A9=$J$2,$B9,"")</f>
        <v>Manque de choix comparé à celui de laval</v>
      </c>
      <c r="K9" s="13" t="str">
        <f>IF($C9=$J$2,$D9,"")</f>
        <v>a améliorer</v>
      </c>
      <c r="L9" s="12" t="str">
        <f>IF($A9=$L$2,$B9,"")</f>
        <v/>
      </c>
      <c r="M9" s="13" t="str">
        <f>IF($C9=$L$2,$D9,"")</f>
        <v/>
      </c>
      <c r="N9" s="12" t="str">
        <f>IF($A9=$N$2,$B9,"")</f>
        <v/>
      </c>
      <c r="O9" s="13" t="str">
        <f>IF($C9=$N$2,$D9,"")</f>
        <v/>
      </c>
    </row>
    <row r="10" spans="1:16">
      <c r="A10" t="s">
        <v>3</v>
      </c>
      <c r="B10" t="s">
        <v>17</v>
      </c>
      <c r="C10" s="8" t="s">
        <v>3</v>
      </c>
      <c r="D10" s="8"/>
      <c r="F10" s="12" t="str">
        <f>IF($A10=$F$2,$B10,"")</f>
        <v/>
      </c>
      <c r="G10" s="13" t="str">
        <f>IF($C10=$F$2,$D10,"")</f>
        <v/>
      </c>
      <c r="H10" s="12" t="str">
        <f>IF($A10=$H$2,$B10,"")</f>
        <v/>
      </c>
      <c r="I10" s="13" t="str">
        <f>IF($C10=$H$2,$D10,"")</f>
        <v/>
      </c>
      <c r="J10" s="12" t="str">
        <f>IF($A10=$J$2,$B10,"")</f>
        <v>Pain a  la coupe cher</v>
      </c>
      <c r="K10" s="13">
        <f>IF($C10=$J$2,$D10,"")</f>
        <v>0</v>
      </c>
      <c r="L10" s="12" t="str">
        <f>IF($A10=$L$2,$B10,"")</f>
        <v/>
      </c>
      <c r="M10" s="13" t="str">
        <f>IF($C10=$L$2,$D10,"")</f>
        <v/>
      </c>
      <c r="N10" s="12" t="str">
        <f>IF($A10=$N$2,$B10,"")</f>
        <v/>
      </c>
      <c r="O10" s="13" t="str">
        <f>IF($C10=$N$2,$D10,"")</f>
        <v/>
      </c>
    </row>
    <row r="11" spans="1:16">
      <c r="A11" s="7" t="s">
        <v>32</v>
      </c>
      <c r="B11" s="7"/>
      <c r="C11" t="s">
        <v>2</v>
      </c>
      <c r="D11" t="s">
        <v>10</v>
      </c>
      <c r="F11" s="12">
        <f>IF($A11=$F$2,$B11,"")</f>
        <v>0</v>
      </c>
      <c r="G11" s="13" t="str">
        <f>IF($C11=$F$2,$D11,"")</f>
        <v/>
      </c>
      <c r="H11" s="12" t="str">
        <f>IF($A11=$H$2,$B11,"")</f>
        <v/>
      </c>
      <c r="I11" s="13" t="str">
        <f>IF($C11=$H$2,$D11,"")</f>
        <v/>
      </c>
      <c r="J11" s="12" t="str">
        <f>IF($A11=$J$2,$B11,"")</f>
        <v/>
      </c>
      <c r="K11" s="13" t="str">
        <f>IF($C11=$J$2,$D11,"")</f>
        <v/>
      </c>
      <c r="L11" s="12" t="str">
        <f>IF($A11=$L$2,$B11,"")</f>
        <v/>
      </c>
      <c r="M11" s="13" t="str">
        <f>IF($C11=$L$2,$D11,"")</f>
        <v/>
      </c>
      <c r="N11" s="12" t="str">
        <f>IF($A11=$N$2,$B11,"")</f>
        <v/>
      </c>
      <c r="O11" s="13" t="str">
        <f>IF($C11=$N$2,$D11,"")</f>
        <v/>
      </c>
    </row>
    <row r="12" spans="1:16">
      <c r="A12" t="s">
        <v>2</v>
      </c>
      <c r="B12" t="s">
        <v>18</v>
      </c>
      <c r="C12" t="s">
        <v>2</v>
      </c>
      <c r="F12" s="12" t="str">
        <f>IF($A12=$F$2,$B12,"")</f>
        <v/>
      </c>
      <c r="G12" s="13" t="str">
        <f>IF($C12=$F$2,$D12,"")</f>
        <v/>
      </c>
      <c r="H12" s="12" t="str">
        <f>IF($A12=$H$2,$B12,"")</f>
        <v/>
      </c>
      <c r="I12" s="13" t="str">
        <f>IF($C12=$H$2,$D12,"")</f>
        <v/>
      </c>
      <c r="J12" s="12" t="str">
        <f>IF($A12=$J$2,$B12,"")</f>
        <v/>
      </c>
      <c r="K12" s="13" t="str">
        <f>IF($C12=$J$2,$D12,"")</f>
        <v/>
      </c>
      <c r="L12" s="12" t="str">
        <f>IF($A12=$L$2,$B12,"")</f>
        <v/>
      </c>
      <c r="M12" s="13" t="str">
        <f>IF($C12=$L$2,$D12,"")</f>
        <v/>
      </c>
      <c r="N12" s="12" t="str">
        <f>IF($A12=$N$2,$B12,"")</f>
        <v/>
      </c>
      <c r="O12" s="13" t="str">
        <f>IF($C12=$N$2,$D12,"")</f>
        <v/>
      </c>
    </row>
    <row r="13" spans="1:16">
      <c r="A13" t="s">
        <v>2</v>
      </c>
      <c r="B13" t="s">
        <v>19</v>
      </c>
      <c r="C13" t="s">
        <v>1</v>
      </c>
      <c r="D13" t="s">
        <v>9</v>
      </c>
      <c r="F13" s="12" t="str">
        <f>IF($A13=$F$2,$B13,"")</f>
        <v/>
      </c>
      <c r="G13" s="13" t="str">
        <f>IF($C13=$F$2,$D13,"")</f>
        <v/>
      </c>
      <c r="H13" s="12" t="str">
        <f>IF($A13=$H$2,$B13,"")</f>
        <v/>
      </c>
      <c r="I13" s="13" t="str">
        <f>IF($C13=$H$2,$D13,"")</f>
        <v>bon</v>
      </c>
      <c r="J13" s="12" t="str">
        <f>IF($A13=$J$2,$B13,"")</f>
        <v/>
      </c>
      <c r="K13" s="13" t="str">
        <f>IF($C13=$J$2,$D13,"")</f>
        <v/>
      </c>
      <c r="L13" s="12" t="str">
        <f>IF($A13=$L$2,$B13,"")</f>
        <v/>
      </c>
      <c r="M13" s="13" t="str">
        <f>IF($C13=$L$2,$D13,"")</f>
        <v/>
      </c>
      <c r="N13" s="12" t="str">
        <f>IF($A13=$N$2,$B13,"")</f>
        <v/>
      </c>
      <c r="O13" s="13" t="str">
        <f>IF($C13=$N$2,$D13,"")</f>
        <v/>
      </c>
    </row>
    <row r="14" spans="1:16">
      <c r="A14" t="s">
        <v>2</v>
      </c>
      <c r="B14" t="s">
        <v>20</v>
      </c>
      <c r="C14" t="s">
        <v>1</v>
      </c>
      <c r="D14" t="s">
        <v>9</v>
      </c>
      <c r="F14" s="12" t="str">
        <f>IF($A14=$F$2,$B14,"")</f>
        <v/>
      </c>
      <c r="G14" s="13" t="str">
        <f>IF($C14=$F$2,$D14,"")</f>
        <v/>
      </c>
      <c r="H14" s="12" t="str">
        <f>IF($A14=$H$2,$B14,"")</f>
        <v/>
      </c>
      <c r="I14" s="13" t="str">
        <f>IF($C14=$H$2,$D14,"")</f>
        <v>bon</v>
      </c>
      <c r="J14" s="12" t="str">
        <f>IF($A14=$J$2,$B14,"")</f>
        <v/>
      </c>
      <c r="K14" s="13" t="str">
        <f>IF($C14=$J$2,$D14,"")</f>
        <v/>
      </c>
      <c r="L14" s="12" t="str">
        <f>IF($A14=$L$2,$B14,"")</f>
        <v/>
      </c>
      <c r="M14" s="13" t="str">
        <f>IF($C14=$L$2,$D14,"")</f>
        <v/>
      </c>
      <c r="N14" s="12" t="str">
        <f>IF($A14=$N$2,$B14,"")</f>
        <v/>
      </c>
      <c r="O14" s="13" t="str">
        <f>IF($C14=$N$2,$D14,"")</f>
        <v/>
      </c>
    </row>
    <row r="15" spans="1:16">
      <c r="A15" s="8" t="s">
        <v>3</v>
      </c>
      <c r="B15" s="8"/>
      <c r="C15" t="s">
        <v>2</v>
      </c>
      <c r="F15" s="12" t="str">
        <f>IF($A15=$F$2,$B15,"")</f>
        <v/>
      </c>
      <c r="G15" s="13" t="str">
        <f>IF($C15=$F$2,$D15,"")</f>
        <v/>
      </c>
      <c r="H15" s="12" t="str">
        <f>IF($A15=$H$2,$B15,"")</f>
        <v/>
      </c>
      <c r="I15" s="13" t="str">
        <f>IF($C15=$H$2,$D15,"")</f>
        <v/>
      </c>
      <c r="J15" s="12">
        <f>IF($A15=$J$2,$B15,"")</f>
        <v>0</v>
      </c>
      <c r="K15" s="13" t="str">
        <f>IF($C15=$J$2,$D15,"")</f>
        <v/>
      </c>
      <c r="L15" s="12" t="str">
        <f>IF($A15=$L$2,$B15,"")</f>
        <v/>
      </c>
      <c r="M15" s="13" t="str">
        <f>IF($C15=$L$2,$D15,"")</f>
        <v/>
      </c>
      <c r="N15" s="12" t="str">
        <f>IF($A15=$N$2,$B15,"")</f>
        <v/>
      </c>
      <c r="O15" s="13" t="str">
        <f>IF($C15=$N$2,$D15,"")</f>
        <v/>
      </c>
    </row>
    <row r="16" spans="1:16">
      <c r="A16" t="s">
        <v>3</v>
      </c>
      <c r="B16" t="s">
        <v>21</v>
      </c>
      <c r="C16" s="8" t="s">
        <v>3</v>
      </c>
      <c r="D16" s="8"/>
      <c r="F16" s="12" t="str">
        <f>IF($A16=$F$2,$B16,"")</f>
        <v/>
      </c>
      <c r="G16" s="13" t="str">
        <f>IF($C16=$F$2,$D16,"")</f>
        <v/>
      </c>
      <c r="H16" s="12" t="str">
        <f>IF($A16=$H$2,$B16,"")</f>
        <v/>
      </c>
      <c r="I16" s="13" t="str">
        <f>IF($C16=$H$2,$D16,"")</f>
        <v/>
      </c>
      <c r="J16" s="12" t="str">
        <f>IF($A16=$J$2,$B16,"")</f>
        <v>Pain pas assez cuit à mon gout, emballage tous le monde peut toucher le pain.</v>
      </c>
      <c r="K16" s="13">
        <f>IF($C16=$J$2,$D16,"")</f>
        <v>0</v>
      </c>
      <c r="L16" s="12" t="str">
        <f>IF($A16=$L$2,$B16,"")</f>
        <v/>
      </c>
      <c r="M16" s="13" t="str">
        <f>IF($C16=$L$2,$D16,"")</f>
        <v/>
      </c>
      <c r="N16" s="12" t="str">
        <f>IF($A16=$N$2,$B16,"")</f>
        <v/>
      </c>
      <c r="O16" s="13" t="str">
        <f>IF($C16=$N$2,$D16,"")</f>
        <v/>
      </c>
    </row>
    <row r="17" spans="1:15">
      <c r="A17" t="s">
        <v>22</v>
      </c>
      <c r="B17" t="s">
        <v>23</v>
      </c>
      <c r="C17" t="s">
        <v>22</v>
      </c>
      <c r="D17" t="s">
        <v>27</v>
      </c>
      <c r="F17" s="12" t="str">
        <f>IF($A17=$F$2,$B17,"")</f>
        <v/>
      </c>
      <c r="G17" s="13" t="str">
        <f>IF($C17=$F$2,$D17,"")</f>
        <v/>
      </c>
      <c r="H17" s="12" t="str">
        <f>IF($A17=$H$2,$B17,"")</f>
        <v/>
      </c>
      <c r="I17" s="13" t="str">
        <f>IF($C17=$H$2,$D17,"")</f>
        <v/>
      </c>
      <c r="J17" s="12" t="str">
        <f>IF($A17=$J$2,$B17,"")</f>
        <v/>
      </c>
      <c r="K17" s="13" t="str">
        <f>IF($C17=$J$2,$D17,"")</f>
        <v/>
      </c>
      <c r="L17" s="12" t="str">
        <f>IF($A17=$L$2,$B17,"")</f>
        <v/>
      </c>
      <c r="M17" s="13" t="str">
        <f>IF($C17=$L$2,$D17,"")</f>
        <v/>
      </c>
      <c r="N17" s="12" t="str">
        <f>IF($A17=$N$2,$B17,"")</f>
        <v xml:space="preserve">Achat du pain par le conjoint </v>
      </c>
      <c r="O17" s="13" t="str">
        <f>IF($C17=$N$2,$D17,"")</f>
        <v>Fait moi même</v>
      </c>
    </row>
    <row r="18" spans="1:15">
      <c r="A18" t="s">
        <v>22</v>
      </c>
      <c r="B18" t="s">
        <v>24</v>
      </c>
      <c r="C18" t="s">
        <v>22</v>
      </c>
      <c r="D18" t="s">
        <v>28</v>
      </c>
      <c r="F18" s="12" t="str">
        <f>IF($A18=$F$2,$B18,"")</f>
        <v/>
      </c>
      <c r="G18" s="13" t="str">
        <f>IF($C18=$F$2,$D18,"")</f>
        <v/>
      </c>
      <c r="H18" s="12" t="str">
        <f>IF($A18=$H$2,$B18,"")</f>
        <v/>
      </c>
      <c r="I18" s="13" t="str">
        <f>IF($C18=$H$2,$D18,"")</f>
        <v/>
      </c>
      <c r="J18" s="12" t="str">
        <f>IF($A18=$J$2,$B18,"")</f>
        <v/>
      </c>
      <c r="K18" s="13" t="str">
        <f>IF($C18=$J$2,$D18,"")</f>
        <v/>
      </c>
      <c r="L18" s="12" t="str">
        <f>IF($A18=$L$2,$B18,"")</f>
        <v/>
      </c>
      <c r="M18" s="13" t="str">
        <f>IF($C18=$L$2,$D18,"")</f>
        <v/>
      </c>
      <c r="N18" s="12" t="str">
        <f>IF($A18=$N$2,$B18,"")</f>
        <v>Boulangerie dans notre village</v>
      </c>
      <c r="O18" s="13" t="str">
        <f>IF($C18=$N$2,$D18,"")</f>
        <v>Je travail dans une boulangerie</v>
      </c>
    </row>
    <row r="19" spans="1:15">
      <c r="A19" t="s">
        <v>1</v>
      </c>
      <c r="B19" t="s">
        <v>12</v>
      </c>
      <c r="C19" s="8" t="s">
        <v>3</v>
      </c>
      <c r="D19" s="8"/>
      <c r="F19" s="12" t="str">
        <f>IF($A19=$F$2,$B19,"")</f>
        <v/>
      </c>
      <c r="G19" s="13" t="str">
        <f>IF($C19=$F$2,$D19,"")</f>
        <v/>
      </c>
      <c r="H19" s="12" t="str">
        <f>IF($A19=$H$2,$B19,"")</f>
        <v xml:space="preserve">Bien </v>
      </c>
      <c r="I19" s="13" t="str">
        <f>IF($C19=$H$2,$D19,"")</f>
        <v/>
      </c>
      <c r="J19" s="12" t="str">
        <f>IF($A19=$J$2,$B19,"")</f>
        <v/>
      </c>
      <c r="K19" s="13">
        <f>IF($C19=$J$2,$D19,"")</f>
        <v>0</v>
      </c>
      <c r="L19" s="12" t="str">
        <f>IF($A19=$L$2,$B19,"")</f>
        <v/>
      </c>
      <c r="M19" s="13" t="str">
        <f>IF($C19=$L$2,$D19,"")</f>
        <v/>
      </c>
      <c r="N19" s="12" t="str">
        <f>IF($A19=$N$2,$B19,"")</f>
        <v/>
      </c>
      <c r="O19" s="13" t="str">
        <f>IF($C19=$N$2,$D19,"")</f>
        <v/>
      </c>
    </row>
    <row r="20" spans="1:15" ht="15.75" thickBot="1">
      <c r="A20" t="s">
        <v>29</v>
      </c>
      <c r="B20" t="s">
        <v>30</v>
      </c>
      <c r="C20" s="7" t="s">
        <v>32</v>
      </c>
      <c r="D20" s="7"/>
      <c r="F20" s="14" t="str">
        <f>IF($A20=$F$2,$B20,"")</f>
        <v/>
      </c>
      <c r="G20" s="15">
        <f>IF($C20=$F$2,$D20,"")</f>
        <v>0</v>
      </c>
      <c r="H20" s="14" t="str">
        <f>IF($A20=$H$2,$B20,"")</f>
        <v/>
      </c>
      <c r="I20" s="15" t="str">
        <f>IF($C20=$H$2,$D20,"")</f>
        <v/>
      </c>
      <c r="J20" s="14" t="str">
        <f>IF($A20=$J$2,$B20,"")</f>
        <v/>
      </c>
      <c r="K20" s="15" t="str">
        <f>IF($C20=$J$2,$D20,"")</f>
        <v/>
      </c>
      <c r="L20" s="14" t="str">
        <f>IF($A20=$L$2,$B20,"")</f>
        <v>Pain durcit trop vite</v>
      </c>
      <c r="M20" s="15" t="str">
        <f>IF($C20=$L$2,$D20,"")</f>
        <v/>
      </c>
      <c r="N20" s="14" t="str">
        <f>IF($A20=$N$2,$B20,"")</f>
        <v/>
      </c>
      <c r="O20" s="15" t="str">
        <f>IF($C20=$N$2,$D20,"")</f>
        <v/>
      </c>
    </row>
    <row r="22" spans="1:15">
      <c r="B22">
        <f>COUNTA(B3:B20)</f>
        <v>15</v>
      </c>
      <c r="D22">
        <f>COUNTA(D3:D20)</f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1"/>
  <sheetViews>
    <sheetView tabSelected="1" workbookViewId="0">
      <selection activeCell="A26" sqref="A26"/>
    </sheetView>
  </sheetViews>
  <sheetFormatPr baseColWidth="10" defaultRowHeight="15"/>
  <cols>
    <col min="1" max="1" width="84" customWidth="1"/>
    <col min="2" max="2" width="25.28515625" customWidth="1"/>
  </cols>
  <sheetData>
    <row r="1" spans="1:3" ht="41.25" customHeight="1">
      <c r="A1" s="3"/>
      <c r="B1" s="5"/>
    </row>
    <row r="2" spans="1:3" ht="15.75">
      <c r="A2" s="2" t="s">
        <v>16</v>
      </c>
      <c r="B2" t="s">
        <v>3</v>
      </c>
      <c r="C2" t="s">
        <v>4</v>
      </c>
    </row>
    <row r="3" spans="1:3">
      <c r="A3" s="1" t="s">
        <v>17</v>
      </c>
      <c r="B3" t="s">
        <v>3</v>
      </c>
      <c r="C3" t="s">
        <v>4</v>
      </c>
    </row>
    <row r="4" spans="1:3" ht="15.75">
      <c r="A4" s="2" t="s">
        <v>21</v>
      </c>
      <c r="B4" t="s">
        <v>3</v>
      </c>
      <c r="C4" t="s">
        <v>4</v>
      </c>
    </row>
    <row r="5" spans="1:3" ht="15.75">
      <c r="A5" s="2" t="s">
        <v>25</v>
      </c>
      <c r="B5" t="s">
        <v>3</v>
      </c>
      <c r="C5" t="s">
        <v>31</v>
      </c>
    </row>
    <row r="6" spans="1:3">
      <c r="A6" s="6" t="s">
        <v>26</v>
      </c>
      <c r="B6" t="s">
        <v>3</v>
      </c>
      <c r="C6" t="s">
        <v>31</v>
      </c>
    </row>
    <row r="7" spans="1:3" ht="15.75">
      <c r="A7" s="2" t="s">
        <v>8</v>
      </c>
      <c r="B7" t="s">
        <v>3</v>
      </c>
      <c r="C7" t="s">
        <v>31</v>
      </c>
    </row>
    <row r="8" spans="1:3" ht="15.75">
      <c r="A8" s="2" t="s">
        <v>23</v>
      </c>
      <c r="B8" t="s">
        <v>22</v>
      </c>
      <c r="C8" t="s">
        <v>4</v>
      </c>
    </row>
    <row r="9" spans="1:3" ht="15.75">
      <c r="A9" s="2" t="s">
        <v>24</v>
      </c>
      <c r="B9" t="s">
        <v>22</v>
      </c>
      <c r="C9" t="s">
        <v>4</v>
      </c>
    </row>
    <row r="10" spans="1:3">
      <c r="A10" s="4" t="s">
        <v>27</v>
      </c>
      <c r="B10" t="s">
        <v>22</v>
      </c>
      <c r="C10" t="s">
        <v>31</v>
      </c>
    </row>
    <row r="11" spans="1:3">
      <c r="A11" s="4" t="s">
        <v>28</v>
      </c>
      <c r="B11" t="s">
        <v>22</v>
      </c>
      <c r="C11" t="s">
        <v>31</v>
      </c>
    </row>
    <row r="12" spans="1:3">
      <c r="A12" s="6" t="s">
        <v>30</v>
      </c>
      <c r="B12" t="s">
        <v>29</v>
      </c>
      <c r="C12" t="s">
        <v>4</v>
      </c>
    </row>
    <row r="13" spans="1:3">
      <c r="A13" s="6" t="s">
        <v>12</v>
      </c>
      <c r="B13" t="s">
        <v>1</v>
      </c>
      <c r="C13" t="s">
        <v>4</v>
      </c>
    </row>
    <row r="14" spans="1:3" ht="15.75">
      <c r="A14" s="2" t="s">
        <v>13</v>
      </c>
      <c r="B14" t="s">
        <v>1</v>
      </c>
      <c r="C14" t="s">
        <v>4</v>
      </c>
    </row>
    <row r="15" spans="1:3">
      <c r="A15" s="4" t="s">
        <v>14</v>
      </c>
      <c r="B15" t="s">
        <v>1</v>
      </c>
      <c r="C15" t="s">
        <v>4</v>
      </c>
    </row>
    <row r="16" spans="1:3">
      <c r="A16" s="4" t="s">
        <v>12</v>
      </c>
      <c r="B16" t="s">
        <v>1</v>
      </c>
      <c r="C16" t="s">
        <v>4</v>
      </c>
    </row>
    <row r="17" spans="1:3" ht="15.75">
      <c r="A17" s="2" t="s">
        <v>7</v>
      </c>
      <c r="B17" t="s">
        <v>1</v>
      </c>
      <c r="C17" t="s">
        <v>31</v>
      </c>
    </row>
    <row r="18" spans="1:3">
      <c r="A18" s="1" t="s">
        <v>9</v>
      </c>
      <c r="B18" t="s">
        <v>1</v>
      </c>
      <c r="C18" t="s">
        <v>31</v>
      </c>
    </row>
    <row r="19" spans="1:3">
      <c r="A19" s="1" t="s">
        <v>9</v>
      </c>
      <c r="B19" t="s">
        <v>1</v>
      </c>
      <c r="C19" t="s">
        <v>31</v>
      </c>
    </row>
    <row r="20" spans="1:3">
      <c r="A20" s="1" t="s">
        <v>11</v>
      </c>
      <c r="B20" t="s">
        <v>32</v>
      </c>
      <c r="C20" t="s">
        <v>4</v>
      </c>
    </row>
    <row r="21" spans="1:3" ht="15.75">
      <c r="A21" s="2" t="s">
        <v>15</v>
      </c>
      <c r="B21" t="s">
        <v>32</v>
      </c>
      <c r="C21" t="s">
        <v>4</v>
      </c>
    </row>
    <row r="22" spans="1:3" ht="15.75">
      <c r="A22" s="2" t="s">
        <v>5</v>
      </c>
      <c r="B22" t="s">
        <v>32</v>
      </c>
      <c r="C22" t="s">
        <v>31</v>
      </c>
    </row>
    <row r="23" spans="1:3" ht="15.75">
      <c r="A23" s="2"/>
    </row>
    <row r="24" spans="1:3">
      <c r="A24" s="1"/>
    </row>
    <row r="25" spans="1:3" ht="15.75">
      <c r="A25" s="2"/>
    </row>
    <row r="26" spans="1:3">
      <c r="A26" s="6"/>
    </row>
    <row r="27" spans="1:3" ht="15.75">
      <c r="A27" s="2"/>
    </row>
    <row r="28" spans="1:3" ht="15.75">
      <c r="A28" s="2"/>
    </row>
    <row r="29" spans="1:3" ht="15.75">
      <c r="A29" s="2"/>
    </row>
    <row r="30" spans="1:3" ht="15.75">
      <c r="A30" s="2"/>
    </row>
    <row r="31" spans="1:3">
      <c r="A31" s="1"/>
    </row>
  </sheetData>
  <sortState ref="A2:C22">
    <sortCondition ref="B2:B2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isabelle</cp:lastModifiedBy>
  <dcterms:created xsi:type="dcterms:W3CDTF">2017-04-12T12:34:46Z</dcterms:created>
  <dcterms:modified xsi:type="dcterms:W3CDTF">2017-04-21T03:09:30Z</dcterms:modified>
</cp:coreProperties>
</file>