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85" windowWidth="23715" windowHeight="8835"/>
  </bookViews>
  <sheets>
    <sheet name="Graph" sheetId="5" r:id="rId1"/>
    <sheet name="Suivi dossiers" sheetId="1" r:id="rId2"/>
    <sheet name="Base" sheetId="2" r:id="rId3"/>
  </sheet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<sst xmlns="http://schemas.openxmlformats.org/spreadsheetml/2006/main" count="82" uniqueCount="42">
  <si>
    <t>Client</t>
  </si>
  <si>
    <t>Produits</t>
  </si>
  <si>
    <t>Secteur</t>
  </si>
  <si>
    <t>Retail</t>
  </si>
  <si>
    <t>Statut</t>
  </si>
  <si>
    <t>Durée</t>
  </si>
  <si>
    <t>Étiquettes de lignes</t>
  </si>
  <si>
    <t>Total général</t>
  </si>
  <si>
    <t>Pilote</t>
  </si>
  <si>
    <t>Ressource</t>
  </si>
  <si>
    <t>A</t>
  </si>
  <si>
    <t>B</t>
  </si>
  <si>
    <t>C</t>
  </si>
  <si>
    <t>F</t>
  </si>
  <si>
    <t>D</t>
  </si>
  <si>
    <t>E</t>
  </si>
  <si>
    <t>Secteur 1</t>
  </si>
  <si>
    <t>Secteur 2</t>
  </si>
  <si>
    <t>Secteur 3</t>
  </si>
  <si>
    <t>Secteur 4</t>
  </si>
  <si>
    <t>Secteur 5</t>
  </si>
  <si>
    <t>Secteur 6</t>
  </si>
  <si>
    <t>AA</t>
  </si>
  <si>
    <t>BB</t>
  </si>
  <si>
    <t>CC</t>
  </si>
  <si>
    <t>DD</t>
  </si>
  <si>
    <t>EE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</si>
  <si>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</si>
  <si>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</si>
  <si>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</si>
  <si>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</si>
  <si>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</si>
  <si>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</si>
  <si>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</si>
  <si>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</si>
  <si>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Date lancement</t>
  </si>
  <si>
    <t>Date fin</t>
  </si>
  <si>
    <t>Somme de Durée</t>
  </si>
  <si>
    <t>min</t>
  </si>
  <si>
    <t>max</t>
  </si>
  <si>
    <t>(vide)</t>
  </si>
  <si>
    <t>Somme de Date lancement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</si>
</sst>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jours&quot;"/>
    <numFmt numFmtId="165" formatCode="[$-40C]d\-mmm\-yy;@"/>
  </numFmts>
  <fonts count="6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B8CCE4"/>
        <bgColor indexed="64"/>
      </patternFill>
    </fill>
    <fill>
      <patternFill patternType="lightUp">
        <fgColor theme="0"/>
        <bgColor theme="3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4" tint="-0.499984740745262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 tint="-0.499984740745262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medium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vertical="center" wrapText="1"/>
    </xf>
    <xf numFmtId="3" fontId="1" fillId="2" borderId="7" xfId="0" applyNumberFormat="1" applyFont="1" applyFill="1" applyBorder="1" applyAlignment="1">
      <alignment horizontal="center" vertical="center" wrapText="1"/>
    </xf>
    <xf numFmtId="4" fontId="1" fillId="2" borderId="7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5" borderId="8" xfId="0" applyFont="1" applyFill="1" applyBorder="1" applyAlignment="1">
      <alignment horizontal="left" vertical="center" indent="1"/>
    </xf>
    <xf numFmtId="0" fontId="4" fillId="6" borderId="9" xfId="0" applyFont="1" applyFill="1" applyBorder="1" applyAlignment="1">
      <alignment horizontal="left" vertical="center" indent="1"/>
    </xf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164" fontId="2" fillId="0" borderId="4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5" fontId="2" fillId="0" borderId="4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56"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pivotSource>
    <c:name>[Crunch-Suivi graphique croisé dynamique.xlsx]Graph!Tableau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spPr>
          <a:noFill/>
        </c:spPr>
        <c:marker>
          <c:symbol val="none"/>
        </c:marker>
      </c:pivotFmt>
      <c:pivotFmt>
        <c:idx val="71"/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Graph!$B$4</c:f>
              <c:strCache>
                <c:ptCount val="1"/>
                <c:pt idx="0">
                  <c:v>Somme de Date lancement</c:v>
                </c:pt>
              </c:strCache>
            </c:strRef>
          </c:tx>
          <c:spPr>
            <a:noFill/>
          </c:spPr>
          <c:invertIfNegative val="0"/>
          <c:cat>
            <c:strRef>
              <c:f>Graph!$A$5:$A$14</c:f>
              <c:strCache>
                <c:ptCount val="9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(vide)</c:v>
                </c:pt>
              </c:strCache>
            </c:strRef>
          </c:cat>
          <c:val>
            <c:numRef>
              <c:f>Graph!$B$5:$B$14</c:f>
              <c:numCache>
                <c:formatCode>m/d/yyyy</c:formatCode>
                <c:ptCount val="9"/>
                <c:pt idx="0">
                  <c:v>42954</c:v>
                </c:pt>
                <c:pt idx="1">
                  <c:v>42962</c:v>
                </c:pt>
                <c:pt idx="2">
                  <c:v>42985</c:v>
                </c:pt>
                <c:pt idx="3">
                  <c:v>42975</c:v>
                </c:pt>
                <c:pt idx="4">
                  <c:v>42917</c:v>
                </c:pt>
                <c:pt idx="5">
                  <c:v>42930</c:v>
                </c:pt>
                <c:pt idx="6">
                  <c:v>43009</c:v>
                </c:pt>
                <c:pt idx="7">
                  <c:v>43001</c:v>
                </c:pt>
              </c:numCache>
            </c:numRef>
          </c:val>
        </c:ser>
        <c:ser>
          <c:idx val="1"/>
          <c:order val="1"/>
          <c:tx>
            <c:strRef>
              <c:f>Graph!$C$4</c:f>
              <c:strCache>
                <c:ptCount val="1"/>
                <c:pt idx="0">
                  <c:v>Somme de Durée</c:v>
                </c:pt>
              </c:strCache>
            </c:strRef>
          </c:tx>
          <c:invertIfNegative val="0"/>
          <c:cat>
            <c:strRef>
              <c:f>Graph!$A$5:$A$14</c:f>
              <c:strCache>
                <c:ptCount val="9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(vide)</c:v>
                </c:pt>
              </c:strCache>
            </c:strRef>
          </c:cat>
          <c:val>
            <c:numRef>
              <c:f>Graph!$C$5:$C$14</c:f>
              <c:numCache>
                <c:formatCode>General</c:formatCode>
                <c:ptCount val="9"/>
                <c:pt idx="0">
                  <c:v>98</c:v>
                </c:pt>
                <c:pt idx="1">
                  <c:v>65</c:v>
                </c:pt>
                <c:pt idx="2">
                  <c:v>15</c:v>
                </c:pt>
                <c:pt idx="3">
                  <c:v>27</c:v>
                </c:pt>
                <c:pt idx="4">
                  <c:v>30</c:v>
                </c:pt>
                <c:pt idx="5">
                  <c:v>31</c:v>
                </c:pt>
                <c:pt idx="6">
                  <c:v>34</c:v>
                </c:pt>
                <c:pt idx="7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555328"/>
        <c:axId val="47557248"/>
      </c:barChart>
      <c:catAx>
        <c:axId val="47555328"/>
        <c:scaling>
          <c:orientation val="minMax"/>
        </c:scaling>
        <c:delete val="0"/>
        <c:axPos val="l"/>
        <c:majorTickMark val="out"/>
        <c:minorTickMark val="none"/>
        <c:tickLblPos val="nextTo"/>
        <c:crossAx val="47557248"/>
        <c:crosses val="autoZero"/>
        <c:auto val="1"/>
        <c:lblAlgn val="ctr"/>
        <c:lblOffset val="100"/>
        <c:noMultiLvlLbl val="0"/>
      </c:catAx>
      <c:valAx>
        <c:axId val="47557248"/>
        <c:scaling>
          <c:orientation val="minMax"/>
          <c:min val="42917"/>
        </c:scaling>
        <c:delete val="0"/>
        <c:axPos val="b"/>
        <c:majorGridlines/>
        <c:minorGridlines/>
        <c:numFmt formatCode="m/d/yyyy" sourceLinked="1"/>
        <c:majorTickMark val="out"/>
        <c:minorTickMark val="none"/>
        <c:tickLblPos val="nextTo"/>
        <c:crossAx val="47555328"/>
        <c:crosses val="autoZero"/>
        <c:crossBetween val="between"/>
        <c:majorUnit val="10"/>
        <c:minorUnit val="1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18</xdr:row>
      <xdr:rowOff>47625</xdr:rowOff>
    </xdr:from>
    <xdr:to>
      <xdr:col>11</xdr:col>
      <xdr:colOff>9525</xdr:colOff>
      <xdr:row>48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Nicolas Le Boulaire" refreshedDate="43013.375995138886" createdVersion="4" refreshedVersion="4" minRefreshableVersion="3" recordCount="9">
  <cacheSource type="worksheet">
    <worksheetSource ref="B3:J12" sheet="Suivi dossiers"/>
  </cacheSource>
  <cacheFields count="9">
    <cacheField name="Client" numFmtId="0">
      <sharedItems containsBlank="1" count="17">
        <s v="Client 1"/>
        <s v="Client 2"/>
        <s v="Client 3"/>
        <s v="Client 4"/>
        <s v="Client 5"/>
        <s v="Client 6"/>
        <s v="Client 7"/>
        <s v="Client 8"/>
        <m/>
        <s v="Famille Michaud" u="1"/>
        <s v="Natureo" u="1"/>
        <s v="Probike" u="1"/>
        <s v="Carrefour Brasserie Loire 2" u="1"/>
        <s v="Carrefour Brasserie IDF Nord" u="1"/>
        <s v="Devialet" u="1"/>
        <s v="Michel&amp;Augustin" u="1"/>
        <s v="Cenexis" u="1"/>
      </sharedItems>
    </cacheField>
    <cacheField name="Produits" numFmtId="0">
      <sharedItems containsBlank="1" count="7">
        <s v="Secteur 1"/>
        <s v="Secteur 2"/>
        <s v="Secteur 3"/>
        <s v="Secteur 4"/>
        <s v="Secteur 5"/>
        <s v="Secteur 6"/>
        <m/>
      </sharedItems>
    </cacheField>
    <cacheField name="Secteur" numFmtId="0">
      <sharedItems containsBlank="1"/>
    </cacheField>
    <cacheField name="Pilote" numFmtId="0">
      <sharedItems containsBlank="1" count="7">
        <s v="A"/>
        <s v="B"/>
        <s v="C"/>
        <s v="D"/>
        <s v="E"/>
        <s v="F"/>
        <m/>
      </sharedItems>
    </cacheField>
    <cacheField name="Ressource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 lancement" numFmtId="0">
      <sharedItems containsNonDate="0" containsDate="1" containsString="0" containsBlank="1" minDate="2017-07-01T00:00:00" maxDate="2017-10-02T00:00:00" count="9">
        <d v="2017-08-07T00:00:00"/>
        <d v="2017-08-15T00:00:00"/>
        <d v="2017-09-07T00:00:00"/>
        <d v="2017-08-28T00:00:00"/>
        <d v="2017-07-01T00:00:00"/>
        <d v="2017-07-14T00:00:00"/>
        <d v="2017-10-01T00:00:00"/>
        <d v="2017-09-23T00:00:00"/>
        <m/>
      </sharedItems>
    </cacheField>
    <cacheField name="Date fin" numFmtId="0">
      <sharedItems containsNonDate="0" containsDate="1" containsString="0" containsBlank="1" minDate="2017-07-31T00:00:00" maxDate="2017-11-16T00:00:00" count="9">
        <d v="2017-11-15T00:00:00"/>
        <d v="2017-10-20T00:00:00"/>
        <d v="2017-09-22T00:00:00"/>
        <d v="2017-09-25T00:00:00"/>
        <d v="2017-07-31T00:00:00"/>
        <d v="2017-08-15T00:00:00"/>
        <d v="2017-11-05T00:00:00"/>
        <d v="2017-10-05T00:00:00"/>
        <m/>
      </sharedItems>
    </cacheField>
    <cacheField name="Statut" numFmtId="0">
      <sharedItems containsBlank="1" count="7">
        <s v="AA"/>
        <s v="BB"/>
        <s v="CC"/>
        <s v="DD"/>
        <s v="EE"/>
        <m/>
        <s v="Etude" u="1"/>
      </sharedItems>
    </cacheField>
    <cacheField name="Durée" numFmtId="0">
      <sharedItems containsString="0" containsBlank="1" containsNumber="1" containsInteger="1" minValue="12" maxValue="98" count="9">
        <n v="98"/>
        <n v="65"/>
        <n v="15"/>
        <n v="27"/>
        <n v="30"/>
        <n v="31"/>
        <n v="34"/>
        <n v="12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Retail"/>
    <x v="0"/>
    <x v="0"/>
    <x v="0"/>
    <x v="0"/>
    <x v="0"/>
    <x v="0"/>
  </r>
  <r>
    <x v="1"/>
    <x v="1"/>
    <s v="Retail"/>
    <x v="1"/>
    <x v="1"/>
    <x v="1"/>
    <x v="1"/>
    <x v="1"/>
    <x v="1"/>
  </r>
  <r>
    <x v="2"/>
    <x v="2"/>
    <m/>
    <x v="2"/>
    <x v="2"/>
    <x v="2"/>
    <x v="2"/>
    <x v="2"/>
    <x v="2"/>
  </r>
  <r>
    <x v="3"/>
    <x v="3"/>
    <s v="Retail"/>
    <x v="3"/>
    <x v="3"/>
    <x v="3"/>
    <x v="3"/>
    <x v="3"/>
    <x v="3"/>
  </r>
  <r>
    <x v="4"/>
    <x v="4"/>
    <s v="Retail"/>
    <x v="4"/>
    <x v="4"/>
    <x v="4"/>
    <x v="4"/>
    <x v="4"/>
    <x v="4"/>
  </r>
  <r>
    <x v="5"/>
    <x v="5"/>
    <s v="Retail"/>
    <x v="5"/>
    <x v="0"/>
    <x v="5"/>
    <x v="5"/>
    <x v="0"/>
    <x v="5"/>
  </r>
  <r>
    <x v="6"/>
    <x v="0"/>
    <m/>
    <x v="0"/>
    <x v="1"/>
    <x v="6"/>
    <x v="6"/>
    <x v="1"/>
    <x v="6"/>
  </r>
  <r>
    <x v="7"/>
    <x v="1"/>
    <m/>
    <x v="1"/>
    <x v="2"/>
    <x v="7"/>
    <x v="7"/>
    <x v="2"/>
    <x v="7"/>
  </r>
  <r>
    <x v="8"/>
    <x v="6"/>
    <m/>
    <x v="6"/>
    <x v="5"/>
    <x v="8"/>
    <x v="8"/>
    <x v="5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4:C14" firstHeaderRow="0" firstDataRow="1" firstDataCol="1"/>
  <pivotFields count="9">
    <pivotField axis="axisRow" showAll="0">
      <items count="18">
        <item m="1" x="13"/>
        <item m="1" x="12"/>
        <item m="1" x="16"/>
        <item x="0"/>
        <item x="1"/>
        <item x="2"/>
        <item x="3"/>
        <item x="4"/>
        <item x="5"/>
        <item x="6"/>
        <item x="7"/>
        <item m="1" x="14"/>
        <item m="1" x="9"/>
        <item m="1" x="15"/>
        <item m="1" x="10"/>
        <item m="1" x="11"/>
        <item x="8"/>
        <item t="default"/>
      </items>
    </pivotField>
    <pivotField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dataField="1" multipleItemSelectionAllowed="1" showAll="0">
      <items count="10">
        <item x="4"/>
        <item x="5"/>
        <item x="0"/>
        <item x="1"/>
        <item x="3"/>
        <item x="2"/>
        <item x="7"/>
        <item x="6"/>
        <item h="1" x="8"/>
        <item t="default"/>
      </items>
    </pivotField>
    <pivotField showAll="0"/>
    <pivotField multipleItemSelectionAllowed="1" showAll="0">
      <items count="8">
        <item x="0"/>
        <item x="1"/>
        <item x="2"/>
        <item x="3"/>
        <item x="4"/>
        <item m="1" x="6"/>
        <item h="1" x="5"/>
        <item t="default"/>
      </items>
    </pivotField>
    <pivotField dataField="1" showAll="0">
      <items count="10">
        <item x="7"/>
        <item x="2"/>
        <item x="3"/>
        <item x="4"/>
        <item x="5"/>
        <item x="6"/>
        <item x="1"/>
        <item x="0"/>
        <item x="8"/>
        <item t="default"/>
      </items>
    </pivotField>
  </pivotFields>
  <rowFields count="1">
    <field x="0"/>
  </rowFields>
  <rowItems count="10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ate lancement" fld="5" baseField="0" baseItem="2354664" numFmtId="14"/>
    <dataField name="Somme de Durée" fld="8" baseField="0" baseItem="2354664"/>
  </dataFields>
  <chartFormats count="2">
    <chartFormat chart="0" format="7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53"/>
  <sheetViews>
    <sheetView tabSelected="1" topLeftCell="A10" workbookViewId="0">
      <selection activeCell="D15" sqref="D15"/>
    </sheetView>
  </sheetViews>
  <sheetFormatPr baseColWidth="10" defaultRowHeight="15" x14ac:dyDescent="0.25"/>
  <cols>
    <col min="1" max="1" width="21" bestFit="1" customWidth="1"/>
    <col min="2" max="2" width="25.140625" customWidth="1"/>
    <col min="3" max="3" width="16.42578125" customWidth="1"/>
    <col min="4" max="4" width="16.42578125" bestFit="1" customWidth="1"/>
    <col min="5" max="5" width="25.7109375" bestFit="1" customWidth="1"/>
    <col min="6" max="6" width="16.42578125" bestFit="1" customWidth="1"/>
    <col min="7" max="7" width="25.7109375" bestFit="1" customWidth="1"/>
    <col min="8" max="8" width="16.42578125" bestFit="1" customWidth="1"/>
    <col min="9" max="9" width="25.7109375" bestFit="1" customWidth="1"/>
    <col min="10" max="10" width="16.42578125" customWidth="1"/>
    <col min="11" max="11" width="25.7109375" customWidth="1"/>
    <col min="12" max="12" width="16.42578125" customWidth="1"/>
    <col min="13" max="13" width="25.7109375" customWidth="1"/>
    <col min="14" max="14" width="16.42578125" customWidth="1"/>
    <col min="15" max="15" width="25.7109375" customWidth="1"/>
    <col min="16" max="16" width="16.42578125" customWidth="1"/>
    <col min="17" max="17" width="25.7109375" customWidth="1"/>
    <col min="18" max="18" width="21.42578125" customWidth="1"/>
    <col min="19" max="19" width="30.7109375" bestFit="1" customWidth="1"/>
    <col min="20" max="20" width="10.42578125" customWidth="1"/>
    <col min="21" max="21" width="12.5703125" bestFit="1" customWidth="1"/>
    <col min="22" max="22" width="6.85546875" customWidth="1"/>
    <col min="23" max="23" width="12.5703125" bestFit="1" customWidth="1"/>
  </cols>
  <sheetData>
    <row r="4" spans="1:3" x14ac:dyDescent="0.25">
      <c r="A4" s="16" t="s">
        <v>6</v>
      </c>
      <c r="B4" t="s">
        <v>41</v>
      </c>
      <c r="C4" t="s">
        <v>37</v>
      </c>
    </row>
    <row r="5" spans="1:3" x14ac:dyDescent="0.25">
      <c r="A5" s="17" t="s">
        <v>27</v>
      </c>
      <c r="B5" s="18">
        <v>42954</v>
      </c>
      <c r="C5" s="21">
        <v>98</v>
      </c>
    </row>
    <row r="6" spans="1:3" x14ac:dyDescent="0.25">
      <c r="A6" s="17" t="s">
        <v>28</v>
      </c>
      <c r="B6" s="18">
        <v>42962</v>
      </c>
      <c r="C6" s="21">
        <v>65</v>
      </c>
    </row>
    <row r="7" spans="1:3" x14ac:dyDescent="0.25">
      <c r="A7" s="17" t="s">
        <v>29</v>
      </c>
      <c r="B7" s="18">
        <v>42985</v>
      </c>
      <c r="C7" s="21">
        <v>15</v>
      </c>
    </row>
    <row r="8" spans="1:3" x14ac:dyDescent="0.25">
      <c r="A8" s="17" t="s">
        <v>30</v>
      </c>
      <c r="B8" s="18">
        <v>42975</v>
      </c>
      <c r="C8" s="21">
        <v>27</v>
      </c>
    </row>
    <row r="9" spans="1:3" x14ac:dyDescent="0.25">
      <c r="A9" s="17" t="s">
        <v>31</v>
      </c>
      <c r="B9" s="18">
        <v>42917</v>
      </c>
      <c r="C9" s="21">
        <v>30</v>
      </c>
    </row>
    <row r="10" spans="1:3" x14ac:dyDescent="0.25">
      <c r="A10" s="17" t="s">
        <v>32</v>
      </c>
      <c r="B10" s="18">
        <v>42930</v>
      </c>
      <c r="C10" s="21">
        <v>31</v>
      </c>
    </row>
    <row r="11" spans="1:3" x14ac:dyDescent="0.25">
      <c r="A11" s="17" t="s">
        <v>33</v>
      </c>
      <c r="B11" s="18">
        <v>43009</v>
      </c>
      <c r="C11" s="21">
        <v>34</v>
      </c>
    </row>
    <row r="12" spans="1:3" x14ac:dyDescent="0.25">
      <c r="A12" s="17" t="s">
        <v>34</v>
      </c>
      <c r="B12" s="18">
        <v>43001</v>
      </c>
      <c r="C12" s="21">
        <v>12</v>
      </c>
    </row>
    <row r="13" spans="1:3" x14ac:dyDescent="0.25">
      <c r="A13" s="17" t="s">
        <v>40</v>
      </c>
      <c r="B13" s="18"/>
      <c r="C13" s="21"/>
    </row>
    <row r="14" spans="1:3" x14ac:dyDescent="0.25">
      <c r="A14" s="17" t="s">
        <v>7</v>
      </c>
      <c r="B14" s="18">
        <v>343733</v>
      </c>
      <c r="C14" s="21">
        <v>312</v>
      </c>
    </row>
    <row r="52" spans="8:9" x14ac:dyDescent="0.25">
      <c r="H52" s="22" t="s">
        <v>38</v>
      </c>
      <c r="I52" s="22" t="s">
        <v>39</v>
      </c>
    </row>
    <row r="53" spans="8:9" x14ac:dyDescent="0.25">
      <c r="H53" s="22">
        <v>42917</v>
      </c>
      <c r="I53" s="22">
        <v>43009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2"/>
  <sheetViews>
    <sheetView showGridLines="0" topLeftCell="A2" workbookViewId="0">
      <selection activeCell="P9" sqref="P9"/>
    </sheetView>
  </sheetViews>
  <sheetFormatPr baseColWidth="10" defaultRowHeight="15" x14ac:dyDescent="0.25"/>
  <cols>
    <col min="1" max="1" width="3" customWidth="1"/>
    <col min="2" max="2" width="15.5703125" customWidth="1"/>
    <col min="3" max="3" width="11.85546875" customWidth="1"/>
    <col min="4" max="8" width="11.7109375" customWidth="1"/>
  </cols>
  <sheetData>
    <row r="2" spans="2:10" ht="15.75" thickBot="1" x14ac:dyDescent="0.3"/>
    <row r="3" spans="2:10" ht="25.5" x14ac:dyDescent="0.25">
      <c r="B3" s="1" t="s">
        <v>0</v>
      </c>
      <c r="C3" s="2" t="s">
        <v>1</v>
      </c>
      <c r="D3" s="2" t="s">
        <v>2</v>
      </c>
      <c r="E3" s="2" t="s">
        <v>8</v>
      </c>
      <c r="F3" s="2" t="s">
        <v>9</v>
      </c>
      <c r="G3" s="2" t="s">
        <v>35</v>
      </c>
      <c r="H3" s="6" t="s">
        <v>36</v>
      </c>
      <c r="I3" s="8" t="s">
        <v>4</v>
      </c>
      <c r="J3" s="7" t="s">
        <v>5</v>
      </c>
    </row>
    <row r="4" spans="2:10" ht="40.5" customHeight="1" x14ac:dyDescent="0.25">
      <c r="B4" s="3" t="s">
        <v>27</v>
      </c>
      <c r="C4" s="4" t="s">
        <v>16</v>
      </c>
      <c r="D4" s="5" t="s">
        <v>3</v>
      </c>
      <c r="E4" s="5" t="s">
        <v>10</v>
      </c>
      <c r="F4" s="5">
        <v>1</v>
      </c>
      <c r="G4" s="19">
        <v>42954</v>
      </c>
      <c r="H4" s="19">
        <v>43054</v>
      </c>
      <c r="I4" s="20" t="s">
        <v>22</v>
      </c>
      <c r="J4" s="15">
        <f>DAYS360(G4,H4,FALSE)</f>
        <v>98</v>
      </c>
    </row>
    <row r="5" spans="2:10" ht="40.5" customHeight="1" x14ac:dyDescent="0.25">
      <c r="B5" s="3" t="s">
        <v>28</v>
      </c>
      <c r="C5" s="4" t="s">
        <v>17</v>
      </c>
      <c r="D5" s="5" t="s">
        <v>3</v>
      </c>
      <c r="E5" s="5" t="s">
        <v>11</v>
      </c>
      <c r="F5" s="5">
        <v>2</v>
      </c>
      <c r="G5" s="19">
        <v>42962</v>
      </c>
      <c r="H5" s="19">
        <v>43028</v>
      </c>
      <c r="I5" s="20" t="s">
        <v>23</v>
      </c>
      <c r="J5" s="15">
        <f t="shared" ref="J5:J11" si="0">DAYS360(G5,H5,FALSE)</f>
        <v>65</v>
      </c>
    </row>
    <row r="6" spans="2:10" ht="40.5" customHeight="1" x14ac:dyDescent="0.25">
      <c r="B6" s="3" t="s">
        <v>29</v>
      </c>
      <c r="C6" s="4" t="s">
        <v>18</v>
      </c>
      <c r="D6" s="5"/>
      <c r="E6" s="5" t="s">
        <v>12</v>
      </c>
      <c r="F6" s="5">
        <v>3</v>
      </c>
      <c r="G6" s="19">
        <v>42985</v>
      </c>
      <c r="H6" s="19">
        <v>43000</v>
      </c>
      <c r="I6" s="20" t="s">
        <v>24</v>
      </c>
      <c r="J6" s="15">
        <f t="shared" si="0"/>
        <v>15</v>
      </c>
    </row>
    <row r="7" spans="2:10" ht="40.5" customHeight="1" x14ac:dyDescent="0.25">
      <c r="B7" s="3" t="s">
        <v>30</v>
      </c>
      <c r="C7" s="4" t="s">
        <v>19</v>
      </c>
      <c r="D7" s="5" t="s">
        <v>3</v>
      </c>
      <c r="E7" s="5" t="s">
        <v>14</v>
      </c>
      <c r="F7" s="5">
        <v>4</v>
      </c>
      <c r="G7" s="19">
        <v>42975</v>
      </c>
      <c r="H7" s="19">
        <v>43003</v>
      </c>
      <c r="I7" s="20" t="s">
        <v>25</v>
      </c>
      <c r="J7" s="15">
        <f t="shared" si="0"/>
        <v>27</v>
      </c>
    </row>
    <row r="8" spans="2:10" ht="40.5" customHeight="1" x14ac:dyDescent="0.25">
      <c r="B8" s="3" t="s">
        <v>31</v>
      </c>
      <c r="C8" s="4" t="s">
        <v>20</v>
      </c>
      <c r="D8" s="5" t="s">
        <v>3</v>
      </c>
      <c r="E8" s="5" t="s">
        <v>15</v>
      </c>
      <c r="F8" s="5">
        <v>5</v>
      </c>
      <c r="G8" s="19">
        <v>42917</v>
      </c>
      <c r="H8" s="19">
        <v>42947</v>
      </c>
      <c r="I8" s="20" t="s">
        <v>26</v>
      </c>
      <c r="J8" s="15">
        <f t="shared" si="0"/>
        <v>30</v>
      </c>
    </row>
    <row r="9" spans="2:10" ht="40.5" customHeight="1" x14ac:dyDescent="0.25">
      <c r="B9" s="3" t="s">
        <v>32</v>
      </c>
      <c r="C9" s="4" t="s">
        <v>21</v>
      </c>
      <c r="D9" s="5" t="s">
        <v>3</v>
      </c>
      <c r="E9" s="5" t="s">
        <v>13</v>
      </c>
      <c r="F9" s="5">
        <v>1</v>
      </c>
      <c r="G9" s="19">
        <v>42930</v>
      </c>
      <c r="H9" s="19">
        <v>42962</v>
      </c>
      <c r="I9" s="20" t="s">
        <v>22</v>
      </c>
      <c r="J9" s="15">
        <f t="shared" si="0"/>
        <v>31</v>
      </c>
    </row>
    <row r="10" spans="2:10" ht="40.5" customHeight="1" x14ac:dyDescent="0.25">
      <c r="B10" s="3" t="s">
        <v>33</v>
      </c>
      <c r="C10" s="4" t="s">
        <v>16</v>
      </c>
      <c r="D10" s="5"/>
      <c r="E10" s="5" t="s">
        <v>10</v>
      </c>
      <c r="F10" s="5">
        <v>2</v>
      </c>
      <c r="G10" s="19">
        <v>43009</v>
      </c>
      <c r="H10" s="19">
        <v>43044</v>
      </c>
      <c r="I10" s="20" t="s">
        <v>23</v>
      </c>
      <c r="J10" s="15">
        <f t="shared" si="0"/>
        <v>34</v>
      </c>
    </row>
    <row r="11" spans="2:10" ht="40.5" customHeight="1" x14ac:dyDescent="0.25">
      <c r="B11" s="3" t="s">
        <v>34</v>
      </c>
      <c r="C11" s="4" t="s">
        <v>17</v>
      </c>
      <c r="D11" s="5"/>
      <c r="E11" s="5" t="s">
        <v>11</v>
      </c>
      <c r="F11" s="5">
        <v>3</v>
      </c>
      <c r="G11" s="19">
        <v>43001</v>
      </c>
      <c r="H11" s="19">
        <v>43013</v>
      </c>
      <c r="I11" s="20" t="s">
        <v>24</v>
      </c>
      <c r="J11" s="15">
        <f t="shared" si="0"/>
        <v>12</v>
      </c>
    </row>
    <row r="12" spans="2:10" x14ac:dyDescent="0.25">
      <c r="B12" s="12"/>
      <c r="C12" s="13"/>
      <c r="D12" s="13"/>
      <c r="E12" s="13"/>
      <c r="F12" s="13"/>
      <c r="G12" s="13"/>
      <c r="H12" s="13"/>
      <c r="I12" s="13"/>
      <c r="J12" s="14"/>
    </row>
  </sheetData>
  <conditionalFormatting sqref="B4">
    <cfRule type="expression" dxfId="55" priority="310" stopIfTrue="1">
      <formula>$K4="AD"</formula>
    </cfRule>
    <cfRule type="expression" dxfId="54" priority="311" stopIfTrue="1">
      <formula>$K4="SL"</formula>
    </cfRule>
    <cfRule type="expression" dxfId="53" priority="312" stopIfTrue="1">
      <formula>$K4="E"</formula>
    </cfRule>
    <cfRule type="expression" dxfId="52" priority="313" stopIfTrue="1">
      <formula>$K4="AC"</formula>
    </cfRule>
    <cfRule type="expression" dxfId="51" priority="314" stopIfTrue="1">
      <formula>$K4="P"</formula>
    </cfRule>
    <cfRule type="expression" dxfId="50" priority="315" stopIfTrue="1">
      <formula>$K4="G"</formula>
    </cfRule>
    <cfRule type="expression" dxfId="49" priority="316" stopIfTrue="1">
      <formula>$K4="NG"</formula>
    </cfRule>
  </conditionalFormatting>
  <conditionalFormatting sqref="B4">
    <cfRule type="expression" dxfId="48" priority="303" stopIfTrue="1">
      <formula>$K4="AD"</formula>
    </cfRule>
    <cfRule type="expression" dxfId="47" priority="304" stopIfTrue="1">
      <formula>$K4="SL"</formula>
    </cfRule>
    <cfRule type="expression" dxfId="46" priority="305" stopIfTrue="1">
      <formula>$K4="E"</formula>
    </cfRule>
    <cfRule type="expression" dxfId="45" priority="306" stopIfTrue="1">
      <formula>$K4="AC"</formula>
    </cfRule>
    <cfRule type="expression" dxfId="44" priority="307" stopIfTrue="1">
      <formula>$K4="P"</formula>
    </cfRule>
    <cfRule type="expression" dxfId="43" priority="308" stopIfTrue="1">
      <formula>$K4="G"</formula>
    </cfRule>
    <cfRule type="expression" dxfId="42" priority="309" stopIfTrue="1">
      <formula>$K4="NG"</formula>
    </cfRule>
  </conditionalFormatting>
  <conditionalFormatting sqref="B4">
    <cfRule type="expression" dxfId="41" priority="296" stopIfTrue="1">
      <formula>$K4="AD"</formula>
    </cfRule>
    <cfRule type="expression" dxfId="40" priority="297" stopIfTrue="1">
      <formula>$K4="SL"</formula>
    </cfRule>
    <cfRule type="expression" dxfId="39" priority="298" stopIfTrue="1">
      <formula>$K4="E"</formula>
    </cfRule>
    <cfRule type="expression" dxfId="38" priority="299" stopIfTrue="1">
      <formula>$K4="AC"</formula>
    </cfRule>
    <cfRule type="expression" dxfId="37" priority="300" stopIfTrue="1">
      <formula>$K4="P"</formula>
    </cfRule>
    <cfRule type="expression" dxfId="36" priority="301" stopIfTrue="1">
      <formula>$K4="G"</formula>
    </cfRule>
    <cfRule type="expression" dxfId="35" priority="302" stopIfTrue="1">
      <formula>$K4="NG"</formula>
    </cfRule>
  </conditionalFormatting>
  <conditionalFormatting sqref="B4">
    <cfRule type="expression" dxfId="34" priority="289" stopIfTrue="1">
      <formula>$K4="AD"</formula>
    </cfRule>
    <cfRule type="expression" dxfId="33" priority="290" stopIfTrue="1">
      <formula>$K4="SL"</formula>
    </cfRule>
    <cfRule type="expression" dxfId="32" priority="291" stopIfTrue="1">
      <formula>$K4="E"</formula>
    </cfRule>
    <cfRule type="expression" dxfId="31" priority="292" stopIfTrue="1">
      <formula>$K4="AC"</formula>
    </cfRule>
    <cfRule type="expression" dxfId="30" priority="293" stopIfTrue="1">
      <formula>$K4="P"</formula>
    </cfRule>
    <cfRule type="expression" dxfId="29" priority="294" stopIfTrue="1">
      <formula>$K4="G"</formula>
    </cfRule>
    <cfRule type="expression" dxfId="28" priority="295" stopIfTrue="1">
      <formula>$K4="NG"</formula>
    </cfRule>
  </conditionalFormatting>
  <conditionalFormatting sqref="B5:B11">
    <cfRule type="expression" dxfId="27" priority="250" stopIfTrue="1">
      <formula>$K5="AD"</formula>
    </cfRule>
    <cfRule type="expression" dxfId="26" priority="251" stopIfTrue="1">
      <formula>$K5="SL"</formula>
    </cfRule>
    <cfRule type="expression" dxfId="25" priority="252" stopIfTrue="1">
      <formula>$K5="E"</formula>
    </cfRule>
    <cfRule type="expression" dxfId="24" priority="253" stopIfTrue="1">
      <formula>$K5="AC"</formula>
    </cfRule>
    <cfRule type="expression" dxfId="23" priority="254" stopIfTrue="1">
      <formula>$K5="P"</formula>
    </cfRule>
    <cfRule type="expression" dxfId="22" priority="255" stopIfTrue="1">
      <formula>$K5="G"</formula>
    </cfRule>
    <cfRule type="expression" dxfId="21" priority="256" stopIfTrue="1">
      <formula>$K5="NG"</formula>
    </cfRule>
  </conditionalFormatting>
  <conditionalFormatting sqref="B5:B11">
    <cfRule type="expression" dxfId="20" priority="243" stopIfTrue="1">
      <formula>$K5="AD"</formula>
    </cfRule>
    <cfRule type="expression" dxfId="19" priority="244" stopIfTrue="1">
      <formula>$K5="SL"</formula>
    </cfRule>
    <cfRule type="expression" dxfId="18" priority="245" stopIfTrue="1">
      <formula>$K5="E"</formula>
    </cfRule>
    <cfRule type="expression" dxfId="17" priority="246" stopIfTrue="1">
      <formula>$K5="AC"</formula>
    </cfRule>
    <cfRule type="expression" dxfId="16" priority="247" stopIfTrue="1">
      <formula>$K5="P"</formula>
    </cfRule>
    <cfRule type="expression" dxfId="15" priority="248" stopIfTrue="1">
      <formula>$K5="G"</formula>
    </cfRule>
    <cfRule type="expression" dxfId="14" priority="249" stopIfTrue="1">
      <formula>$K5="NG"</formula>
    </cfRule>
  </conditionalFormatting>
  <conditionalFormatting sqref="B5:B11">
    <cfRule type="expression" dxfId="13" priority="236" stopIfTrue="1">
      <formula>$K5="AD"</formula>
    </cfRule>
    <cfRule type="expression" dxfId="12" priority="237" stopIfTrue="1">
      <formula>$K5="SL"</formula>
    </cfRule>
    <cfRule type="expression" dxfId="11" priority="238" stopIfTrue="1">
      <formula>$K5="E"</formula>
    </cfRule>
    <cfRule type="expression" dxfId="10" priority="239" stopIfTrue="1">
      <formula>$K5="AC"</formula>
    </cfRule>
    <cfRule type="expression" dxfId="9" priority="240" stopIfTrue="1">
      <formula>$K5="P"</formula>
    </cfRule>
    <cfRule type="expression" dxfId="8" priority="241" stopIfTrue="1">
      <formula>$K5="G"</formula>
    </cfRule>
    <cfRule type="expression" dxfId="7" priority="242" stopIfTrue="1">
      <formula>$K5="NG"</formula>
    </cfRule>
  </conditionalFormatting>
  <conditionalFormatting sqref="B5:B11">
    <cfRule type="expression" dxfId="6" priority="229" stopIfTrue="1">
      <formula>$K5="AD"</formula>
    </cfRule>
    <cfRule type="expression" dxfId="5" priority="230" stopIfTrue="1">
      <formula>$K5="SL"</formula>
    </cfRule>
    <cfRule type="expression" dxfId="4" priority="231" stopIfTrue="1">
      <formula>$K5="E"</formula>
    </cfRule>
    <cfRule type="expression" dxfId="3" priority="232" stopIfTrue="1">
      <formula>$K5="AC"</formula>
    </cfRule>
    <cfRule type="expression" dxfId="2" priority="233" stopIfTrue="1">
      <formula>$K5="P"</formula>
    </cfRule>
    <cfRule type="expression" dxfId="1" priority="234" stopIfTrue="1">
      <formula>$K5="G"</formula>
    </cfRule>
    <cfRule type="expression" dxfId="0" priority="235" stopIfTrue="1">
      <formula>$K5="NG"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Base!$H$4:$H$24</xm:f>
          </x14:formula1>
          <xm:sqref>I4:I11</xm:sqref>
        </x14:dataValidation>
        <x14:dataValidation type="list" allowBlank="1" showInputMessage="1" showErrorMessage="1">
          <x14:formula1>
            <xm:f>Base!$F$4:$F$24</xm:f>
          </x14:formula1>
          <xm:sqref>D4:D11</xm:sqref>
        </x14:dataValidation>
        <x14:dataValidation type="list" allowBlank="1" showInputMessage="1" showErrorMessage="1">
          <x14:formula1>
            <xm:f>Base!$B$4:$B$24</xm:f>
          </x14:formula1>
          <xm:sqref>E4:E11</xm:sqref>
        </x14:dataValidation>
        <x14:dataValidation type="list" allowBlank="1" showInputMessage="1" showErrorMessage="1">
          <x14:formula1>
            <xm:f>Base!$D$4:$D$24</xm:f>
          </x14:formula1>
          <xm:sqref>F4:F11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4"/>
  <sheetViews>
    <sheetView showGridLines="0" workbookViewId="0">
      <selection activeCell="B33" sqref="B33"/>
    </sheetView>
  </sheetViews>
  <sheetFormatPr baseColWidth="10" defaultRowHeight="15" x14ac:dyDescent="0.25"/>
  <cols>
    <col min="1" max="1" width="4.7109375" customWidth="1"/>
    <col min="2" max="2" width="27.140625" customWidth="1"/>
    <col min="3" max="3" width="1.85546875" customWidth="1"/>
    <col min="4" max="4" width="27.140625" customWidth="1"/>
    <col min="5" max="5" width="1.85546875" customWidth="1"/>
    <col min="6" max="6" width="27.140625" customWidth="1"/>
    <col min="7" max="7" width="1.85546875" customWidth="1"/>
    <col min="8" max="8" width="27.140625" customWidth="1"/>
  </cols>
  <sheetData>
    <row r="3" spans="2:8" x14ac:dyDescent="0.25">
      <c r="B3" s="9" t="s">
        <v>8</v>
      </c>
      <c r="D3" s="9" t="s">
        <v>9</v>
      </c>
      <c r="F3" s="9" t="s">
        <v>2</v>
      </c>
      <c r="H3" s="9" t="s">
        <v>4</v>
      </c>
    </row>
    <row r="4" spans="2:8" x14ac:dyDescent="0.25">
      <c r="B4" s="10" t="s">
        <v>10</v>
      </c>
      <c r="D4" s="10">
        <v>1</v>
      </c>
      <c r="F4" s="10" t="s">
        <v>16</v>
      </c>
      <c r="H4" s="10" t="s">
        <v>22</v>
      </c>
    </row>
    <row r="5" spans="2:8" x14ac:dyDescent="0.25">
      <c r="B5" s="11" t="s">
        <v>11</v>
      </c>
      <c r="D5" s="11">
        <v>2</v>
      </c>
      <c r="F5" s="11" t="s">
        <v>17</v>
      </c>
      <c r="H5" s="11" t="s">
        <v>23</v>
      </c>
    </row>
    <row r="6" spans="2:8" x14ac:dyDescent="0.25">
      <c r="B6" s="10" t="s">
        <v>12</v>
      </c>
      <c r="D6" s="10">
        <v>3</v>
      </c>
      <c r="F6" s="10" t="s">
        <v>18</v>
      </c>
      <c r="H6" s="10" t="s">
        <v>24</v>
      </c>
    </row>
    <row r="7" spans="2:8" x14ac:dyDescent="0.25">
      <c r="B7" s="11" t="s">
        <v>14</v>
      </c>
      <c r="D7" s="11">
        <v>4</v>
      </c>
      <c r="F7" s="11" t="s">
        <v>19</v>
      </c>
      <c r="H7" s="11" t="s">
        <v>25</v>
      </c>
    </row>
    <row r="8" spans="2:8" x14ac:dyDescent="0.25">
      <c r="B8" s="10" t="s">
        <v>15</v>
      </c>
      <c r="D8" s="10">
        <v>5</v>
      </c>
      <c r="F8" s="10" t="s">
        <v>20</v>
      </c>
      <c r="H8" s="10" t="s">
        <v>26</v>
      </c>
    </row>
    <row r="9" spans="2:8" x14ac:dyDescent="0.25">
      <c r="B9" s="11" t="s">
        <v>13</v>
      </c>
      <c r="D9" s="11">
        <v>6</v>
      </c>
      <c r="F9" s="11" t="s">
        <v>21</v>
      </c>
      <c r="H9" s="11"/>
    </row>
    <row r="10" spans="2:8" x14ac:dyDescent="0.25">
      <c r="B10" s="10"/>
      <c r="D10" s="10">
        <v>7</v>
      </c>
      <c r="F10" s="10"/>
      <c r="H10" s="10"/>
    </row>
    <row r="11" spans="2:8" x14ac:dyDescent="0.25">
      <c r="B11" s="11"/>
      <c r="D11" s="11">
        <v>8</v>
      </c>
      <c r="F11" s="11"/>
      <c r="H11" s="11"/>
    </row>
    <row r="12" spans="2:8" x14ac:dyDescent="0.25">
      <c r="B12" s="10"/>
      <c r="D12" s="10">
        <v>9</v>
      </c>
      <c r="F12" s="10"/>
      <c r="H12" s="10"/>
    </row>
    <row r="13" spans="2:8" x14ac:dyDescent="0.25">
      <c r="B13" s="11"/>
      <c r="D13" s="11"/>
      <c r="F13" s="11"/>
      <c r="H13" s="11"/>
    </row>
    <row r="14" spans="2:8" x14ac:dyDescent="0.25">
      <c r="B14" s="10"/>
      <c r="D14" s="10"/>
      <c r="F14" s="10"/>
      <c r="H14" s="10"/>
    </row>
    <row r="15" spans="2:8" x14ac:dyDescent="0.25">
      <c r="B15" s="11"/>
      <c r="D15" s="11"/>
      <c r="F15" s="11"/>
      <c r="H15" s="11"/>
    </row>
    <row r="16" spans="2:8" x14ac:dyDescent="0.25">
      <c r="B16" s="10"/>
      <c r="D16" s="10"/>
      <c r="F16" s="10"/>
      <c r="H16" s="10"/>
    </row>
    <row r="17" spans="2:8" x14ac:dyDescent="0.25">
      <c r="B17" s="11"/>
      <c r="D17" s="11"/>
      <c r="F17" s="11"/>
      <c r="H17" s="11"/>
    </row>
    <row r="18" spans="2:8" x14ac:dyDescent="0.25">
      <c r="B18" s="10"/>
      <c r="D18" s="10"/>
      <c r="F18" s="10"/>
      <c r="H18" s="10"/>
    </row>
    <row r="19" spans="2:8" x14ac:dyDescent="0.25">
      <c r="B19" s="11"/>
      <c r="D19" s="11"/>
      <c r="F19" s="11"/>
      <c r="H19" s="11"/>
    </row>
    <row r="20" spans="2:8" x14ac:dyDescent="0.25">
      <c r="B20" s="10"/>
      <c r="D20" s="10"/>
      <c r="F20" s="10"/>
      <c r="H20" s="10"/>
    </row>
    <row r="21" spans="2:8" x14ac:dyDescent="0.25">
      <c r="B21" s="11"/>
      <c r="D21" s="11"/>
      <c r="F21" s="11"/>
      <c r="H21" s="11"/>
    </row>
    <row r="22" spans="2:8" x14ac:dyDescent="0.25">
      <c r="B22" s="10"/>
      <c r="D22" s="10"/>
      <c r="F22" s="10"/>
      <c r="H22" s="10"/>
    </row>
    <row r="23" spans="2:8" x14ac:dyDescent="0.25">
      <c r="B23" s="11"/>
      <c r="D23" s="11"/>
      <c r="F23" s="11"/>
      <c r="H23" s="11"/>
    </row>
    <row r="24" spans="2:8" x14ac:dyDescent="0.25">
      <c r="B24" s="10"/>
      <c r="D24" s="10"/>
      <c r="F24" s="10"/>
      <c r="H24" s="10"/>
    </row>
  </sheetData>
  <sortState ref="J4:J12">
    <sortCondition ref="J4:J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Suivi dossiers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2017-09-07T20:28:24Z</dcterms:created>
  <dcterms:modified xsi:type="dcterms:W3CDTF">2017-10-08T21:44:20Z</dcterms:modified>
</cp:coreProperties>
</file>