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105" windowWidth="23340" windowHeight="972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M9" i="1" l="1" a="1"/>
  <c r="M9" i="1" s="1"/>
  <c r="M10" i="1" a="1"/>
  <c r="M10" i="1" s="1"/>
  <c r="M11" i="1" a="1"/>
  <c r="M11" i="1" s="1"/>
  <c r="M12" i="1" a="1"/>
  <c r="M12" i="1" s="1"/>
  <c r="M13" i="1" a="1"/>
  <c r="M13" i="1" s="1"/>
  <c r="M14" i="1" a="1"/>
  <c r="M14" i="1" s="1"/>
  <c r="M8" i="1" a="1"/>
  <c r="M8" i="1" s="1"/>
  <c r="G6" i="1" a="1"/>
  <c r="G6" i="1" s="1"/>
  <c r="G7" i="1" a="1"/>
  <c r="G7" i="1" s="1"/>
  <c r="H7" i="1" a="1"/>
  <c r="H7" i="1" s="1"/>
  <c r="I7" i="1" a="1"/>
  <c r="I7" i="1" s="1"/>
  <c r="G8" i="1" a="1"/>
  <c r="G8" i="1" s="1"/>
  <c r="H8" i="1" a="1"/>
  <c r="H8" i="1" s="1"/>
  <c r="I8" i="1" a="1"/>
  <c r="I8" i="1" s="1"/>
  <c r="G9" i="1" a="1"/>
  <c r="G9" i="1" s="1"/>
  <c r="H9" i="1" a="1"/>
  <c r="H9" i="1"/>
  <c r="I9" i="1" a="1"/>
  <c r="I9" i="1" s="1"/>
  <c r="G10" i="1" a="1"/>
  <c r="G10" i="1" s="1"/>
  <c r="H10" i="1" a="1"/>
  <c r="H10" i="1" s="1"/>
  <c r="I10" i="1" a="1"/>
  <c r="I10" i="1" s="1"/>
  <c r="G11" i="1" a="1"/>
  <c r="G11" i="1" s="1"/>
  <c r="H11" i="1" a="1"/>
  <c r="H11" i="1" s="1"/>
  <c r="I11" i="1" a="1"/>
  <c r="I11" i="1" s="1"/>
  <c r="H6" i="1" a="1"/>
  <c r="H6" i="1" s="1"/>
  <c r="I6" i="1" a="1"/>
  <c r="I6" i="1" s="1"/>
</calcChain>
</file>

<file path=xl/sharedStrings.xml><?xml version="1.0" encoding="utf-8"?>
<sst xmlns="http://schemas.openxmlformats.org/spreadsheetml/2006/main" count="41" uniqueCount="34">
  <si>
    <t>Num</t>
  </si>
  <si>
    <t>prof</t>
  </si>
  <si>
    <t>prof1</t>
  </si>
  <si>
    <t>prof2</t>
  </si>
  <si>
    <t>prof3</t>
  </si>
  <si>
    <t>prof4</t>
  </si>
  <si>
    <t>prof5</t>
  </si>
  <si>
    <t>prof6</t>
  </si>
  <si>
    <t>prof7</t>
  </si>
  <si>
    <t>prof8</t>
  </si>
  <si>
    <t>prof9</t>
  </si>
  <si>
    <t>prof10</t>
  </si>
  <si>
    <t>prof11</t>
  </si>
  <si>
    <t>prof12</t>
  </si>
  <si>
    <t>prof13</t>
  </si>
  <si>
    <t>prof14</t>
  </si>
  <si>
    <t>prof15</t>
  </si>
  <si>
    <t>prof16</t>
  </si>
  <si>
    <t>prof17</t>
  </si>
  <si>
    <t>prof18</t>
  </si>
  <si>
    <t>prof19</t>
  </si>
  <si>
    <t>prof20</t>
  </si>
  <si>
    <t>prof21</t>
  </si>
  <si>
    <t>prof22</t>
  </si>
  <si>
    <t>repos</t>
  </si>
  <si>
    <t>prof23</t>
  </si>
  <si>
    <t>prof24</t>
  </si>
  <si>
    <t>prof25</t>
  </si>
  <si>
    <t>maths</t>
  </si>
  <si>
    <t>surv1</t>
  </si>
  <si>
    <t>surv2</t>
  </si>
  <si>
    <t>surv3</t>
  </si>
  <si>
    <t>salle</t>
  </si>
  <si>
    <t>surveillant au repos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</si>
</sst>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Traditional Arabic"/>
      <family val="2"/>
    </font>
    <font>
      <b/>
      <sz val="12"/>
      <color theme="1"/>
      <name val="Traditional Arabic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0" fillId="0" borderId="0" xfId="0" applyBorder="1"/>
    <xf numFmtId="0" fontId="1" fillId="3" borderId="9" xfId="0" applyFont="1" applyFill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/>
    <xf numFmtId="0" fontId="1" fillId="5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12" xfId="0" applyFont="1" applyBorder="1" applyAlignment="1">
      <alignment horizontal="center"/>
    </xf>
    <xf numFmtId="0" fontId="0" fillId="5" borderId="7" xfId="0" applyFill="1" applyBorder="1" applyAlignment="1">
      <alignment horizontal="center"/>
    </xf>
    <xf numFmtId="0" fontId="0" fillId="5" borderId="8" xfId="0" applyFill="1" applyBorder="1" applyAlignment="1">
      <alignment horizontal="center"/>
    </xf>
    <xf numFmtId="0" fontId="0" fillId="2" borderId="0" xfId="0" applyFill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619125</xdr:colOff>
      <xdr:row>12</xdr:row>
      <xdr:rowOff>57150</xdr:rowOff>
    </xdr:from>
    <xdr:to>
      <xdr:col>10</xdr:col>
      <xdr:colOff>66675</xdr:colOff>
      <xdr:row>17</xdr:row>
      <xdr:rowOff>257175</xdr:rowOff>
    </xdr:to>
    <xdr:sp macro="" textlink="">
      <xdr:nvSpPr>
        <xdr:cNvPr id="2" name="Ellipse 1"/>
        <xdr:cNvSpPr/>
      </xdr:nvSpPr>
      <xdr:spPr>
        <a:xfrm>
          <a:off x="2343150" y="3381375"/>
          <a:ext cx="4152900" cy="1581150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200" b="1">
              <a:solidFill>
                <a:srgbClr val="FF0000"/>
              </a:solidFill>
            </a:rPr>
            <a:t>exemple  :  Examen  et les surveillant</a:t>
          </a:r>
        </a:p>
        <a:p>
          <a:pPr algn="ctr"/>
          <a:r>
            <a:rPr lang="fr-FR" sz="1200" b="1"/>
            <a:t>qu'elle formule pour afficher </a:t>
          </a:r>
          <a:r>
            <a:rPr lang="fr-FR" sz="1200" b="1" baseline="0"/>
            <a:t>juste  le numero  du surveillant  de chaque salle.</a:t>
          </a:r>
        </a:p>
        <a:p>
          <a:pPr algn="ctr"/>
          <a:r>
            <a:rPr lang="fr-FR" sz="1200" b="1" baseline="0"/>
            <a:t> (trois surveillant pour chque salle  et 6 salles et 25 surveillant</a:t>
          </a:r>
          <a:endParaRPr lang="fr-FR" sz="1200" b="1"/>
        </a:p>
        <a:p>
          <a:pPr algn="ctr"/>
          <a:endParaRPr lang="fr-FR" sz="1200" b="1"/>
        </a:p>
      </xdr:txBody>
    </xdr:sp>
    <xdr:clientData/>
  </xdr:twoCellAnchor>
  <xdr:twoCellAnchor>
    <xdr:from>
      <xdr:col>0</xdr:col>
      <xdr:colOff>333375</xdr:colOff>
      <xdr:row>5</xdr:row>
      <xdr:rowOff>123825</xdr:rowOff>
    </xdr:from>
    <xdr:to>
      <xdr:col>6</xdr:col>
      <xdr:colOff>190500</xdr:colOff>
      <xdr:row>6</xdr:row>
      <xdr:rowOff>161925</xdr:rowOff>
    </xdr:to>
    <xdr:cxnSp macro="">
      <xdr:nvCxnSpPr>
        <xdr:cNvPr id="5" name="Connecteur en angle 4"/>
        <xdr:cNvCxnSpPr/>
      </xdr:nvCxnSpPr>
      <xdr:spPr>
        <a:xfrm flipV="1">
          <a:off x="333375" y="1514475"/>
          <a:ext cx="3819525" cy="314325"/>
        </a:xfrm>
        <a:prstGeom prst="bentConnector3">
          <a:avLst>
            <a:gd name="adj1" fmla="val 50000"/>
          </a:avLst>
        </a:prstGeom>
        <a:ln w="28575">
          <a:solidFill>
            <a:srgbClr val="00B05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333375</xdr:colOff>
      <xdr:row>5</xdr:row>
      <xdr:rowOff>114300</xdr:rowOff>
    </xdr:from>
    <xdr:to>
      <xdr:col>7</xdr:col>
      <xdr:colOff>438150</xdr:colOff>
      <xdr:row>14</xdr:row>
      <xdr:rowOff>114300</xdr:rowOff>
    </xdr:to>
    <xdr:cxnSp macro="">
      <xdr:nvCxnSpPr>
        <xdr:cNvPr id="7" name="Connecteur en angle 6"/>
        <xdr:cNvCxnSpPr/>
      </xdr:nvCxnSpPr>
      <xdr:spPr>
        <a:xfrm flipV="1">
          <a:off x="333375" y="1504950"/>
          <a:ext cx="4629150" cy="2505075"/>
        </a:xfrm>
        <a:prstGeom prst="bentConnector3">
          <a:avLst>
            <a:gd name="adj1" fmla="val 98560"/>
          </a:avLst>
        </a:prstGeom>
        <a:ln w="28575">
          <a:solidFill>
            <a:srgbClr val="00B05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266700</xdr:colOff>
      <xdr:row>5</xdr:row>
      <xdr:rowOff>180975</xdr:rowOff>
    </xdr:from>
    <xdr:to>
      <xdr:col>8</xdr:col>
      <xdr:colOff>295275</xdr:colOff>
      <xdr:row>20</xdr:row>
      <xdr:rowOff>171450</xdr:rowOff>
    </xdr:to>
    <xdr:cxnSp macro="">
      <xdr:nvCxnSpPr>
        <xdr:cNvPr id="10" name="Connecteur en angle 9"/>
        <xdr:cNvCxnSpPr/>
      </xdr:nvCxnSpPr>
      <xdr:spPr>
        <a:xfrm flipV="1">
          <a:off x="266700" y="1571625"/>
          <a:ext cx="5086350" cy="4133850"/>
        </a:xfrm>
        <a:prstGeom prst="bentConnector3">
          <a:avLst>
            <a:gd name="adj1" fmla="val 115169"/>
          </a:avLst>
        </a:prstGeom>
        <a:ln w="28575">
          <a:solidFill>
            <a:srgbClr val="00B05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228600</xdr:colOff>
      <xdr:row>16</xdr:row>
      <xdr:rowOff>57150</xdr:rowOff>
    </xdr:from>
    <xdr:to>
      <xdr:col>14</xdr:col>
      <xdr:colOff>238125</xdr:colOff>
      <xdr:row>20</xdr:row>
      <xdr:rowOff>152400</xdr:rowOff>
    </xdr:to>
    <xdr:sp macro="" textlink="">
      <xdr:nvSpPr>
        <xdr:cNvPr id="12" name="Rectangle à coins arrondis 11"/>
        <xdr:cNvSpPr/>
      </xdr:nvSpPr>
      <xdr:spPr>
        <a:xfrm>
          <a:off x="7496175" y="4505325"/>
          <a:ext cx="2524125" cy="1200150"/>
        </a:xfrm>
        <a:prstGeom prst="wedgeRoundRectCallout">
          <a:avLst>
            <a:gd name="adj1" fmla="val -9512"/>
            <a:gd name="adj2" fmla="val -115844"/>
            <a:gd name="adj3" fmla="val 16667"/>
          </a:avLst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200" b="1"/>
            <a:t>2- qu'elle</a:t>
          </a:r>
          <a:r>
            <a:rPr lang="fr-FR" sz="1200" b="1" baseline="0"/>
            <a:t> formule pour afficher en M8</a:t>
          </a:r>
        </a:p>
        <a:p>
          <a:pPr algn="ctr"/>
          <a:r>
            <a:rPr lang="fr-FR" sz="1200" b="1" baseline="0"/>
            <a:t>celui qui a repos </a:t>
          </a:r>
        </a:p>
        <a:p>
          <a:pPr algn="ctr"/>
          <a:r>
            <a:rPr lang="fr-FR" sz="1200" b="1" baseline="0"/>
            <a:t>(ont na 7 surv au repos) </a:t>
          </a:r>
          <a:endParaRPr lang="fr-FR" sz="1200" b="1"/>
        </a:p>
      </xdr:txBody>
    </xdr:sp>
    <xdr:clientData/>
  </xdr:twoCellAnchor>
  <xdr:twoCellAnchor>
    <xdr:from>
      <xdr:col>0</xdr:col>
      <xdr:colOff>257175</xdr:colOff>
      <xdr:row>7</xdr:row>
      <xdr:rowOff>152401</xdr:rowOff>
    </xdr:from>
    <xdr:to>
      <xdr:col>12</xdr:col>
      <xdr:colOff>314325</xdr:colOff>
      <xdr:row>8</xdr:row>
      <xdr:rowOff>171450</xdr:rowOff>
    </xdr:to>
    <xdr:cxnSp macro="">
      <xdr:nvCxnSpPr>
        <xdr:cNvPr id="14" name="Connecteur en angle 13"/>
        <xdr:cNvCxnSpPr/>
      </xdr:nvCxnSpPr>
      <xdr:spPr>
        <a:xfrm flipV="1">
          <a:off x="257175" y="2105026"/>
          <a:ext cx="8162925" cy="295274"/>
        </a:xfrm>
        <a:prstGeom prst="bentConnector3">
          <a:avLst>
            <a:gd name="adj1" fmla="val 91424"/>
          </a:avLst>
        </a:prstGeom>
        <a:ln w="28575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"/>
  <sheetViews>
    <sheetView tabSelected="1" workbookViewId="0">
      <selection activeCell="G6" sqref="G6"/>
    </sheetView>
  </sheetViews>
  <sheetFormatPr baseColWidth="10" defaultRowHeight="21.75" x14ac:dyDescent="0.55000000000000004"/>
  <cols>
    <col min="1" max="1" width="5.875" customWidth="1"/>
    <col min="2" max="2" width="8.875" customWidth="1"/>
    <col min="3" max="3" width="7.875" customWidth="1"/>
    <col min="6" max="7" width="7.375" customWidth="1"/>
    <col min="8" max="9" width="7" customWidth="1"/>
  </cols>
  <sheetData>
    <row r="1" spans="1:13" ht="22.5" thickBot="1" x14ac:dyDescent="0.6">
      <c r="B1" s="18" t="s">
        <v>28</v>
      </c>
      <c r="C1" s="19"/>
      <c r="D1" s="7"/>
    </row>
    <row r="2" spans="1:13" x14ac:dyDescent="0.55000000000000004">
      <c r="A2" s="11" t="s">
        <v>0</v>
      </c>
      <c r="B2" s="12" t="s">
        <v>1</v>
      </c>
      <c r="C2" s="12" t="s">
        <v>32</v>
      </c>
    </row>
    <row r="3" spans="1:13" x14ac:dyDescent="0.55000000000000004">
      <c r="A3" s="8">
        <v>1</v>
      </c>
      <c r="B3" s="9" t="s">
        <v>2</v>
      </c>
      <c r="C3" s="10" t="s">
        <v>24</v>
      </c>
    </row>
    <row r="4" spans="1:13" x14ac:dyDescent="0.55000000000000004">
      <c r="A4" s="5">
        <v>2</v>
      </c>
      <c r="B4" s="1" t="s">
        <v>3</v>
      </c>
      <c r="C4" s="2">
        <v>4</v>
      </c>
    </row>
    <row r="5" spans="1:13" x14ac:dyDescent="0.55000000000000004">
      <c r="A5" s="5">
        <v>3</v>
      </c>
      <c r="B5" s="1" t="s">
        <v>4</v>
      </c>
      <c r="C5" s="2">
        <v>3</v>
      </c>
      <c r="F5" s="13" t="s">
        <v>32</v>
      </c>
      <c r="G5" s="13" t="s">
        <v>29</v>
      </c>
      <c r="H5" s="14" t="s">
        <v>30</v>
      </c>
      <c r="I5" s="14" t="s">
        <v>31</v>
      </c>
    </row>
    <row r="6" spans="1:13" x14ac:dyDescent="0.55000000000000004">
      <c r="A6" s="5">
        <v>4</v>
      </c>
      <c r="B6" s="1" t="s">
        <v>5</v>
      </c>
      <c r="C6" s="2">
        <v>2</v>
      </c>
      <c r="F6" s="15">
        <v>1</v>
      </c>
      <c r="G6" s="21">
        <f t="array" ref="G6">IFERROR(INDEX($A$3:$A$27,SMALL(IF($C$3:$C$27=$F6,ROW($3:$27)),COLUMN(A1))-2),"")</f>
        <v>5</v>
      </c>
      <c r="H6" s="21">
        <f t="array" ref="H6">IFERROR(INDEX($A$3:$A$27,SMALL(IF($C$3:$C$27=$F6,ROW($3:$27)),COLUMN(B1))-2),"")</f>
        <v>13</v>
      </c>
      <c r="I6" s="21">
        <f t="array" ref="I6">IFERROR(INDEX($A$3:$A$27,SMALL(IF($C$3:$C$27=$F6,ROW($3:$27)),COLUMN(C1))-2),"")</f>
        <v>19</v>
      </c>
    </row>
    <row r="7" spans="1:13" ht="22.5" thickBot="1" x14ac:dyDescent="0.6">
      <c r="A7" s="5">
        <v>5</v>
      </c>
      <c r="B7" s="1" t="s">
        <v>6</v>
      </c>
      <c r="C7" s="2">
        <v>1</v>
      </c>
      <c r="D7" s="20"/>
      <c r="F7" s="15">
        <v>2</v>
      </c>
      <c r="G7" s="21">
        <f t="array" ref="G7">IFERROR(INDEX($A$3:$A$27,SMALL(IF($C$3:$C$27=$F7,ROW($3:$27)),COLUMN(A2))-2),"")</f>
        <v>4</v>
      </c>
      <c r="H7" s="21">
        <f t="array" ref="H7">IFERROR(INDEX($A$3:$A$27,SMALL(IF($C$3:$C$27=$F7,ROW($3:$27)),COLUMN(B2))-2),"")</f>
        <v>12</v>
      </c>
      <c r="I7" s="21">
        <f t="array" ref="I7">IFERROR(INDEX($A$3:$A$27,SMALL(IF($C$3:$C$27=$F7,ROW($3:$27)),COLUMN(C2))-2),"")</f>
        <v>20</v>
      </c>
      <c r="M7" s="16" t="s">
        <v>33</v>
      </c>
    </row>
    <row r="8" spans="1:13" ht="22.5" thickBot="1" x14ac:dyDescent="0.6">
      <c r="A8" s="5">
        <v>6</v>
      </c>
      <c r="B8" s="1" t="s">
        <v>7</v>
      </c>
      <c r="C8" s="2">
        <v>5</v>
      </c>
      <c r="F8" s="15">
        <v>3</v>
      </c>
      <c r="G8" s="21">
        <f t="array" ref="G8">IFERROR(INDEX($A$3:$A$27,SMALL(IF($C$3:$C$27=$F8,ROW($3:$27)),COLUMN(A3))-2),"")</f>
        <v>3</v>
      </c>
      <c r="H8" s="21">
        <f t="array" ref="H8">IFERROR(INDEX($A$3:$A$27,SMALL(IF($C$3:$C$27=$F8,ROW($3:$27)),COLUMN(B3))-2),"")</f>
        <v>11</v>
      </c>
      <c r="I8" s="21">
        <f t="array" ref="I8">IFERROR(INDEX($A$3:$A$27,SMALL(IF($C$3:$C$27=$F8,ROW($3:$27)),COLUMN(C3))-2),"")</f>
        <v>21</v>
      </c>
      <c r="M8" s="17">
        <f t="array" ref="M8">IFERROR(INDEX($A$3:$A$27,SMALL(IF($C$3:$C$27="repos",ROW($3:$27)),ROW(A1))-2),"")</f>
        <v>1</v>
      </c>
    </row>
    <row r="9" spans="1:13" ht="22.5" thickBot="1" x14ac:dyDescent="0.6">
      <c r="A9" s="5">
        <v>7</v>
      </c>
      <c r="B9" s="1" t="s">
        <v>8</v>
      </c>
      <c r="C9" s="2" t="s">
        <v>24</v>
      </c>
      <c r="F9" s="15">
        <v>4</v>
      </c>
      <c r="G9" s="21">
        <f t="array" ref="G9">IFERROR(INDEX($A$3:$A$27,SMALL(IF($C$3:$C$27=$F9,ROW($3:$27)),COLUMN(A4))-2),"")</f>
        <v>2</v>
      </c>
      <c r="H9" s="21">
        <f t="array" ref="H9">IFERROR(INDEX($A$3:$A$27,SMALL(IF($C$3:$C$27=$F9,ROW($3:$27)),COLUMN(B4))-2),"")</f>
        <v>10</v>
      </c>
      <c r="I9" s="21">
        <f t="array" ref="I9">IFERROR(INDEX($A$3:$A$27,SMALL(IF($C$3:$C$27=$F9,ROW($3:$27)),COLUMN(C4))-2),"")</f>
        <v>22</v>
      </c>
      <c r="M9" s="17">
        <f t="array" ref="M9">IFERROR(INDEX($A$3:$A$27,SMALL(IF($C$3:$C$27="repos",ROW($3:$27)),ROW(A2))-2),"")</f>
        <v>7</v>
      </c>
    </row>
    <row r="10" spans="1:13" ht="22.5" thickBot="1" x14ac:dyDescent="0.6">
      <c r="A10" s="5">
        <v>8</v>
      </c>
      <c r="B10" s="1" t="s">
        <v>9</v>
      </c>
      <c r="C10" s="2" t="s">
        <v>24</v>
      </c>
      <c r="F10" s="15">
        <v>5</v>
      </c>
      <c r="G10" s="21">
        <f t="array" ref="G10">IFERROR(INDEX($A$3:$A$27,SMALL(IF($C$3:$C$27=$F10,ROW($3:$27)),COLUMN(A5))-2),"")</f>
        <v>6</v>
      </c>
      <c r="H10" s="21">
        <f t="array" ref="H10">IFERROR(INDEX($A$3:$A$27,SMALL(IF($C$3:$C$27=$F10,ROW($3:$27)),COLUMN(B5))-2),"")</f>
        <v>9</v>
      </c>
      <c r="I10" s="21">
        <f t="array" ref="I10">IFERROR(INDEX($A$3:$A$27,SMALL(IF($C$3:$C$27=$F10,ROW($3:$27)),COLUMN(C5))-2),"")</f>
        <v>23</v>
      </c>
      <c r="M10" s="17">
        <f t="array" ref="M10">IFERROR(INDEX($A$3:$A$27,SMALL(IF($C$3:$C$27="repos",ROW($3:$27)),ROW(A3))-2),"")</f>
        <v>8</v>
      </c>
    </row>
    <row r="11" spans="1:13" ht="22.5" thickBot="1" x14ac:dyDescent="0.6">
      <c r="A11" s="5">
        <v>9</v>
      </c>
      <c r="B11" s="1" t="s">
        <v>10</v>
      </c>
      <c r="C11" s="2">
        <v>5</v>
      </c>
      <c r="F11" s="15">
        <v>6</v>
      </c>
      <c r="G11" s="21">
        <f t="array" ref="G11">IFERROR(INDEX($A$3:$A$27,SMALL(IF($C$3:$C$27=$F11,ROW($3:$27)),COLUMN(A6))-2),"")</f>
        <v>14</v>
      </c>
      <c r="H11" s="21">
        <f t="array" ref="H11">IFERROR(INDEX($A$3:$A$27,SMALL(IF($C$3:$C$27=$F11,ROW($3:$27)),COLUMN(B6))-2),"")</f>
        <v>15</v>
      </c>
      <c r="I11" s="21">
        <f t="array" ref="I11">IFERROR(INDEX($A$3:$A$27,SMALL(IF($C$3:$C$27=$F11,ROW($3:$27)),COLUMN(C6))-2),"")</f>
        <v>24</v>
      </c>
      <c r="M11" s="17">
        <f t="array" ref="M11">IFERROR(INDEX($A$3:$A$27,SMALL(IF($C$3:$C$27="repos",ROW($3:$27)),ROW(A4))-2),"")</f>
        <v>16</v>
      </c>
    </row>
    <row r="12" spans="1:13" ht="22.5" thickBot="1" x14ac:dyDescent="0.6">
      <c r="A12" s="5">
        <v>10</v>
      </c>
      <c r="B12" s="1" t="s">
        <v>11</v>
      </c>
      <c r="C12" s="2">
        <v>4</v>
      </c>
      <c r="M12" s="17">
        <f t="array" ref="M12">IFERROR(INDEX($A$3:$A$27,SMALL(IF($C$3:$C$27="repos",ROW($3:$27)),ROW(A5))-2),"")</f>
        <v>17</v>
      </c>
    </row>
    <row r="13" spans="1:13" ht="22.5" thickBot="1" x14ac:dyDescent="0.6">
      <c r="A13" s="5">
        <v>11</v>
      </c>
      <c r="B13" s="1" t="s">
        <v>12</v>
      </c>
      <c r="C13" s="2">
        <v>3</v>
      </c>
      <c r="M13" s="17">
        <f t="array" ref="M13">IFERROR(INDEX($A$3:$A$27,SMALL(IF($C$3:$C$27="repos",ROW($3:$27)),ROW(A6))-2),"")</f>
        <v>18</v>
      </c>
    </row>
    <row r="14" spans="1:13" x14ac:dyDescent="0.55000000000000004">
      <c r="A14" s="5">
        <v>12</v>
      </c>
      <c r="B14" s="1" t="s">
        <v>13</v>
      </c>
      <c r="C14" s="2">
        <v>2</v>
      </c>
      <c r="M14" s="17">
        <f t="array" ref="M14">IFERROR(INDEX($A$3:$A$27,SMALL(IF($C$3:$C$27="repos",ROW($3:$27)),ROW(A7))-2),"")</f>
        <v>25</v>
      </c>
    </row>
    <row r="15" spans="1:13" x14ac:dyDescent="0.55000000000000004">
      <c r="A15" s="5">
        <v>13</v>
      </c>
      <c r="B15" s="1" t="s">
        <v>14</v>
      </c>
      <c r="C15" s="2">
        <v>1</v>
      </c>
      <c r="D15" s="20"/>
    </row>
    <row r="16" spans="1:13" x14ac:dyDescent="0.55000000000000004">
      <c r="A16" s="5">
        <v>14</v>
      </c>
      <c r="B16" s="1" t="s">
        <v>15</v>
      </c>
      <c r="C16" s="2">
        <v>6</v>
      </c>
    </row>
    <row r="17" spans="1:4" x14ac:dyDescent="0.55000000000000004">
      <c r="A17" s="5">
        <v>15</v>
      </c>
      <c r="B17" s="1" t="s">
        <v>16</v>
      </c>
      <c r="C17" s="2">
        <v>6</v>
      </c>
    </row>
    <row r="18" spans="1:4" x14ac:dyDescent="0.55000000000000004">
      <c r="A18" s="5">
        <v>16</v>
      </c>
      <c r="B18" s="1" t="s">
        <v>17</v>
      </c>
      <c r="C18" s="2" t="s">
        <v>24</v>
      </c>
    </row>
    <row r="19" spans="1:4" x14ac:dyDescent="0.55000000000000004">
      <c r="A19" s="5">
        <v>17</v>
      </c>
      <c r="B19" s="1" t="s">
        <v>18</v>
      </c>
      <c r="C19" s="2" t="s">
        <v>24</v>
      </c>
    </row>
    <row r="20" spans="1:4" x14ac:dyDescent="0.55000000000000004">
      <c r="A20" s="5">
        <v>18</v>
      </c>
      <c r="B20" s="1" t="s">
        <v>19</v>
      </c>
      <c r="C20" s="2" t="s">
        <v>24</v>
      </c>
    </row>
    <row r="21" spans="1:4" x14ac:dyDescent="0.55000000000000004">
      <c r="A21" s="5">
        <v>19</v>
      </c>
      <c r="B21" s="1" t="s">
        <v>20</v>
      </c>
      <c r="C21" s="2">
        <v>1</v>
      </c>
      <c r="D21" s="20"/>
    </row>
    <row r="22" spans="1:4" x14ac:dyDescent="0.55000000000000004">
      <c r="A22" s="5">
        <v>20</v>
      </c>
      <c r="B22" s="1" t="s">
        <v>21</v>
      </c>
      <c r="C22" s="2">
        <v>2</v>
      </c>
    </row>
    <row r="23" spans="1:4" x14ac:dyDescent="0.55000000000000004">
      <c r="A23" s="5">
        <v>21</v>
      </c>
      <c r="B23" s="1" t="s">
        <v>22</v>
      </c>
      <c r="C23" s="2">
        <v>3</v>
      </c>
    </row>
    <row r="24" spans="1:4" x14ac:dyDescent="0.55000000000000004">
      <c r="A24" s="5">
        <v>22</v>
      </c>
      <c r="B24" s="1" t="s">
        <v>23</v>
      </c>
      <c r="C24" s="2">
        <v>4</v>
      </c>
    </row>
    <row r="25" spans="1:4" x14ac:dyDescent="0.55000000000000004">
      <c r="A25" s="5">
        <v>23</v>
      </c>
      <c r="B25" s="1" t="s">
        <v>25</v>
      </c>
      <c r="C25" s="2">
        <v>5</v>
      </c>
    </row>
    <row r="26" spans="1:4" x14ac:dyDescent="0.55000000000000004">
      <c r="A26" s="5">
        <v>24</v>
      </c>
      <c r="B26" s="1" t="s">
        <v>26</v>
      </c>
      <c r="C26" s="2">
        <v>6</v>
      </c>
    </row>
    <row r="27" spans="1:4" ht="22.5" thickBot="1" x14ac:dyDescent="0.6">
      <c r="A27" s="6">
        <v>25</v>
      </c>
      <c r="B27" s="3" t="s">
        <v>27</v>
      </c>
      <c r="C27" s="4" t="s">
        <v>24</v>
      </c>
    </row>
  </sheetData>
  <mergeCells count="1">
    <mergeCell ref="B1:C1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21.75" x14ac:dyDescent="0.5500000000000000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21.75" x14ac:dyDescent="0.5500000000000000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prive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MOURAD</dc:creator>
  <cp:lastModifiedBy>isabelle</cp:lastModifiedBy>
  <dcterms:created xsi:type="dcterms:W3CDTF">2019-06-06T18:43:55Z</dcterms:created>
  <dcterms:modified xsi:type="dcterms:W3CDTF">2019-06-07T02:20:13Z</dcterms:modified>
</cp:coreProperties>
</file>