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9" i="1" l="1"/>
  <c r="B49" i="1"/>
  <c r="N48" i="1"/>
  <c r="B48" i="1"/>
  <c r="N47" i="1"/>
  <c r="B47" i="1"/>
  <c r="N46" i="1"/>
  <c r="B46" i="1"/>
  <c r="N45" i="1"/>
  <c r="B45" i="1"/>
  <c r="N44" i="1"/>
  <c r="B44" i="1"/>
  <c r="N43" i="1"/>
  <c r="B43" i="1"/>
  <c r="N42" i="1"/>
  <c r="B42" i="1"/>
  <c r="N41" i="1"/>
  <c r="B41" i="1"/>
  <c r="N40" i="1"/>
  <c r="B40" i="1"/>
  <c r="N39" i="1"/>
  <c r="B39" i="1"/>
  <c r="N38" i="1"/>
  <c r="B38" i="1"/>
  <c r="N37" i="1"/>
  <c r="B37" i="1"/>
  <c r="N36" i="1"/>
  <c r="B36" i="1"/>
  <c r="N35" i="1"/>
  <c r="B35" i="1"/>
  <c r="N34" i="1"/>
  <c r="B34" i="1"/>
  <c r="N33" i="1"/>
  <c r="B33" i="1"/>
  <c r="N32" i="1"/>
  <c r="B32" i="1"/>
  <c r="N31" i="1"/>
  <c r="B31" i="1"/>
  <c r="N30" i="1"/>
  <c r="B30" i="1"/>
  <c r="N29" i="1"/>
  <c r="B29" i="1"/>
  <c r="N28" i="1"/>
  <c r="B28" i="1"/>
  <c r="N27" i="1"/>
  <c r="B27" i="1"/>
  <c r="N26" i="1"/>
  <c r="B26" i="1"/>
  <c r="N25" i="1"/>
  <c r="B25" i="1"/>
  <c r="N24" i="1"/>
  <c r="B24" i="1"/>
  <c r="N23" i="1"/>
  <c r="B23" i="1"/>
  <c r="N22" i="1"/>
  <c r="B22" i="1"/>
  <c r="N21" i="1"/>
  <c r="B21" i="1"/>
  <c r="N20" i="1"/>
  <c r="B20" i="1"/>
  <c r="N19" i="1"/>
  <c r="B19" i="1"/>
  <c r="N18" i="1"/>
  <c r="B18" i="1"/>
  <c r="N17" i="1"/>
  <c r="B17" i="1"/>
  <c r="N16" i="1"/>
  <c r="B16" i="1"/>
  <c r="N15" i="1"/>
  <c r="B15" i="1"/>
  <c r="N14" i="1"/>
  <c r="B14" i="1"/>
  <c r="N13" i="1"/>
  <c r="B13" i="1"/>
  <c r="N12" i="1"/>
  <c r="B12" i="1"/>
  <c r="N11" i="1"/>
  <c r="B11" i="1"/>
  <c r="N10" i="1"/>
  <c r="B10" i="1"/>
</calcChain>
</file>

<file path=xl/sharedStrings.xml><?xml version="1.0" encoding="utf-8"?>
<sst xmlns="http://schemas.openxmlformats.org/spreadsheetml/2006/main" count="218" uniqueCount="177">
  <si>
    <t>DIRECTION REGIONALE DE :</t>
  </si>
  <si>
    <t xml:space="preserve">AGENCE : </t>
  </si>
  <si>
    <t>BRANCHE:</t>
  </si>
  <si>
    <t>EXERCICE:</t>
  </si>
  <si>
    <t>Fiche D'inventaire des Dossies Physiques en Cours 2018</t>
  </si>
  <si>
    <t xml:space="preserve">N° </t>
  </si>
  <si>
    <t>Agence</t>
  </si>
  <si>
    <t>N° Dossier</t>
  </si>
  <si>
    <t>Nom Assuré</t>
  </si>
  <si>
    <t>Date D'acc</t>
  </si>
  <si>
    <t>Nom Tiers</t>
  </si>
  <si>
    <t>Cie Tiers</t>
  </si>
  <si>
    <t>Agence Tiers</t>
  </si>
  <si>
    <t>Garantie Dommage</t>
  </si>
  <si>
    <t xml:space="preserve"> Provisions </t>
  </si>
  <si>
    <t xml:space="preserve"> honoraire </t>
  </si>
  <si>
    <t xml:space="preserve"> RECOURS A ENCAISSER </t>
  </si>
  <si>
    <t xml:space="preserve"> RC A PAYER </t>
  </si>
  <si>
    <t>TOTAL SAP</t>
  </si>
  <si>
    <t xml:space="preserve"> 13017 12 1195 0041</t>
  </si>
  <si>
    <t>BENAYAD MOHAMED</t>
  </si>
  <si>
    <t>BENBLAL MHAMMED</t>
  </si>
  <si>
    <t>TRUST</t>
  </si>
  <si>
    <t>A3104</t>
  </si>
  <si>
    <t xml:space="preserve"> 16081 14 1195 0288</t>
  </si>
  <si>
    <t xml:space="preserve">DAHAK LOTFI </t>
  </si>
  <si>
    <t>BENCHIKHA HAMID</t>
  </si>
  <si>
    <t>SAA</t>
  </si>
  <si>
    <t>1375</t>
  </si>
  <si>
    <t xml:space="preserve"> 16262 17 1195 0147</t>
  </si>
  <si>
    <t>BOURAS KAMEL</t>
  </si>
  <si>
    <t>IMEDJDOUBENE MAHDI</t>
  </si>
  <si>
    <t>CIAR</t>
  </si>
  <si>
    <t>1210</t>
  </si>
  <si>
    <t>02016 16 1195 0190</t>
  </si>
  <si>
    <t>EURL EPTTRS</t>
  </si>
  <si>
    <t>MERABTI HICHAM</t>
  </si>
  <si>
    <t>ciar</t>
  </si>
  <si>
    <t>1220</t>
  </si>
  <si>
    <t>02016 16 1195 0298</t>
  </si>
  <si>
    <t>BENALI REDOUANE</t>
  </si>
  <si>
    <t>ABDEL ADEL REZKALLAH</t>
  </si>
  <si>
    <t>2150</t>
  </si>
  <si>
    <t>02016 11 1195 0129</t>
  </si>
  <si>
    <t>ZURL GMI ALGERIE</t>
  </si>
  <si>
    <t>EURL SIDI OUHRAR DISTRIBUTION</t>
  </si>
  <si>
    <t>1708</t>
  </si>
  <si>
    <t>02016 11 1195 0175</t>
  </si>
  <si>
    <t xml:space="preserve">BOUAICHA SAMIR </t>
  </si>
  <si>
    <t>BOUCHAMI FAICAL</t>
  </si>
  <si>
    <t>SALAMA</t>
  </si>
  <si>
    <t>12130</t>
  </si>
  <si>
    <t>02016 11 1195 0058</t>
  </si>
  <si>
    <t xml:space="preserve">SARL NAKHLA </t>
  </si>
  <si>
    <t>BELMIHOUB DALILA</t>
  </si>
  <si>
    <t>13640</t>
  </si>
  <si>
    <t>02016 10 1195 0014</t>
  </si>
  <si>
    <t>MARES ABDELLAH</t>
  </si>
  <si>
    <t xml:space="preserve">SEBSI BOUBEKEUR </t>
  </si>
  <si>
    <t>22060</t>
  </si>
  <si>
    <t>02016 09 1195 0005</t>
  </si>
  <si>
    <t>DJILLALI BOUZINA EL HADJ</t>
  </si>
  <si>
    <t xml:space="preserve">SPA LAITERIE </t>
  </si>
  <si>
    <t xml:space="preserve">CAAR </t>
  </si>
  <si>
    <t>627</t>
  </si>
  <si>
    <t>02016 11 1195 0092</t>
  </si>
  <si>
    <t>BOURALIA MAMMAR</t>
  </si>
  <si>
    <t>TEFFAF AEK</t>
  </si>
  <si>
    <t>32050</t>
  </si>
  <si>
    <t>02016 10 1195 1647</t>
  </si>
  <si>
    <t>LALAOUI AEK</t>
  </si>
  <si>
    <t>EURL KANDLAIT</t>
  </si>
  <si>
    <t>13466</t>
  </si>
  <si>
    <t>02016 10 1195 0130</t>
  </si>
  <si>
    <t>BENAMI SADIA</t>
  </si>
  <si>
    <t>EURL FATEH ALLALI</t>
  </si>
  <si>
    <t>13320</t>
  </si>
  <si>
    <t>02099 16 1195 0066</t>
  </si>
  <si>
    <t>BELABDI ABDELKADER</t>
  </si>
  <si>
    <t>EURL HB BOURAS</t>
  </si>
  <si>
    <t>GAM</t>
  </si>
  <si>
    <t>02099 16 1195 0031</t>
  </si>
  <si>
    <t>DJABER MOURAD</t>
  </si>
  <si>
    <t>YAHIAOUI DJILALI</t>
  </si>
  <si>
    <t>CRMA</t>
  </si>
  <si>
    <t>137</t>
  </si>
  <si>
    <t>02099 12 1195 0173</t>
  </si>
  <si>
    <t>FIDJEL BOUZIANE</t>
  </si>
  <si>
    <t>BOUDJEMAA BELKACEM</t>
  </si>
  <si>
    <t>13570</t>
  </si>
  <si>
    <t>02099 16 1195 0173</t>
  </si>
  <si>
    <t>ABED MERAIM MOHAMED</t>
  </si>
  <si>
    <t>TOUIL AISSA</t>
  </si>
  <si>
    <t>13840</t>
  </si>
  <si>
    <t>02099 14 1195 0075</t>
  </si>
  <si>
    <t>AMMOUR MOHAMED</t>
  </si>
  <si>
    <t>SEFFOUH ALI</t>
  </si>
  <si>
    <t>02099 13 1195 0333</t>
  </si>
  <si>
    <t>SARL C.C.T.T</t>
  </si>
  <si>
    <t xml:space="preserve">ENGOA SPA </t>
  </si>
  <si>
    <t>13100</t>
  </si>
  <si>
    <t>02099 12 1195 0185</t>
  </si>
  <si>
    <t>DOUADI SAADIA EPS DRAOUA</t>
  </si>
  <si>
    <t>TEFFAF MUSTAPHA</t>
  </si>
  <si>
    <t>13560</t>
  </si>
  <si>
    <t>02099 13 1195 0227</t>
  </si>
  <si>
    <t>TIAB MAHDI</t>
  </si>
  <si>
    <t>SARL E.T.P.H YOUCEF ACHIRA</t>
  </si>
  <si>
    <t>33080</t>
  </si>
  <si>
    <t>02099 12 1195 0035</t>
  </si>
  <si>
    <t>BOURAS FATMA ZOHRA</t>
  </si>
  <si>
    <t>GAHAZE KAMEL</t>
  </si>
  <si>
    <t>02099 16 1195 0267</t>
  </si>
  <si>
    <t>SARL 2F ROUDANE</t>
  </si>
  <si>
    <t>CHERIF SALEM</t>
  </si>
  <si>
    <t>MAATEC</t>
  </si>
  <si>
    <t>507</t>
  </si>
  <si>
    <t>02099 17 1195 0044</t>
  </si>
  <si>
    <t>BOUZAR ESSAIDI ALI</t>
  </si>
  <si>
    <t>DJEZZAR MOHAMED</t>
  </si>
  <si>
    <t>412</t>
  </si>
  <si>
    <t>02099 15 1195 0014</t>
  </si>
  <si>
    <t>TAHRI MUSTAPHA</t>
  </si>
  <si>
    <t>GUESSAB NABILA</t>
  </si>
  <si>
    <t>208</t>
  </si>
  <si>
    <t>02099 14 1195 0227</t>
  </si>
  <si>
    <t>P.MORALE ZIANI AHMED</t>
  </si>
  <si>
    <t>EURL BENKHRISS</t>
  </si>
  <si>
    <t>607</t>
  </si>
  <si>
    <t>02099 14 1195 0201</t>
  </si>
  <si>
    <t>EURL TAXI NOU</t>
  </si>
  <si>
    <t>DJABOUT FATIMA ZOHRA</t>
  </si>
  <si>
    <t>732</t>
  </si>
  <si>
    <t>02099 18 1195 0066</t>
  </si>
  <si>
    <t>GRIBI LALIA</t>
  </si>
  <si>
    <t>AMRANE AMMAR</t>
  </si>
  <si>
    <t>A3133</t>
  </si>
  <si>
    <t>02099 17 1195 0026</t>
  </si>
  <si>
    <t>SARL TALBI</t>
  </si>
  <si>
    <t>HAMOUDI ATMANE</t>
  </si>
  <si>
    <t>192</t>
  </si>
  <si>
    <t>02099 16 1195 0285</t>
  </si>
  <si>
    <t>SAIS RABEH</t>
  </si>
  <si>
    <t>RIBIAI SID AHMED</t>
  </si>
  <si>
    <t>169</t>
  </si>
  <si>
    <t>02099 18 1195 0130</t>
  </si>
  <si>
    <t>AIT ALI YAHIA ISMAIL</t>
  </si>
  <si>
    <t>GHEDIR AISSA</t>
  </si>
  <si>
    <t>157</t>
  </si>
  <si>
    <t>02099 18 1195 0091</t>
  </si>
  <si>
    <t>HADJ KOUADRI DJILALI</t>
  </si>
  <si>
    <t>HACHEMI BELHADJ</t>
  </si>
  <si>
    <t>154</t>
  </si>
  <si>
    <t>02099 18 1195 0065</t>
  </si>
  <si>
    <t>DJAYAHIA RABAH</t>
  </si>
  <si>
    <t>CHAOUTI CHERIF</t>
  </si>
  <si>
    <t>02099 17 1195 0133</t>
  </si>
  <si>
    <t>TAHRI NOUREDDINE</t>
  </si>
  <si>
    <t>KHALED ALI</t>
  </si>
  <si>
    <t>156</t>
  </si>
  <si>
    <t>02099 17 1195 0168</t>
  </si>
  <si>
    <t>BENTOBBA MED AMIN</t>
  </si>
  <si>
    <t>CHIBANI MED</t>
  </si>
  <si>
    <t>152</t>
  </si>
  <si>
    <t>02099 16 1195 0189</t>
  </si>
  <si>
    <t>BOUKHELFA KHELIFA</t>
  </si>
  <si>
    <t>DJELLALI AEK</t>
  </si>
  <si>
    <t>02099 13 1195 0098</t>
  </si>
  <si>
    <t>TAIBI MED</t>
  </si>
  <si>
    <t>480</t>
  </si>
  <si>
    <t>02099 17 1195 0103</t>
  </si>
  <si>
    <t>REZIGUI HACENE</t>
  </si>
  <si>
    <t>166</t>
  </si>
  <si>
    <t>02099 17 1195 0132</t>
  </si>
  <si>
    <t>FLITI MOHAMED</t>
  </si>
  <si>
    <t>BEN ABDELHAFID NAIL</t>
  </si>
  <si>
    <t>847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</si>
</sst>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w Cen MT"/>
      <family val="2"/>
    </font>
    <font>
      <sz val="11"/>
      <color theme="1"/>
      <name val="Tw Cen MT"/>
      <family val="2"/>
    </font>
    <font>
      <sz val="36"/>
      <color theme="1"/>
      <name val="Tw Cen MT"/>
      <family val="2"/>
    </font>
    <font>
      <b/>
      <sz val="11"/>
      <color theme="1"/>
      <name val="Tw Cen MT"/>
      <family val="2"/>
    </font>
    <font>
      <sz val="10"/>
      <name val="Tw Cen MT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1" xfId="0" applyFont="1" applyBorder="1"/>
    <xf numFmtId="0" fontId="3" fillId="0" borderId="0" xfId="0" applyFont="1"/>
    <xf numFmtId="0" fontId="4" fillId="0" borderId="0" xfId="0" applyFont="1"/>
    <xf numFmtId="0" fontId="6" fillId="3" borderId="1" xfId="0" applyFont="1" applyFill="1" applyBorder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14" fontId="7" fillId="0" borderId="1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164" fontId="3" fillId="0" borderId="1" xfId="1" applyFont="1" applyBorder="1" applyAlignment="1">
      <alignment horizontal="center" vertical="center"/>
    </xf>
    <xf numFmtId="164" fontId="3" fillId="0" borderId="2" xfId="1" applyFont="1" applyBorder="1" applyAlignment="1">
      <alignment horizontal="center" vertical="center"/>
    </xf>
    <xf numFmtId="4" fontId="0" fillId="0" borderId="1" xfId="0" applyNumberFormat="1" applyBorder="1"/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164" fontId="3" fillId="0" borderId="1" xfId="1" applyFont="1" applyBorder="1" applyAlignment="1">
      <alignment horizontal="center" vertical="center" wrapText="1"/>
    </xf>
    <xf numFmtId="164" fontId="3" fillId="0" borderId="2" xfId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0</xdr:row>
      <xdr:rowOff>104775</xdr:rowOff>
    </xdr:from>
    <xdr:to>
      <xdr:col>5</xdr:col>
      <xdr:colOff>114300</xdr:colOff>
      <xdr:row>1</xdr:row>
      <xdr:rowOff>180975</xdr:rowOff>
    </xdr:to>
    <xdr:sp macro="[0]!Affiche_UserForm" textlink="">
      <xdr:nvSpPr>
        <xdr:cNvPr id="2" name="Rectangle à coins arrondis 1"/>
        <xdr:cNvSpPr/>
      </xdr:nvSpPr>
      <xdr:spPr>
        <a:xfrm>
          <a:off x="3019425" y="1047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9"/>
  <sheetViews>
    <sheetView tabSelected="1" workbookViewId="0"/>
  </sheetViews>
  <sheetFormatPr baseColWidth="10" defaultRowHeight="15" x14ac:dyDescent="0.25"/>
  <sheetData>
    <row r="1" spans="1:14" x14ac:dyDescent="0.25">
      <c r="A1" s="1" t="s">
        <v>0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</row>
    <row r="2" spans="1:14" x14ac:dyDescent="0.25">
      <c r="A2" s="1" t="s">
        <v>1</v>
      </c>
      <c r="B2" s="1"/>
      <c r="C2" s="1"/>
      <c r="D2" s="2"/>
      <c r="E2" s="3"/>
      <c r="F2" s="3"/>
      <c r="G2" s="3"/>
      <c r="H2" s="3"/>
      <c r="I2" s="3"/>
      <c r="J2" s="3"/>
      <c r="K2" s="3"/>
      <c r="L2" s="3"/>
      <c r="M2" s="3"/>
    </row>
    <row r="3" spans="1:14" x14ac:dyDescent="0.25">
      <c r="A3" s="1" t="s">
        <v>2</v>
      </c>
      <c r="B3" s="1"/>
      <c r="C3" s="1"/>
      <c r="D3" s="2"/>
      <c r="E3" s="3"/>
      <c r="F3" s="3"/>
      <c r="G3" s="3"/>
      <c r="H3" s="3"/>
      <c r="I3" s="3"/>
      <c r="J3" s="3"/>
      <c r="K3" s="3"/>
      <c r="L3" s="3"/>
      <c r="M3" s="3"/>
    </row>
    <row r="4" spans="1:14" x14ac:dyDescent="0.25">
      <c r="A4" s="1" t="s">
        <v>3</v>
      </c>
      <c r="B4" s="1"/>
      <c r="C4" s="1"/>
      <c r="D4" s="2"/>
      <c r="E4" s="3"/>
      <c r="F4" s="3"/>
      <c r="G4" s="3"/>
      <c r="H4" s="3"/>
      <c r="I4" s="3"/>
      <c r="J4" s="3"/>
      <c r="K4" s="3"/>
      <c r="L4" s="3"/>
      <c r="M4" s="3"/>
    </row>
    <row r="5" spans="1:14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4" ht="34.5" customHeight="1" x14ac:dyDescent="0.25">
      <c r="A6" s="19" t="s">
        <v>4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</row>
    <row r="7" spans="1:14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4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4" s="5" customFormat="1" ht="25.5" customHeight="1" x14ac:dyDescent="0.25">
      <c r="A9" s="4" t="s">
        <v>5</v>
      </c>
      <c r="B9" s="4" t="s">
        <v>6</v>
      </c>
      <c r="C9" s="4" t="s">
        <v>7</v>
      </c>
      <c r="D9" s="4" t="s">
        <v>8</v>
      </c>
      <c r="E9" s="4" t="s">
        <v>9</v>
      </c>
      <c r="F9" s="4" t="s">
        <v>10</v>
      </c>
      <c r="G9" s="4" t="s">
        <v>11</v>
      </c>
      <c r="H9" s="4" t="s">
        <v>12</v>
      </c>
      <c r="I9" s="4" t="s">
        <v>13</v>
      </c>
      <c r="J9" s="4" t="s">
        <v>14</v>
      </c>
      <c r="K9" s="4" t="s">
        <v>15</v>
      </c>
      <c r="L9" s="4" t="s">
        <v>16</v>
      </c>
      <c r="M9" s="4" t="s">
        <v>17</v>
      </c>
      <c r="N9" s="4" t="s">
        <v>18</v>
      </c>
    </row>
    <row r="10" spans="1:14" ht="25.5" x14ac:dyDescent="0.25">
      <c r="A10" s="6">
        <v>8128</v>
      </c>
      <c r="B10" s="6" t="str">
        <f t="shared" ref="B10:B49" si="0">LEFT(C10,5)</f>
        <v xml:space="preserve"> 1301</v>
      </c>
      <c r="C10" s="7" t="s">
        <v>19</v>
      </c>
      <c r="D10" s="7" t="s">
        <v>20</v>
      </c>
      <c r="E10" s="8">
        <v>40966</v>
      </c>
      <c r="F10" s="7" t="s">
        <v>21</v>
      </c>
      <c r="G10" s="6" t="s">
        <v>22</v>
      </c>
      <c r="H10" s="9" t="s">
        <v>23</v>
      </c>
      <c r="I10" s="9"/>
      <c r="J10" s="10"/>
      <c r="K10" s="10"/>
      <c r="L10" s="10">
        <v>180000</v>
      </c>
      <c r="M10" s="11"/>
      <c r="N10" s="12">
        <f t="shared" ref="N10:N49" si="1">+J10+K10+M10</f>
        <v>0</v>
      </c>
    </row>
    <row r="11" spans="1:14" ht="25.5" x14ac:dyDescent="0.25">
      <c r="A11" s="20">
        <v>12886</v>
      </c>
      <c r="B11" s="6" t="str">
        <f t="shared" si="0"/>
        <v xml:space="preserve"> 1608</v>
      </c>
      <c r="C11" s="7" t="s">
        <v>24</v>
      </c>
      <c r="D11" s="7" t="s">
        <v>25</v>
      </c>
      <c r="E11" s="8">
        <v>41721</v>
      </c>
      <c r="F11" s="7" t="s">
        <v>26</v>
      </c>
      <c r="G11" s="6" t="s">
        <v>27</v>
      </c>
      <c r="H11" s="9" t="s">
        <v>28</v>
      </c>
      <c r="I11" s="9"/>
      <c r="J11" s="10"/>
      <c r="K11" s="10"/>
      <c r="L11" s="10">
        <v>9125</v>
      </c>
      <c r="M11" s="11">
        <v>0</v>
      </c>
      <c r="N11" s="12">
        <f t="shared" si="1"/>
        <v>0</v>
      </c>
    </row>
    <row r="12" spans="1:14" x14ac:dyDescent="0.25">
      <c r="A12" s="20">
        <v>11010</v>
      </c>
      <c r="B12" s="6" t="str">
        <f t="shared" si="0"/>
        <v xml:space="preserve"> 1626</v>
      </c>
      <c r="C12" s="9" t="s">
        <v>29</v>
      </c>
      <c r="D12" s="6" t="s">
        <v>30</v>
      </c>
      <c r="E12" s="13">
        <v>42942</v>
      </c>
      <c r="F12" s="6" t="s">
        <v>31</v>
      </c>
      <c r="G12" s="6" t="s">
        <v>32</v>
      </c>
      <c r="H12" s="9" t="s">
        <v>33</v>
      </c>
      <c r="I12" s="9"/>
      <c r="J12" s="10"/>
      <c r="K12" s="10"/>
      <c r="L12" s="10">
        <v>18235</v>
      </c>
      <c r="M12" s="11">
        <v>0</v>
      </c>
      <c r="N12" s="12">
        <f t="shared" si="1"/>
        <v>0</v>
      </c>
    </row>
    <row r="13" spans="1:14" x14ac:dyDescent="0.25">
      <c r="A13" s="20">
        <v>15737</v>
      </c>
      <c r="B13" s="6" t="str">
        <f t="shared" si="0"/>
        <v xml:space="preserve"> 1626</v>
      </c>
      <c r="C13" s="9" t="s">
        <v>29</v>
      </c>
      <c r="D13" s="6" t="s">
        <v>30</v>
      </c>
      <c r="E13" s="13">
        <v>42942</v>
      </c>
      <c r="F13" s="6" t="s">
        <v>31</v>
      </c>
      <c r="G13" s="6" t="s">
        <v>32</v>
      </c>
      <c r="H13" s="9" t="s">
        <v>33</v>
      </c>
      <c r="I13" s="9"/>
      <c r="J13" s="10"/>
      <c r="K13" s="10"/>
      <c r="L13" s="10">
        <v>18235</v>
      </c>
      <c r="M13" s="11">
        <v>0</v>
      </c>
      <c r="N13" s="12">
        <f t="shared" si="1"/>
        <v>0</v>
      </c>
    </row>
    <row r="14" spans="1:14" x14ac:dyDescent="0.25">
      <c r="A14" s="20">
        <v>5688</v>
      </c>
      <c r="B14" s="6" t="str">
        <f t="shared" si="0"/>
        <v>02016</v>
      </c>
      <c r="C14" s="9" t="s">
        <v>34</v>
      </c>
      <c r="D14" s="6" t="s">
        <v>35</v>
      </c>
      <c r="E14" s="13">
        <v>42525</v>
      </c>
      <c r="F14" s="6" t="s">
        <v>36</v>
      </c>
      <c r="G14" s="14" t="s">
        <v>37</v>
      </c>
      <c r="H14" s="9" t="s">
        <v>38</v>
      </c>
      <c r="I14" s="9"/>
      <c r="J14" s="10"/>
      <c r="K14" s="10"/>
      <c r="L14" s="10">
        <v>0</v>
      </c>
      <c r="M14" s="11">
        <v>25000</v>
      </c>
      <c r="N14" s="12">
        <f t="shared" si="1"/>
        <v>25000</v>
      </c>
    </row>
    <row r="15" spans="1:14" x14ac:dyDescent="0.25">
      <c r="A15" s="20">
        <v>5689</v>
      </c>
      <c r="B15" s="6" t="str">
        <f t="shared" si="0"/>
        <v>02016</v>
      </c>
      <c r="C15" s="9" t="s">
        <v>39</v>
      </c>
      <c r="D15" s="6" t="s">
        <v>40</v>
      </c>
      <c r="E15" s="13">
        <v>42493</v>
      </c>
      <c r="F15" s="6" t="s">
        <v>41</v>
      </c>
      <c r="G15" s="14" t="s">
        <v>37</v>
      </c>
      <c r="H15" s="9" t="s">
        <v>42</v>
      </c>
      <c r="I15" s="9"/>
      <c r="J15" s="10"/>
      <c r="K15" s="10"/>
      <c r="L15" s="10">
        <v>0</v>
      </c>
      <c r="M15" s="11">
        <v>30000</v>
      </c>
      <c r="N15" s="12">
        <f t="shared" si="1"/>
        <v>30000</v>
      </c>
    </row>
    <row r="16" spans="1:14" x14ac:dyDescent="0.25">
      <c r="A16" s="20">
        <v>7234</v>
      </c>
      <c r="B16" s="6" t="str">
        <f t="shared" si="0"/>
        <v>02016</v>
      </c>
      <c r="C16" s="9" t="s">
        <v>43</v>
      </c>
      <c r="D16" s="6" t="s">
        <v>44</v>
      </c>
      <c r="E16" s="13">
        <v>40682</v>
      </c>
      <c r="F16" s="6" t="s">
        <v>45</v>
      </c>
      <c r="G16" s="14" t="s">
        <v>27</v>
      </c>
      <c r="H16" s="9" t="s">
        <v>46</v>
      </c>
      <c r="I16" s="9"/>
      <c r="J16" s="10"/>
      <c r="K16" s="10"/>
      <c r="L16" s="10">
        <v>20000</v>
      </c>
      <c r="M16" s="11">
        <v>0</v>
      </c>
      <c r="N16" s="12">
        <f t="shared" si="1"/>
        <v>0</v>
      </c>
    </row>
    <row r="17" spans="1:14" ht="25.5" x14ac:dyDescent="0.25">
      <c r="A17" s="20">
        <v>13209</v>
      </c>
      <c r="B17" s="6" t="str">
        <f t="shared" si="0"/>
        <v>02016</v>
      </c>
      <c r="C17" s="7" t="s">
        <v>47</v>
      </c>
      <c r="D17" s="7" t="s">
        <v>48</v>
      </c>
      <c r="E17" s="8">
        <v>40751</v>
      </c>
      <c r="F17" s="7" t="s">
        <v>49</v>
      </c>
      <c r="G17" s="6" t="s">
        <v>50</v>
      </c>
      <c r="H17" s="9" t="s">
        <v>51</v>
      </c>
      <c r="I17" s="9"/>
      <c r="J17" s="10"/>
      <c r="K17" s="10"/>
      <c r="L17" s="10">
        <v>0</v>
      </c>
      <c r="M17" s="11">
        <v>15000</v>
      </c>
      <c r="N17" s="12">
        <f t="shared" si="1"/>
        <v>15000</v>
      </c>
    </row>
    <row r="18" spans="1:14" ht="25.5" x14ac:dyDescent="0.25">
      <c r="A18" s="20">
        <v>13210</v>
      </c>
      <c r="B18" s="6" t="str">
        <f t="shared" si="0"/>
        <v>02016</v>
      </c>
      <c r="C18" s="7" t="s">
        <v>52</v>
      </c>
      <c r="D18" s="7" t="s">
        <v>53</v>
      </c>
      <c r="E18" s="8">
        <v>40616</v>
      </c>
      <c r="F18" s="7" t="s">
        <v>54</v>
      </c>
      <c r="G18" s="6" t="s">
        <v>50</v>
      </c>
      <c r="H18" s="9" t="s">
        <v>55</v>
      </c>
      <c r="I18" s="9"/>
      <c r="J18" s="10"/>
      <c r="K18" s="10"/>
      <c r="L18" s="10">
        <v>29604.58</v>
      </c>
      <c r="M18" s="11">
        <v>0</v>
      </c>
      <c r="N18" s="12">
        <f t="shared" si="1"/>
        <v>0</v>
      </c>
    </row>
    <row r="19" spans="1:14" ht="25.5" x14ac:dyDescent="0.25">
      <c r="A19" s="20">
        <v>13994</v>
      </c>
      <c r="B19" s="6" t="str">
        <f t="shared" si="0"/>
        <v>02016</v>
      </c>
      <c r="C19" s="7" t="s">
        <v>56</v>
      </c>
      <c r="D19" s="7" t="s">
        <v>57</v>
      </c>
      <c r="E19" s="8">
        <v>40189</v>
      </c>
      <c r="F19" s="7" t="s">
        <v>58</v>
      </c>
      <c r="G19" s="6" t="s">
        <v>50</v>
      </c>
      <c r="H19" s="9" t="s">
        <v>59</v>
      </c>
      <c r="I19" s="9"/>
      <c r="J19" s="10"/>
      <c r="K19" s="10"/>
      <c r="L19" s="10">
        <v>68000</v>
      </c>
      <c r="M19" s="11">
        <v>0</v>
      </c>
      <c r="N19" s="12">
        <f t="shared" si="1"/>
        <v>0</v>
      </c>
    </row>
    <row r="20" spans="1:14" ht="38.25" x14ac:dyDescent="0.25">
      <c r="A20" s="20">
        <v>5689</v>
      </c>
      <c r="B20" s="6" t="str">
        <f t="shared" si="0"/>
        <v>02016</v>
      </c>
      <c r="C20" s="7" t="s">
        <v>60</v>
      </c>
      <c r="D20" s="7" t="s">
        <v>61</v>
      </c>
      <c r="E20" s="8">
        <v>39839</v>
      </c>
      <c r="F20" s="7" t="s">
        <v>62</v>
      </c>
      <c r="G20" s="6" t="s">
        <v>63</v>
      </c>
      <c r="H20" s="9" t="s">
        <v>64</v>
      </c>
      <c r="I20" s="9"/>
      <c r="J20" s="10"/>
      <c r="K20" s="10"/>
      <c r="L20" s="10">
        <v>332422</v>
      </c>
      <c r="M20" s="11">
        <v>0</v>
      </c>
      <c r="N20" s="12">
        <f t="shared" si="1"/>
        <v>0</v>
      </c>
    </row>
    <row r="21" spans="1:14" ht="25.5" x14ac:dyDescent="0.25">
      <c r="A21" s="20">
        <v>19136</v>
      </c>
      <c r="B21" s="6" t="str">
        <f t="shared" si="0"/>
        <v>02016</v>
      </c>
      <c r="C21" s="7" t="s">
        <v>65</v>
      </c>
      <c r="D21" s="7" t="s">
        <v>66</v>
      </c>
      <c r="E21" s="8">
        <v>40650</v>
      </c>
      <c r="F21" s="7" t="s">
        <v>67</v>
      </c>
      <c r="G21" s="6" t="s">
        <v>50</v>
      </c>
      <c r="H21" s="9" t="s">
        <v>68</v>
      </c>
      <c r="I21" s="9"/>
      <c r="J21" s="10"/>
      <c r="K21" s="10"/>
      <c r="L21" s="10"/>
      <c r="M21" s="11">
        <v>20000</v>
      </c>
      <c r="N21" s="12">
        <f t="shared" si="1"/>
        <v>20000</v>
      </c>
    </row>
    <row r="22" spans="1:14" ht="25.5" x14ac:dyDescent="0.25">
      <c r="A22" s="6">
        <v>19221</v>
      </c>
      <c r="B22" s="6" t="str">
        <f t="shared" si="0"/>
        <v>02016</v>
      </c>
      <c r="C22" s="7" t="s">
        <v>69</v>
      </c>
      <c r="D22" s="7" t="s">
        <v>70</v>
      </c>
      <c r="E22" s="8">
        <v>40230</v>
      </c>
      <c r="F22" s="7" t="s">
        <v>71</v>
      </c>
      <c r="G22" s="6" t="s">
        <v>50</v>
      </c>
      <c r="H22" s="9" t="s">
        <v>72</v>
      </c>
      <c r="I22" s="9"/>
      <c r="J22" s="10"/>
      <c r="K22" s="10"/>
      <c r="L22" s="10">
        <v>81807.199999999997</v>
      </c>
      <c r="M22" s="11"/>
      <c r="N22" s="12">
        <f t="shared" si="1"/>
        <v>0</v>
      </c>
    </row>
    <row r="23" spans="1:14" ht="25.5" x14ac:dyDescent="0.25">
      <c r="A23" s="6">
        <v>19573</v>
      </c>
      <c r="B23" s="6" t="str">
        <f t="shared" si="0"/>
        <v>02016</v>
      </c>
      <c r="C23" s="7" t="s">
        <v>73</v>
      </c>
      <c r="D23" s="7" t="s">
        <v>74</v>
      </c>
      <c r="E23" s="8">
        <v>40323</v>
      </c>
      <c r="F23" s="7" t="s">
        <v>75</v>
      </c>
      <c r="G23" s="6" t="s">
        <v>50</v>
      </c>
      <c r="H23" s="9" t="s">
        <v>76</v>
      </c>
      <c r="I23" s="9"/>
      <c r="J23" s="10"/>
      <c r="K23" s="10"/>
      <c r="L23" s="10"/>
      <c r="M23" s="11">
        <v>15000</v>
      </c>
      <c r="N23" s="12">
        <f t="shared" si="1"/>
        <v>15000</v>
      </c>
    </row>
    <row r="24" spans="1:14" x14ac:dyDescent="0.25">
      <c r="A24" s="6">
        <v>223</v>
      </c>
      <c r="B24" s="6" t="str">
        <f t="shared" si="0"/>
        <v>02099</v>
      </c>
      <c r="C24" s="6" t="s">
        <v>77</v>
      </c>
      <c r="D24" s="6" t="s">
        <v>78</v>
      </c>
      <c r="E24" s="13">
        <v>41511</v>
      </c>
      <c r="F24" s="6" t="s">
        <v>79</v>
      </c>
      <c r="G24" s="6" t="s">
        <v>80</v>
      </c>
      <c r="H24" s="6">
        <v>4430</v>
      </c>
      <c r="I24" s="6"/>
      <c r="J24" s="6"/>
      <c r="K24" s="6"/>
      <c r="L24" s="6"/>
      <c r="M24" s="15">
        <v>30000</v>
      </c>
      <c r="N24" s="12">
        <f t="shared" si="1"/>
        <v>30000</v>
      </c>
    </row>
    <row r="25" spans="1:14" ht="25.5" x14ac:dyDescent="0.25">
      <c r="A25" s="6">
        <v>3725</v>
      </c>
      <c r="B25" s="6" t="str">
        <f t="shared" si="0"/>
        <v>02099</v>
      </c>
      <c r="C25" s="7" t="s">
        <v>81</v>
      </c>
      <c r="D25" s="7" t="s">
        <v>82</v>
      </c>
      <c r="E25" s="8">
        <v>42542</v>
      </c>
      <c r="F25" s="7" t="s">
        <v>83</v>
      </c>
      <c r="G25" s="14" t="s">
        <v>84</v>
      </c>
      <c r="H25" s="16" t="s">
        <v>85</v>
      </c>
      <c r="I25" s="16"/>
      <c r="J25" s="17"/>
      <c r="K25" s="17"/>
      <c r="L25" s="17">
        <v>253400</v>
      </c>
      <c r="M25" s="18">
        <v>0</v>
      </c>
      <c r="N25" s="12">
        <f t="shared" si="1"/>
        <v>0</v>
      </c>
    </row>
    <row r="26" spans="1:14" ht="25.5" x14ac:dyDescent="0.25">
      <c r="A26" s="6">
        <v>3955</v>
      </c>
      <c r="B26" s="6" t="str">
        <f t="shared" si="0"/>
        <v>02099</v>
      </c>
      <c r="C26" s="7" t="s">
        <v>86</v>
      </c>
      <c r="D26" s="7" t="s">
        <v>87</v>
      </c>
      <c r="E26" s="8">
        <v>41095</v>
      </c>
      <c r="F26" s="7" t="s">
        <v>88</v>
      </c>
      <c r="G26" s="14" t="s">
        <v>50</v>
      </c>
      <c r="H26" s="16" t="s">
        <v>89</v>
      </c>
      <c r="I26" s="16"/>
      <c r="J26" s="17"/>
      <c r="K26" s="17"/>
      <c r="L26" s="17">
        <v>26110</v>
      </c>
      <c r="M26" s="18">
        <v>0</v>
      </c>
      <c r="N26" s="12">
        <f t="shared" si="1"/>
        <v>0</v>
      </c>
    </row>
    <row r="27" spans="1:14" ht="38.25" x14ac:dyDescent="0.25">
      <c r="A27" s="6">
        <v>4412</v>
      </c>
      <c r="B27" s="6" t="str">
        <f t="shared" si="0"/>
        <v>02099</v>
      </c>
      <c r="C27" s="7" t="s">
        <v>90</v>
      </c>
      <c r="D27" s="7" t="s">
        <v>91</v>
      </c>
      <c r="E27" s="8">
        <v>42581</v>
      </c>
      <c r="F27" s="7" t="s">
        <v>92</v>
      </c>
      <c r="G27" s="14" t="s">
        <v>50</v>
      </c>
      <c r="H27" s="16" t="s">
        <v>93</v>
      </c>
      <c r="I27" s="16"/>
      <c r="J27" s="17"/>
      <c r="K27" s="17"/>
      <c r="L27" s="17">
        <v>7700</v>
      </c>
      <c r="M27" s="18">
        <v>0</v>
      </c>
      <c r="N27" s="12">
        <f t="shared" si="1"/>
        <v>0</v>
      </c>
    </row>
    <row r="28" spans="1:14" ht="25.5" x14ac:dyDescent="0.25">
      <c r="A28" s="6">
        <v>4418</v>
      </c>
      <c r="B28" s="6" t="str">
        <f t="shared" si="0"/>
        <v>02099</v>
      </c>
      <c r="C28" s="7" t="s">
        <v>94</v>
      </c>
      <c r="D28" s="7" t="s">
        <v>95</v>
      </c>
      <c r="E28" s="8">
        <v>41703</v>
      </c>
      <c r="F28" s="7" t="s">
        <v>96</v>
      </c>
      <c r="G28" s="14" t="s">
        <v>50</v>
      </c>
      <c r="H28" s="16" t="s">
        <v>93</v>
      </c>
      <c r="I28" s="16"/>
      <c r="J28" s="17"/>
      <c r="K28" s="17"/>
      <c r="L28" s="17">
        <v>20680</v>
      </c>
      <c r="M28" s="18">
        <v>0</v>
      </c>
      <c r="N28" s="12">
        <f t="shared" si="1"/>
        <v>0</v>
      </c>
    </row>
    <row r="29" spans="1:14" ht="25.5" x14ac:dyDescent="0.25">
      <c r="A29" s="6">
        <v>4619</v>
      </c>
      <c r="B29" s="6" t="str">
        <f t="shared" si="0"/>
        <v>02099</v>
      </c>
      <c r="C29" s="7" t="s">
        <v>97</v>
      </c>
      <c r="D29" s="7" t="s">
        <v>98</v>
      </c>
      <c r="E29" s="8">
        <v>41622</v>
      </c>
      <c r="F29" s="7" t="s">
        <v>99</v>
      </c>
      <c r="G29" s="14" t="s">
        <v>50</v>
      </c>
      <c r="H29" s="16" t="s">
        <v>100</v>
      </c>
      <c r="I29" s="16"/>
      <c r="J29" s="17"/>
      <c r="K29" s="17"/>
      <c r="L29" s="17">
        <v>18939.099999999999</v>
      </c>
      <c r="M29" s="18">
        <v>0</v>
      </c>
      <c r="N29" s="12">
        <f t="shared" si="1"/>
        <v>0</v>
      </c>
    </row>
    <row r="30" spans="1:14" ht="38.25" x14ac:dyDescent="0.25">
      <c r="A30" s="6">
        <v>4744</v>
      </c>
      <c r="B30" s="6" t="str">
        <f t="shared" si="0"/>
        <v>02099</v>
      </c>
      <c r="C30" s="7" t="s">
        <v>101</v>
      </c>
      <c r="D30" s="7" t="s">
        <v>102</v>
      </c>
      <c r="E30" s="8">
        <v>41105</v>
      </c>
      <c r="F30" s="7" t="s">
        <v>103</v>
      </c>
      <c r="G30" s="14" t="s">
        <v>50</v>
      </c>
      <c r="H30" s="16" t="s">
        <v>104</v>
      </c>
      <c r="I30" s="16"/>
      <c r="J30" s="17"/>
      <c r="K30" s="17"/>
      <c r="L30" s="17">
        <v>52900</v>
      </c>
      <c r="M30" s="18">
        <v>0</v>
      </c>
      <c r="N30" s="12">
        <f t="shared" si="1"/>
        <v>0</v>
      </c>
    </row>
    <row r="31" spans="1:14" ht="38.25" x14ac:dyDescent="0.25">
      <c r="A31" s="6">
        <v>4780</v>
      </c>
      <c r="B31" s="6" t="str">
        <f t="shared" si="0"/>
        <v>02099</v>
      </c>
      <c r="C31" s="7" t="s">
        <v>105</v>
      </c>
      <c r="D31" s="7" t="s">
        <v>106</v>
      </c>
      <c r="E31" s="8">
        <v>41511</v>
      </c>
      <c r="F31" s="7" t="s">
        <v>107</v>
      </c>
      <c r="G31" s="14" t="s">
        <v>50</v>
      </c>
      <c r="H31" s="16" t="s">
        <v>108</v>
      </c>
      <c r="I31" s="16"/>
      <c r="J31" s="17"/>
      <c r="K31" s="17"/>
      <c r="L31" s="17">
        <v>78658.98</v>
      </c>
      <c r="M31" s="18">
        <v>0</v>
      </c>
      <c r="N31" s="12">
        <f t="shared" si="1"/>
        <v>0</v>
      </c>
    </row>
    <row r="32" spans="1:14" ht="38.25" x14ac:dyDescent="0.25">
      <c r="A32" s="6">
        <v>4812</v>
      </c>
      <c r="B32" s="6" t="str">
        <f t="shared" si="0"/>
        <v>02099</v>
      </c>
      <c r="C32" s="7" t="s">
        <v>109</v>
      </c>
      <c r="D32" s="7" t="s">
        <v>110</v>
      </c>
      <c r="E32" s="8">
        <v>40936</v>
      </c>
      <c r="F32" s="7" t="s">
        <v>111</v>
      </c>
      <c r="G32" s="14" t="s">
        <v>50</v>
      </c>
      <c r="H32" s="16" t="s">
        <v>51</v>
      </c>
      <c r="I32" s="16"/>
      <c r="J32" s="17"/>
      <c r="K32" s="17"/>
      <c r="L32" s="17">
        <v>18487</v>
      </c>
      <c r="M32" s="18">
        <v>0</v>
      </c>
      <c r="N32" s="12">
        <f t="shared" si="1"/>
        <v>0</v>
      </c>
    </row>
    <row r="33" spans="1:14" ht="25.5" x14ac:dyDescent="0.25">
      <c r="A33" s="6">
        <v>5110</v>
      </c>
      <c r="B33" s="6" t="str">
        <f t="shared" si="0"/>
        <v>02099</v>
      </c>
      <c r="C33" s="7" t="s">
        <v>112</v>
      </c>
      <c r="D33" s="7" t="s">
        <v>113</v>
      </c>
      <c r="E33" s="8">
        <v>42717</v>
      </c>
      <c r="F33" s="7" t="s">
        <v>114</v>
      </c>
      <c r="G33" s="14" t="s">
        <v>115</v>
      </c>
      <c r="H33" s="16" t="s">
        <v>116</v>
      </c>
      <c r="I33" s="16"/>
      <c r="J33" s="17"/>
      <c r="K33" s="17"/>
      <c r="L33" s="17">
        <v>0</v>
      </c>
      <c r="M33" s="18">
        <v>30000</v>
      </c>
      <c r="N33" s="12">
        <f t="shared" si="1"/>
        <v>30000</v>
      </c>
    </row>
    <row r="34" spans="1:14" ht="25.5" x14ac:dyDescent="0.25">
      <c r="A34" s="6">
        <v>5111</v>
      </c>
      <c r="B34" s="6" t="str">
        <f t="shared" si="0"/>
        <v>02099</v>
      </c>
      <c r="C34" s="7" t="s">
        <v>117</v>
      </c>
      <c r="D34" s="7" t="s">
        <v>118</v>
      </c>
      <c r="E34" s="8">
        <v>42824</v>
      </c>
      <c r="F34" s="7" t="s">
        <v>119</v>
      </c>
      <c r="G34" s="14" t="s">
        <v>115</v>
      </c>
      <c r="H34" s="16" t="s">
        <v>120</v>
      </c>
      <c r="I34" s="16"/>
      <c r="J34" s="17"/>
      <c r="K34" s="17"/>
      <c r="L34" s="17">
        <v>94500</v>
      </c>
      <c r="M34" s="18">
        <v>0</v>
      </c>
      <c r="N34" s="12">
        <f t="shared" si="1"/>
        <v>0</v>
      </c>
    </row>
    <row r="35" spans="1:14" ht="25.5" x14ac:dyDescent="0.25">
      <c r="A35" s="6">
        <v>5112</v>
      </c>
      <c r="B35" s="6" t="str">
        <f t="shared" si="0"/>
        <v>02099</v>
      </c>
      <c r="C35" s="7" t="s">
        <v>121</v>
      </c>
      <c r="D35" s="7" t="s">
        <v>122</v>
      </c>
      <c r="E35" s="8">
        <v>42017</v>
      </c>
      <c r="F35" s="7" t="s">
        <v>123</v>
      </c>
      <c r="G35" s="14" t="s">
        <v>115</v>
      </c>
      <c r="H35" s="16" t="s">
        <v>124</v>
      </c>
      <c r="I35" s="16"/>
      <c r="J35" s="17"/>
      <c r="K35" s="17"/>
      <c r="L35" s="17">
        <v>57047.09</v>
      </c>
      <c r="M35" s="18">
        <v>0</v>
      </c>
      <c r="N35" s="12">
        <f t="shared" si="1"/>
        <v>0</v>
      </c>
    </row>
    <row r="36" spans="1:14" ht="38.25" x14ac:dyDescent="0.25">
      <c r="A36" s="6">
        <v>5287</v>
      </c>
      <c r="B36" s="6" t="str">
        <f t="shared" si="0"/>
        <v>02099</v>
      </c>
      <c r="C36" s="7" t="s">
        <v>125</v>
      </c>
      <c r="D36" s="7" t="s">
        <v>126</v>
      </c>
      <c r="E36" s="8">
        <v>41844</v>
      </c>
      <c r="F36" s="7" t="s">
        <v>127</v>
      </c>
      <c r="G36" s="14" t="s">
        <v>63</v>
      </c>
      <c r="H36" s="16" t="s">
        <v>128</v>
      </c>
      <c r="I36" s="16"/>
      <c r="J36" s="17"/>
      <c r="K36" s="17"/>
      <c r="L36" s="17">
        <v>148000</v>
      </c>
      <c r="M36" s="18">
        <v>0</v>
      </c>
      <c r="N36" s="12">
        <f t="shared" si="1"/>
        <v>0</v>
      </c>
    </row>
    <row r="37" spans="1:14" ht="38.25" x14ac:dyDescent="0.25">
      <c r="A37" s="6">
        <v>5296</v>
      </c>
      <c r="B37" s="6" t="str">
        <f t="shared" si="0"/>
        <v>02099</v>
      </c>
      <c r="C37" s="7" t="s">
        <v>129</v>
      </c>
      <c r="D37" s="7" t="s">
        <v>130</v>
      </c>
      <c r="E37" s="8">
        <v>41829</v>
      </c>
      <c r="F37" s="7" t="s">
        <v>131</v>
      </c>
      <c r="G37" s="14" t="s">
        <v>63</v>
      </c>
      <c r="H37" s="16" t="s">
        <v>132</v>
      </c>
      <c r="I37" s="16"/>
      <c r="J37" s="17"/>
      <c r="K37" s="17"/>
      <c r="L37" s="17">
        <v>160000</v>
      </c>
      <c r="M37" s="18">
        <v>0</v>
      </c>
      <c r="N37" s="12">
        <f t="shared" si="1"/>
        <v>0</v>
      </c>
    </row>
    <row r="38" spans="1:14" x14ac:dyDescent="0.25">
      <c r="A38" s="6">
        <v>5961</v>
      </c>
      <c r="B38" s="6" t="str">
        <f t="shared" si="0"/>
        <v>02099</v>
      </c>
      <c r="C38" s="9" t="s">
        <v>133</v>
      </c>
      <c r="D38" s="6" t="s">
        <v>134</v>
      </c>
      <c r="E38" s="13">
        <v>43227</v>
      </c>
      <c r="F38" s="6" t="s">
        <v>135</v>
      </c>
      <c r="G38" s="14" t="s">
        <v>22</v>
      </c>
      <c r="H38" s="9" t="s">
        <v>136</v>
      </c>
      <c r="I38" s="9"/>
      <c r="J38" s="10"/>
      <c r="K38" s="10"/>
      <c r="L38" s="10">
        <v>22000</v>
      </c>
      <c r="M38" s="11">
        <v>0</v>
      </c>
      <c r="N38" s="12">
        <f t="shared" si="1"/>
        <v>0</v>
      </c>
    </row>
    <row r="39" spans="1:14" x14ac:dyDescent="0.25">
      <c r="A39" s="6">
        <v>6200</v>
      </c>
      <c r="B39" s="6" t="str">
        <f t="shared" si="0"/>
        <v>02099</v>
      </c>
      <c r="C39" s="9" t="s">
        <v>137</v>
      </c>
      <c r="D39" s="6" t="s">
        <v>138</v>
      </c>
      <c r="E39" s="13">
        <v>42782</v>
      </c>
      <c r="F39" s="6" t="s">
        <v>139</v>
      </c>
      <c r="G39" s="14" t="s">
        <v>84</v>
      </c>
      <c r="H39" s="9" t="s">
        <v>140</v>
      </c>
      <c r="I39" s="9"/>
      <c r="J39" s="10"/>
      <c r="K39" s="10"/>
      <c r="L39" s="10">
        <v>45681.3</v>
      </c>
      <c r="M39" s="11">
        <v>0</v>
      </c>
      <c r="N39" s="12">
        <f t="shared" si="1"/>
        <v>0</v>
      </c>
    </row>
    <row r="40" spans="1:14" x14ac:dyDescent="0.25">
      <c r="A40" s="6">
        <v>6201</v>
      </c>
      <c r="B40" s="6" t="str">
        <f t="shared" si="0"/>
        <v>02099</v>
      </c>
      <c r="C40" s="9" t="s">
        <v>141</v>
      </c>
      <c r="D40" s="6" t="s">
        <v>142</v>
      </c>
      <c r="E40" s="13">
        <v>42735</v>
      </c>
      <c r="F40" s="6" t="s">
        <v>143</v>
      </c>
      <c r="G40" s="14" t="s">
        <v>84</v>
      </c>
      <c r="H40" s="9" t="s">
        <v>144</v>
      </c>
      <c r="I40" s="9"/>
      <c r="J40" s="10"/>
      <c r="K40" s="10"/>
      <c r="L40" s="10">
        <v>0</v>
      </c>
      <c r="M40" s="11">
        <v>30000</v>
      </c>
      <c r="N40" s="12">
        <f t="shared" si="1"/>
        <v>30000</v>
      </c>
    </row>
    <row r="41" spans="1:14" x14ac:dyDescent="0.25">
      <c r="A41" s="6">
        <v>6624</v>
      </c>
      <c r="B41" s="6" t="str">
        <f t="shared" si="0"/>
        <v>02099</v>
      </c>
      <c r="C41" s="9" t="s">
        <v>145</v>
      </c>
      <c r="D41" s="6" t="s">
        <v>146</v>
      </c>
      <c r="E41" s="13">
        <v>43353</v>
      </c>
      <c r="F41" s="6" t="s">
        <v>147</v>
      </c>
      <c r="G41" s="14" t="s">
        <v>84</v>
      </c>
      <c r="H41" s="9" t="s">
        <v>148</v>
      </c>
      <c r="I41" s="9"/>
      <c r="J41" s="10"/>
      <c r="K41" s="10"/>
      <c r="L41" s="10">
        <v>32972.730000000003</v>
      </c>
      <c r="M41" s="11">
        <v>0</v>
      </c>
      <c r="N41" s="12">
        <f t="shared" si="1"/>
        <v>0</v>
      </c>
    </row>
    <row r="42" spans="1:14" x14ac:dyDescent="0.25">
      <c r="A42" s="6">
        <v>6625</v>
      </c>
      <c r="B42" s="6" t="str">
        <f t="shared" si="0"/>
        <v>02099</v>
      </c>
      <c r="C42" s="9" t="s">
        <v>149</v>
      </c>
      <c r="D42" s="6" t="s">
        <v>150</v>
      </c>
      <c r="E42" s="13">
        <v>43277</v>
      </c>
      <c r="F42" s="6" t="s">
        <v>151</v>
      </c>
      <c r="G42" s="14" t="s">
        <v>84</v>
      </c>
      <c r="H42" s="9" t="s">
        <v>152</v>
      </c>
      <c r="I42" s="9"/>
      <c r="J42" s="10"/>
      <c r="K42" s="10"/>
      <c r="L42" s="10">
        <v>21771.37</v>
      </c>
      <c r="M42" s="11">
        <v>0</v>
      </c>
      <c r="N42" s="12">
        <f t="shared" si="1"/>
        <v>0</v>
      </c>
    </row>
    <row r="43" spans="1:14" x14ac:dyDescent="0.25">
      <c r="A43" s="6">
        <v>6626</v>
      </c>
      <c r="B43" s="6" t="str">
        <f t="shared" si="0"/>
        <v>02099</v>
      </c>
      <c r="C43" s="9" t="s">
        <v>153</v>
      </c>
      <c r="D43" s="6" t="s">
        <v>154</v>
      </c>
      <c r="E43" s="13">
        <v>43228</v>
      </c>
      <c r="F43" s="6" t="s">
        <v>155</v>
      </c>
      <c r="G43" s="14" t="s">
        <v>84</v>
      </c>
      <c r="H43" s="9" t="s">
        <v>152</v>
      </c>
      <c r="I43" s="9"/>
      <c r="J43" s="10"/>
      <c r="K43" s="10"/>
      <c r="L43" s="10">
        <v>21500.639999999999</v>
      </c>
      <c r="M43" s="11">
        <v>0</v>
      </c>
      <c r="N43" s="12">
        <f t="shared" si="1"/>
        <v>0</v>
      </c>
    </row>
    <row r="44" spans="1:14" x14ac:dyDescent="0.25">
      <c r="A44" s="6">
        <v>6627</v>
      </c>
      <c r="B44" s="6" t="str">
        <f t="shared" si="0"/>
        <v>02099</v>
      </c>
      <c r="C44" s="9" t="s">
        <v>156</v>
      </c>
      <c r="D44" s="6" t="s">
        <v>157</v>
      </c>
      <c r="E44" s="13">
        <v>42993</v>
      </c>
      <c r="F44" s="6" t="s">
        <v>158</v>
      </c>
      <c r="G44" s="14" t="s">
        <v>84</v>
      </c>
      <c r="H44" s="9" t="s">
        <v>159</v>
      </c>
      <c r="I44" s="9"/>
      <c r="J44" s="10"/>
      <c r="K44" s="10"/>
      <c r="L44" s="10">
        <v>43000</v>
      </c>
      <c r="M44" s="11">
        <v>0</v>
      </c>
      <c r="N44" s="12">
        <f t="shared" si="1"/>
        <v>0</v>
      </c>
    </row>
    <row r="45" spans="1:14" x14ac:dyDescent="0.25">
      <c r="A45" s="6">
        <v>6628</v>
      </c>
      <c r="B45" s="6" t="str">
        <f t="shared" si="0"/>
        <v>02099</v>
      </c>
      <c r="C45" s="9" t="s">
        <v>160</v>
      </c>
      <c r="D45" s="6" t="s">
        <v>161</v>
      </c>
      <c r="E45" s="13">
        <v>43040</v>
      </c>
      <c r="F45" s="6" t="s">
        <v>162</v>
      </c>
      <c r="G45" s="14" t="s">
        <v>84</v>
      </c>
      <c r="H45" s="9" t="s">
        <v>163</v>
      </c>
      <c r="I45" s="9"/>
      <c r="J45" s="10"/>
      <c r="K45" s="10"/>
      <c r="L45" s="10">
        <v>11800</v>
      </c>
      <c r="M45" s="11">
        <v>0</v>
      </c>
      <c r="N45" s="12">
        <f t="shared" si="1"/>
        <v>0</v>
      </c>
    </row>
    <row r="46" spans="1:14" x14ac:dyDescent="0.25">
      <c r="A46" s="6">
        <v>6629</v>
      </c>
      <c r="B46" s="6" t="str">
        <f t="shared" si="0"/>
        <v>02099</v>
      </c>
      <c r="C46" s="9" t="s">
        <v>164</v>
      </c>
      <c r="D46" s="6" t="s">
        <v>165</v>
      </c>
      <c r="E46" s="13">
        <v>42606</v>
      </c>
      <c r="F46" s="6" t="s">
        <v>166</v>
      </c>
      <c r="G46" s="14" t="s">
        <v>84</v>
      </c>
      <c r="H46" s="9" t="s">
        <v>159</v>
      </c>
      <c r="I46" s="9"/>
      <c r="J46" s="10"/>
      <c r="K46" s="10"/>
      <c r="L46" s="10">
        <v>50000</v>
      </c>
      <c r="M46" s="11">
        <v>25000</v>
      </c>
      <c r="N46" s="12">
        <f t="shared" si="1"/>
        <v>25000</v>
      </c>
    </row>
    <row r="47" spans="1:14" x14ac:dyDescent="0.25">
      <c r="A47" s="6">
        <v>6630</v>
      </c>
      <c r="B47" s="6" t="str">
        <f t="shared" si="0"/>
        <v>02099</v>
      </c>
      <c r="C47" s="9" t="s">
        <v>167</v>
      </c>
      <c r="D47" s="6" t="s">
        <v>35</v>
      </c>
      <c r="E47" s="13">
        <v>41349</v>
      </c>
      <c r="F47" s="6" t="s">
        <v>168</v>
      </c>
      <c r="G47" s="14" t="s">
        <v>84</v>
      </c>
      <c r="H47" s="9" t="s">
        <v>169</v>
      </c>
      <c r="I47" s="9"/>
      <c r="J47" s="10"/>
      <c r="K47" s="10"/>
      <c r="L47" s="10">
        <v>0</v>
      </c>
      <c r="M47" s="11">
        <v>30000</v>
      </c>
      <c r="N47" s="12">
        <f t="shared" si="1"/>
        <v>30000</v>
      </c>
    </row>
    <row r="48" spans="1:14" x14ac:dyDescent="0.25">
      <c r="A48" s="6">
        <v>6881</v>
      </c>
      <c r="B48" s="6" t="str">
        <f t="shared" si="0"/>
        <v>02099</v>
      </c>
      <c r="C48" s="9" t="s">
        <v>170</v>
      </c>
      <c r="D48" s="6" t="s">
        <v>35</v>
      </c>
      <c r="E48" s="13">
        <v>42936</v>
      </c>
      <c r="F48" s="6" t="s">
        <v>171</v>
      </c>
      <c r="G48" s="14" t="s">
        <v>84</v>
      </c>
      <c r="H48" s="9" t="s">
        <v>172</v>
      </c>
      <c r="I48" s="9"/>
      <c r="J48" s="10"/>
      <c r="K48" s="10"/>
      <c r="L48" s="10">
        <v>109000</v>
      </c>
      <c r="M48" s="11">
        <v>0</v>
      </c>
      <c r="N48" s="12">
        <f t="shared" si="1"/>
        <v>0</v>
      </c>
    </row>
    <row r="49" spans="1:14" x14ac:dyDescent="0.25">
      <c r="A49" s="6">
        <v>6897</v>
      </c>
      <c r="B49" s="6" t="str">
        <f t="shared" si="0"/>
        <v>02099</v>
      </c>
      <c r="C49" s="9" t="s">
        <v>173</v>
      </c>
      <c r="D49" s="6" t="s">
        <v>174</v>
      </c>
      <c r="E49" s="13">
        <v>42991</v>
      </c>
      <c r="F49" s="6" t="s">
        <v>175</v>
      </c>
      <c r="G49" s="14" t="s">
        <v>84</v>
      </c>
      <c r="H49" s="9" t="s">
        <v>176</v>
      </c>
      <c r="I49" s="9"/>
      <c r="J49" s="10"/>
      <c r="K49" s="10"/>
      <c r="L49" s="10">
        <v>45000</v>
      </c>
      <c r="M49" s="11">
        <v>30000</v>
      </c>
      <c r="N49" s="12">
        <f t="shared" si="1"/>
        <v>30000</v>
      </c>
    </row>
  </sheetData>
  <mergeCells count="1">
    <mergeCell ref="A6:M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isabelle</cp:lastModifiedBy>
  <dcterms:created xsi:type="dcterms:W3CDTF">2019-11-28T19:59:07Z</dcterms:created>
  <dcterms:modified xsi:type="dcterms:W3CDTF">2019-11-28T23:47:24Z</dcterms:modified>
</cp:coreProperties>
</file>