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2270" activeTab="1"/>
  </bookViews>
  <sheets>
    <sheet name="Feuil1" sheetId="1" r:id="rId1"/>
    <sheet name="liste" sheetId="2" r:id="rId2"/>
  </sheets>
  <calcPr calcId="145621"/>
</workbook>
</file>

<file path=xl/calcChain.xml><?xml version="1.0" encoding="utf-8"?>
<calcChain xmlns="http://schemas.openxmlformats.org/spreadsheetml/2006/main">
  <c r="L4" i="2" l="1" a="1"/>
  <c r="L4" i="2" s="1"/>
  <c r="L5" i="2" a="1"/>
  <c r="L5" i="2" s="1"/>
  <c r="L6" i="2" a="1"/>
  <c r="L6" i="2" s="1"/>
  <c r="L7" i="2" a="1"/>
  <c r="L7" i="2" s="1"/>
  <c r="L8" i="2" a="1"/>
  <c r="L8" i="2" s="1"/>
  <c r="L9" i="2" a="1"/>
  <c r="L9" i="2" s="1"/>
  <c r="L10" i="2" a="1"/>
  <c r="L10" i="2" s="1"/>
  <c r="L11" i="2" a="1"/>
  <c r="L11" i="2" s="1"/>
  <c r="L12" i="2" a="1"/>
  <c r="L12" i="2" s="1"/>
  <c r="L13" i="2" a="1"/>
  <c r="L13" i="2" s="1"/>
  <c r="L14" i="2" a="1"/>
  <c r="L14" i="2" s="1"/>
  <c r="L15" i="2" a="1"/>
  <c r="L15" i="2" s="1"/>
  <c r="L16" i="2" a="1"/>
  <c r="L16" i="2" s="1"/>
  <c r="L17" i="2" a="1"/>
  <c r="L17" i="2" s="1"/>
  <c r="L18" i="2" a="1"/>
  <c r="L18" i="2" s="1"/>
  <c r="L19" i="2" a="1"/>
  <c r="L19" i="2" s="1"/>
  <c r="L20" i="2" a="1"/>
  <c r="L20" i="2" s="1"/>
  <c r="L21" i="2" a="1"/>
  <c r="L21" i="2" s="1"/>
  <c r="L22" i="2" a="1"/>
  <c r="L22" i="2" s="1"/>
  <c r="L23" i="2" a="1"/>
  <c r="L23" i="2" s="1"/>
  <c r="L24" i="2" a="1"/>
  <c r="L24" i="2" s="1"/>
  <c r="L3" i="2" a="1"/>
  <c r="L3" i="2" s="1"/>
  <c r="L2" i="2" a="1"/>
  <c r="L2" i="2" s="1"/>
  <c r="N7" i="2" l="1"/>
  <c r="N5" i="2"/>
</calcChain>
</file>

<file path=xl/sharedStrings.xml><?xml version="1.0" encoding="utf-8"?>
<sst xmlns="http://schemas.openxmlformats.org/spreadsheetml/2006/main" count="22" uniqueCount="12">
  <si>
    <t>club1</t>
  </si>
  <si>
    <t>club2</t>
  </si>
  <si>
    <t>club3</t>
  </si>
  <si>
    <t>F</t>
  </si>
  <si>
    <t>M</t>
  </si>
  <si>
    <t>nom1</t>
  </si>
  <si>
    <t>nom2</t>
  </si>
  <si>
    <t>nom3</t>
  </si>
  <si>
    <t>nom4</t>
  </si>
  <si>
    <t>nom5</t>
  </si>
  <si>
    <t>nom6</t>
  </si>
  <si>
    <t>nom7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</si>
</sst>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13</xdr:row>
      <xdr:rowOff>9525</xdr:rowOff>
    </xdr:from>
    <xdr:to>
      <xdr:col>16</xdr:col>
      <xdr:colOff>285750</xdr:colOff>
      <xdr:row>19</xdr:row>
      <xdr:rowOff>104775</xdr:rowOff>
    </xdr:to>
    <xdr:sp macro="" textlink="">
      <xdr:nvSpPr>
        <xdr:cNvPr id="2" name="ZoneTexte 1"/>
        <xdr:cNvSpPr txBox="1"/>
      </xdr:nvSpPr>
      <xdr:spPr>
        <a:xfrm>
          <a:off x="6438900" y="2114550"/>
          <a:ext cx="60388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colonne C, (NOM CLUB) j'ai X clubs et chaque CLUB totalise un nombre de femme et d'homme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je différencie par la colonne D (SEXE)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une autre feuille, je saisie le nom du club par liste déroulante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j'aurai souhaité avoir le nombre de licenciées féminines sur la feuille de recherche en M5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licenciés Hommes sur la feuille de recherches en M8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E8"/>
  <sheetViews>
    <sheetView workbookViewId="0">
      <selection activeCell="A5" sqref="A5:XFD5"/>
    </sheetView>
  </sheetViews>
  <sheetFormatPr baseColWidth="10" defaultRowHeight="12.75" x14ac:dyDescent="0.2"/>
  <sheetData>
    <row r="2" spans="3:5" x14ac:dyDescent="0.2">
      <c r="C2" t="s">
        <v>0</v>
      </c>
      <c r="D2" t="s">
        <v>3</v>
      </c>
      <c r="E2" t="s">
        <v>5</v>
      </c>
    </row>
    <row r="3" spans="3:5" x14ac:dyDescent="0.2">
      <c r="C3" t="s">
        <v>0</v>
      </c>
      <c r="D3" t="s">
        <v>4</v>
      </c>
      <c r="E3" t="s">
        <v>6</v>
      </c>
    </row>
    <row r="4" spans="3:5" x14ac:dyDescent="0.2">
      <c r="C4" t="s">
        <v>0</v>
      </c>
      <c r="D4" t="s">
        <v>4</v>
      </c>
      <c r="E4" t="s">
        <v>7</v>
      </c>
    </row>
    <row r="5" spans="3:5" x14ac:dyDescent="0.2">
      <c r="C5" t="s">
        <v>1</v>
      </c>
      <c r="D5" t="s">
        <v>3</v>
      </c>
      <c r="E5" t="s">
        <v>8</v>
      </c>
    </row>
    <row r="6" spans="3:5" x14ac:dyDescent="0.2">
      <c r="C6" t="s">
        <v>1</v>
      </c>
      <c r="D6" t="s">
        <v>3</v>
      </c>
      <c r="E6" t="s">
        <v>9</v>
      </c>
    </row>
    <row r="7" spans="3:5" x14ac:dyDescent="0.2">
      <c r="C7" t="s">
        <v>2</v>
      </c>
      <c r="D7" t="s">
        <v>4</v>
      </c>
      <c r="E7" t="s">
        <v>10</v>
      </c>
    </row>
    <row r="8" spans="3:5" x14ac:dyDescent="0.2">
      <c r="C8" t="s">
        <v>2</v>
      </c>
      <c r="D8" t="s">
        <v>4</v>
      </c>
      <c r="E8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2:N24"/>
  <sheetViews>
    <sheetView tabSelected="1" workbookViewId="0">
      <selection activeCell="L2" sqref="L2"/>
    </sheetView>
  </sheetViews>
  <sheetFormatPr baseColWidth="10" defaultRowHeight="12.75" x14ac:dyDescent="0.2"/>
  <sheetData>
    <row r="2" spans="10:14" x14ac:dyDescent="0.2">
      <c r="J2" t="s">
        <v>2</v>
      </c>
      <c r="L2" s="3" t="str">
        <f t="array" ref="L2">IFERROR(INDEX(Feuil1!E:E,SMALL(IF(Feuil1!C:C=$J$2,ROW(Feuil1!C:C)),ROW(A1))),"")</f>
        <v>nom6</v>
      </c>
    </row>
    <row r="3" spans="10:14" x14ac:dyDescent="0.2">
      <c r="L3" s="3" t="str">
        <f t="array" ref="L3">IFERROR(INDEX(Feuil1!E:E,SMALL(IF(Feuil1!C:C=$J$2,ROW(Feuil1!C:C)),ROW(A2))),"")</f>
        <v>nom7</v>
      </c>
    </row>
    <row r="4" spans="10:14" x14ac:dyDescent="0.2">
      <c r="L4" s="3" t="str">
        <f t="array" ref="L4">IFERROR(INDEX(Feuil1!E:E,SMALL(IF(Feuil1!C:C=$J$2,ROW(Feuil1!C:C)),ROW(A3))),"")</f>
        <v/>
      </c>
    </row>
    <row r="5" spans="10:14" x14ac:dyDescent="0.2">
      <c r="L5" s="3" t="str">
        <f t="array" ref="L5">IFERROR(INDEX(Feuil1!E:E,SMALL(IF(Feuil1!C:C=$J$2,ROW(Feuil1!C:C)),ROW(A4))),"")</f>
        <v/>
      </c>
      <c r="N5" s="1">
        <f>COUNTIFS(Feuil1!C:C,J2,Feuil1!D:D,"F")</f>
        <v>0</v>
      </c>
    </row>
    <row r="6" spans="10:14" x14ac:dyDescent="0.2">
      <c r="L6" s="3" t="str">
        <f t="array" ref="L6">IFERROR(INDEX(Feuil1!E:E,SMALL(IF(Feuil1!C:C=$J$2,ROW(Feuil1!C:C)),ROW(A5))),"")</f>
        <v/>
      </c>
    </row>
    <row r="7" spans="10:14" x14ac:dyDescent="0.2">
      <c r="L7" s="3" t="str">
        <f t="array" ref="L7">IFERROR(INDEX(Feuil1!E:E,SMALL(IF(Feuil1!C:C=$J$2,ROW(Feuil1!C:C)),ROW(A6))),"")</f>
        <v/>
      </c>
      <c r="N7" s="2">
        <f>COUNTIFS(Feuil1!C:C,J2,Feuil1!D:D,"M")</f>
        <v>2</v>
      </c>
    </row>
    <row r="8" spans="10:14" x14ac:dyDescent="0.2">
      <c r="L8" s="3" t="str">
        <f t="array" ref="L8">IFERROR(INDEX(Feuil1!E:E,SMALL(IF(Feuil1!C:C=$J$2,ROW(Feuil1!C:C)),ROW(A7))),"")</f>
        <v/>
      </c>
    </row>
    <row r="9" spans="10:14" x14ac:dyDescent="0.2">
      <c r="L9" s="3" t="str">
        <f t="array" ref="L9">IFERROR(INDEX(Feuil1!E:E,SMALL(IF(Feuil1!C:C=$J$2,ROW(Feuil1!C:C)),ROW(A8))),"")</f>
        <v/>
      </c>
    </row>
    <row r="10" spans="10:14" x14ac:dyDescent="0.2">
      <c r="L10" s="3" t="str">
        <f t="array" ref="L10">IFERROR(INDEX(Feuil1!E:E,SMALL(IF(Feuil1!C:C=$J$2,ROW(Feuil1!C:C)),ROW(A9))),"")</f>
        <v/>
      </c>
    </row>
    <row r="11" spans="10:14" x14ac:dyDescent="0.2">
      <c r="L11" s="3" t="str">
        <f t="array" ref="L11">IFERROR(INDEX(Feuil1!E:E,SMALL(IF(Feuil1!C:C=$J$2,ROW(Feuil1!C:C)),ROW(A10))),"")</f>
        <v/>
      </c>
    </row>
    <row r="12" spans="10:14" x14ac:dyDescent="0.2">
      <c r="L12" s="3" t="str">
        <f t="array" ref="L12">IFERROR(INDEX(Feuil1!E:E,SMALL(IF(Feuil1!C:C=$J$2,ROW(Feuil1!C:C)),ROW(A11))),"")</f>
        <v/>
      </c>
    </row>
    <row r="13" spans="10:14" x14ac:dyDescent="0.2">
      <c r="L13" s="3" t="str">
        <f t="array" ref="L13">IFERROR(INDEX(Feuil1!E:E,SMALL(IF(Feuil1!C:C=$J$2,ROW(Feuil1!C:C)),ROW(A12))),"")</f>
        <v/>
      </c>
    </row>
    <row r="14" spans="10:14" x14ac:dyDescent="0.2">
      <c r="L14" s="3" t="str">
        <f t="array" ref="L14">IFERROR(INDEX(Feuil1!E:E,SMALL(IF(Feuil1!C:C=$J$2,ROW(Feuil1!C:C)),ROW(A13))),"")</f>
        <v/>
      </c>
    </row>
    <row r="15" spans="10:14" x14ac:dyDescent="0.2">
      <c r="L15" s="3" t="str">
        <f t="array" ref="L15">IFERROR(INDEX(Feuil1!E:E,SMALL(IF(Feuil1!C:C=$J$2,ROW(Feuil1!C:C)),ROW(A14))),"")</f>
        <v/>
      </c>
    </row>
    <row r="16" spans="10:14" x14ac:dyDescent="0.2">
      <c r="L16" s="3" t="str">
        <f t="array" ref="L16">IFERROR(INDEX(Feuil1!E:E,SMALL(IF(Feuil1!C:C=$J$2,ROW(Feuil1!C:C)),ROW(A15))),"")</f>
        <v/>
      </c>
    </row>
    <row r="17" spans="12:12" x14ac:dyDescent="0.2">
      <c r="L17" s="3" t="str">
        <f t="array" ref="L17">IFERROR(INDEX(Feuil1!E:E,SMALL(IF(Feuil1!C:C=$J$2,ROW(Feuil1!C:C)),ROW(A16))),"")</f>
        <v/>
      </c>
    </row>
    <row r="18" spans="12:12" x14ac:dyDescent="0.2">
      <c r="L18" s="3" t="str">
        <f t="array" ref="L18">IFERROR(INDEX(Feuil1!E:E,SMALL(IF(Feuil1!C:C=$J$2,ROW(Feuil1!C:C)),ROW(A17))),"")</f>
        <v/>
      </c>
    </row>
    <row r="19" spans="12:12" x14ac:dyDescent="0.2">
      <c r="L19" s="3" t="str">
        <f t="array" ref="L19">IFERROR(INDEX(Feuil1!E:E,SMALL(IF(Feuil1!C:C=$J$2,ROW(Feuil1!C:C)),ROW(A18))),"")</f>
        <v/>
      </c>
    </row>
    <row r="20" spans="12:12" x14ac:dyDescent="0.2">
      <c r="L20" s="3" t="str">
        <f t="array" ref="L20">IFERROR(INDEX(Feuil1!E:E,SMALL(IF(Feuil1!C:C=$J$2,ROW(Feuil1!C:C)),ROW(A19))),"")</f>
        <v/>
      </c>
    </row>
    <row r="21" spans="12:12" x14ac:dyDescent="0.2">
      <c r="L21" s="3" t="str">
        <f t="array" ref="L21">IFERROR(INDEX(Feuil1!E:E,SMALL(IF(Feuil1!C:C=$J$2,ROW(Feuil1!C:C)),ROW(A20))),"")</f>
        <v/>
      </c>
    </row>
    <row r="22" spans="12:12" x14ac:dyDescent="0.2">
      <c r="L22" s="3" t="str">
        <f t="array" ref="L22">IFERROR(INDEX(Feuil1!E:E,SMALL(IF(Feuil1!C:C=$J$2,ROW(Feuil1!C:C)),ROW(A21))),"")</f>
        <v/>
      </c>
    </row>
    <row r="23" spans="12:12" x14ac:dyDescent="0.2">
      <c r="L23" s="3" t="str">
        <f t="array" ref="L23">IFERROR(INDEX(Feuil1!E:E,SMALL(IF(Feuil1!C:C=$J$2,ROW(Feuil1!C:C)),ROW(A22))),"")</f>
        <v/>
      </c>
    </row>
    <row r="24" spans="12:12" x14ac:dyDescent="0.2">
      <c r="L24" s="3" t="str">
        <f t="array" ref="L24">IFERROR(INDEX(Feuil1!E:E,SMALL(IF(Feuil1!C:C=$J$2,ROW(Feuil1!C:C)),ROW(A23))),"")</f>
        <v/>
      </c>
    </row>
  </sheetData>
  <dataValidations count="1">
    <dataValidation type="list" allowBlank="1" showInputMessage="1" showErrorMessage="1" sqref="J2:K2">
      <formula1>"club1,club2,club3"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2019-03-04T18:17:44Z</dcterms:created>
  <dcterms:modified xsi:type="dcterms:W3CDTF">2019-03-12T17:41:04Z</dcterms:modified>
</cp:coreProperties>
</file>