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10920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F17" i="1"/>
  <c r="G17" i="1"/>
  <c r="H17" i="1"/>
  <c r="I17" i="1"/>
  <c r="J17" i="1"/>
  <c r="E17" i="1"/>
  <c r="C20" i="1"/>
  <c r="I16" i="1" l="1"/>
  <c r="H16" i="1"/>
  <c r="G16" i="1"/>
  <c r="F16" i="1"/>
  <c r="E16" i="1"/>
  <c r="D16" i="1"/>
</calcChain>
</file>

<file path=xl/sharedStrings.xml><?xml version="1.0" encoding="utf-8"?>
<sst xmlns="http://schemas.openxmlformats.org/spreadsheetml/2006/main" count="18" uniqueCount="18">
  <si>
    <t>Echéance N°1/12</t>
  </si>
  <si>
    <t>Echéance N°2/12</t>
  </si>
  <si>
    <t>Echéance N°3/12</t>
  </si>
  <si>
    <t>Echéance N°4/12</t>
  </si>
  <si>
    <t>Echéance N°5/12</t>
  </si>
  <si>
    <t>Echéance N°6/12</t>
  </si>
  <si>
    <t>Echéance N°7/12</t>
  </si>
  <si>
    <t>Echéance N°8/12</t>
  </si>
  <si>
    <t>Echéance N°9/12</t>
  </si>
  <si>
    <t>Echéance N°10/12</t>
  </si>
  <si>
    <t>Echéance N°11/12</t>
  </si>
  <si>
    <t>Echéance N°12/12</t>
  </si>
  <si>
    <t>PRLV Assurance</t>
  </si>
  <si>
    <t xml:space="preserve">Puis, mentionner sur un graphique comme ci-dessous le montant annuel et la variation/an). </t>
  </si>
  <si>
    <t>(ex : de 2019 à 2012, le taux moyen global est de :</t>
  </si>
  <si>
    <t>vis-à-vis de l'année 2013)</t>
  </si>
  <si>
    <t xml:space="preserve">Bonjour, afin connaitre le taux d'inflation de mes prélèvements, je souhaite connaitre la moyenne (en %) du taux de variation sur plusieurs années. </t>
  </si>
  <si>
    <t>, le taux est 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</si>
</sst>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8"/>
      <name val="Garamond"/>
      <family val="1"/>
    </font>
    <font>
      <b/>
      <sz val="10"/>
      <color rgb="FFC00000"/>
      <name val="Garamond"/>
      <family val="1"/>
    </font>
    <font>
      <b/>
      <sz val="10"/>
      <name val="Arial"/>
      <family val="2"/>
    </font>
    <font>
      <sz val="10"/>
      <name val="Arial"/>
      <family val="2"/>
    </font>
    <font>
      <b/>
      <sz val="8"/>
      <color rgb="FFC00000"/>
      <name val="Garamond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1">
    <xf numFmtId="0" fontId="0" fillId="0" borderId="0" xfId="0"/>
    <xf numFmtId="14" fontId="1" fillId="0" borderId="1" xfId="0" applyNumberFormat="1" applyFont="1" applyBorder="1" applyAlignment="1" applyProtection="1">
      <alignment horizontal="right"/>
      <protection locked="0"/>
    </xf>
    <xf numFmtId="0" fontId="2" fillId="0" borderId="1" xfId="0" applyFont="1" applyBorder="1"/>
    <xf numFmtId="1" fontId="3" fillId="0" borderId="2" xfId="0" applyNumberFormat="1" applyFont="1" applyBorder="1" applyAlignment="1">
      <alignment horizontal="center"/>
    </xf>
    <xf numFmtId="0" fontId="1" fillId="0" borderId="1" xfId="0" applyFont="1" applyFill="1" applyBorder="1" applyAlignment="1" applyProtection="1">
      <alignment horizontal="left"/>
      <protection locked="0"/>
    </xf>
    <xf numFmtId="165" fontId="1" fillId="0" borderId="3" xfId="1" applyNumberFormat="1" applyFont="1" applyFill="1" applyBorder="1" applyProtection="1">
      <protection locked="0"/>
    </xf>
    <xf numFmtId="165" fontId="0" fillId="0" borderId="3" xfId="0" applyNumberFormat="1" applyBorder="1" applyAlignment="1">
      <alignment horizontal="center"/>
    </xf>
    <xf numFmtId="165" fontId="0" fillId="0" borderId="3" xfId="0" applyNumberFormat="1" applyBorder="1"/>
    <xf numFmtId="165" fontId="5" fillId="0" borderId="4" xfId="1" applyNumberFormat="1" applyFont="1" applyFill="1" applyBorder="1" applyProtection="1">
      <protection locked="0"/>
    </xf>
    <xf numFmtId="0" fontId="0" fillId="0" borderId="0" xfId="0" applyAlignment="1">
      <alignment horizontal="right"/>
    </xf>
    <xf numFmtId="9" fontId="0" fillId="0" borderId="0" xfId="2" applyFont="1" applyAlignment="1">
      <alignment horizontal="center"/>
    </xf>
  </cellXfs>
  <cellStyles count="3">
    <cellStyle name="Euro" xfId="1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SKODA</a:t>
            </a:r>
          </a:p>
        </c:rich>
      </c:tx>
      <c:layout/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rgbClr val="4F81BD"/>
              </a:solidFill>
              <a:ln w="9525">
                <a:noFill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[1]Prélèvements!$C$125:$J$125</c:f>
              <c:numCache>
                <c:formatCode>General</c:formatCode>
                <c:ptCount val="8"/>
                <c:pt idx="0">
                  <c:v>2019</c:v>
                </c:pt>
                <c:pt idx="1">
                  <c:v>2018</c:v>
                </c:pt>
                <c:pt idx="2">
                  <c:v>2017</c:v>
                </c:pt>
                <c:pt idx="3">
                  <c:v>2016</c:v>
                </c:pt>
                <c:pt idx="4">
                  <c:v>2015</c:v>
                </c:pt>
                <c:pt idx="5">
                  <c:v>2014</c:v>
                </c:pt>
                <c:pt idx="6">
                  <c:v>2013</c:v>
                </c:pt>
                <c:pt idx="7">
                  <c:v>2012</c:v>
                </c:pt>
              </c:numCache>
            </c:numRef>
          </c:cat>
          <c:val>
            <c:numRef>
              <c:f>[1]Prélèvements!$C$138:$J$138</c:f>
              <c:numCache>
                <c:formatCode>General</c:formatCode>
                <c:ptCount val="8"/>
                <c:pt idx="0">
                  <c:v>0</c:v>
                </c:pt>
                <c:pt idx="1">
                  <c:v>504.60000000000008</c:v>
                </c:pt>
                <c:pt idx="2">
                  <c:v>498</c:v>
                </c:pt>
                <c:pt idx="3">
                  <c:v>482.39999999999992</c:v>
                </c:pt>
                <c:pt idx="4">
                  <c:v>472.32000000000011</c:v>
                </c:pt>
                <c:pt idx="5">
                  <c:v>462.00000000000006</c:v>
                </c:pt>
                <c:pt idx="6">
                  <c:v>449.68999999999994</c:v>
                </c:pt>
                <c:pt idx="7">
                  <c:v>418.7999999999999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83F6-4AF0-8CD5-13386CCFAB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592384"/>
        <c:axId val="238593920"/>
      </c:lineChart>
      <c:catAx>
        <c:axId val="2385923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8593920"/>
        <c:crosses val="autoZero"/>
        <c:auto val="1"/>
        <c:lblAlgn val="ctr"/>
        <c:lblOffset val="100"/>
        <c:noMultiLvlLbl val="0"/>
      </c:catAx>
      <c:valAx>
        <c:axId val="23859392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crossAx val="2385923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66675</xdr:rowOff>
    </xdr:from>
    <xdr:to>
      <xdr:col>4</xdr:col>
      <xdr:colOff>224896</xdr:colOff>
      <xdr:row>32</xdr:row>
      <xdr:rowOff>21167</xdr:rowOff>
    </xdr:to>
    <xdr:graphicFrame macro="">
      <xdr:nvGraphicFramePr>
        <xdr:cNvPr id="4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mportant%20docs%20parents%20et%20enfants\Dossier%20parents\Dossier%20banques\Compte%20CH%20CMB%202016%20&#224;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ECOTOT"/>
      <sheetName val="PREVI"/>
      <sheetName val="CHCMB"/>
      <sheetName val="Livret bleu CMB"/>
      <sheetName val="CEL CMB"/>
      <sheetName val="VIRT PENSION"/>
      <sheetName val="Prélèvements"/>
      <sheetName val="ASAC FAPES"/>
      <sheetName val="Prêts échéancier 2010 - 2017"/>
      <sheetName val="CEL POSTE"/>
      <sheetName val="CCP Poste"/>
      <sheetName val="LEP CMB supprimé"/>
      <sheetName val="2015"/>
      <sheetName val="2014"/>
      <sheetName val="2013"/>
      <sheetName val="2012"/>
      <sheetName val="2011"/>
      <sheetName val="2010"/>
      <sheetName val="2009"/>
      <sheetName val="2008"/>
      <sheetName val="2007"/>
      <sheetName val="2006"/>
      <sheetName val="2005"/>
      <sheetName val="2004"/>
      <sheetName val="Rôle des comptes"/>
      <sheetName val="Livret Jeune enfants"/>
      <sheetName val="CHCE"/>
      <sheetName val="EPARPLUS"/>
      <sheetName val="LEPSG CO"/>
      <sheetName val="LEPSG CH"/>
      <sheetName val="CH S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25">
          <cell r="C125">
            <v>2019</v>
          </cell>
          <cell r="D125">
            <v>2018</v>
          </cell>
          <cell r="E125">
            <v>2017</v>
          </cell>
          <cell r="F125">
            <v>2016</v>
          </cell>
          <cell r="G125">
            <v>2015</v>
          </cell>
          <cell r="H125">
            <v>2014</v>
          </cell>
          <cell r="I125">
            <v>2013</v>
          </cell>
          <cell r="J125">
            <v>2012</v>
          </cell>
        </row>
        <row r="138">
          <cell r="C138">
            <v>0</v>
          </cell>
          <cell r="D138">
            <v>504.60000000000008</v>
          </cell>
          <cell r="E138">
            <v>498</v>
          </cell>
          <cell r="F138">
            <v>482.39999999999992</v>
          </cell>
          <cell r="G138">
            <v>472.32000000000011</v>
          </cell>
          <cell r="H138">
            <v>462.00000000000006</v>
          </cell>
          <cell r="I138">
            <v>449.68999999999994</v>
          </cell>
          <cell r="J138">
            <v>418.7999999999999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22"/>
  <sheetViews>
    <sheetView showGridLines="0" tabSelected="1" workbookViewId="0">
      <selection activeCell="C20" sqref="C20"/>
    </sheetView>
  </sheetViews>
  <sheetFormatPr baseColWidth="10" defaultRowHeight="15" x14ac:dyDescent="0.25"/>
  <cols>
    <col min="2" max="2" width="14.7109375" customWidth="1"/>
    <col min="3" max="3" width="21.42578125" bestFit="1" customWidth="1"/>
  </cols>
  <sheetData>
    <row r="3" spans="2:11" x14ac:dyDescent="0.25">
      <c r="B3" s="1"/>
      <c r="C3" s="2" t="s">
        <v>12</v>
      </c>
      <c r="D3" s="3">
        <v>2019</v>
      </c>
      <c r="E3" s="3">
        <v>2018</v>
      </c>
      <c r="F3" s="3">
        <v>2017</v>
      </c>
      <c r="G3" s="3">
        <v>2016</v>
      </c>
      <c r="H3" s="3">
        <v>2015</v>
      </c>
      <c r="I3" s="3">
        <v>2014</v>
      </c>
      <c r="J3" s="3">
        <v>2013</v>
      </c>
      <c r="K3" s="3">
        <v>2012</v>
      </c>
    </row>
    <row r="4" spans="2:11" x14ac:dyDescent="0.25">
      <c r="B4" s="1">
        <v>42952</v>
      </c>
      <c r="C4" s="4" t="s">
        <v>0</v>
      </c>
      <c r="D4" s="5"/>
      <c r="E4" s="5">
        <v>42.05</v>
      </c>
      <c r="F4" s="5">
        <v>41.5</v>
      </c>
      <c r="G4" s="5">
        <v>40.200000000000003</v>
      </c>
      <c r="H4" s="5">
        <v>39.36</v>
      </c>
      <c r="I4" s="5">
        <v>38.07</v>
      </c>
      <c r="J4" s="6"/>
      <c r="K4" s="7"/>
    </row>
    <row r="5" spans="2:11" x14ac:dyDescent="0.25">
      <c r="B5" s="1">
        <v>42983</v>
      </c>
      <c r="C5" s="4" t="s">
        <v>1</v>
      </c>
      <c r="D5" s="5"/>
      <c r="E5" s="5">
        <v>42.05</v>
      </c>
      <c r="F5" s="5">
        <v>41.5</v>
      </c>
      <c r="G5" s="5">
        <v>40.200000000000003</v>
      </c>
      <c r="H5" s="5">
        <v>39.36</v>
      </c>
      <c r="I5" s="5">
        <v>38.07</v>
      </c>
      <c r="J5" s="6"/>
      <c r="K5" s="7"/>
    </row>
    <row r="6" spans="2:11" x14ac:dyDescent="0.25">
      <c r="B6" s="1">
        <v>43013</v>
      </c>
      <c r="C6" s="4" t="s">
        <v>2</v>
      </c>
      <c r="D6" s="5"/>
      <c r="E6" s="5">
        <v>42.05</v>
      </c>
      <c r="F6" s="5">
        <v>41.5</v>
      </c>
      <c r="G6" s="5">
        <v>40.200000000000003</v>
      </c>
      <c r="H6" s="5">
        <v>39.36</v>
      </c>
      <c r="I6" s="5">
        <v>38.07</v>
      </c>
      <c r="J6" s="6"/>
      <c r="K6" s="7"/>
    </row>
    <row r="7" spans="2:11" x14ac:dyDescent="0.25">
      <c r="B7" s="1">
        <v>43044</v>
      </c>
      <c r="C7" s="4" t="s">
        <v>3</v>
      </c>
      <c r="D7" s="5"/>
      <c r="E7" s="5">
        <v>42.05</v>
      </c>
      <c r="F7" s="5">
        <v>41.5</v>
      </c>
      <c r="G7" s="5">
        <v>40.200000000000003</v>
      </c>
      <c r="H7" s="5">
        <v>39.36</v>
      </c>
      <c r="I7" s="5">
        <v>38.07</v>
      </c>
      <c r="J7" s="6"/>
      <c r="K7" s="7"/>
    </row>
    <row r="8" spans="2:11" x14ac:dyDescent="0.25">
      <c r="B8" s="1">
        <v>43074</v>
      </c>
      <c r="C8" s="4" t="s">
        <v>4</v>
      </c>
      <c r="D8" s="5"/>
      <c r="E8" s="5">
        <v>42.05</v>
      </c>
      <c r="F8" s="5">
        <v>41.5</v>
      </c>
      <c r="G8" s="5">
        <v>40.200000000000003</v>
      </c>
      <c r="H8" s="5">
        <v>39.36</v>
      </c>
      <c r="I8" s="5">
        <v>38.07</v>
      </c>
      <c r="J8" s="6"/>
      <c r="K8" s="7"/>
    </row>
    <row r="9" spans="2:11" x14ac:dyDescent="0.25">
      <c r="B9" s="1">
        <v>43105</v>
      </c>
      <c r="C9" s="4" t="s">
        <v>5</v>
      </c>
      <c r="D9" s="5"/>
      <c r="E9" s="5">
        <v>42.05</v>
      </c>
      <c r="F9" s="5">
        <v>41.5</v>
      </c>
      <c r="G9" s="5">
        <v>40.200000000000003</v>
      </c>
      <c r="H9" s="5">
        <v>39.36</v>
      </c>
      <c r="I9" s="5">
        <v>38.07</v>
      </c>
      <c r="J9" s="6"/>
      <c r="K9" s="7"/>
    </row>
    <row r="10" spans="2:11" x14ac:dyDescent="0.25">
      <c r="B10" s="1">
        <v>43136</v>
      </c>
      <c r="C10" s="4" t="s">
        <v>6</v>
      </c>
      <c r="D10" s="5"/>
      <c r="E10" s="5">
        <v>42.05</v>
      </c>
      <c r="F10" s="5">
        <v>41.5</v>
      </c>
      <c r="G10" s="5">
        <v>40.200000000000003</v>
      </c>
      <c r="H10" s="5">
        <v>39.36</v>
      </c>
      <c r="I10" s="5">
        <v>38.07</v>
      </c>
      <c r="J10" s="6"/>
      <c r="K10" s="7"/>
    </row>
    <row r="11" spans="2:11" x14ac:dyDescent="0.25">
      <c r="B11" s="1">
        <v>43164</v>
      </c>
      <c r="C11" s="4" t="s">
        <v>7</v>
      </c>
      <c r="D11" s="5"/>
      <c r="E11" s="5">
        <v>42.05</v>
      </c>
      <c r="F11" s="5">
        <v>41.5</v>
      </c>
      <c r="G11" s="5">
        <v>40.200000000000003</v>
      </c>
      <c r="H11" s="5">
        <v>39.36</v>
      </c>
      <c r="I11" s="5">
        <v>38.07</v>
      </c>
      <c r="J11" s="6"/>
      <c r="K11" s="7"/>
    </row>
    <row r="12" spans="2:11" x14ac:dyDescent="0.25">
      <c r="B12" s="1">
        <v>43195</v>
      </c>
      <c r="C12" s="4" t="s">
        <v>8</v>
      </c>
      <c r="D12" s="5"/>
      <c r="E12" s="5">
        <v>42.05</v>
      </c>
      <c r="F12" s="5">
        <v>41.5</v>
      </c>
      <c r="G12" s="5">
        <v>40.200000000000003</v>
      </c>
      <c r="H12" s="5">
        <v>39.36</v>
      </c>
      <c r="I12" s="5">
        <v>38.07</v>
      </c>
      <c r="J12" s="6"/>
      <c r="K12" s="7"/>
    </row>
    <row r="13" spans="2:11" x14ac:dyDescent="0.25">
      <c r="B13" s="1">
        <v>43225</v>
      </c>
      <c r="C13" s="4" t="s">
        <v>9</v>
      </c>
      <c r="D13" s="5"/>
      <c r="E13" s="5">
        <v>42.05</v>
      </c>
      <c r="F13" s="5">
        <v>41.5</v>
      </c>
      <c r="G13" s="5">
        <v>40.200000000000003</v>
      </c>
      <c r="H13" s="5">
        <v>39.36</v>
      </c>
      <c r="I13" s="5">
        <v>38.07</v>
      </c>
      <c r="J13" s="6"/>
      <c r="K13" s="7"/>
    </row>
    <row r="14" spans="2:11" x14ac:dyDescent="0.25">
      <c r="B14" s="1">
        <v>43256</v>
      </c>
      <c r="C14" s="4" t="s">
        <v>10</v>
      </c>
      <c r="D14" s="5"/>
      <c r="E14" s="5">
        <v>42.05</v>
      </c>
      <c r="F14" s="5">
        <v>41.5</v>
      </c>
      <c r="G14" s="5">
        <v>40.200000000000003</v>
      </c>
      <c r="H14" s="5">
        <v>39.36</v>
      </c>
      <c r="I14" s="5">
        <v>38.07</v>
      </c>
      <c r="J14" s="6"/>
      <c r="K14" s="7"/>
    </row>
    <row r="15" spans="2:11" ht="15.75" thickBot="1" x14ac:dyDescent="0.3">
      <c r="B15" s="1">
        <v>43286</v>
      </c>
      <c r="C15" s="4" t="s">
        <v>11</v>
      </c>
      <c r="D15" s="5"/>
      <c r="E15" s="5">
        <v>42.05</v>
      </c>
      <c r="F15" s="5">
        <v>41.5</v>
      </c>
      <c r="G15" s="5">
        <v>40.200000000000003</v>
      </c>
      <c r="H15" s="5">
        <v>39.36</v>
      </c>
      <c r="I15" s="5">
        <v>38.07</v>
      </c>
      <c r="J15" s="6"/>
      <c r="K15" s="7"/>
    </row>
    <row r="16" spans="2:11" ht="15.75" thickBot="1" x14ac:dyDescent="0.3">
      <c r="B16" s="1"/>
      <c r="C16" s="4"/>
      <c r="D16" s="8">
        <f t="shared" ref="D16:E16" si="0">SUM(D4:D15)</f>
        <v>0</v>
      </c>
      <c r="E16" s="8">
        <f t="shared" si="0"/>
        <v>504.60000000000008</v>
      </c>
      <c r="F16" s="8">
        <f>SUM(F4:F15)</f>
        <v>498</v>
      </c>
      <c r="G16" s="8">
        <f>SUM(G4:G15)</f>
        <v>482.39999999999992</v>
      </c>
      <c r="H16" s="8">
        <f>SUM(H4:H15)</f>
        <v>472.32000000000011</v>
      </c>
      <c r="I16" s="8">
        <f t="shared" ref="I16" si="1">SUM(I4:I15)</f>
        <v>456.84</v>
      </c>
      <c r="J16" s="8">
        <v>449.69</v>
      </c>
      <c r="K16" s="8">
        <v>418.8</v>
      </c>
    </row>
    <row r="17" spans="1:10" x14ac:dyDescent="0.25">
      <c r="E17" s="10">
        <f>(E16-F16)/F16</f>
        <v>1.325301204819293E-2</v>
      </c>
      <c r="F17" s="10">
        <f t="shared" ref="F17:K17" si="2">(F16-G16)/G16</f>
        <v>3.2338308457711615E-2</v>
      </c>
      <c r="G17" s="10">
        <f t="shared" si="2"/>
        <v>2.1341463414633745E-2</v>
      </c>
      <c r="H17" s="10">
        <f t="shared" si="2"/>
        <v>3.3884948778566092E-2</v>
      </c>
      <c r="I17" s="10">
        <f t="shared" si="2"/>
        <v>1.5899842113455884E-2</v>
      </c>
      <c r="J17" s="10">
        <f t="shared" si="2"/>
        <v>7.3758357211079234E-2</v>
      </c>
    </row>
    <row r="18" spans="1:10" x14ac:dyDescent="0.25">
      <c r="A18" t="s">
        <v>16</v>
      </c>
    </row>
    <row r="19" spans="1:10" x14ac:dyDescent="0.25">
      <c r="A19" t="s">
        <v>14</v>
      </c>
      <c r="D19" s="10">
        <f>AVERAGE(E17:J17)</f>
        <v>3.174598867060658E-2</v>
      </c>
    </row>
    <row r="20" spans="1:10" x14ac:dyDescent="0.25">
      <c r="A20">
        <v>2014</v>
      </c>
      <c r="B20" t="s">
        <v>17</v>
      </c>
      <c r="C20" s="10">
        <f ca="1">INDIRECT(ADDRESS(17,MATCH(A20,A3:K3,0)))</f>
        <v>1.5899842113455884E-2</v>
      </c>
      <c r="D20" t="s">
        <v>15</v>
      </c>
    </row>
    <row r="21" spans="1:10" x14ac:dyDescent="0.25">
      <c r="C21" s="9"/>
    </row>
    <row r="22" spans="1:10" x14ac:dyDescent="0.25">
      <c r="A22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isabelle</cp:lastModifiedBy>
  <dcterms:created xsi:type="dcterms:W3CDTF">2017-08-31T15:09:56Z</dcterms:created>
  <dcterms:modified xsi:type="dcterms:W3CDTF">2017-08-31T16:13:34Z</dcterms:modified>
</cp:coreProperties>
</file>