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3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2" i="1"/>
  <c r="B8" i="1"/>
  <c r="B7" i="1"/>
  <c r="B6" i="1"/>
  <c r="B5" i="1"/>
  <c r="C5" i="1" s="1"/>
  <c r="B4" i="1"/>
  <c r="C4" i="1" s="1"/>
  <c r="B2" i="1"/>
  <c r="C2" i="1" s="1"/>
  <c r="B3" i="1"/>
  <c r="C3" i="1" s="1"/>
  <c r="C6" i="1"/>
  <c r="C7" i="1"/>
  <c r="C8" i="1"/>
</calcChain>
</file>

<file path=xl/sharedStrings.xml><?xml version="1.0" encoding="utf-8"?>
<sst xmlns="http://schemas.openxmlformats.org/spreadsheetml/2006/main" count="15" uniqueCount="14">
  <si>
    <t>SU120602012</t>
  </si>
  <si>
    <t>VIS/CARTER PLASTIC</t>
  </si>
  <si>
    <t>VOIR 70123110</t>
  </si>
  <si>
    <t>VOIR 70211458</t>
  </si>
  <si>
    <t>VOIR 70317508</t>
  </si>
  <si>
    <t>bride</t>
  </si>
  <si>
    <t>courroie</t>
  </si>
  <si>
    <t>ecrou</t>
  </si>
  <si>
    <t>REFERENCE</t>
  </si>
  <si>
    <t>NOM</t>
  </si>
  <si>
    <t>TARIF</t>
  </si>
  <si>
    <t>reference</t>
  </si>
  <si>
    <t>nom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</si>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</sst>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2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righ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2" sqref="B2"/>
    </sheetView>
  </sheetViews>
  <sheetFormatPr baseColWidth="10" defaultRowHeight="15" x14ac:dyDescent="0.25"/>
  <cols>
    <col min="1" max="1" width="23.28515625" customWidth="1"/>
    <col min="2" max="2" width="18.7109375" customWidth="1"/>
    <col min="3" max="3" width="36.140625" customWidth="1"/>
  </cols>
  <sheetData>
    <row r="1" spans="1:4" x14ac:dyDescent="0.25">
      <c r="A1" t="s">
        <v>8</v>
      </c>
      <c r="B1" t="s">
        <v>9</v>
      </c>
      <c r="D1" t="s">
        <v>10</v>
      </c>
    </row>
    <row r="2" spans="1:4" x14ac:dyDescent="0.25">
      <c r="A2" s="10" t="s">
        <v>0</v>
      </c>
      <c r="B2" s="10" t="str">
        <f>IF(LEFT(VLOOKUP(A2,Feuil2!$A$2:$B$8,2,0),4)="VOIR",RIGHT(VLOOKUP(A2,Feuil2!$A$2:$B$8,2,0),LEN(VLOOKUP(A2,Feuil2!$A$2:$B$8,2,0))-5)*1,A2)</f>
        <v>SU120602012</v>
      </c>
      <c r="C2" s="6" t="str">
        <f>VLOOKUP(B2,Feuil2!$A$2:$B$8,2,0)</f>
        <v>VIS/CARTER PLASTIC</v>
      </c>
      <c r="D2" s="6">
        <f>VLOOKUP(B2,Feuil2!$A$2:$C$8,3,0)</f>
        <v>1</v>
      </c>
    </row>
    <row r="3" spans="1:4" x14ac:dyDescent="0.25">
      <c r="A3" s="11">
        <v>519000113</v>
      </c>
      <c r="B3" s="11">
        <f>IF(LEFT(VLOOKUP(A3,Feuil2!$A$2:$B$8,2,0),4)="VOIR",RIGHT(VLOOKUP(A3,Feuil2!$A$2:$B$8,2,0),LEN(VLOOKUP(A3,Feuil2!$A$2:$B$8,2,0))-5)*1,A3)</f>
        <v>70123110</v>
      </c>
      <c r="C3" s="7" t="str">
        <f>VLOOKUP(B3,Feuil2!$A$2:$B$8,2,0)</f>
        <v>bride</v>
      </c>
      <c r="D3" s="7">
        <f>VLOOKUP(B3,Feuil2!$A$2:$C$8,3,0)</f>
        <v>1</v>
      </c>
    </row>
    <row r="4" spans="1:4" x14ac:dyDescent="0.25">
      <c r="A4" s="12">
        <v>519000008</v>
      </c>
      <c r="B4" s="12">
        <f>IF(LEFT(VLOOKUP(A4,Feuil2!$A$2:$B$8,2,0),4)="VOIR",RIGHT(VLOOKUP(A4,Feuil2!$A$2:$B$8,2,0),LEN(VLOOKUP(A4,Feuil2!$A$2:$B$8,2,0))-5)*1,A4)</f>
        <v>70211458</v>
      </c>
      <c r="C4" s="8" t="str">
        <f>VLOOKUP(B4,Feuil2!$A$2:$B$8,2,0)</f>
        <v>courroie</v>
      </c>
      <c r="D4" s="8">
        <f>VLOOKUP(B4,Feuil2!$A$2:$C$8,3,0)</f>
        <v>1</v>
      </c>
    </row>
    <row r="5" spans="1:4" x14ac:dyDescent="0.25">
      <c r="A5" s="13">
        <v>519002643</v>
      </c>
      <c r="B5" s="13">
        <f>IF(LEFT(VLOOKUP(A5,Feuil2!$A$2:$B$8,2,0),4)="VOIR",RIGHT(VLOOKUP(A5,Feuil2!$A$2:$B$8,2,0),LEN(VLOOKUP(A5,Feuil2!$A$2:$B$8,2,0))-5)*1,A5)</f>
        <v>70317508</v>
      </c>
      <c r="C5" s="9" t="str">
        <f>VLOOKUP(B5,Feuil2!$A$2:$B$8,2,0)</f>
        <v>ecrou</v>
      </c>
      <c r="D5" s="9">
        <f>VLOOKUP(B5,Feuil2!$A$2:$C$8,3,0)</f>
        <v>1</v>
      </c>
    </row>
    <row r="6" spans="1:4" x14ac:dyDescent="0.25">
      <c r="A6" s="11">
        <v>70123110</v>
      </c>
      <c r="B6" s="11">
        <f>IF(LEFT(VLOOKUP(A6,Feuil2!$A$2:$B$8,2,0),4)="VOIR",RIGHT(VLOOKUP(A6,Feuil2!$A$2:$B$8,2,0),LEN(VLOOKUP(A6,Feuil2!$A$2:$B$8,2,0))-5)*1,A6)</f>
        <v>70123110</v>
      </c>
      <c r="C6" s="7" t="str">
        <f>VLOOKUP(B6,Feuil2!$A$2:$B$8,2,0)</f>
        <v>bride</v>
      </c>
      <c r="D6" s="7">
        <f>VLOOKUP(B6,Feuil2!$A$2:$C$8,3,0)</f>
        <v>1</v>
      </c>
    </row>
    <row r="7" spans="1:4" x14ac:dyDescent="0.25">
      <c r="A7" s="12">
        <v>70211458</v>
      </c>
      <c r="B7" s="12">
        <f>IF(LEFT(VLOOKUP(A7,Feuil2!$A$2:$B$8,2,0),4)="VOIR",RIGHT(VLOOKUP(A7,Feuil2!$A$2:$B$8,2,0),LEN(VLOOKUP(A7,Feuil2!$A$2:$B$8,2,0))-5)*1,A7)</f>
        <v>70211458</v>
      </c>
      <c r="C7" s="8" t="str">
        <f>VLOOKUP(B7,Feuil2!$A$2:$B$8,2,0)</f>
        <v>courroie</v>
      </c>
      <c r="D7" s="8">
        <f>VLOOKUP(B7,Feuil2!$A$2:$C$8,3,0)</f>
        <v>1</v>
      </c>
    </row>
    <row r="8" spans="1:4" x14ac:dyDescent="0.25">
      <c r="A8" s="13">
        <v>70317508</v>
      </c>
      <c r="B8" s="13">
        <f>IF(LEFT(VLOOKUP(A8,Feuil2!$A$2:$B$8,2,0),4)="VOIR",RIGHT(VLOOKUP(A8,Feuil2!$A$2:$B$8,2,0),LEN(VLOOKUP(A8,Feuil2!$A$2:$B$8,2,0))-5)*1,A8)</f>
        <v>70317508</v>
      </c>
      <c r="C8" s="9" t="str">
        <f>VLOOKUP(B8,Feuil2!$A$2:$B$8,2,0)</f>
        <v>ecrou</v>
      </c>
      <c r="D8" s="9">
        <f>VLOOKUP(B8,Feuil2!$A$2:$C$8,3,0)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3" sqref="A3"/>
    </sheetView>
  </sheetViews>
  <sheetFormatPr baseColWidth="10" defaultRowHeight="15" x14ac:dyDescent="0.25"/>
  <cols>
    <col min="1" max="1" width="26" customWidth="1"/>
    <col min="2" max="2" width="38.7109375" customWidth="1"/>
    <col min="3" max="3" width="26.7109375" customWidth="1"/>
  </cols>
  <sheetData>
    <row r="1" spans="1:3" x14ac:dyDescent="0.25">
      <c r="A1" t="s">
        <v>11</v>
      </c>
      <c r="B1" t="s">
        <v>12</v>
      </c>
      <c r="C1" t="s">
        <v>13</v>
      </c>
    </row>
    <row r="2" spans="1:3" x14ac:dyDescent="0.25">
      <c r="A2" s="5" t="s">
        <v>0</v>
      </c>
      <c r="B2" s="5" t="s">
        <v>1</v>
      </c>
      <c r="C2">
        <v>1</v>
      </c>
    </row>
    <row r="3" spans="1:3" x14ac:dyDescent="0.25">
      <c r="A3" s="4">
        <v>70123110</v>
      </c>
      <c r="B3" s="1" t="s">
        <v>5</v>
      </c>
      <c r="C3">
        <v>1</v>
      </c>
    </row>
    <row r="4" spans="1:3" x14ac:dyDescent="0.25">
      <c r="A4" s="2">
        <v>70211458</v>
      </c>
      <c r="B4" s="2" t="s">
        <v>6</v>
      </c>
      <c r="C4">
        <v>1</v>
      </c>
    </row>
    <row r="5" spans="1:3" x14ac:dyDescent="0.25">
      <c r="A5" s="3">
        <v>70317508</v>
      </c>
      <c r="B5" s="3" t="s">
        <v>7</v>
      </c>
      <c r="C5">
        <v>1</v>
      </c>
    </row>
    <row r="6" spans="1:3" x14ac:dyDescent="0.25">
      <c r="A6" s="1">
        <v>519000113</v>
      </c>
      <c r="B6" s="1" t="s">
        <v>2</v>
      </c>
      <c r="C6">
        <v>0</v>
      </c>
    </row>
    <row r="7" spans="1:3" x14ac:dyDescent="0.25">
      <c r="A7" s="2">
        <v>519000008</v>
      </c>
      <c r="B7" s="2" t="s">
        <v>3</v>
      </c>
      <c r="C7">
        <v>0</v>
      </c>
    </row>
    <row r="8" spans="1:3" x14ac:dyDescent="0.25">
      <c r="A8" s="3">
        <v>519002643</v>
      </c>
      <c r="B8" s="3" t="s">
        <v>4</v>
      </c>
      <c r="C8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kulej</dc:creator>
  <cp:lastModifiedBy>isabelle</cp:lastModifiedBy>
  <dcterms:created xsi:type="dcterms:W3CDTF">2018-02-13T16:21:16Z</dcterms:created>
  <dcterms:modified xsi:type="dcterms:W3CDTF">2018-02-14T14:25:55Z</dcterms:modified>
</cp:coreProperties>
</file>