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8800" windowHeight="11775" activeTab="2"/>
  </bookViews>
  <sheets>
    <sheet name="liste " sheetId="2" r:id="rId1"/>
    <sheet name="ligne" sheetId="3" r:id="rId2"/>
    <sheet name="commandes" sheetId="1" r:id="rId3"/>
    <sheet name="recap budget année par annee" sheetId="4" r:id="rId4"/>
  </sheets>
  <definedNames>
    <definedName name="_xlnm._FilterDatabase" localSheetId="2" hidden="1">commandes!$A$5:$P$76</definedName>
    <definedName name="imputation">'liste '!$B$13:$B$17</definedName>
    <definedName name="justification">Tableau3[[jutificatif ]]</definedName>
    <definedName name="societe">'liste '!$F$13:$F$30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4" l="1"/>
  <c r="I25" i="4"/>
  <c r="D25" i="4"/>
  <c r="C25" i="4"/>
  <c r="E24" i="4"/>
  <c r="E23" i="4"/>
  <c r="E22" i="4"/>
  <c r="E21" i="4"/>
  <c r="I10" i="4"/>
  <c r="F10" i="4" l="1"/>
  <c r="D10" i="4"/>
  <c r="C10" i="4"/>
  <c r="E9" i="4"/>
  <c r="E8" i="4"/>
  <c r="E7" i="4"/>
  <c r="E6" i="4"/>
</calcChain>
</file>

<file path=xl/sharedStrings.xml><?xml version="1.0" encoding="utf-8"?>
<sst xmlns="http://schemas.openxmlformats.org/spreadsheetml/2006/main" count="945" uniqueCount="425">
  <si>
    <t xml:space="preserve">date </t>
  </si>
  <si>
    <t xml:space="preserve">ligne </t>
  </si>
  <si>
    <t xml:space="preserve">machine </t>
  </si>
  <si>
    <t xml:space="preserve">imputation cout </t>
  </si>
  <si>
    <t xml:space="preserve">societe </t>
  </si>
  <si>
    <t xml:space="preserve">devis </t>
  </si>
  <si>
    <t xml:space="preserve">justificatif </t>
  </si>
  <si>
    <t xml:space="preserve">montant </t>
  </si>
  <si>
    <t xml:space="preserve">validation </t>
  </si>
  <si>
    <t>TUNNEL  A PLATEAUX GRAM</t>
  </si>
  <si>
    <t>FREEZER 1</t>
  </si>
  <si>
    <t>FREEZER 3</t>
  </si>
  <si>
    <t xml:space="preserve"> EXTRUDEUR 1</t>
  </si>
  <si>
    <t xml:space="preserve"> EXTRUDEUR 2</t>
  </si>
  <si>
    <t xml:space="preserve"> EXTRUDEUR 3</t>
  </si>
  <si>
    <t>STICKER 1</t>
  </si>
  <si>
    <t>STICKER 2</t>
  </si>
  <si>
    <t>STICKER 3</t>
  </si>
  <si>
    <t xml:space="preserve">AHS GRAM Dosage chocolat </t>
  </si>
  <si>
    <t xml:space="preserve">chariot pompe </t>
  </si>
  <si>
    <t>stemping( tamponM)</t>
  </si>
  <si>
    <t xml:space="preserve">GMW GRAM WRAPPEUSE </t>
  </si>
  <si>
    <t>CHOCOLAT AMENDE</t>
  </si>
  <si>
    <t xml:space="preserve">CHOCOLAT CLASSIC </t>
  </si>
  <si>
    <t xml:space="preserve">CHOCOLAT BLANC </t>
  </si>
  <si>
    <t xml:space="preserve">MISE  EN LOT VORTEX </t>
  </si>
  <si>
    <t>ETUYEUSE DIENST</t>
  </si>
  <si>
    <t>MARQUAGE LASER</t>
  </si>
  <si>
    <t>ETIQUETEUSE MARKEM</t>
  </si>
  <si>
    <t xml:space="preserve">COMBI  X_RAY / PESEUSE </t>
  </si>
  <si>
    <t>CONVOYEUR/ACCUMULATION</t>
  </si>
  <si>
    <t>FIMEUSE SCHREYER</t>
  </si>
  <si>
    <t>PALETISATION</t>
  </si>
  <si>
    <t>filmeuse TOSA</t>
  </si>
  <si>
    <t xml:space="preserve">oui </t>
  </si>
  <si>
    <t>non</t>
  </si>
  <si>
    <t xml:space="preserve">depannage </t>
  </si>
  <si>
    <t>ameriolation</t>
  </si>
  <si>
    <t>imputation cout</t>
  </si>
  <si>
    <t>L03</t>
  </si>
  <si>
    <t>L14</t>
  </si>
  <si>
    <t xml:space="preserve">commentaire </t>
  </si>
  <si>
    <t>LISTE DE COMMANDE</t>
  </si>
  <si>
    <t xml:space="preserve">jutificatif </t>
  </si>
  <si>
    <t>AB MECA</t>
  </si>
  <si>
    <t>ERTEC</t>
  </si>
  <si>
    <t xml:space="preserve">CRD </t>
  </si>
  <si>
    <t>TPM</t>
  </si>
  <si>
    <t>REXEL</t>
  </si>
  <si>
    <t>D3E</t>
  </si>
  <si>
    <t>ODISSE</t>
  </si>
  <si>
    <t xml:space="preserve">FESTO </t>
  </si>
  <si>
    <t xml:space="preserve">NORDSON </t>
  </si>
  <si>
    <t xml:space="preserve">BECKER </t>
  </si>
  <si>
    <t xml:space="preserve">SHREYER </t>
  </si>
  <si>
    <t>DIENST</t>
  </si>
  <si>
    <t xml:space="preserve">CERMEX </t>
  </si>
  <si>
    <t xml:space="preserve">GRAM </t>
  </si>
  <si>
    <t>ot</t>
  </si>
  <si>
    <t xml:space="preserve">machine de dosage </t>
  </si>
  <si>
    <t xml:space="preserve">robot de dechargement </t>
  </si>
  <si>
    <t>tunnel</t>
  </si>
  <si>
    <t xml:space="preserve">detecteur a metaux </t>
  </si>
  <si>
    <t xml:space="preserve">robot de mise en boite vortex </t>
  </si>
  <si>
    <t>formeuse SKA</t>
  </si>
  <si>
    <t>fermeuse IMBALL</t>
  </si>
  <si>
    <t xml:space="preserve">filmeuse </t>
  </si>
  <si>
    <t>convoyage</t>
  </si>
  <si>
    <t>paletisation</t>
  </si>
  <si>
    <t>navette</t>
  </si>
  <si>
    <t>convoyeur chambre C</t>
  </si>
  <si>
    <t xml:space="preserve">ETIQUETEUSE </t>
  </si>
  <si>
    <t>liste deroulante pour userform</t>
  </si>
  <si>
    <t>liste deroulante pour fichier</t>
  </si>
  <si>
    <t>amelioration</t>
  </si>
  <si>
    <t>2018.164</t>
  </si>
  <si>
    <t>chariot pompe</t>
  </si>
  <si>
    <t>18/5274</t>
  </si>
  <si>
    <t xml:space="preserve">extrudeur </t>
  </si>
  <si>
    <t>Ab meca</t>
  </si>
  <si>
    <t>modif fil de coupe cote verin  attention 3 ot different</t>
  </si>
  <si>
    <t xml:space="preserve">approuve </t>
  </si>
  <si>
    <t>remplacement vanne boule chocolat (amendine)</t>
  </si>
  <si>
    <t>n° de DO</t>
  </si>
  <si>
    <t>DO 124 553 65</t>
  </si>
  <si>
    <t>DO 124 291 21</t>
  </si>
  <si>
    <t>manchaette double enveloppe choco classic/blanc</t>
  </si>
  <si>
    <t>L08</t>
  </si>
  <si>
    <t>doseuse</t>
  </si>
  <si>
    <t>29/05/2018</t>
  </si>
  <si>
    <t xml:space="preserve">tige plus longue pour maintient preformeur </t>
  </si>
  <si>
    <t xml:space="preserve">modification automate  ( regie ) boutonnerie </t>
  </si>
  <si>
    <t>GMW GRAM WRAPPEUSE</t>
  </si>
  <si>
    <t>2018.189</t>
  </si>
  <si>
    <t>2028.71</t>
  </si>
  <si>
    <t xml:space="preserve">afficheur + materiel  + divers petit travaux (amendine+modif cablage dienst conv de sortie) </t>
  </si>
  <si>
    <t>BRAMMER</t>
  </si>
  <si>
    <t>926.37</t>
  </si>
  <si>
    <t xml:space="preserve">piece pour guidage linaire </t>
  </si>
  <si>
    <t>30/05/2018</t>
  </si>
  <si>
    <t>1782.00</t>
  </si>
  <si>
    <t xml:space="preserve">jonction entre les deux machine </t>
  </si>
  <si>
    <t xml:space="preserve">CT PACK MISE EN LOT </t>
  </si>
  <si>
    <t>31/05/2018</t>
  </si>
  <si>
    <t/>
  </si>
  <si>
    <t>PR24360032</t>
  </si>
  <si>
    <t>contrat</t>
  </si>
  <si>
    <t>244.75</t>
  </si>
  <si>
    <t>comande reapro stock contrat</t>
  </si>
  <si>
    <t xml:space="preserve"> PR24359848</t>
  </si>
  <si>
    <t>98.00</t>
  </si>
  <si>
    <t>modification air comprime GMW</t>
  </si>
  <si>
    <t>PR24380949</t>
  </si>
  <si>
    <t xml:space="preserve">MAINTENACE PLUS </t>
  </si>
  <si>
    <t>430.08</t>
  </si>
  <si>
    <t>essai des inserts ventouses</t>
  </si>
  <si>
    <t>23.79</t>
  </si>
  <si>
    <t xml:space="preserve">modification air comprime amendine due a l eau </t>
  </si>
  <si>
    <t xml:space="preserve">modification programme par dienst </t>
  </si>
  <si>
    <t>PR24421862</t>
  </si>
  <si>
    <t>13/06/2018</t>
  </si>
  <si>
    <t xml:space="preserve">nacelle robot fanuc </t>
  </si>
  <si>
    <t xml:space="preserve"> DO12581049</t>
  </si>
  <si>
    <t>PR24429372</t>
  </si>
  <si>
    <t>DISTRIB Hatry</t>
  </si>
  <si>
    <t>14/06/2018</t>
  </si>
  <si>
    <t>C818788</t>
  </si>
  <si>
    <t>811.73</t>
  </si>
  <si>
    <t>moteur hs suite au lavage remplacement contrat</t>
  </si>
  <si>
    <t>15/06/2018</t>
  </si>
  <si>
    <t>326.40</t>
  </si>
  <si>
    <t xml:space="preserve">piece pour guidage  lineaire coupe </t>
  </si>
  <si>
    <t>537.60</t>
  </si>
  <si>
    <t>insert ventouse</t>
  </si>
  <si>
    <t xml:space="preserve"> PR24444984</t>
  </si>
  <si>
    <t>18/06/2018</t>
  </si>
  <si>
    <t>essai pour tete de scellage longitudinale</t>
  </si>
  <si>
    <t>ELECTRO REIMS</t>
  </si>
  <si>
    <t>commande de carte automate</t>
  </si>
  <si>
    <t xml:space="preserve"> PR24458525</t>
  </si>
  <si>
    <t xml:space="preserve">PR24471190 </t>
  </si>
  <si>
    <t xml:space="preserve">planifie </t>
  </si>
  <si>
    <t xml:space="preserve">reel </t>
  </si>
  <si>
    <t xml:space="preserve">ecart </t>
  </si>
  <si>
    <t>ecart</t>
  </si>
  <si>
    <t xml:space="preserve">revisions </t>
  </si>
  <si>
    <t xml:space="preserve">curative </t>
  </si>
  <si>
    <t xml:space="preserve">preventif </t>
  </si>
  <si>
    <t xml:space="preserve">amelioration </t>
  </si>
  <si>
    <t xml:space="preserve">total </t>
  </si>
  <si>
    <t>DO12581051</t>
  </si>
  <si>
    <t>DO12572637</t>
  </si>
  <si>
    <t>receptionner</t>
  </si>
  <si>
    <t xml:space="preserve"> DO12621613 </t>
  </si>
  <si>
    <t>DO12656882</t>
  </si>
  <si>
    <t>24/07/2018</t>
  </si>
  <si>
    <t xml:space="preserve">embout de vis stiker chrome </t>
  </si>
  <si>
    <t>revision</t>
  </si>
  <si>
    <t>18JFN1789</t>
  </si>
  <si>
    <t>divers travaux sur la ligne (pose coffret etc )</t>
  </si>
  <si>
    <t xml:space="preserve">AMENDINE </t>
  </si>
  <si>
    <t>25/07/2018</t>
  </si>
  <si>
    <t>18JFN2256</t>
  </si>
  <si>
    <t xml:space="preserve"> verin a gaz couvercle </t>
  </si>
  <si>
    <t>STEMPING</t>
  </si>
  <si>
    <t>PILZ</t>
  </si>
  <si>
    <t>7772876/25.07.2018</t>
  </si>
  <si>
    <t>888.86</t>
  </si>
  <si>
    <t xml:space="preserve">module de securite pour cable moteur </t>
  </si>
  <si>
    <t xml:space="preserve"> PR24648505</t>
  </si>
  <si>
    <t>PR24648449</t>
  </si>
  <si>
    <t>PR24658737</t>
  </si>
  <si>
    <t>31/07/2018</t>
  </si>
  <si>
    <t>IFM</t>
  </si>
  <si>
    <t>cellule  oid 204 (directement passer a isabelle )</t>
  </si>
  <si>
    <t>PR24659492</t>
  </si>
  <si>
    <t>poulie sam selon  modele</t>
  </si>
  <si>
    <t>Bijur</t>
  </si>
  <si>
    <t>93325-V2</t>
  </si>
  <si>
    <t>702.91</t>
  </si>
  <si>
    <t>huillage centraliser dienst</t>
  </si>
  <si>
    <t>PR24686391</t>
  </si>
  <si>
    <t xml:space="preserve">cellule point zero sam 3 prehenseur </t>
  </si>
  <si>
    <t>devis\commande 2018\D3E cable ahs cellule.pdf</t>
  </si>
  <si>
    <t xml:space="preserve"> PR24699279</t>
  </si>
  <si>
    <t>PR24717123</t>
  </si>
  <si>
    <t>capex</t>
  </si>
  <si>
    <t>14/08/2018</t>
  </si>
  <si>
    <t>machine saf</t>
  </si>
  <si>
    <t>commande passer sur machenery safety modification verin amendine</t>
  </si>
  <si>
    <t>PR24717083</t>
  </si>
  <si>
    <t xml:space="preserve">PR24717083 </t>
  </si>
  <si>
    <t>18JFA2437/1</t>
  </si>
  <si>
    <t>16/08/2018</t>
  </si>
  <si>
    <t>outillage</t>
  </si>
  <si>
    <t xml:space="preserve">Defranoux </t>
  </si>
  <si>
    <t>30.23</t>
  </si>
  <si>
    <t xml:space="preserve">outillage foret +taraud </t>
  </si>
  <si>
    <t>devis\commande 2018\defranoux foret+ taraud.pdf</t>
  </si>
  <si>
    <t>22/08/2018</t>
  </si>
  <si>
    <t>C850356</t>
  </si>
  <si>
    <t>314.87</t>
  </si>
  <si>
    <t xml:space="preserve">variateur sur amendine </t>
  </si>
  <si>
    <t>PR24759324</t>
  </si>
  <si>
    <t>24/08/2018</t>
  </si>
  <si>
    <t>2018.282</t>
  </si>
  <si>
    <t>480.00</t>
  </si>
  <si>
    <t xml:space="preserve">deporte alarme separateur de phase sur armoire stemping sur ligne </t>
  </si>
  <si>
    <t>filmeuse fis 1</t>
  </si>
  <si>
    <t>palettiseur L01</t>
  </si>
  <si>
    <t>palettiseur L08</t>
  </si>
  <si>
    <t>palettiseur L11</t>
  </si>
  <si>
    <t>palettiseurL 10</t>
  </si>
  <si>
    <t>filmeuse fis 2</t>
  </si>
  <si>
    <t>filmeuse fis 3</t>
  </si>
  <si>
    <t>27/08/2018</t>
  </si>
  <si>
    <t>32.95</t>
  </si>
  <si>
    <t xml:space="preserve">raccord pour refaire la connection pneumatique element inferieur </t>
  </si>
  <si>
    <t>29/08/2018</t>
  </si>
  <si>
    <t>outil</t>
  </si>
  <si>
    <t>25.63</t>
  </si>
  <si>
    <t>outillage outil a frapper</t>
  </si>
  <si>
    <t>support de fil coupe  new disign</t>
  </si>
  <si>
    <t>EQHYP</t>
  </si>
  <si>
    <t>18D02348/D</t>
  </si>
  <si>
    <t xml:space="preserve">changement groupe motopompe hydraulyque </t>
  </si>
  <si>
    <t>18N02355/D</t>
  </si>
  <si>
    <t>1040.40</t>
  </si>
  <si>
    <t>echange accumulateur hydraulique (garantie decenale)</t>
  </si>
  <si>
    <t>18JFN2325</t>
  </si>
  <si>
    <t>883.00</t>
  </si>
  <si>
    <t xml:space="preserve">protection entree deporter sous gmw </t>
  </si>
  <si>
    <t>PR24814213</t>
  </si>
  <si>
    <t>684.00</t>
  </si>
  <si>
    <t xml:space="preserve">vis diam 16 pour module guidage linaire </t>
  </si>
  <si>
    <t>220.40</t>
  </si>
  <si>
    <t xml:space="preserve">en bout de conyeur de sortie </t>
  </si>
  <si>
    <t>PR24835602</t>
  </si>
  <si>
    <t xml:space="preserve">capex </t>
  </si>
  <si>
    <t>machenery safety</t>
  </si>
  <si>
    <t>18/5385</t>
  </si>
  <si>
    <t xml:space="preserve">modification double vanne de securite </t>
  </si>
  <si>
    <t xml:space="preserve"> PR24837868 </t>
  </si>
  <si>
    <t>PR24838040</t>
  </si>
  <si>
    <t>13/09/2018</t>
  </si>
  <si>
    <t>LIGNE 3</t>
  </si>
  <si>
    <t>683.24</t>
  </si>
  <si>
    <t xml:space="preserve">changement prise harting + verrine </t>
  </si>
  <si>
    <t>18JFA2629/1</t>
  </si>
  <si>
    <t xml:space="preserve">protection des jonction de tapis convoyeur droit CT pack </t>
  </si>
  <si>
    <t>PR24852761</t>
  </si>
  <si>
    <t>PR24860756</t>
  </si>
  <si>
    <t>PR24861199</t>
  </si>
  <si>
    <t>18/09/2018</t>
  </si>
  <si>
    <t>Andez brajon</t>
  </si>
  <si>
    <t>21.78</t>
  </si>
  <si>
    <t>tube IRL aspiration</t>
  </si>
  <si>
    <t>PR24860788</t>
  </si>
  <si>
    <t>PR24860641</t>
  </si>
  <si>
    <t>DO12823640</t>
  </si>
  <si>
    <t>19/09/2018</t>
  </si>
  <si>
    <t>23.12</t>
  </si>
  <si>
    <t xml:space="preserve">poulie axe Z </t>
  </si>
  <si>
    <t>18JFA2651/1</t>
  </si>
  <si>
    <t>careterisation entre deportées</t>
  </si>
  <si>
    <t>PR24890926</t>
  </si>
  <si>
    <t>PR24890898</t>
  </si>
  <si>
    <t>Defranoux</t>
  </si>
  <si>
    <t xml:space="preserve">commande ouverte </t>
  </si>
  <si>
    <t>17JFN3082/1</t>
  </si>
  <si>
    <t>carterisation convoyeur entree</t>
  </si>
  <si>
    <t>JFN3082/1</t>
  </si>
  <si>
    <t xml:space="preserve">ouverture asservie ducarter d 'entre </t>
  </si>
  <si>
    <t>119.42</t>
  </si>
  <si>
    <t xml:space="preserve">securite electricque </t>
  </si>
  <si>
    <t>2018.292</t>
  </si>
  <si>
    <t>mains d oeuvre ct pact</t>
  </si>
  <si>
    <t>axe element inferieur  coupe</t>
  </si>
  <si>
    <t>galet doigt maintient palette</t>
  </si>
  <si>
    <t>PR24950837</t>
  </si>
  <si>
    <t>PR24950624</t>
  </si>
  <si>
    <t>PR24950127</t>
  </si>
  <si>
    <t>PR24950356</t>
  </si>
  <si>
    <t xml:space="preserve">PALIER ENTRAINEMENT TUNNEL </t>
  </si>
  <si>
    <t>DO12937917</t>
  </si>
  <si>
    <t>PR24960980</t>
  </si>
  <si>
    <t>regulation de commande</t>
  </si>
  <si>
    <t>10.56</t>
  </si>
  <si>
    <t xml:space="preserve">detrompeur </t>
  </si>
  <si>
    <t>Eqhyp</t>
  </si>
  <si>
    <t>18D3130-a/d</t>
  </si>
  <si>
    <t>2700.01</t>
  </si>
  <si>
    <t xml:space="preserve">reparation verin + groupe hydraulique </t>
  </si>
  <si>
    <t>16/10/2018</t>
  </si>
  <si>
    <t>3776.00</t>
  </si>
  <si>
    <t>usinage matiere diam 40et 30</t>
  </si>
  <si>
    <t xml:space="preserve">arbre   + usinage </t>
  </si>
  <si>
    <t>PR24979955</t>
  </si>
  <si>
    <t>PR24975029</t>
  </si>
  <si>
    <t>DO12978820</t>
  </si>
  <si>
    <t xml:space="preserve">PR25000794 </t>
  </si>
  <si>
    <t>19/102018</t>
  </si>
  <si>
    <t>25/10/2018</t>
  </si>
  <si>
    <t>modif pignon der synchro sam 1</t>
  </si>
  <si>
    <t>bague  metafram pull noz</t>
  </si>
  <si>
    <t xml:space="preserve">modif tendeur  tension courant </t>
  </si>
  <si>
    <t>devis\commande 2018\ab meca synchro sam 1.pdf</t>
  </si>
  <si>
    <t>26/10/2018</t>
  </si>
  <si>
    <t>embout axe alignement entrainement papier</t>
  </si>
  <si>
    <t>4578/2018</t>
  </si>
  <si>
    <t xml:space="preserve">tendeur entrainement papier </t>
  </si>
  <si>
    <t>arbre sam 3</t>
  </si>
  <si>
    <t>patin en cercle ahs</t>
  </si>
  <si>
    <t>18D03523A-D</t>
  </si>
  <si>
    <t>157.94</t>
  </si>
  <si>
    <t>priseharting double</t>
  </si>
  <si>
    <t>revision groupe hydraulyque+ verin ligne 1 et l10</t>
  </si>
  <si>
    <t xml:space="preserve"> PR25038369</t>
  </si>
  <si>
    <t>PR25038398</t>
  </si>
  <si>
    <t xml:space="preserve"> patin bloquage  triangle slate</t>
  </si>
  <si>
    <t xml:space="preserve">PR25037886 </t>
  </si>
  <si>
    <t>PR25037886</t>
  </si>
  <si>
    <t>revision pompe broquet amende</t>
  </si>
  <si>
    <t xml:space="preserve">bague metapharme rotation coupe </t>
  </si>
  <si>
    <t>Toute la ligne</t>
  </si>
  <si>
    <t>2018.390</t>
  </si>
  <si>
    <t>divers travaux sur toute la ligne ( maintenance elec+amelioration)</t>
  </si>
  <si>
    <t xml:space="preserve">clavtage de ouverture slate </t>
  </si>
  <si>
    <t>axe de guidage convoyeur entrer</t>
  </si>
  <si>
    <t>PR25075977</t>
  </si>
  <si>
    <t xml:space="preserve">PR25109218 </t>
  </si>
  <si>
    <t xml:space="preserve">PR25108795 </t>
  </si>
  <si>
    <t>15/11/2018</t>
  </si>
  <si>
    <t xml:space="preserve">raccord  pour tete de scellage </t>
  </si>
  <si>
    <t>General</t>
  </si>
  <si>
    <t>modification</t>
  </si>
  <si>
    <t>18JFA2652/1</t>
  </si>
  <si>
    <t>divers travaux ( prise dienst,accu gmw, deplacer au , ajout carter ct pack , tole extudeurs</t>
  </si>
  <si>
    <t xml:space="preserve">TOLE frl CT PACK ? modification carter ahs </t>
  </si>
  <si>
    <t>18JFA3090/1</t>
  </si>
  <si>
    <t>modification passerelle pour passage cable</t>
  </si>
  <si>
    <t>PR25122104</t>
  </si>
  <si>
    <t>PR25134928</t>
  </si>
  <si>
    <t>19/11/2018</t>
  </si>
  <si>
    <t xml:space="preserve">ventillateur  armoire ct pack </t>
  </si>
  <si>
    <t>devis\commande 2018\d3e ventilateur ct pack.pdf</t>
  </si>
  <si>
    <t>PALETTE</t>
  </si>
  <si>
    <t>26/11/2018</t>
  </si>
  <si>
    <t>intervention technicien dienst le 22/11/2018</t>
  </si>
  <si>
    <t>27/11/2018</t>
  </si>
  <si>
    <t>STAMPING</t>
  </si>
  <si>
    <t>PIERRE ELEC</t>
  </si>
  <si>
    <t>D0044994</t>
  </si>
  <si>
    <t>MODIFIACATION STAMPING</t>
  </si>
  <si>
    <t>18JFN2441/1</t>
  </si>
  <si>
    <t>28/11/2018</t>
  </si>
  <si>
    <t>C896152</t>
  </si>
  <si>
    <t>877.5</t>
  </si>
  <si>
    <t>MOTEUR TOMBER PENDANT LA REVISION</t>
  </si>
  <si>
    <t>passer sur capex</t>
  </si>
  <si>
    <t xml:space="preserve"> PR25180777</t>
  </si>
  <si>
    <t>PR25186664</t>
  </si>
  <si>
    <t xml:space="preserve">passer par travaux neuf </t>
  </si>
  <si>
    <t>devis</t>
  </si>
  <si>
    <t>..\..\AppData\Roaming\Microsoft\Excel\devis\commande 2018\modif fil fe coupe .pdf</t>
  </si>
  <si>
    <t>..\..\AppData\Roaming\Microsoft\Excel\devis\commande 2018\afficheur tunnel.pdf</t>
  </si>
  <si>
    <t>..\..\AppData\Roaming\Microsoft\Excel\devis\commande 2018\tuyau double enveloppe chocolat.pdf</t>
  </si>
  <si>
    <t>..\..\AppData\Roaming\Microsoft\Excel\devis\commande 2018\remplacement des vannes.pdf</t>
  </si>
  <si>
    <t>../../AppData/Roaming/Microsoft/Excel/devis/commande 2018/ab meca  tige preformeur gmw .pdf</t>
  </si>
  <si>
    <t>../../AppData/Roaming/Microsoft/Excel/devis/commande 2018/ertec tunnel + dienst.pdf</t>
  </si>
  <si>
    <t>../../AppData/Roaming/Microsoft/Excel/devis/commande 2018/AB MECA jonction machine.pdf</t>
  </si>
  <si>
    <t>../../AppData/Roaming/Microsoft/Excel/devis/commande 2018/brammer stemping guidage lineaire.pdf</t>
  </si>
  <si>
    <t>../../AppData/Roaming/Microsoft/Excel/devis/commande 2018/maintenance plus insert ventouses.pdf</t>
  </si>
  <si>
    <t>..\..\AppData\Roaming\Microsoft\Excel\devis\commande 2018\festo amendine.pdf</t>
  </si>
  <si>
    <t>..\..\AppData\Roaming\Microsoft\Excel\devis\commande 2018\DIENST modification programme_ET106487.pdf</t>
  </si>
  <si>
    <t>..\..\AppData\Roaming\Microsoft\Excel\devis\commande 2018\AB meca nacelle fanuc ct pack.pdf</t>
  </si>
  <si>
    <t>..\..\AppData\Roaming\Microsoft\Excel\contrat\DIstrilab moteur scellage GMW.pdf</t>
  </si>
  <si>
    <t>..\..\AppData\Roaming\Microsoft\Excel\devis\commande 2018\Maintenance plus insert ventouse ct pack.pdf</t>
  </si>
  <si>
    <t>..\..\AppData\Roaming\Microsoft\Excel\devis\commande 2018\AB meca guidage lineaire coupe.pdf</t>
  </si>
  <si>
    <t>devis\commande 2018\electro reims carte automate.pdf</t>
  </si>
  <si>
    <t>devis\commande 2018\pilz module de securite  stemping.pdf</t>
  </si>
  <si>
    <t>devis\commande 2018\bijur graissage dienst.pdf</t>
  </si>
  <si>
    <t>devis\commande 2018\ab meca pignon sam.pdf</t>
  </si>
  <si>
    <t>devis sur commande CAPEX\crd amendine.pdf</t>
  </si>
  <si>
    <t>contrat\distri lab variateur amendine.pdf</t>
  </si>
  <si>
    <t>devis\commande 2018\ERTEC alarm deporte.pdf</t>
  </si>
  <si>
    <t>devis\commande 2018\brammer raccord gmw.pdf</t>
  </si>
  <si>
    <t>devis\commande 2018\defranoux chiffre.pdf</t>
  </si>
  <si>
    <t>devis\commande 2018\eqhyp pal lo1.pdf</t>
  </si>
  <si>
    <t>devis\commande 2018\eqhyp pal 01 accumulateur.pdf</t>
  </si>
  <si>
    <t>devis\commande 2018\crd capot electrique gmw.pdf</t>
  </si>
  <si>
    <t>devis\commande 2018\ab meca support fils de coupe new design.pdf</t>
  </si>
  <si>
    <t>devis\commande 2018\AB meca guidage lineaire coupe.pdf</t>
  </si>
  <si>
    <t>devis sur commande CAPEX\TPM fumigation.pdf</t>
  </si>
  <si>
    <t>devis\commande 2018\brammer shreyer conyeur sortie.pdf</t>
  </si>
  <si>
    <t>devis\commande 2018\brammer poulie axe Z.pdf</t>
  </si>
  <si>
    <t>devis\commande 2018\CRD protection electrique.pdf</t>
  </si>
  <si>
    <t>devis\commande 2018\brammer palier tunnel.pdf</t>
  </si>
  <si>
    <t>devis\commande 2018\ab meca  axe coupe inf gmw.pdf</t>
  </si>
  <si>
    <t>devis\commande 2018\ab meca galet doigt de palette l10.pdf</t>
  </si>
  <si>
    <t>devis sur commande CAPEX\CRD capex securite carter.pdf</t>
  </si>
  <si>
    <t>devis sur commande CAPEX\D3E carter ct pack capex.pdf</t>
  </si>
  <si>
    <t>devis sur commande CAPEX\ERTEC carter ct pack.pdf</t>
  </si>
  <si>
    <t>devis\commande 2018\ab meca arbre + usinage suite.pdf</t>
  </si>
  <si>
    <t>devis\commande 2018\ab meca arbre + usinage.pdf</t>
  </si>
  <si>
    <t>devis\commande 2018\eqhiq reparation verin + groupe.pdf</t>
  </si>
  <si>
    <t>devis\commande 2018\d3e regul detrompeur.pdf</t>
  </si>
  <si>
    <t>devis\commande 2018\ab meca patin de guidage slate.pdf</t>
  </si>
  <si>
    <t>devis\commande 2018\ab meca  gmw bague metapharm.pdf</t>
  </si>
  <si>
    <t>devis\commande 2018\ab meca tendeur stikers.pdf</t>
  </si>
  <si>
    <t>devis\commande 2018\d3e.prise harting double entreepdf.pdf</t>
  </si>
  <si>
    <t>devis\commande 2018\eqhyp verin l1 et l10.pdf</t>
  </si>
  <si>
    <t>devis\commande 2018\ab meca axe sam 3.pdf</t>
  </si>
  <si>
    <t>devis\commande 2018\ab meca galet tendeur gmw.pdf</t>
  </si>
  <si>
    <t>devis\commande 2018\ab meca embout entrainement gmw.pdf</t>
  </si>
  <si>
    <t>devis\commande 2018\ab meca pompe choc amende.pdf</t>
  </si>
  <si>
    <t>devis\commande 2018\ab meca shreyer bague coupe.pdf</t>
  </si>
  <si>
    <t>devis\commande 2018\ertec divers travaux  l03.pdf</t>
  </si>
  <si>
    <t>devis\commande 2018\ab meca ouverture slate.pdf</t>
  </si>
  <si>
    <t>devis\commande 2018\ab meca axe tapis dentreeconvoyeur.pdf</t>
  </si>
  <si>
    <t>devis\commande 2018\dienst   intervention technicien  .pdf</t>
  </si>
  <si>
    <t>devis\commande 2018\distrilab moteur pictch.pdf</t>
  </si>
  <si>
    <t>devis\commande 2018\pierre elec modification stamping.pdf</t>
  </si>
  <si>
    <t>devis\commande 2018\crd  passerelle robot l10.pdf</t>
  </si>
  <si>
    <t>ancien lien - chemin du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</si>
</sst>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8"/>
      <color rgb="FF000000"/>
      <name val="Verdana"/>
      <family val="2"/>
    </font>
    <font>
      <b/>
      <sz val="11"/>
      <color rgb="FF666666"/>
      <name val="Calibri"/>
      <family val="2"/>
    </font>
    <font>
      <sz val="22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theme="7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theme="4" tint="0.3999755851924192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5">
    <xf numFmtId="0" fontId="0" fillId="0" borderId="0" xfId="0"/>
    <xf numFmtId="0" fontId="0" fillId="0" borderId="0" xfId="0" applyAlignment="1">
      <alignment horizontal="center"/>
    </xf>
    <xf numFmtId="0" fontId="1" fillId="0" borderId="5" xfId="0" applyFont="1" applyFill="1" applyBorder="1"/>
    <xf numFmtId="0" fontId="0" fillId="0" borderId="7" xfId="0" applyBorder="1"/>
    <xf numFmtId="0" fontId="0" fillId="0" borderId="8" xfId="0" applyBorder="1"/>
    <xf numFmtId="0" fontId="0" fillId="0" borderId="6" xfId="0" applyBorder="1"/>
    <xf numFmtId="0" fontId="0" fillId="0" borderId="8" xfId="0" applyBorder="1" applyAlignment="1">
      <alignment horizontal="center" vertical="center"/>
    </xf>
    <xf numFmtId="0" fontId="0" fillId="0" borderId="0" xfId="0" applyBorder="1"/>
    <xf numFmtId="0" fontId="0" fillId="0" borderId="1" xfId="0" applyBorder="1"/>
    <xf numFmtId="0" fontId="0" fillId="0" borderId="10" xfId="0" applyFont="1" applyBorder="1"/>
    <xf numFmtId="0" fontId="1" fillId="0" borderId="0" xfId="0" applyFont="1" applyFill="1" applyBorder="1"/>
    <xf numFmtId="0" fontId="1" fillId="0" borderId="11" xfId="0" applyFont="1" applyFill="1" applyBorder="1"/>
    <xf numFmtId="0" fontId="3" fillId="2" borderId="7" xfId="0" applyFont="1" applyFill="1" applyBorder="1"/>
    <xf numFmtId="0" fontId="0" fillId="3" borderId="7" xfId="0" applyFont="1" applyFill="1" applyBorder="1"/>
    <xf numFmtId="0" fontId="0" fillId="0" borderId="12" xfId="0" applyFont="1" applyBorder="1"/>
    <xf numFmtId="0" fontId="3" fillId="0" borderId="0" xfId="0" applyFont="1" applyFill="1" applyBorder="1"/>
    <xf numFmtId="0" fontId="0" fillId="0" borderId="0" xfId="0" applyFont="1" applyFill="1" applyBorder="1"/>
    <xf numFmtId="0" fontId="0" fillId="3" borderId="12" xfId="0" applyFont="1" applyFill="1" applyBorder="1"/>
    <xf numFmtId="0" fontId="0" fillId="4" borderId="2" xfId="0" applyFill="1" applyBorder="1"/>
    <xf numFmtId="0" fontId="1" fillId="4" borderId="3" xfId="0" applyFont="1" applyFill="1" applyBorder="1"/>
    <xf numFmtId="0" fontId="0" fillId="4" borderId="3" xfId="0" applyFill="1" applyBorder="1"/>
    <xf numFmtId="0" fontId="0" fillId="4" borderId="4" xfId="0" applyFill="1" applyBorder="1"/>
    <xf numFmtId="0" fontId="0" fillId="3" borderId="9" xfId="0" applyFont="1" applyFill="1" applyBorder="1"/>
    <xf numFmtId="0" fontId="3" fillId="2" borderId="0" xfId="0" applyFont="1" applyFill="1" applyBorder="1"/>
    <xf numFmtId="0" fontId="0" fillId="0" borderId="13" xfId="0" applyFont="1" applyBorder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0" fontId="5" fillId="0" borderId="0" xfId="1" applyAlignment="1">
      <alignment horizontal="center"/>
    </xf>
    <xf numFmtId="0" fontId="0" fillId="0" borderId="0" xfId="0" applyFill="1"/>
    <xf numFmtId="0" fontId="4" fillId="0" borderId="1" xfId="0" applyFont="1" applyFill="1" applyBorder="1" applyAlignment="1">
      <alignment horizontal="center" vertical="center"/>
    </xf>
    <xf numFmtId="0" fontId="1" fillId="0" borderId="14" xfId="0" applyFont="1" applyFill="1" applyBorder="1"/>
    <xf numFmtId="0" fontId="1" fillId="0" borderId="16" xfId="0" applyFont="1" applyFill="1" applyBorder="1"/>
    <xf numFmtId="0" fontId="1" fillId="0" borderId="19" xfId="0" applyFont="1" applyFill="1" applyBorder="1"/>
    <xf numFmtId="0" fontId="0" fillId="0" borderId="0" xfId="0" applyAlignment="1">
      <alignment horizontal="right" vertical="center"/>
    </xf>
    <xf numFmtId="0" fontId="1" fillId="0" borderId="5" xfId="0" applyFont="1" applyFill="1" applyBorder="1" applyAlignment="1">
      <alignment horizontal="right" vertical="center"/>
    </xf>
    <xf numFmtId="0" fontId="1" fillId="0" borderId="16" xfId="0" applyFont="1" applyFill="1" applyBorder="1" applyAlignment="1">
      <alignment horizontal="right" vertical="center"/>
    </xf>
    <xf numFmtId="0" fontId="1" fillId="0" borderId="19" xfId="0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Font="1" applyFill="1" applyBorder="1" applyAlignment="1">
      <alignment horizontal="left" wrapText="1"/>
    </xf>
    <xf numFmtId="0" fontId="0" fillId="0" borderId="0" xfId="0" applyAlignment="1">
      <alignment horizontal="left"/>
    </xf>
    <xf numFmtId="0" fontId="6" fillId="5" borderId="15" xfId="0" applyFont="1" applyFill="1" applyBorder="1" applyAlignment="1">
      <alignment vertical="center"/>
    </xf>
    <xf numFmtId="0" fontId="6" fillId="5" borderId="15" xfId="0" applyFont="1" applyFill="1" applyBorder="1" applyAlignment="1">
      <alignment vertical="center" wrapText="1"/>
    </xf>
    <xf numFmtId="0" fontId="6" fillId="5" borderId="7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ill="1" applyBorder="1"/>
    <xf numFmtId="0" fontId="0" fillId="0" borderId="9" xfId="0" applyFont="1" applyFill="1" applyBorder="1" applyAlignment="1">
      <alignment horizontal="center" vertical="center"/>
    </xf>
    <xf numFmtId="0" fontId="0" fillId="0" borderId="9" xfId="0" applyFont="1" applyFill="1" applyBorder="1"/>
    <xf numFmtId="0" fontId="0" fillId="0" borderId="9" xfId="0" applyFont="1" applyFill="1" applyBorder="1" applyAlignment="1">
      <alignment horizontal="center"/>
    </xf>
    <xf numFmtId="0" fontId="5" fillId="0" borderId="9" xfId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5" fillId="0" borderId="0" xfId="1" applyFont="1" applyFill="1" applyBorder="1" applyAlignment="1">
      <alignment horizontal="center"/>
    </xf>
    <xf numFmtId="14" fontId="0" fillId="0" borderId="18" xfId="0" applyNumberFormat="1" applyFont="1" applyFill="1" applyBorder="1"/>
    <xf numFmtId="14" fontId="0" fillId="0" borderId="0" xfId="0" applyNumberFormat="1" applyAlignment="1">
      <alignment horizontal="center" vertical="center"/>
    </xf>
    <xf numFmtId="14" fontId="6" fillId="5" borderId="15" xfId="0" applyNumberFormat="1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/>
    </xf>
    <xf numFmtId="0" fontId="0" fillId="0" borderId="9" xfId="0" applyBorder="1"/>
    <xf numFmtId="0" fontId="0" fillId="0" borderId="20" xfId="0" applyFont="1" applyFill="1" applyBorder="1" applyAlignment="1">
      <alignment horizontal="center"/>
    </xf>
    <xf numFmtId="0" fontId="0" fillId="0" borderId="21" xfId="0" applyFont="1" applyFill="1" applyBorder="1" applyAlignment="1">
      <alignment horizontal="center"/>
    </xf>
    <xf numFmtId="0" fontId="0" fillId="0" borderId="22" xfId="0" applyFont="1" applyFill="1" applyBorder="1" applyAlignment="1">
      <alignment horizontal="center"/>
    </xf>
    <xf numFmtId="16" fontId="0" fillId="0" borderId="0" xfId="0" applyNumberFormat="1" applyBorder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14" fontId="0" fillId="0" borderId="15" xfId="0" applyNumberFormat="1" applyFont="1" applyFill="1" applyBorder="1" applyAlignment="1">
      <alignment horizontal="center" vertical="center"/>
    </xf>
    <xf numFmtId="14" fontId="0" fillId="0" borderId="21" xfId="0" applyNumberFormat="1" applyFont="1" applyFill="1" applyBorder="1" applyAlignment="1">
      <alignment horizontal="center" vertical="center"/>
    </xf>
    <xf numFmtId="0" fontId="5" fillId="0" borderId="0" xfId="1" applyFill="1" applyBorder="1" applyAlignment="1">
      <alignment horizontal="center"/>
    </xf>
    <xf numFmtId="0" fontId="5" fillId="0" borderId="0" xfId="1" applyFill="1" applyBorder="1" applyAlignment="1">
      <alignment horizontal="center" vertical="center"/>
    </xf>
    <xf numFmtId="14" fontId="0" fillId="0" borderId="2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1" applyBorder="1" applyAlignment="1">
      <alignment horizontal="center"/>
    </xf>
    <xf numFmtId="14" fontId="0" fillId="0" borderId="21" xfId="0" applyNumberFormat="1" applyBorder="1" applyAlignment="1">
      <alignment horizontal="center" vertical="center"/>
    </xf>
    <xf numFmtId="14" fontId="0" fillId="0" borderId="23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4" xfId="0" applyBorder="1"/>
    <xf numFmtId="0" fontId="5" fillId="0" borderId="24" xfId="1" applyBorder="1" applyAlignment="1">
      <alignment horizontal="center"/>
    </xf>
    <xf numFmtId="0" fontId="0" fillId="0" borderId="7" xfId="0" applyFont="1" applyFill="1" applyBorder="1" applyAlignment="1">
      <alignment horizontal="left"/>
    </xf>
    <xf numFmtId="0" fontId="0" fillId="0" borderId="8" xfId="0" applyFont="1" applyFill="1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14" fontId="0" fillId="0" borderId="0" xfId="0" applyNumberFormat="1" applyBorder="1"/>
    <xf numFmtId="0" fontId="0" fillId="0" borderId="0" xfId="0" applyAlignment="1"/>
    <xf numFmtId="0" fontId="0" fillId="0" borderId="0" xfId="0" applyAlignment="1">
      <alignment horizontal="left" vertical="center"/>
    </xf>
    <xf numFmtId="0" fontId="5" fillId="0" borderId="0" xfId="1"/>
    <xf numFmtId="0" fontId="3" fillId="2" borderId="8" xfId="0" applyFont="1" applyFill="1" applyBorder="1"/>
    <xf numFmtId="0" fontId="0" fillId="0" borderId="8" xfId="0" applyFont="1" applyBorder="1"/>
    <xf numFmtId="0" fontId="0" fillId="3" borderId="8" xfId="0" applyFont="1" applyFill="1" applyBorder="1"/>
    <xf numFmtId="0" fontId="7" fillId="0" borderId="0" xfId="0" applyFont="1"/>
    <xf numFmtId="14" fontId="0" fillId="0" borderId="0" xfId="0" applyNumberFormat="1"/>
    <xf numFmtId="0" fontId="8" fillId="0" borderId="0" xfId="0" applyFont="1"/>
    <xf numFmtId="14" fontId="0" fillId="0" borderId="0" xfId="0" applyNumberFormat="1" applyFill="1"/>
    <xf numFmtId="14" fontId="0" fillId="0" borderId="17" xfId="0" applyNumberFormat="1" applyFont="1" applyFill="1" applyBorder="1"/>
    <xf numFmtId="0" fontId="5" fillId="0" borderId="0" xfId="1" applyAlignment="1">
      <alignment horizontal="center" vertical="center"/>
    </xf>
    <xf numFmtId="3" fontId="0" fillId="0" borderId="0" xfId="0" applyNumberFormat="1" applyBorder="1" applyAlignment="1">
      <alignment horizontal="center"/>
    </xf>
    <xf numFmtId="14" fontId="0" fillId="6" borderId="21" xfId="0" applyNumberFormat="1" applyFill="1" applyBorder="1" applyAlignment="1">
      <alignment horizontal="center" vertical="center"/>
    </xf>
    <xf numFmtId="14" fontId="0" fillId="0" borderId="0" xfId="0" applyNumberFormat="1" applyBorder="1" applyAlignment="1">
      <alignment horizontal="right"/>
    </xf>
    <xf numFmtId="0" fontId="4" fillId="0" borderId="1" xfId="0" applyFont="1" applyFill="1" applyBorder="1" applyAlignment="1">
      <alignment horizontal="right" vertical="center"/>
    </xf>
    <xf numFmtId="0" fontId="0" fillId="0" borderId="22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2" xfId="0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0" fillId="0" borderId="0" xfId="0" applyFont="1" applyAlignment="1">
      <alignment horizontal="left"/>
    </xf>
    <xf numFmtId="0" fontId="11" fillId="0" borderId="0" xfId="0" applyFont="1" applyBorder="1" applyAlignment="1">
      <alignment horizontal="left"/>
    </xf>
    <xf numFmtId="0" fontId="10" fillId="0" borderId="0" xfId="0" applyFont="1" applyAlignment="1">
      <alignment horizontal="left" vertical="center"/>
    </xf>
    <xf numFmtId="0" fontId="10" fillId="0" borderId="9" xfId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 vertical="center"/>
    </xf>
    <xf numFmtId="0" fontId="10" fillId="0" borderId="0" xfId="1" applyFont="1" applyBorder="1" applyAlignment="1">
      <alignment horizontal="left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left"/>
    </xf>
    <xf numFmtId="0" fontId="10" fillId="0" borderId="24" xfId="1" applyFont="1" applyBorder="1" applyAlignment="1">
      <alignment horizontal="left"/>
    </xf>
  </cellXfs>
  <cellStyles count="2">
    <cellStyle name="Lien hypertexte" xfId="1" builtinId="8"/>
    <cellStyle name="Normal" xfId="0" builtinId="0"/>
  </cellStyles>
  <dxfs count="9"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504823</xdr:colOff>
      <xdr:row>0</xdr:row>
      <xdr:rowOff>114300</xdr:rowOff>
    </xdr:from>
    <xdr:to>
      <xdr:col>2</xdr:col>
      <xdr:colOff>952499</xdr:colOff>
      <xdr:row>3</xdr:row>
      <xdr:rowOff>38100</xdr:rowOff>
    </xdr:to>
    <xdr:sp macro="[0]!ouvertureformulaire.ouvertureformulaire" textlink="">
      <xdr:nvSpPr>
        <xdr:cNvPr id="2" name="Rectangle à coins arrondis 1"/>
        <xdr:cNvSpPr/>
      </xdr:nvSpPr>
      <xdr:spPr>
        <a:xfrm>
          <a:off x="504823" y="114300"/>
          <a:ext cx="2476501" cy="666750"/>
        </a:xfrm>
        <a:prstGeom prst="roundRect">
          <a:avLst/>
        </a:prstGeom>
        <a:ln w="28575"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enresgistrer une </a:t>
          </a:r>
          <a:r>
            <a:rPr lang="fr-FR" sz="1400" baseline="0"/>
            <a:t>commande</a:t>
          </a:r>
          <a:r>
            <a:rPr lang="fr-FR" sz="1400"/>
            <a:t>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4:B7" totalsRowShown="0" headerRowDxfId="8" headerRowBorderDxfId="7" tableBorderDxfId="6">
  <autoFilter ref="B4:B7"/>
  <tableColumns count="1">
    <tableColumn id="1" name="validation 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D12:D14" totalsRowShown="0" headerRowDxfId="4" tableBorderDxfId="3">
  <autoFilter ref="D12:D14"/>
  <tableColumns count="1">
    <tableColumn id="1" name="jutificatif 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B12:B19" totalsRowShown="0" headerRowDxfId="2" tableBorderDxfId="1">
  <autoFilter ref="B12:B19"/>
  <tableColumns count="1">
    <tableColumn id="1" name="imputation cout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../../Downloads/devis/commande%202018/ab%20meca%20synchro%20sam%201.pdf" TargetMode="External"/><Relationship Id="rId2" Type="http://schemas.openxmlformats.org/officeDocument/2006/relationships/hyperlink" Target="../../Downloads/devis/commande%202018/defranoux%20foret+%20taraud.pdf" TargetMode="External"/><Relationship Id="rId1" Type="http://schemas.openxmlformats.org/officeDocument/2006/relationships/hyperlink" Target="../../Downloads/devis/commande%202018/D3E%20cable%20ahs%20cellule.pdf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../../Downloads/devis/commande%202018/d3e%20ventilateur%20ct%20pack.pdf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../../../AppData/Roaming/Microsoft/Excel/contrat/DIstrilab%20moteur%20scellage%20GMW.pdf" TargetMode="External"/><Relationship Id="rId18" Type="http://schemas.openxmlformats.org/officeDocument/2006/relationships/hyperlink" Target="../../Downloads/devis/commande%202018/bijur%20graissage%20dienst.pdf" TargetMode="External"/><Relationship Id="rId26" Type="http://schemas.openxmlformats.org/officeDocument/2006/relationships/hyperlink" Target="../../Downloads/devis/commande%202018/defranoux%20chiffre.pdf" TargetMode="External"/><Relationship Id="rId39" Type="http://schemas.openxmlformats.org/officeDocument/2006/relationships/hyperlink" Target="../../Downloads/devis%20sur%20commande%20CAPEX/CRD%20capex%20securite%20carter.pdf" TargetMode="External"/><Relationship Id="rId21" Type="http://schemas.openxmlformats.org/officeDocument/2006/relationships/hyperlink" Target="../../Downloads/devis/commande%202018/defranoux%20foret+%20taraud.pdf" TargetMode="External"/><Relationship Id="rId34" Type="http://schemas.openxmlformats.org/officeDocument/2006/relationships/hyperlink" Target="../../Downloads/devis/commande%202018/brammer%20poulie%20axe%20Z.pdf" TargetMode="External"/><Relationship Id="rId42" Type="http://schemas.openxmlformats.org/officeDocument/2006/relationships/hyperlink" Target="../../Downloads/devis/commande%202018/ab%20meca%20arbre%20+%20usinage%20suite.pdf" TargetMode="External"/><Relationship Id="rId47" Type="http://schemas.openxmlformats.org/officeDocument/2006/relationships/hyperlink" Target="../../Downloads/devis/commande%202018/ab%20meca%20patin%20de%20guidage%20slate.pdf" TargetMode="External"/><Relationship Id="rId50" Type="http://schemas.openxmlformats.org/officeDocument/2006/relationships/hyperlink" Target="../../Downloads/devis/commande%202018/d3e.prise%20harting%20double%20entreepdf.pdf" TargetMode="External"/><Relationship Id="rId55" Type="http://schemas.openxmlformats.org/officeDocument/2006/relationships/hyperlink" Target="../../Downloads/devis/commande%202018/ab%20meca%20embout%20entrainement%20gmw.pdf" TargetMode="External"/><Relationship Id="rId63" Type="http://schemas.openxmlformats.org/officeDocument/2006/relationships/hyperlink" Target="../../Downloads/devis/commande%202018/distrilab%20moteur%20pictch.pdf" TargetMode="External"/><Relationship Id="rId7" Type="http://schemas.openxmlformats.org/officeDocument/2006/relationships/hyperlink" Target="../../../AppData/Roaming/Microsoft/Excel/devis/commande%202018/AB%20MECA%20jonction%20machine.pdf" TargetMode="External"/><Relationship Id="rId2" Type="http://schemas.openxmlformats.org/officeDocument/2006/relationships/hyperlink" Target="../../../AppData/Roaming/Microsoft/Excel/devis/commande%202018/afficheur%20tunnel.pdf" TargetMode="External"/><Relationship Id="rId16" Type="http://schemas.openxmlformats.org/officeDocument/2006/relationships/hyperlink" Target="../../Downloads/devis/commande%202018/electro%20reims%20carte%20automate.pdf" TargetMode="External"/><Relationship Id="rId29" Type="http://schemas.openxmlformats.org/officeDocument/2006/relationships/hyperlink" Target="../../Downloads/devis/commande%202018/crd%20capot%20electrique%20gmw.pdf" TargetMode="External"/><Relationship Id="rId1" Type="http://schemas.openxmlformats.org/officeDocument/2006/relationships/hyperlink" Target="../../../AppData/Roaming/Microsoft/Excel/devis/commande%202018/modif%20fil%20fe%20coupe%20.pdf" TargetMode="External"/><Relationship Id="rId6" Type="http://schemas.openxmlformats.org/officeDocument/2006/relationships/hyperlink" Target="../../../AppData/Roaming/Microsoft/Excel/devis/commande%202018/ertec%20tunnel%20+%20dienst.pdf" TargetMode="External"/><Relationship Id="rId11" Type="http://schemas.openxmlformats.org/officeDocument/2006/relationships/hyperlink" Target="../../../AppData/Roaming/Microsoft/Excel/devis/commande%202018/DIENST%20modification%20programme_ET106487.pdf" TargetMode="External"/><Relationship Id="rId24" Type="http://schemas.openxmlformats.org/officeDocument/2006/relationships/hyperlink" Target="../../Downloads/devis/commande%202018/ERTEC%20alarm%20deporte.pdf" TargetMode="External"/><Relationship Id="rId32" Type="http://schemas.openxmlformats.org/officeDocument/2006/relationships/hyperlink" Target="../../Downloads/devis%20sur%20commande%20CAPEX/TPM%20fumigation.pdf" TargetMode="External"/><Relationship Id="rId37" Type="http://schemas.openxmlformats.org/officeDocument/2006/relationships/hyperlink" Target="../../Downloads/devis/commande%202018/ab%20meca%20%20axe%20coupe%20inf%20gmw.pdf" TargetMode="External"/><Relationship Id="rId40" Type="http://schemas.openxmlformats.org/officeDocument/2006/relationships/hyperlink" Target="../../Downloads/devis%20sur%20commande%20CAPEX/D3E%20carter%20ct%20pack%20capex.pdf" TargetMode="External"/><Relationship Id="rId45" Type="http://schemas.openxmlformats.org/officeDocument/2006/relationships/hyperlink" Target="../../Downloads/devis/commande%202018/d3e%20regul%20detrompeur.pdf" TargetMode="External"/><Relationship Id="rId53" Type="http://schemas.openxmlformats.org/officeDocument/2006/relationships/hyperlink" Target="../../Downloads/devis/commande%202018/ab%20meca%20axe%20sam%203.pdf" TargetMode="External"/><Relationship Id="rId58" Type="http://schemas.openxmlformats.org/officeDocument/2006/relationships/hyperlink" Target="../../Downloads/devis/commande%202018/ertec%20divers%20travaux%20%20l03.pdf" TargetMode="External"/><Relationship Id="rId66" Type="http://schemas.openxmlformats.org/officeDocument/2006/relationships/printerSettings" Target="../printerSettings/printerSettings3.bin"/><Relationship Id="rId5" Type="http://schemas.openxmlformats.org/officeDocument/2006/relationships/hyperlink" Target="../../../AppData/Roaming/Microsoft/Excel/devis/commande%202018/ab%20meca%20%20tige%20preformeur%20gmw%20.pdf" TargetMode="External"/><Relationship Id="rId15" Type="http://schemas.openxmlformats.org/officeDocument/2006/relationships/hyperlink" Target="../../../AppData/Roaming/Microsoft/Excel/devis/commande%202018/AB%20meca%20guidage%20lineaire%20coupe.pdf" TargetMode="External"/><Relationship Id="rId23" Type="http://schemas.openxmlformats.org/officeDocument/2006/relationships/hyperlink" Target="../../Downloads/contrat/distri%20lab%20variateur%20amendine.pdf" TargetMode="External"/><Relationship Id="rId28" Type="http://schemas.openxmlformats.org/officeDocument/2006/relationships/hyperlink" Target="../../Downloads/devis/commande%202018/eqhyp%20pal%2001%20accumulateur.pdf" TargetMode="External"/><Relationship Id="rId36" Type="http://schemas.openxmlformats.org/officeDocument/2006/relationships/hyperlink" Target="../../Downloads/devis/commande%202018/brammer%20palier%20tunnel.pdf" TargetMode="External"/><Relationship Id="rId49" Type="http://schemas.openxmlformats.org/officeDocument/2006/relationships/hyperlink" Target="../../Downloads/devis/commande%202018/ab%20meca%20tendeur%20stikers.pdf" TargetMode="External"/><Relationship Id="rId57" Type="http://schemas.openxmlformats.org/officeDocument/2006/relationships/hyperlink" Target="../../Downloads/devis/commande%202018/ab%20meca%20shreyer%20bague%20coupe.pdf" TargetMode="External"/><Relationship Id="rId61" Type="http://schemas.openxmlformats.org/officeDocument/2006/relationships/hyperlink" Target="../../Downloads/devis/commande%202018/d3e%20ventilateur%20ct%20pack.pdf" TargetMode="External"/><Relationship Id="rId10" Type="http://schemas.openxmlformats.org/officeDocument/2006/relationships/hyperlink" Target="../../../AppData/Roaming/Microsoft/Excel/devis/commande%202018/festo%20amendine.pdf" TargetMode="External"/><Relationship Id="rId19" Type="http://schemas.openxmlformats.org/officeDocument/2006/relationships/hyperlink" Target="../../Downloads/devis/commande%202018/ab%20meca%20pignon%20sam.pdf" TargetMode="External"/><Relationship Id="rId31" Type="http://schemas.openxmlformats.org/officeDocument/2006/relationships/hyperlink" Target="../../Downloads/devis/commande%202018/AB%20meca%20guidage%20lineaire%20coupe.pdf" TargetMode="External"/><Relationship Id="rId44" Type="http://schemas.openxmlformats.org/officeDocument/2006/relationships/hyperlink" Target="../../Downloads/devis/commande%202018/eqhiq%20reparation%20verin%20+%20groupe.pdf" TargetMode="External"/><Relationship Id="rId52" Type="http://schemas.openxmlformats.org/officeDocument/2006/relationships/hyperlink" Target="../../Downloads/devis/commande%202018/ab%20meca%20patin%20de%20guidage%20slate.pdf" TargetMode="External"/><Relationship Id="rId60" Type="http://schemas.openxmlformats.org/officeDocument/2006/relationships/hyperlink" Target="../../Downloads/devis/commande%202018/ab%20meca%20axe%20tapis%20dentreeconvoyeur.pdf" TargetMode="External"/><Relationship Id="rId65" Type="http://schemas.openxmlformats.org/officeDocument/2006/relationships/hyperlink" Target="../../Downloads/devis/commande%202018/crd%20%20passerelle%20robot%20l10.pdf" TargetMode="External"/><Relationship Id="rId4" Type="http://schemas.openxmlformats.org/officeDocument/2006/relationships/hyperlink" Target="../../../AppData/Roaming/Microsoft/Excel/devis/commande%202018/remplacement%20des%20vannes.pdf" TargetMode="External"/><Relationship Id="rId9" Type="http://schemas.openxmlformats.org/officeDocument/2006/relationships/hyperlink" Target="../../../AppData/Roaming/Microsoft/Excel/devis/commande%202018/maintenance%20plus%20insert%20ventouses.pdf" TargetMode="External"/><Relationship Id="rId14" Type="http://schemas.openxmlformats.org/officeDocument/2006/relationships/hyperlink" Target="../../../AppData/Roaming/Microsoft/Excel/devis/commande%202018/Maintenance%20plus%20insert%20ventouse%20ct%20pack.pdf" TargetMode="External"/><Relationship Id="rId22" Type="http://schemas.openxmlformats.org/officeDocument/2006/relationships/hyperlink" Target="../../Downloads/devis%20sur%20commande%20CAPEX/crd%20amendine.pdf" TargetMode="External"/><Relationship Id="rId27" Type="http://schemas.openxmlformats.org/officeDocument/2006/relationships/hyperlink" Target="../../Downloads/devis/commande%202018/eqhyp%20pal%20lo1.pdf" TargetMode="External"/><Relationship Id="rId30" Type="http://schemas.openxmlformats.org/officeDocument/2006/relationships/hyperlink" Target="../../Downloads/devis/commande%202018/ab%20meca%20support%20fils%20de%20coupe%20new%20design.pdf" TargetMode="External"/><Relationship Id="rId35" Type="http://schemas.openxmlformats.org/officeDocument/2006/relationships/hyperlink" Target="../../Downloads/devis/commande%202018/CRD%20protection%20electrique.pdf" TargetMode="External"/><Relationship Id="rId43" Type="http://schemas.openxmlformats.org/officeDocument/2006/relationships/hyperlink" Target="../../Downloads/devis/commande%202018/ab%20meca%20arbre%20+%20usinage.pdf" TargetMode="External"/><Relationship Id="rId48" Type="http://schemas.openxmlformats.org/officeDocument/2006/relationships/hyperlink" Target="../../Downloads/devis/commande%202018/ab%20meca%20%20gmw%20bague%20metapharm.pdf" TargetMode="External"/><Relationship Id="rId56" Type="http://schemas.openxmlformats.org/officeDocument/2006/relationships/hyperlink" Target="../../Downloads/devis/commande%202018/ab%20meca%20pompe%20choc%20amende.pdf" TargetMode="External"/><Relationship Id="rId64" Type="http://schemas.openxmlformats.org/officeDocument/2006/relationships/hyperlink" Target="../../Downloads/devis/commande%202018/pierre%20elec%20modification%20stamping.pdf" TargetMode="External"/><Relationship Id="rId8" Type="http://schemas.openxmlformats.org/officeDocument/2006/relationships/hyperlink" Target="../../../AppData/Roaming/Microsoft/Excel/devis/commande%202018/brammer%20stemping%20guidage%20lineaire.pdf" TargetMode="External"/><Relationship Id="rId51" Type="http://schemas.openxmlformats.org/officeDocument/2006/relationships/hyperlink" Target="../../Downloads/devis/commande%202018/eqhyp%20verin%20l1%20et%20l10.pdf" TargetMode="External"/><Relationship Id="rId3" Type="http://schemas.openxmlformats.org/officeDocument/2006/relationships/hyperlink" Target="../../../AppData/Roaming/Microsoft/Excel/devis/commande%202018/tuyau%20double%20enveloppe%20chocolat.pdf" TargetMode="External"/><Relationship Id="rId12" Type="http://schemas.openxmlformats.org/officeDocument/2006/relationships/hyperlink" Target="../../../AppData/Roaming/Microsoft/Excel/devis/commande%202018/AB%20meca%20nacelle%20fanuc%20ct%20pack.pdf" TargetMode="External"/><Relationship Id="rId17" Type="http://schemas.openxmlformats.org/officeDocument/2006/relationships/hyperlink" Target="../../Downloads/devis/commande%202018/pilz%20module%20de%20securite%20%20stemping.pdf" TargetMode="External"/><Relationship Id="rId25" Type="http://schemas.openxmlformats.org/officeDocument/2006/relationships/hyperlink" Target="../../Downloads/devis/commande%202018/brammer%20raccord%20gmw.pdf" TargetMode="External"/><Relationship Id="rId33" Type="http://schemas.openxmlformats.org/officeDocument/2006/relationships/hyperlink" Target="../../Downloads/devis/commande%202018/brammer%20shreyer%20conyeur%20sortie.pdf" TargetMode="External"/><Relationship Id="rId38" Type="http://schemas.openxmlformats.org/officeDocument/2006/relationships/hyperlink" Target="../../Downloads/devis/commande%202018/ab%20meca%20galet%20doigt%20de%20palette%20l10.pdf" TargetMode="External"/><Relationship Id="rId46" Type="http://schemas.openxmlformats.org/officeDocument/2006/relationships/hyperlink" Target="../../Downloads/devis/commande%202018/ab%20meca%20synchro%20sam%201.pdf" TargetMode="External"/><Relationship Id="rId59" Type="http://schemas.openxmlformats.org/officeDocument/2006/relationships/hyperlink" Target="../../Downloads/devis/commande%202018/ab%20meca%20ouverture%20slate.pdf" TargetMode="External"/><Relationship Id="rId67" Type="http://schemas.openxmlformats.org/officeDocument/2006/relationships/drawing" Target="../drawings/drawing1.xml"/><Relationship Id="rId20" Type="http://schemas.openxmlformats.org/officeDocument/2006/relationships/hyperlink" Target="../../Downloads/devis/commande%202018/D3E%20cable%20ahs%20cellule.pdf" TargetMode="External"/><Relationship Id="rId41" Type="http://schemas.openxmlformats.org/officeDocument/2006/relationships/hyperlink" Target="../../Downloads/devis%20sur%20commande%20CAPEX/ERTEC%20carter%20ct%20pack.pdf" TargetMode="External"/><Relationship Id="rId54" Type="http://schemas.openxmlformats.org/officeDocument/2006/relationships/hyperlink" Target="../../Downloads/devis/commande%202018/ab%20meca%20galet%20tendeur%20gmw.pdf" TargetMode="External"/><Relationship Id="rId62" Type="http://schemas.openxmlformats.org/officeDocument/2006/relationships/hyperlink" Target="../../Downloads/devis/commande%202018/dienst%20%20%20intervention%20technicien%20%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0"/>
  <sheetViews>
    <sheetView workbookViewId="0">
      <selection activeCell="D22" sqref="D22"/>
    </sheetView>
  </sheetViews>
  <sheetFormatPr baseColWidth="10" defaultRowHeight="15" x14ac:dyDescent="0.25"/>
  <cols>
    <col min="2" max="2" width="37.5703125" customWidth="1"/>
    <col min="3" max="3" width="13.140625" customWidth="1"/>
    <col min="4" max="4" width="16" customWidth="1"/>
    <col min="5" max="5" width="12.5703125" bestFit="1" customWidth="1"/>
    <col min="6" max="6" width="17.85546875" customWidth="1"/>
    <col min="7" max="8" width="17.28515625" bestFit="1" customWidth="1"/>
    <col min="9" max="11" width="12.28515625" bestFit="1" customWidth="1"/>
  </cols>
  <sheetData>
    <row r="1" spans="1:8" ht="19.5" thickBot="1" x14ac:dyDescent="0.35">
      <c r="A1" s="18"/>
      <c r="B1" s="19" t="s">
        <v>73</v>
      </c>
      <c r="C1" s="20"/>
      <c r="D1" s="20"/>
      <c r="E1" s="20"/>
      <c r="F1" s="20"/>
      <c r="G1" s="20"/>
      <c r="H1" s="21"/>
    </row>
    <row r="2" spans="1:8" ht="18.75" x14ac:dyDescent="0.3">
      <c r="B2" s="10"/>
      <c r="C2" s="7"/>
      <c r="D2" s="7"/>
    </row>
    <row r="4" spans="1:8" ht="15.75" thickBot="1" x14ac:dyDescent="0.3">
      <c r="B4" s="6" t="s">
        <v>8</v>
      </c>
      <c r="D4" s="15"/>
    </row>
    <row r="5" spans="1:8" x14ac:dyDescent="0.25">
      <c r="B5" s="3" t="s">
        <v>34</v>
      </c>
      <c r="D5" s="16"/>
    </row>
    <row r="6" spans="1:8" x14ac:dyDescent="0.25">
      <c r="B6" s="4" t="s">
        <v>35</v>
      </c>
      <c r="D6" s="16"/>
    </row>
    <row r="7" spans="1:8" ht="15.75" thickBot="1" x14ac:dyDescent="0.3">
      <c r="B7" s="5"/>
      <c r="D7" s="16"/>
    </row>
    <row r="8" spans="1:8" x14ac:dyDescent="0.25">
      <c r="B8" s="7"/>
    </row>
    <row r="9" spans="1:8" ht="15.75" thickBot="1" x14ac:dyDescent="0.3">
      <c r="B9" s="7"/>
    </row>
    <row r="10" spans="1:8" ht="21" customHeight="1" thickBot="1" x14ac:dyDescent="0.35">
      <c r="A10" s="18"/>
      <c r="B10" s="19" t="s">
        <v>72</v>
      </c>
      <c r="C10" s="20"/>
      <c r="D10" s="20"/>
      <c r="E10" s="20"/>
      <c r="F10" s="20"/>
      <c r="G10" s="20"/>
      <c r="H10" s="21"/>
    </row>
    <row r="11" spans="1:8" ht="15.75" thickBot="1" x14ac:dyDescent="0.3"/>
    <row r="12" spans="1:8" ht="15.75" thickBot="1" x14ac:dyDescent="0.3">
      <c r="B12" s="88" t="s">
        <v>38</v>
      </c>
      <c r="D12" s="23" t="s">
        <v>43</v>
      </c>
      <c r="F12" s="12" t="s">
        <v>4</v>
      </c>
    </row>
    <row r="13" spans="1:8" x14ac:dyDescent="0.25">
      <c r="B13" s="13" t="s">
        <v>37</v>
      </c>
      <c r="D13" s="22" t="s">
        <v>363</v>
      </c>
      <c r="F13" s="13" t="s">
        <v>44</v>
      </c>
    </row>
    <row r="14" spans="1:8" x14ac:dyDescent="0.25">
      <c r="B14" s="89" t="s">
        <v>36</v>
      </c>
      <c r="D14" s="24" t="s">
        <v>35</v>
      </c>
      <c r="F14" s="14" t="s">
        <v>45</v>
      </c>
    </row>
    <row r="15" spans="1:8" x14ac:dyDescent="0.25">
      <c r="B15" s="90" t="s">
        <v>157</v>
      </c>
      <c r="F15" s="17" t="s">
        <v>46</v>
      </c>
    </row>
    <row r="16" spans="1:8" x14ac:dyDescent="0.25">
      <c r="B16" s="89" t="s">
        <v>106</v>
      </c>
      <c r="F16" s="14" t="s">
        <v>47</v>
      </c>
    </row>
    <row r="17" spans="2:6" x14ac:dyDescent="0.25">
      <c r="B17" s="90" t="s">
        <v>186</v>
      </c>
      <c r="F17" s="17" t="s">
        <v>48</v>
      </c>
    </row>
    <row r="18" spans="2:6" x14ac:dyDescent="0.25">
      <c r="B18" s="4"/>
      <c r="F18" s="14" t="s">
        <v>49</v>
      </c>
    </row>
    <row r="19" spans="2:6" ht="15.75" thickBot="1" x14ac:dyDescent="0.3">
      <c r="B19" s="5"/>
      <c r="D19" s="7"/>
      <c r="F19" s="17" t="s">
        <v>124</v>
      </c>
    </row>
    <row r="20" spans="2:6" x14ac:dyDescent="0.25">
      <c r="F20" s="14" t="s">
        <v>51</v>
      </c>
    </row>
    <row r="21" spans="2:6" x14ac:dyDescent="0.25">
      <c r="F21" s="17" t="s">
        <v>52</v>
      </c>
    </row>
    <row r="22" spans="2:6" x14ac:dyDescent="0.25">
      <c r="F22" s="14" t="s">
        <v>53</v>
      </c>
    </row>
    <row r="23" spans="2:6" x14ac:dyDescent="0.25">
      <c r="F23" s="17" t="s">
        <v>54</v>
      </c>
    </row>
    <row r="24" spans="2:6" x14ac:dyDescent="0.25">
      <c r="F24" s="14" t="s">
        <v>55</v>
      </c>
    </row>
    <row r="25" spans="2:6" x14ac:dyDescent="0.25">
      <c r="F25" s="17" t="s">
        <v>56</v>
      </c>
    </row>
    <row r="26" spans="2:6" x14ac:dyDescent="0.25">
      <c r="F26" s="14" t="s">
        <v>57</v>
      </c>
    </row>
    <row r="27" spans="2:6" x14ac:dyDescent="0.25">
      <c r="F27" s="17" t="s">
        <v>96</v>
      </c>
    </row>
    <row r="28" spans="2:6" x14ac:dyDescent="0.25">
      <c r="F28" s="14" t="s">
        <v>113</v>
      </c>
    </row>
    <row r="29" spans="2:6" x14ac:dyDescent="0.25">
      <c r="F29" s="17" t="s">
        <v>137</v>
      </c>
    </row>
    <row r="30" spans="2:6" ht="15.75" thickBot="1" x14ac:dyDescent="0.3">
      <c r="F30" s="9" t="s">
        <v>165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81"/>
  <sheetViews>
    <sheetView workbookViewId="0">
      <selection activeCell="D2" sqref="D2"/>
    </sheetView>
  </sheetViews>
  <sheetFormatPr baseColWidth="10" defaultRowHeight="15" x14ac:dyDescent="0.25"/>
  <cols>
    <col min="1" max="1" width="11.5703125" style="92" customWidth="1"/>
    <col min="2" max="2" width="34.85546875" customWidth="1"/>
    <col min="3" max="3" width="32.42578125" customWidth="1"/>
    <col min="4" max="4" width="34.140625" style="33" customWidth="1"/>
    <col min="5" max="5" width="25.85546875" customWidth="1"/>
    <col min="6" max="11" width="11.5703125" customWidth="1"/>
    <col min="12" max="12" width="11.5703125" style="38" customWidth="1"/>
    <col min="15" max="15" width="11.42578125" style="85"/>
  </cols>
  <sheetData>
    <row r="1" spans="1:12" ht="15.75" thickBot="1" x14ac:dyDescent="0.3"/>
    <row r="2" spans="1:12" ht="24" thickBot="1" x14ac:dyDescent="0.3">
      <c r="A2" s="94"/>
      <c r="B2" s="29" t="s">
        <v>39</v>
      </c>
      <c r="C2" s="29" t="s">
        <v>40</v>
      </c>
      <c r="D2" s="100" t="s">
        <v>68</v>
      </c>
      <c r="E2" s="29" t="s">
        <v>87</v>
      </c>
    </row>
    <row r="3" spans="1:12" ht="18.75" x14ac:dyDescent="0.3">
      <c r="B3" s="11" t="s">
        <v>9</v>
      </c>
      <c r="C3" s="11" t="s">
        <v>59</v>
      </c>
      <c r="D3" s="34" t="s">
        <v>209</v>
      </c>
      <c r="E3" s="30" t="s">
        <v>88</v>
      </c>
    </row>
    <row r="4" spans="1:12" ht="19.5" thickBot="1" x14ac:dyDescent="0.35">
      <c r="B4" s="2" t="s">
        <v>10</v>
      </c>
      <c r="C4" s="2" t="s">
        <v>60</v>
      </c>
      <c r="D4" s="34" t="s">
        <v>210</v>
      </c>
      <c r="E4" s="30" t="s">
        <v>61</v>
      </c>
    </row>
    <row r="5" spans="1:12" ht="19.5" thickTop="1" x14ac:dyDescent="0.3">
      <c r="A5" s="95"/>
      <c r="B5" s="31" t="s">
        <v>11</v>
      </c>
      <c r="C5" s="31" t="s">
        <v>60</v>
      </c>
      <c r="D5" s="35" t="s">
        <v>211</v>
      </c>
      <c r="E5" s="16"/>
      <c r="F5" s="16"/>
      <c r="G5" s="16"/>
      <c r="H5" s="16"/>
      <c r="I5" s="16"/>
      <c r="J5" s="16"/>
      <c r="K5" s="16"/>
      <c r="L5" s="39"/>
    </row>
    <row r="6" spans="1:12" ht="18.75" x14ac:dyDescent="0.3">
      <c r="A6" s="53"/>
      <c r="B6" s="31" t="s">
        <v>12</v>
      </c>
      <c r="C6" s="31" t="s">
        <v>62</v>
      </c>
      <c r="D6" s="35" t="s">
        <v>212</v>
      </c>
      <c r="E6" s="16"/>
      <c r="F6" s="16"/>
      <c r="G6" s="16"/>
      <c r="H6" s="16"/>
      <c r="I6" s="16"/>
      <c r="J6" s="16"/>
      <c r="K6" s="16"/>
      <c r="L6" s="39"/>
    </row>
    <row r="7" spans="1:12" ht="18.75" x14ac:dyDescent="0.3">
      <c r="A7" s="53"/>
      <c r="B7" s="31" t="s">
        <v>13</v>
      </c>
      <c r="C7" s="31" t="s">
        <v>63</v>
      </c>
      <c r="D7" s="35" t="s">
        <v>208</v>
      </c>
      <c r="E7" s="16"/>
      <c r="F7" s="16"/>
      <c r="G7" s="16"/>
      <c r="H7" s="16"/>
      <c r="I7" s="16"/>
      <c r="J7" s="16"/>
      <c r="K7" s="16"/>
      <c r="L7" s="39"/>
    </row>
    <row r="8" spans="1:12" ht="18.75" x14ac:dyDescent="0.3">
      <c r="A8" s="53"/>
      <c r="B8" s="31" t="s">
        <v>14</v>
      </c>
      <c r="C8" s="31" t="s">
        <v>65</v>
      </c>
      <c r="D8" s="35" t="s">
        <v>213</v>
      </c>
      <c r="E8" s="16"/>
      <c r="F8" s="16"/>
      <c r="G8" s="16"/>
      <c r="H8" s="16"/>
      <c r="I8" s="16"/>
      <c r="J8" s="16"/>
      <c r="K8" s="16"/>
      <c r="L8" s="39"/>
    </row>
    <row r="9" spans="1:12" ht="18.75" x14ac:dyDescent="0.3">
      <c r="A9" s="53"/>
      <c r="B9" s="31" t="s">
        <v>15</v>
      </c>
      <c r="C9" s="31" t="s">
        <v>64</v>
      </c>
      <c r="D9" s="35" t="s">
        <v>214</v>
      </c>
      <c r="E9" s="16"/>
      <c r="F9" s="16"/>
      <c r="G9" s="16"/>
      <c r="H9" s="16"/>
      <c r="I9" s="16"/>
      <c r="J9" s="16"/>
      <c r="K9" s="16"/>
      <c r="L9" s="39"/>
    </row>
    <row r="10" spans="1:12" ht="18.75" x14ac:dyDescent="0.3">
      <c r="A10" s="53"/>
      <c r="B10" s="31" t="s">
        <v>16</v>
      </c>
      <c r="C10" s="31" t="s">
        <v>65</v>
      </c>
      <c r="D10" s="35" t="s">
        <v>69</v>
      </c>
      <c r="E10" s="16"/>
      <c r="F10" s="16"/>
      <c r="G10" s="16"/>
      <c r="H10" s="16"/>
      <c r="I10" s="16"/>
      <c r="J10" s="16"/>
      <c r="K10" s="16"/>
      <c r="L10" s="39"/>
    </row>
    <row r="11" spans="1:12" ht="18.75" x14ac:dyDescent="0.3">
      <c r="A11" s="53"/>
      <c r="B11" s="31" t="s">
        <v>17</v>
      </c>
      <c r="C11" s="31" t="s">
        <v>66</v>
      </c>
      <c r="D11" s="35" t="s">
        <v>70</v>
      </c>
      <c r="E11" s="16"/>
      <c r="F11" s="16"/>
      <c r="G11" s="16"/>
      <c r="H11" s="16"/>
      <c r="I11" s="16"/>
      <c r="J11" s="16"/>
      <c r="K11" s="16"/>
      <c r="L11" s="39"/>
    </row>
    <row r="12" spans="1:12" ht="18.75" x14ac:dyDescent="0.3">
      <c r="A12" s="53"/>
      <c r="B12" s="31" t="s">
        <v>18</v>
      </c>
      <c r="C12" s="31" t="s">
        <v>28</v>
      </c>
      <c r="D12" s="35" t="s">
        <v>71</v>
      </c>
      <c r="E12" s="16"/>
      <c r="F12" s="16"/>
      <c r="G12" s="16"/>
      <c r="H12" s="45"/>
      <c r="I12" s="16"/>
      <c r="J12" s="16"/>
      <c r="K12" s="16"/>
      <c r="L12" s="39"/>
    </row>
    <row r="13" spans="1:12" ht="18.75" x14ac:dyDescent="0.3">
      <c r="A13" s="53"/>
      <c r="B13" s="31" t="s">
        <v>160</v>
      </c>
      <c r="C13" s="31" t="s">
        <v>67</v>
      </c>
      <c r="D13" s="35"/>
      <c r="E13" s="16"/>
      <c r="F13" s="16"/>
      <c r="G13" s="16"/>
      <c r="H13" s="16"/>
      <c r="I13" s="16"/>
      <c r="J13" s="16"/>
      <c r="K13" s="16"/>
      <c r="L13" s="39"/>
    </row>
    <row r="14" spans="1:12" ht="18.75" x14ac:dyDescent="0.3">
      <c r="A14" s="53"/>
      <c r="B14" s="31" t="s">
        <v>164</v>
      </c>
      <c r="C14" s="31"/>
      <c r="D14" s="35"/>
      <c r="E14" s="16"/>
      <c r="F14" s="16"/>
      <c r="G14" s="16"/>
      <c r="H14" s="16"/>
      <c r="I14" s="16"/>
      <c r="J14" s="37"/>
      <c r="K14" s="16"/>
      <c r="L14" s="39"/>
    </row>
    <row r="15" spans="1:12" ht="18.75" x14ac:dyDescent="0.3">
      <c r="A15" s="53"/>
      <c r="B15" s="31" t="s">
        <v>19</v>
      </c>
      <c r="C15" s="31"/>
      <c r="D15" s="35"/>
      <c r="E15" s="16"/>
      <c r="F15" s="16"/>
      <c r="G15" s="16"/>
      <c r="H15" s="45"/>
      <c r="I15" s="16"/>
      <c r="J15" s="16"/>
      <c r="K15" s="16"/>
      <c r="L15" s="39"/>
    </row>
    <row r="16" spans="1:12" ht="18.75" x14ac:dyDescent="0.3">
      <c r="A16" s="53"/>
      <c r="B16" s="31" t="s">
        <v>21</v>
      </c>
      <c r="C16" s="31"/>
      <c r="D16" s="35"/>
      <c r="E16" s="16"/>
      <c r="F16" s="16"/>
      <c r="G16" s="16"/>
      <c r="H16" s="45"/>
      <c r="I16" s="16"/>
      <c r="J16" s="16"/>
      <c r="K16" s="16"/>
      <c r="L16" s="39"/>
    </row>
    <row r="17" spans="1:15" ht="18.75" x14ac:dyDescent="0.3">
      <c r="A17" s="53"/>
      <c r="B17" s="31" t="s">
        <v>22</v>
      </c>
      <c r="C17" s="32"/>
      <c r="D17" s="36"/>
      <c r="E17" s="16"/>
      <c r="F17" s="16"/>
      <c r="G17" s="16"/>
      <c r="I17" s="16"/>
      <c r="J17" s="16"/>
      <c r="K17" s="16"/>
      <c r="L17" s="39"/>
    </row>
    <row r="18" spans="1:15" ht="18.75" x14ac:dyDescent="0.3">
      <c r="B18" s="32" t="s">
        <v>23</v>
      </c>
      <c r="C18" s="2"/>
      <c r="D18" s="34"/>
    </row>
    <row r="19" spans="1:15" ht="18.75" x14ac:dyDescent="0.3">
      <c r="B19" s="2" t="s">
        <v>24</v>
      </c>
      <c r="C19" s="2"/>
      <c r="D19" s="34"/>
    </row>
    <row r="20" spans="1:15" ht="18.75" x14ac:dyDescent="0.3">
      <c r="B20" s="2" t="s">
        <v>102</v>
      </c>
      <c r="C20" s="2"/>
      <c r="D20" s="34"/>
      <c r="F20" s="28"/>
    </row>
    <row r="21" spans="1:15" ht="18.75" x14ac:dyDescent="0.3">
      <c r="B21" s="2" t="s">
        <v>26</v>
      </c>
    </row>
    <row r="22" spans="1:15" ht="18.75" x14ac:dyDescent="0.3">
      <c r="B22" s="2" t="s">
        <v>27</v>
      </c>
    </row>
    <row r="23" spans="1:15" ht="18.75" x14ac:dyDescent="0.3">
      <c r="B23" s="2" t="s">
        <v>28</v>
      </c>
    </row>
    <row r="24" spans="1:15" ht="18.75" x14ac:dyDescent="0.3">
      <c r="B24" s="2" t="s">
        <v>29</v>
      </c>
    </row>
    <row r="25" spans="1:15" ht="18.75" x14ac:dyDescent="0.3">
      <c r="B25" s="2" t="s">
        <v>30</v>
      </c>
      <c r="O25" s="44"/>
    </row>
    <row r="26" spans="1:15" ht="18.75" x14ac:dyDescent="0.3">
      <c r="B26" s="2" t="s">
        <v>31</v>
      </c>
    </row>
    <row r="27" spans="1:15" ht="18.75" x14ac:dyDescent="0.3">
      <c r="B27" s="2" t="s">
        <v>32</v>
      </c>
      <c r="H27" s="86"/>
    </row>
    <row r="28" spans="1:15" ht="18.75" x14ac:dyDescent="0.3">
      <c r="B28" s="2" t="s">
        <v>33</v>
      </c>
    </row>
    <row r="32" spans="1:15" x14ac:dyDescent="0.25">
      <c r="H32" s="87" t="s">
        <v>183</v>
      </c>
    </row>
    <row r="33" spans="8:12" x14ac:dyDescent="0.25">
      <c r="L33" s="91" t="s">
        <v>191</v>
      </c>
    </row>
    <row r="34" spans="8:12" x14ac:dyDescent="0.25">
      <c r="H34" s="87" t="s">
        <v>198</v>
      </c>
    </row>
    <row r="46" spans="8:12" x14ac:dyDescent="0.25">
      <c r="K46" s="92">
        <v>43355</v>
      </c>
    </row>
    <row r="49" spans="8:12" x14ac:dyDescent="0.25">
      <c r="L49" s="38" t="s">
        <v>257</v>
      </c>
    </row>
    <row r="62" spans="8:12" x14ac:dyDescent="0.25">
      <c r="H62" s="87" t="s">
        <v>306</v>
      </c>
    </row>
    <row r="81" spans="8:8" x14ac:dyDescent="0.25">
      <c r="H81" s="87" t="s">
        <v>345</v>
      </c>
    </row>
  </sheetData>
  <hyperlinks>
    <hyperlink ref="H32" r:id="rId1"/>
    <hyperlink ref="H34" r:id="rId2"/>
    <hyperlink ref="H62" r:id="rId3"/>
    <hyperlink ref="H81" r:id="rId4"/>
  </hyperlinks>
  <pageMargins left="0.7" right="0.7" top="0.75" bottom="0.75" header="0.3" footer="0.3"/>
  <pageSetup paperSize="9" orientation="portrait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687"/>
  <sheetViews>
    <sheetView tabSelected="1" workbookViewId="0">
      <pane ySplit="5" topLeftCell="A6" activePane="bottomLeft" state="frozen"/>
      <selection pane="bottomLeft" activeCell="I5" sqref="I5"/>
    </sheetView>
  </sheetViews>
  <sheetFormatPr baseColWidth="10" defaultRowHeight="15" x14ac:dyDescent="0.25"/>
  <cols>
    <col min="1" max="1" width="13" style="54" customWidth="1"/>
    <col min="2" max="2" width="10.42578125" style="25" customWidth="1"/>
    <col min="3" max="3" width="28.7109375" style="25" customWidth="1"/>
    <col min="4" max="4" width="12.140625" style="25" customWidth="1"/>
    <col min="5" max="5" width="21.7109375" customWidth="1"/>
    <col min="6" max="6" width="18.85546875" style="25" customWidth="1"/>
    <col min="7" max="7" width="17.7109375" style="1" customWidth="1"/>
    <col min="8" max="8" width="14.28515625" style="1" customWidth="1"/>
    <col min="9" max="9" width="100.140625" style="115" customWidth="1"/>
    <col min="10" max="10" width="13.42578125" style="1" customWidth="1"/>
    <col min="11" max="12" width="12.5703125" style="1" customWidth="1"/>
    <col min="13" max="13" width="17.28515625" style="1" customWidth="1"/>
    <col min="14" max="14" width="13.7109375" style="1" customWidth="1"/>
    <col min="15" max="15" width="14.140625" style="1" customWidth="1"/>
    <col min="16" max="16" width="85.5703125" style="40" customWidth="1"/>
  </cols>
  <sheetData>
    <row r="1" spans="1:16" ht="15.75" thickBot="1" x14ac:dyDescent="0.3"/>
    <row r="2" spans="1:16" ht="27.75" customHeight="1" thickBot="1" x14ac:dyDescent="0.45">
      <c r="D2" s="73"/>
      <c r="E2" s="103" t="s">
        <v>42</v>
      </c>
      <c r="F2" s="104"/>
      <c r="G2" s="104"/>
      <c r="H2" s="105"/>
      <c r="I2" s="116"/>
      <c r="J2" s="26"/>
      <c r="K2" s="26"/>
      <c r="L2" s="26"/>
    </row>
    <row r="4" spans="1:16" ht="15.75" thickBot="1" x14ac:dyDescent="0.3"/>
    <row r="5" spans="1:16" s="44" customFormat="1" ht="48" customHeight="1" thickBot="1" x14ac:dyDescent="0.3">
      <c r="A5" s="55" t="s">
        <v>0</v>
      </c>
      <c r="B5" s="56" t="s">
        <v>1</v>
      </c>
      <c r="C5" s="41" t="s">
        <v>2</v>
      </c>
      <c r="D5" s="56" t="s">
        <v>58</v>
      </c>
      <c r="E5" s="42" t="s">
        <v>3</v>
      </c>
      <c r="F5" s="41" t="s">
        <v>4</v>
      </c>
      <c r="G5" s="41" t="s">
        <v>5</v>
      </c>
      <c r="H5" s="41" t="s">
        <v>6</v>
      </c>
      <c r="I5" s="41" t="s">
        <v>424</v>
      </c>
      <c r="J5" s="41" t="s">
        <v>7</v>
      </c>
      <c r="K5" s="41" t="s">
        <v>81</v>
      </c>
      <c r="L5" s="41" t="s">
        <v>0</v>
      </c>
      <c r="M5" s="41" t="s">
        <v>83</v>
      </c>
      <c r="N5" s="41"/>
      <c r="O5" s="41" t="s">
        <v>152</v>
      </c>
      <c r="P5" s="43" t="s">
        <v>41</v>
      </c>
    </row>
    <row r="6" spans="1:16" x14ac:dyDescent="0.25">
      <c r="A6" s="68">
        <v>43195</v>
      </c>
      <c r="B6" s="46" t="s">
        <v>39</v>
      </c>
      <c r="C6" s="46" t="s">
        <v>76</v>
      </c>
      <c r="D6" s="46">
        <v>15474</v>
      </c>
      <c r="E6" s="47" t="s">
        <v>74</v>
      </c>
      <c r="F6" s="46" t="s">
        <v>47</v>
      </c>
      <c r="G6" s="48"/>
      <c r="H6" s="49" t="s">
        <v>363</v>
      </c>
      <c r="I6" s="118" t="s">
        <v>366</v>
      </c>
      <c r="J6" s="59">
        <v>524</v>
      </c>
      <c r="K6" s="57" t="s">
        <v>34</v>
      </c>
      <c r="L6" s="58"/>
      <c r="M6" s="59" t="s">
        <v>85</v>
      </c>
      <c r="N6" s="48"/>
      <c r="O6" s="57"/>
      <c r="P6" s="80" t="s">
        <v>86</v>
      </c>
    </row>
    <row r="7" spans="1:16" x14ac:dyDescent="0.25">
      <c r="A7" s="69">
        <v>43214</v>
      </c>
      <c r="B7" s="50" t="s">
        <v>39</v>
      </c>
      <c r="C7" s="50" t="s">
        <v>76</v>
      </c>
      <c r="D7" s="50">
        <v>15482</v>
      </c>
      <c r="E7" s="16" t="s">
        <v>37</v>
      </c>
      <c r="F7" s="50" t="s">
        <v>47</v>
      </c>
      <c r="G7" s="51" t="s">
        <v>77</v>
      </c>
      <c r="H7" s="52" t="s">
        <v>363</v>
      </c>
      <c r="I7" s="119" t="s">
        <v>367</v>
      </c>
      <c r="J7" s="61">
        <v>966</v>
      </c>
      <c r="K7" s="60" t="s">
        <v>34</v>
      </c>
      <c r="L7" s="7"/>
      <c r="M7" s="61" t="s">
        <v>84</v>
      </c>
      <c r="N7" s="51"/>
      <c r="O7" s="60"/>
      <c r="P7" s="81" t="s">
        <v>82</v>
      </c>
    </row>
    <row r="8" spans="1:16" x14ac:dyDescent="0.25">
      <c r="A8" s="69">
        <v>43222</v>
      </c>
      <c r="B8" s="50" t="s">
        <v>39</v>
      </c>
      <c r="C8" s="50" t="s">
        <v>92</v>
      </c>
      <c r="D8" s="50">
        <v>15362</v>
      </c>
      <c r="E8" s="16" t="s">
        <v>74</v>
      </c>
      <c r="F8" s="50" t="s">
        <v>45</v>
      </c>
      <c r="G8" s="51" t="s">
        <v>75</v>
      </c>
      <c r="H8" s="52" t="s">
        <v>363</v>
      </c>
      <c r="I8" s="119" t="s">
        <v>365</v>
      </c>
      <c r="J8" s="61">
        <v>2105.71</v>
      </c>
      <c r="K8" s="60" t="s">
        <v>34</v>
      </c>
      <c r="L8" s="7"/>
      <c r="M8" s="61" t="s">
        <v>151</v>
      </c>
      <c r="N8" s="51"/>
      <c r="O8" s="60"/>
      <c r="P8" s="81" t="s">
        <v>91</v>
      </c>
    </row>
    <row r="9" spans="1:16" x14ac:dyDescent="0.25">
      <c r="A9" s="69">
        <v>43222</v>
      </c>
      <c r="B9" s="50" t="s">
        <v>39</v>
      </c>
      <c r="C9" s="50" t="s">
        <v>78</v>
      </c>
      <c r="D9" s="50">
        <v>15426</v>
      </c>
      <c r="E9" s="16" t="s">
        <v>74</v>
      </c>
      <c r="F9" s="50" t="s">
        <v>79</v>
      </c>
      <c r="G9" s="51">
        <v>4262</v>
      </c>
      <c r="H9" s="52" t="s">
        <v>363</v>
      </c>
      <c r="I9" s="119" t="s">
        <v>364</v>
      </c>
      <c r="J9" s="61">
        <v>1036.8</v>
      </c>
      <c r="K9" s="60" t="s">
        <v>34</v>
      </c>
      <c r="L9" s="7"/>
      <c r="M9" s="61"/>
      <c r="N9" s="51"/>
      <c r="O9" s="60"/>
      <c r="P9" s="81" t="s">
        <v>80</v>
      </c>
    </row>
    <row r="10" spans="1:16" x14ac:dyDescent="0.25">
      <c r="A10" s="69" t="s">
        <v>89</v>
      </c>
      <c r="B10" s="50" t="s">
        <v>39</v>
      </c>
      <c r="C10" s="50" t="s">
        <v>21</v>
      </c>
      <c r="D10" s="50">
        <v>15490</v>
      </c>
      <c r="E10" s="16" t="s">
        <v>37</v>
      </c>
      <c r="F10" s="50" t="s">
        <v>44</v>
      </c>
      <c r="G10" s="51">
        <v>4286</v>
      </c>
      <c r="H10" s="70" t="s">
        <v>5</v>
      </c>
      <c r="I10" s="119" t="s">
        <v>368</v>
      </c>
      <c r="J10" s="61">
        <v>300</v>
      </c>
      <c r="K10" s="60" t="s">
        <v>34</v>
      </c>
      <c r="L10" s="7"/>
      <c r="M10" s="61" t="s">
        <v>122</v>
      </c>
      <c r="N10" s="51"/>
      <c r="O10" s="60"/>
      <c r="P10" s="81" t="s">
        <v>90</v>
      </c>
    </row>
    <row r="11" spans="1:16" x14ac:dyDescent="0.25">
      <c r="A11" s="69" t="s">
        <v>89</v>
      </c>
      <c r="B11" s="50" t="s">
        <v>39</v>
      </c>
      <c r="C11" s="50" t="s">
        <v>9</v>
      </c>
      <c r="D11" s="50">
        <v>15370</v>
      </c>
      <c r="E11" s="16" t="s">
        <v>37</v>
      </c>
      <c r="F11" s="50" t="s">
        <v>45</v>
      </c>
      <c r="G11" s="51" t="s">
        <v>93</v>
      </c>
      <c r="H11" s="70" t="s">
        <v>5</v>
      </c>
      <c r="I11" s="119" t="s">
        <v>369</v>
      </c>
      <c r="J11" s="61" t="s">
        <v>94</v>
      </c>
      <c r="K11" s="60" t="s">
        <v>34</v>
      </c>
      <c r="L11" s="7"/>
      <c r="M11" s="61" t="s">
        <v>150</v>
      </c>
      <c r="N11" s="51"/>
      <c r="O11" s="60"/>
      <c r="P11" s="81" t="s">
        <v>95</v>
      </c>
    </row>
    <row r="12" spans="1:16" x14ac:dyDescent="0.25">
      <c r="A12" s="69" t="s">
        <v>89</v>
      </c>
      <c r="B12" s="50" t="s">
        <v>39</v>
      </c>
      <c r="C12" s="50" t="s">
        <v>20</v>
      </c>
      <c r="D12" s="50">
        <v>15476</v>
      </c>
      <c r="E12" s="16" t="s">
        <v>37</v>
      </c>
      <c r="F12" s="50" t="s">
        <v>96</v>
      </c>
      <c r="G12" s="51">
        <v>16606089</v>
      </c>
      <c r="H12" s="71" t="s">
        <v>5</v>
      </c>
      <c r="I12" s="120" t="s">
        <v>371</v>
      </c>
      <c r="J12" s="61" t="s">
        <v>97</v>
      </c>
      <c r="K12" s="60" t="s">
        <v>34</v>
      </c>
      <c r="L12" s="7"/>
      <c r="M12" s="61" t="s">
        <v>105</v>
      </c>
      <c r="N12" s="51"/>
      <c r="O12" s="60"/>
      <c r="P12" s="81" t="s">
        <v>98</v>
      </c>
    </row>
    <row r="13" spans="1:16" x14ac:dyDescent="0.25">
      <c r="A13" s="69" t="s">
        <v>99</v>
      </c>
      <c r="B13" s="50" t="s">
        <v>39</v>
      </c>
      <c r="C13" s="50" t="s">
        <v>25</v>
      </c>
      <c r="D13" s="50">
        <v>15632</v>
      </c>
      <c r="E13" s="16" t="s">
        <v>37</v>
      </c>
      <c r="F13" s="50" t="s">
        <v>44</v>
      </c>
      <c r="G13" s="51">
        <v>4264</v>
      </c>
      <c r="H13" s="70" t="s">
        <v>5</v>
      </c>
      <c r="I13" s="119" t="s">
        <v>370</v>
      </c>
      <c r="J13" s="61" t="s">
        <v>100</v>
      </c>
      <c r="K13" s="60" t="s">
        <v>34</v>
      </c>
      <c r="L13" s="7"/>
      <c r="M13" s="61" t="s">
        <v>139</v>
      </c>
      <c r="N13" s="51"/>
      <c r="O13" s="60"/>
      <c r="P13" s="81" t="s">
        <v>101</v>
      </c>
    </row>
    <row r="14" spans="1:16" x14ac:dyDescent="0.25">
      <c r="A14" s="69" t="s">
        <v>103</v>
      </c>
      <c r="B14" s="50" t="s">
        <v>39</v>
      </c>
      <c r="C14" s="50" t="s">
        <v>21</v>
      </c>
      <c r="D14" s="50">
        <v>15490</v>
      </c>
      <c r="E14" s="16" t="s">
        <v>106</v>
      </c>
      <c r="F14" s="50" t="s">
        <v>50</v>
      </c>
      <c r="G14" s="51" t="s">
        <v>104</v>
      </c>
      <c r="H14" s="44"/>
      <c r="I14" s="117"/>
      <c r="J14" s="61" t="s">
        <v>107</v>
      </c>
      <c r="K14" s="60" t="s">
        <v>34</v>
      </c>
      <c r="L14" s="7"/>
      <c r="M14" s="61" t="s">
        <v>109</v>
      </c>
      <c r="N14" s="51"/>
      <c r="O14" s="60"/>
      <c r="P14" s="81" t="s">
        <v>108</v>
      </c>
    </row>
    <row r="15" spans="1:16" x14ac:dyDescent="0.25">
      <c r="A15" s="69" t="s">
        <v>103</v>
      </c>
      <c r="B15" s="50" t="s">
        <v>39</v>
      </c>
      <c r="C15" s="50" t="s">
        <v>21</v>
      </c>
      <c r="D15" s="50">
        <v>15494</v>
      </c>
      <c r="E15" s="16" t="s">
        <v>37</v>
      </c>
      <c r="F15" s="50" t="s">
        <v>96</v>
      </c>
      <c r="G15" s="51">
        <v>16722995</v>
      </c>
      <c r="H15" s="52" t="s">
        <v>5</v>
      </c>
      <c r="I15" s="119"/>
      <c r="J15" s="61" t="s">
        <v>110</v>
      </c>
      <c r="K15" s="60"/>
      <c r="L15" s="7"/>
      <c r="M15" s="61" t="s">
        <v>112</v>
      </c>
      <c r="N15" s="51"/>
      <c r="O15" s="60"/>
      <c r="P15" s="81" t="s">
        <v>111</v>
      </c>
    </row>
    <row r="16" spans="1:16" x14ac:dyDescent="0.25">
      <c r="A16" s="69">
        <v>43257</v>
      </c>
      <c r="B16" s="50" t="s">
        <v>39</v>
      </c>
      <c r="C16" s="50" t="s">
        <v>102</v>
      </c>
      <c r="D16" s="50">
        <v>15494</v>
      </c>
      <c r="E16" s="16" t="s">
        <v>37</v>
      </c>
      <c r="F16" s="50" t="s">
        <v>113</v>
      </c>
      <c r="G16" s="51">
        <v>1020</v>
      </c>
      <c r="H16" s="70" t="s">
        <v>5</v>
      </c>
      <c r="I16" s="119" t="s">
        <v>372</v>
      </c>
      <c r="J16" s="61" t="s">
        <v>114</v>
      </c>
      <c r="K16" s="60" t="s">
        <v>34</v>
      </c>
      <c r="L16" s="62">
        <v>43262</v>
      </c>
      <c r="M16" s="61" t="s">
        <v>119</v>
      </c>
      <c r="N16" s="51"/>
      <c r="O16" s="60"/>
      <c r="P16" s="81" t="s">
        <v>115</v>
      </c>
    </row>
    <row r="17" spans="1:16" x14ac:dyDescent="0.25">
      <c r="A17" s="69">
        <v>43258</v>
      </c>
      <c r="B17" s="50" t="s">
        <v>39</v>
      </c>
      <c r="C17" s="50" t="s">
        <v>9</v>
      </c>
      <c r="D17" s="50">
        <v>15482</v>
      </c>
      <c r="E17" s="16" t="s">
        <v>37</v>
      </c>
      <c r="F17" s="50" t="s">
        <v>51</v>
      </c>
      <c r="G17" s="51">
        <v>21412999559</v>
      </c>
      <c r="H17" s="70" t="s">
        <v>5</v>
      </c>
      <c r="I17" s="119" t="s">
        <v>373</v>
      </c>
      <c r="J17" s="61" t="s">
        <v>116</v>
      </c>
      <c r="K17" s="60" t="s">
        <v>34</v>
      </c>
      <c r="L17" s="84">
        <v>43264</v>
      </c>
      <c r="M17" s="61" t="s">
        <v>123</v>
      </c>
      <c r="N17" s="51"/>
      <c r="O17" s="60"/>
      <c r="P17" s="81" t="s">
        <v>117</v>
      </c>
    </row>
    <row r="18" spans="1:16" x14ac:dyDescent="0.25">
      <c r="A18" s="69">
        <v>43262</v>
      </c>
      <c r="B18" s="50" t="s">
        <v>39</v>
      </c>
      <c r="C18" s="50" t="s">
        <v>26</v>
      </c>
      <c r="D18" s="50">
        <v>15498</v>
      </c>
      <c r="E18" s="16" t="s">
        <v>37</v>
      </c>
      <c r="F18" s="50" t="s">
        <v>55</v>
      </c>
      <c r="G18" s="51">
        <v>106487</v>
      </c>
      <c r="H18" s="70" t="s">
        <v>5</v>
      </c>
      <c r="I18" s="119" t="s">
        <v>374</v>
      </c>
      <c r="J18" s="61">
        <v>590</v>
      </c>
      <c r="K18" s="60" t="s">
        <v>34</v>
      </c>
      <c r="L18" s="84">
        <v>43304</v>
      </c>
      <c r="M18" s="61" t="s">
        <v>134</v>
      </c>
      <c r="N18" s="51" t="s">
        <v>153</v>
      </c>
      <c r="O18" s="60"/>
      <c r="P18" s="81" t="s">
        <v>118</v>
      </c>
    </row>
    <row r="19" spans="1:16" x14ac:dyDescent="0.25">
      <c r="A19" s="69" t="s">
        <v>120</v>
      </c>
      <c r="B19" s="50" t="s">
        <v>39</v>
      </c>
      <c r="C19" s="50" t="s">
        <v>102</v>
      </c>
      <c r="D19" s="50">
        <v>15492</v>
      </c>
      <c r="E19" s="16" t="s">
        <v>36</v>
      </c>
      <c r="F19" s="50" t="s">
        <v>44</v>
      </c>
      <c r="G19" s="51">
        <v>4392</v>
      </c>
      <c r="H19" s="70" t="s">
        <v>5</v>
      </c>
      <c r="I19" s="119" t="s">
        <v>375</v>
      </c>
      <c r="J19" s="61">
        <v>1002</v>
      </c>
      <c r="K19" s="60" t="s">
        <v>34</v>
      </c>
      <c r="L19" s="7"/>
      <c r="M19" s="61" t="s">
        <v>139</v>
      </c>
      <c r="N19" s="51"/>
      <c r="O19" s="60"/>
      <c r="P19" s="81" t="s">
        <v>121</v>
      </c>
    </row>
    <row r="20" spans="1:16" x14ac:dyDescent="0.25">
      <c r="A20" s="69" t="s">
        <v>125</v>
      </c>
      <c r="B20" s="50" t="s">
        <v>39</v>
      </c>
      <c r="C20" s="50" t="s">
        <v>21</v>
      </c>
      <c r="D20" s="50">
        <v>15488</v>
      </c>
      <c r="E20" s="16" t="s">
        <v>106</v>
      </c>
      <c r="F20" s="50" t="s">
        <v>124</v>
      </c>
      <c r="G20" s="51" t="s">
        <v>126</v>
      </c>
      <c r="H20" s="70" t="s">
        <v>5</v>
      </c>
      <c r="I20" s="119" t="s">
        <v>376</v>
      </c>
      <c r="J20" s="61" t="s">
        <v>127</v>
      </c>
      <c r="K20" s="60" t="s">
        <v>34</v>
      </c>
      <c r="L20" s="84">
        <v>43272</v>
      </c>
      <c r="M20" s="61" t="s">
        <v>140</v>
      </c>
      <c r="N20" s="51"/>
      <c r="O20" s="60"/>
      <c r="P20" s="81" t="s">
        <v>128</v>
      </c>
    </row>
    <row r="21" spans="1:16" x14ac:dyDescent="0.25">
      <c r="A21" s="72" t="s">
        <v>129</v>
      </c>
      <c r="B21" s="50" t="s">
        <v>39</v>
      </c>
      <c r="C21" s="50" t="s">
        <v>12</v>
      </c>
      <c r="D21" s="50">
        <v>15400</v>
      </c>
      <c r="E21" s="16" t="s">
        <v>36</v>
      </c>
      <c r="F21" s="50" t="s">
        <v>44</v>
      </c>
      <c r="G21" s="51">
        <v>4405</v>
      </c>
      <c r="H21" s="70" t="s">
        <v>5</v>
      </c>
      <c r="I21" s="119" t="s">
        <v>378</v>
      </c>
      <c r="J21" s="61" t="s">
        <v>130</v>
      </c>
      <c r="K21" s="60" t="s">
        <v>34</v>
      </c>
      <c r="L21" s="7"/>
      <c r="M21" s="61" t="s">
        <v>139</v>
      </c>
      <c r="N21" s="51"/>
      <c r="O21" s="60"/>
      <c r="P21" s="81" t="s">
        <v>131</v>
      </c>
    </row>
    <row r="22" spans="1:16" x14ac:dyDescent="0.25">
      <c r="A22" s="72" t="s">
        <v>129</v>
      </c>
      <c r="B22" s="50" t="s">
        <v>39</v>
      </c>
      <c r="C22" s="50" t="s">
        <v>102</v>
      </c>
      <c r="D22" s="50">
        <v>15494</v>
      </c>
      <c r="E22" s="16" t="s">
        <v>37</v>
      </c>
      <c r="F22" s="50" t="s">
        <v>113</v>
      </c>
      <c r="G22" s="51">
        <v>50</v>
      </c>
      <c r="H22" s="70" t="s">
        <v>5</v>
      </c>
      <c r="I22" s="119" t="s">
        <v>377</v>
      </c>
      <c r="J22" s="61" t="s">
        <v>132</v>
      </c>
      <c r="K22" s="60" t="s">
        <v>34</v>
      </c>
      <c r="L22" s="84">
        <v>43304</v>
      </c>
      <c r="M22" s="61"/>
      <c r="N22" s="51" t="s">
        <v>154</v>
      </c>
      <c r="O22" s="60" t="s">
        <v>34</v>
      </c>
      <c r="P22" s="81" t="s">
        <v>133</v>
      </c>
    </row>
    <row r="23" spans="1:16" x14ac:dyDescent="0.25">
      <c r="A23" s="72" t="s">
        <v>135</v>
      </c>
      <c r="B23" s="50" t="s">
        <v>39</v>
      </c>
      <c r="C23" s="50" t="s">
        <v>21</v>
      </c>
      <c r="D23" s="50">
        <v>15490</v>
      </c>
      <c r="E23" s="16" t="s">
        <v>37</v>
      </c>
      <c r="F23" s="50" t="s">
        <v>96</v>
      </c>
      <c r="G23" s="51">
        <v>16753545</v>
      </c>
      <c r="H23" s="52" t="s">
        <v>5</v>
      </c>
      <c r="I23" s="119"/>
      <c r="J23" s="61">
        <v>716</v>
      </c>
      <c r="K23" s="60" t="s">
        <v>34</v>
      </c>
      <c r="L23" s="7"/>
      <c r="M23" s="61"/>
      <c r="N23" s="51"/>
      <c r="O23" s="60"/>
      <c r="P23" s="81" t="s">
        <v>136</v>
      </c>
    </row>
    <row r="24" spans="1:16" x14ac:dyDescent="0.25">
      <c r="A24" s="72" t="s">
        <v>135</v>
      </c>
      <c r="B24" s="50" t="s">
        <v>39</v>
      </c>
      <c r="C24" s="50" t="s">
        <v>10</v>
      </c>
      <c r="D24" s="50">
        <v>15372</v>
      </c>
      <c r="E24" s="16" t="s">
        <v>36</v>
      </c>
      <c r="F24" s="50" t="s">
        <v>137</v>
      </c>
      <c r="G24" s="51">
        <v>177135</v>
      </c>
      <c r="H24" s="70" t="s">
        <v>5</v>
      </c>
      <c r="I24" s="119" t="s">
        <v>379</v>
      </c>
      <c r="J24" s="61">
        <v>1000</v>
      </c>
      <c r="K24" s="60" t="s">
        <v>34</v>
      </c>
      <c r="L24" s="84">
        <v>43269</v>
      </c>
      <c r="M24" s="61"/>
      <c r="N24" s="51"/>
      <c r="O24" s="60"/>
      <c r="P24" s="81" t="s">
        <v>138</v>
      </c>
    </row>
    <row r="25" spans="1:16" x14ac:dyDescent="0.25">
      <c r="A25" s="72" t="s">
        <v>155</v>
      </c>
      <c r="B25" s="50" t="s">
        <v>39</v>
      </c>
      <c r="C25" s="50" t="s">
        <v>15</v>
      </c>
      <c r="D25" s="50">
        <v>15428</v>
      </c>
      <c r="E25" s="16" t="s">
        <v>36</v>
      </c>
      <c r="F25" s="50" t="s">
        <v>44</v>
      </c>
      <c r="G25" s="51">
        <v>4263</v>
      </c>
      <c r="H25" s="70" t="s">
        <v>5</v>
      </c>
      <c r="I25" s="119"/>
      <c r="J25" s="61">
        <v>2568</v>
      </c>
      <c r="K25" s="60" t="s">
        <v>34</v>
      </c>
      <c r="L25" s="84">
        <v>43308</v>
      </c>
      <c r="M25" s="61" t="s">
        <v>170</v>
      </c>
      <c r="O25" s="60"/>
      <c r="P25" s="37" t="s">
        <v>156</v>
      </c>
    </row>
    <row r="26" spans="1:16" x14ac:dyDescent="0.25">
      <c r="A26" s="72" t="s">
        <v>155</v>
      </c>
      <c r="B26" s="50" t="s">
        <v>39</v>
      </c>
      <c r="C26" s="50" t="s">
        <v>1</v>
      </c>
      <c r="D26" s="50">
        <v>15362</v>
      </c>
      <c r="E26" s="16" t="s">
        <v>37</v>
      </c>
      <c r="F26" s="50" t="s">
        <v>46</v>
      </c>
      <c r="G26" s="51" t="s">
        <v>158</v>
      </c>
      <c r="H26" s="70" t="s">
        <v>5</v>
      </c>
      <c r="I26" s="119"/>
      <c r="J26" s="61">
        <v>1616</v>
      </c>
      <c r="K26" s="60" t="s">
        <v>34</v>
      </c>
      <c r="L26" s="84">
        <v>43308</v>
      </c>
      <c r="M26" s="61" t="s">
        <v>169</v>
      </c>
      <c r="N26" s="51"/>
      <c r="O26" s="60" t="s">
        <v>34</v>
      </c>
      <c r="P26" s="81" t="s">
        <v>159</v>
      </c>
    </row>
    <row r="27" spans="1:16" x14ac:dyDescent="0.25">
      <c r="A27" s="72" t="s">
        <v>161</v>
      </c>
      <c r="B27" s="50" t="s">
        <v>39</v>
      </c>
      <c r="C27" s="50" t="s">
        <v>160</v>
      </c>
      <c r="D27" s="50">
        <v>15480</v>
      </c>
      <c r="E27" s="16" t="s">
        <v>36</v>
      </c>
      <c r="F27" s="50" t="s">
        <v>46</v>
      </c>
      <c r="G27" s="51" t="s">
        <v>162</v>
      </c>
      <c r="H27" s="70" t="s">
        <v>5</v>
      </c>
      <c r="I27" s="119"/>
      <c r="J27" s="61">
        <v>226</v>
      </c>
      <c r="K27" s="60" t="s">
        <v>34</v>
      </c>
      <c r="L27" s="84">
        <v>43309</v>
      </c>
      <c r="M27" s="61" t="s">
        <v>169</v>
      </c>
      <c r="N27" s="51"/>
      <c r="O27" s="60"/>
      <c r="P27" s="81" t="s">
        <v>163</v>
      </c>
    </row>
    <row r="28" spans="1:16" x14ac:dyDescent="0.25">
      <c r="A28" s="72" t="s">
        <v>161</v>
      </c>
      <c r="B28" s="50" t="s">
        <v>39</v>
      </c>
      <c r="C28" s="50" t="s">
        <v>164</v>
      </c>
      <c r="D28" s="50">
        <v>15478</v>
      </c>
      <c r="E28" s="16" t="s">
        <v>37</v>
      </c>
      <c r="F28" s="50" t="s">
        <v>165</v>
      </c>
      <c r="G28" s="51" t="s">
        <v>166</v>
      </c>
      <c r="H28" s="70" t="s">
        <v>5</v>
      </c>
      <c r="I28" s="119" t="s">
        <v>380</v>
      </c>
      <c r="J28" s="61" t="s">
        <v>167</v>
      </c>
      <c r="K28" s="60" t="s">
        <v>34</v>
      </c>
      <c r="L28" s="84">
        <v>43311</v>
      </c>
      <c r="M28" s="61" t="s">
        <v>171</v>
      </c>
      <c r="N28" s="51"/>
      <c r="O28" s="60"/>
      <c r="P28" s="81" t="s">
        <v>168</v>
      </c>
    </row>
    <row r="29" spans="1:16" x14ac:dyDescent="0.25">
      <c r="A29" s="72" t="s">
        <v>172</v>
      </c>
      <c r="B29" s="50" t="s">
        <v>39</v>
      </c>
      <c r="C29" s="50" t="s">
        <v>9</v>
      </c>
      <c r="D29" s="50">
        <v>15368</v>
      </c>
      <c r="E29" s="16" t="s">
        <v>36</v>
      </c>
      <c r="F29" s="50" t="s">
        <v>173</v>
      </c>
      <c r="G29" s="51">
        <v>200310947</v>
      </c>
      <c r="H29" s="52" t="s">
        <v>5</v>
      </c>
      <c r="I29" s="119"/>
      <c r="J29" s="61">
        <v>375</v>
      </c>
      <c r="K29" s="60" t="s">
        <v>34</v>
      </c>
      <c r="L29" s="84">
        <v>43312</v>
      </c>
      <c r="M29" s="61" t="s">
        <v>175</v>
      </c>
      <c r="N29" s="51"/>
      <c r="O29" s="60"/>
      <c r="P29" s="81" t="s">
        <v>174</v>
      </c>
    </row>
    <row r="30" spans="1:16" x14ac:dyDescent="0.25">
      <c r="A30" s="72">
        <v>43313</v>
      </c>
      <c r="B30" s="73" t="s">
        <v>39</v>
      </c>
      <c r="C30" s="73" t="s">
        <v>18</v>
      </c>
      <c r="D30" s="73">
        <v>15466</v>
      </c>
      <c r="E30" s="7" t="s">
        <v>157</v>
      </c>
      <c r="F30" s="73" t="s">
        <v>44</v>
      </c>
      <c r="G30" s="26">
        <v>4443</v>
      </c>
      <c r="H30" s="74" t="s">
        <v>5</v>
      </c>
      <c r="I30" s="121" t="s">
        <v>382</v>
      </c>
      <c r="J30" s="64">
        <v>630</v>
      </c>
      <c r="K30" s="63" t="s">
        <v>34</v>
      </c>
      <c r="L30" s="84">
        <v>43318</v>
      </c>
      <c r="M30" s="64" t="s">
        <v>181</v>
      </c>
      <c r="N30" s="26"/>
      <c r="O30" s="60"/>
      <c r="P30" s="82" t="s">
        <v>176</v>
      </c>
    </row>
    <row r="31" spans="1:16" x14ac:dyDescent="0.25">
      <c r="A31" s="72">
        <v>43318</v>
      </c>
      <c r="B31" s="73" t="s">
        <v>39</v>
      </c>
      <c r="C31" s="73" t="s">
        <v>26</v>
      </c>
      <c r="D31" s="73">
        <v>15498</v>
      </c>
      <c r="E31" s="7" t="s">
        <v>37</v>
      </c>
      <c r="F31" s="73" t="s">
        <v>177</v>
      </c>
      <c r="G31" s="26" t="s">
        <v>178</v>
      </c>
      <c r="H31" s="74" t="s">
        <v>5</v>
      </c>
      <c r="I31" s="121" t="s">
        <v>381</v>
      </c>
      <c r="J31" s="64" t="s">
        <v>179</v>
      </c>
      <c r="K31" s="63" t="s">
        <v>34</v>
      </c>
      <c r="L31" s="84">
        <v>43321</v>
      </c>
      <c r="M31" s="64" t="s">
        <v>184</v>
      </c>
      <c r="N31" s="26"/>
      <c r="O31" s="60"/>
      <c r="P31" s="82" t="s">
        <v>180</v>
      </c>
    </row>
    <row r="32" spans="1:16" x14ac:dyDescent="0.25">
      <c r="A32" s="72">
        <v>43319</v>
      </c>
      <c r="B32" s="73" t="s">
        <v>39</v>
      </c>
      <c r="C32" s="73" t="s">
        <v>18</v>
      </c>
      <c r="D32" s="73">
        <v>15464</v>
      </c>
      <c r="E32" s="7" t="s">
        <v>36</v>
      </c>
      <c r="F32" s="73" t="s">
        <v>49</v>
      </c>
      <c r="G32" s="26">
        <v>18007127</v>
      </c>
      <c r="H32" s="74" t="s">
        <v>5</v>
      </c>
      <c r="I32" s="121" t="s">
        <v>183</v>
      </c>
      <c r="J32" s="64">
        <v>66</v>
      </c>
      <c r="K32" s="63" t="s">
        <v>34</v>
      </c>
      <c r="L32" s="84">
        <v>43326</v>
      </c>
      <c r="M32" s="64" t="s">
        <v>185</v>
      </c>
      <c r="N32" s="93" t="s">
        <v>259</v>
      </c>
      <c r="O32" s="60"/>
      <c r="P32" s="82" t="s">
        <v>182</v>
      </c>
    </row>
    <row r="33" spans="1:16" x14ac:dyDescent="0.25">
      <c r="A33" s="72" t="s">
        <v>187</v>
      </c>
      <c r="B33" s="73" t="s">
        <v>39</v>
      </c>
      <c r="C33" s="73" t="s">
        <v>160</v>
      </c>
      <c r="D33" s="73" t="s">
        <v>188</v>
      </c>
      <c r="E33" s="7" t="s">
        <v>186</v>
      </c>
      <c r="F33" s="73" t="s">
        <v>46</v>
      </c>
      <c r="G33" s="26" t="s">
        <v>192</v>
      </c>
      <c r="H33" s="74" t="s">
        <v>5</v>
      </c>
      <c r="I33" s="121" t="s">
        <v>383</v>
      </c>
      <c r="J33" s="64">
        <v>1174</v>
      </c>
      <c r="K33" s="63" t="s">
        <v>34</v>
      </c>
      <c r="L33" s="84">
        <v>43326</v>
      </c>
      <c r="M33" s="64" t="s">
        <v>190</v>
      </c>
      <c r="N33" s="26"/>
      <c r="O33" s="60"/>
      <c r="P33" s="82" t="s">
        <v>189</v>
      </c>
    </row>
    <row r="34" spans="1:16" x14ac:dyDescent="0.25">
      <c r="A34" s="72" t="s">
        <v>193</v>
      </c>
      <c r="B34" s="73" t="s">
        <v>39</v>
      </c>
      <c r="C34" s="73" t="s">
        <v>194</v>
      </c>
      <c r="D34" s="73">
        <v>15360</v>
      </c>
      <c r="E34" s="7" t="s">
        <v>36</v>
      </c>
      <c r="F34" s="73" t="s">
        <v>195</v>
      </c>
      <c r="G34" s="26">
        <v>2333580</v>
      </c>
      <c r="H34" s="74" t="s">
        <v>5</v>
      </c>
      <c r="I34" s="121" t="s">
        <v>198</v>
      </c>
      <c r="J34" s="64" t="s">
        <v>196</v>
      </c>
      <c r="K34" s="63"/>
      <c r="L34" s="7"/>
      <c r="M34" s="64" t="s">
        <v>268</v>
      </c>
      <c r="N34" s="26"/>
      <c r="O34" s="60"/>
      <c r="P34" s="82" t="s">
        <v>197</v>
      </c>
    </row>
    <row r="35" spans="1:16" x14ac:dyDescent="0.25">
      <c r="A35" s="75" t="s">
        <v>199</v>
      </c>
      <c r="B35" s="73" t="s">
        <v>39</v>
      </c>
      <c r="C35" s="73" t="s">
        <v>160</v>
      </c>
      <c r="D35" s="73">
        <v>15480</v>
      </c>
      <c r="E35" s="7" t="s">
        <v>106</v>
      </c>
      <c r="F35" s="73" t="s">
        <v>124</v>
      </c>
      <c r="G35" s="26" t="s">
        <v>200</v>
      </c>
      <c r="H35" s="74" t="s">
        <v>5</v>
      </c>
      <c r="I35" s="121" t="s">
        <v>384</v>
      </c>
      <c r="J35" s="64" t="s">
        <v>201</v>
      </c>
      <c r="K35" s="63" t="s">
        <v>34</v>
      </c>
      <c r="L35" s="84">
        <v>43335</v>
      </c>
      <c r="M35" s="64" t="s">
        <v>203</v>
      </c>
      <c r="N35" s="26"/>
      <c r="O35" s="60" t="s">
        <v>34</v>
      </c>
      <c r="P35" s="82" t="s">
        <v>202</v>
      </c>
    </row>
    <row r="36" spans="1:16" x14ac:dyDescent="0.25">
      <c r="A36" s="75" t="s">
        <v>204</v>
      </c>
      <c r="B36" s="73" t="s">
        <v>39</v>
      </c>
      <c r="C36" s="73" t="s">
        <v>164</v>
      </c>
      <c r="D36" s="73">
        <v>15478</v>
      </c>
      <c r="E36" s="7" t="s">
        <v>37</v>
      </c>
      <c r="F36" s="73" t="s">
        <v>45</v>
      </c>
      <c r="G36" s="26" t="s">
        <v>205</v>
      </c>
      <c r="H36" s="74" t="s">
        <v>5</v>
      </c>
      <c r="I36" s="121" t="s">
        <v>385</v>
      </c>
      <c r="J36" s="64" t="s">
        <v>206</v>
      </c>
      <c r="K36" s="63"/>
      <c r="L36" s="7"/>
      <c r="M36" s="64"/>
      <c r="N36" s="26"/>
      <c r="O36" s="60"/>
      <c r="P36" s="82" t="s">
        <v>207</v>
      </c>
    </row>
    <row r="37" spans="1:16" x14ac:dyDescent="0.25">
      <c r="A37" s="75" t="s">
        <v>215</v>
      </c>
      <c r="B37" s="73" t="s">
        <v>39</v>
      </c>
      <c r="C37" s="73" t="s">
        <v>21</v>
      </c>
      <c r="D37" s="73">
        <v>15490</v>
      </c>
      <c r="E37" s="7" t="s">
        <v>157</v>
      </c>
      <c r="F37" s="73" t="s">
        <v>96</v>
      </c>
      <c r="G37" s="26">
        <v>16861147</v>
      </c>
      <c r="H37" s="74" t="s">
        <v>5</v>
      </c>
      <c r="I37" s="121" t="s">
        <v>386</v>
      </c>
      <c r="J37" s="64" t="s">
        <v>216</v>
      </c>
      <c r="K37" s="63"/>
      <c r="L37" s="7"/>
      <c r="M37" s="64"/>
      <c r="N37" s="26"/>
      <c r="O37" s="60"/>
      <c r="P37" s="82" t="s">
        <v>217</v>
      </c>
    </row>
    <row r="38" spans="1:16" x14ac:dyDescent="0.25">
      <c r="A38" s="75" t="s">
        <v>218</v>
      </c>
      <c r="B38" s="73" t="s">
        <v>39</v>
      </c>
      <c r="C38" s="73" t="s">
        <v>219</v>
      </c>
      <c r="D38" s="73">
        <v>15360</v>
      </c>
      <c r="E38" s="7" t="s">
        <v>36</v>
      </c>
      <c r="F38" s="73" t="s">
        <v>267</v>
      </c>
      <c r="G38" s="26">
        <v>97406</v>
      </c>
      <c r="H38" s="74" t="s">
        <v>5</v>
      </c>
      <c r="I38" s="121" t="s">
        <v>387</v>
      </c>
      <c r="J38" s="64" t="s">
        <v>220</v>
      </c>
      <c r="K38" s="63"/>
      <c r="L38" s="7"/>
      <c r="M38" s="64" t="s">
        <v>268</v>
      </c>
      <c r="N38" s="26"/>
      <c r="O38" s="60"/>
      <c r="P38" s="82" t="s">
        <v>221</v>
      </c>
    </row>
    <row r="39" spans="1:16" x14ac:dyDescent="0.25">
      <c r="A39" s="75">
        <v>43200</v>
      </c>
      <c r="B39" s="73" t="s">
        <v>39</v>
      </c>
      <c r="C39" s="73" t="s">
        <v>102</v>
      </c>
      <c r="D39" s="73" t="s">
        <v>104</v>
      </c>
      <c r="E39" s="7" t="s">
        <v>186</v>
      </c>
      <c r="F39" s="73" t="s">
        <v>46</v>
      </c>
      <c r="G39" s="26" t="s">
        <v>269</v>
      </c>
      <c r="H39" s="74" t="s">
        <v>5</v>
      </c>
      <c r="I39" s="121" t="s">
        <v>392</v>
      </c>
      <c r="J39" s="64">
        <v>620</v>
      </c>
      <c r="K39" s="63" t="s">
        <v>34</v>
      </c>
      <c r="L39" s="84">
        <v>43349</v>
      </c>
      <c r="M39" s="64" t="s">
        <v>232</v>
      </c>
      <c r="N39" s="26"/>
      <c r="O39" s="60"/>
      <c r="P39" s="82" t="s">
        <v>270</v>
      </c>
    </row>
    <row r="40" spans="1:16" x14ac:dyDescent="0.25">
      <c r="A40" s="75">
        <v>43348</v>
      </c>
      <c r="B40" s="73" t="s">
        <v>39</v>
      </c>
      <c r="C40" s="73" t="s">
        <v>12</v>
      </c>
      <c r="D40" s="73">
        <v>15422</v>
      </c>
      <c r="E40" s="7" t="s">
        <v>37</v>
      </c>
      <c r="F40" s="73" t="s">
        <v>44</v>
      </c>
      <c r="G40" s="26">
        <v>4617</v>
      </c>
      <c r="H40" s="74" t="s">
        <v>5</v>
      </c>
      <c r="I40" s="121" t="s">
        <v>391</v>
      </c>
      <c r="J40" s="64">
        <v>1530</v>
      </c>
      <c r="K40" s="63" t="s">
        <v>34</v>
      </c>
      <c r="L40" s="84">
        <v>43349</v>
      </c>
      <c r="M40" s="64" t="s">
        <v>232</v>
      </c>
      <c r="N40" s="26"/>
      <c r="O40" s="60"/>
      <c r="P40" s="82" t="s">
        <v>222</v>
      </c>
    </row>
    <row r="41" spans="1:16" x14ac:dyDescent="0.25">
      <c r="A41" s="75">
        <v>43348</v>
      </c>
      <c r="B41" s="73" t="s">
        <v>68</v>
      </c>
      <c r="C41" s="73" t="s">
        <v>209</v>
      </c>
      <c r="D41" s="73">
        <v>9561</v>
      </c>
      <c r="E41" s="7" t="s">
        <v>157</v>
      </c>
      <c r="F41" s="73" t="s">
        <v>223</v>
      </c>
      <c r="G41" s="26" t="s">
        <v>224</v>
      </c>
      <c r="H41" s="74" t="s">
        <v>5</v>
      </c>
      <c r="I41" s="121" t="s">
        <v>388</v>
      </c>
      <c r="J41" s="64">
        <v>1738</v>
      </c>
      <c r="K41" s="63" t="s">
        <v>34</v>
      </c>
      <c r="L41" s="84">
        <v>43357</v>
      </c>
      <c r="M41" s="64" t="s">
        <v>250</v>
      </c>
      <c r="N41" s="26"/>
      <c r="O41" s="60"/>
      <c r="P41" s="82" t="s">
        <v>225</v>
      </c>
    </row>
    <row r="42" spans="1:16" x14ac:dyDescent="0.25">
      <c r="A42" s="75">
        <v>43348</v>
      </c>
      <c r="B42" s="73" t="s">
        <v>68</v>
      </c>
      <c r="C42" s="73" t="s">
        <v>209</v>
      </c>
      <c r="D42" s="73">
        <v>9561</v>
      </c>
      <c r="E42" s="7" t="s">
        <v>157</v>
      </c>
      <c r="F42" s="73" t="s">
        <v>223</v>
      </c>
      <c r="G42" s="26" t="s">
        <v>226</v>
      </c>
      <c r="H42" s="74" t="s">
        <v>5</v>
      </c>
      <c r="I42" s="121" t="s">
        <v>389</v>
      </c>
      <c r="J42" s="64" t="s">
        <v>227</v>
      </c>
      <c r="K42" s="63" t="s">
        <v>34</v>
      </c>
      <c r="L42" s="7"/>
      <c r="M42" s="64"/>
      <c r="N42" s="26"/>
      <c r="O42" s="60"/>
      <c r="P42" s="82" t="s">
        <v>228</v>
      </c>
    </row>
    <row r="43" spans="1:16" x14ac:dyDescent="0.25">
      <c r="A43" s="75">
        <v>43348</v>
      </c>
      <c r="B43" s="73" t="s">
        <v>39</v>
      </c>
      <c r="C43" s="73" t="s">
        <v>21</v>
      </c>
      <c r="D43" s="73">
        <v>15490</v>
      </c>
      <c r="E43" s="7" t="s">
        <v>37</v>
      </c>
      <c r="F43" s="73" t="s">
        <v>46</v>
      </c>
      <c r="G43" s="26" t="s">
        <v>229</v>
      </c>
      <c r="H43" s="74" t="s">
        <v>5</v>
      </c>
      <c r="I43" s="121" t="s">
        <v>390</v>
      </c>
      <c r="J43" s="64" t="s">
        <v>230</v>
      </c>
      <c r="K43" s="63" t="s">
        <v>34</v>
      </c>
      <c r="L43" s="84">
        <v>43355</v>
      </c>
      <c r="M43" s="64" t="s">
        <v>243</v>
      </c>
      <c r="N43" s="26"/>
      <c r="O43" s="60" t="s">
        <v>34</v>
      </c>
      <c r="P43" s="82" t="s">
        <v>231</v>
      </c>
    </row>
    <row r="44" spans="1:16" x14ac:dyDescent="0.25">
      <c r="A44" s="75">
        <v>43350</v>
      </c>
      <c r="B44" s="73" t="s">
        <v>39</v>
      </c>
      <c r="C44" s="73" t="s">
        <v>164</v>
      </c>
      <c r="D44" s="73">
        <v>15476</v>
      </c>
      <c r="E44" s="7" t="s">
        <v>36</v>
      </c>
      <c r="F44" s="73" t="s">
        <v>44</v>
      </c>
      <c r="G44" s="26">
        <v>4577</v>
      </c>
      <c r="H44" s="74" t="s">
        <v>5</v>
      </c>
      <c r="I44" s="121"/>
      <c r="J44" s="64" t="s">
        <v>233</v>
      </c>
      <c r="K44" s="63" t="s">
        <v>34</v>
      </c>
      <c r="L44" s="84">
        <v>43361</v>
      </c>
      <c r="M44" s="64" t="s">
        <v>251</v>
      </c>
      <c r="N44" s="26"/>
      <c r="O44" s="60"/>
      <c r="P44" s="82" t="s">
        <v>234</v>
      </c>
    </row>
    <row r="45" spans="1:16" x14ac:dyDescent="0.25">
      <c r="A45" s="75">
        <v>43350</v>
      </c>
      <c r="B45" s="73" t="s">
        <v>39</v>
      </c>
      <c r="C45" s="73" t="s">
        <v>31</v>
      </c>
      <c r="D45" s="73">
        <v>15420</v>
      </c>
      <c r="E45" s="7" t="s">
        <v>36</v>
      </c>
      <c r="F45" s="73" t="s">
        <v>96</v>
      </c>
      <c r="G45" s="26">
        <v>16861133</v>
      </c>
      <c r="H45" s="74" t="s">
        <v>5</v>
      </c>
      <c r="I45" s="121" t="s">
        <v>394</v>
      </c>
      <c r="J45" s="64" t="s">
        <v>235</v>
      </c>
      <c r="K45" s="63" t="s">
        <v>34</v>
      </c>
      <c r="L45" s="84">
        <v>43354</v>
      </c>
      <c r="M45" s="64" t="s">
        <v>237</v>
      </c>
      <c r="N45" s="26"/>
      <c r="O45" s="60"/>
      <c r="P45" s="82" t="s">
        <v>236</v>
      </c>
    </row>
    <row r="46" spans="1:16" x14ac:dyDescent="0.25">
      <c r="A46" s="75">
        <v>43355</v>
      </c>
      <c r="B46" s="73" t="s">
        <v>39</v>
      </c>
      <c r="C46" s="73" t="s">
        <v>9</v>
      </c>
      <c r="D46" s="73" t="s">
        <v>238</v>
      </c>
      <c r="E46" s="7" t="s">
        <v>239</v>
      </c>
      <c r="F46" s="73" t="s">
        <v>47</v>
      </c>
      <c r="G46" s="26" t="s">
        <v>240</v>
      </c>
      <c r="H46" s="74" t="s">
        <v>5</v>
      </c>
      <c r="I46" s="121" t="s">
        <v>393</v>
      </c>
      <c r="J46" s="64">
        <v>884</v>
      </c>
      <c r="K46" s="63" t="s">
        <v>34</v>
      </c>
      <c r="L46" s="84">
        <v>43355</v>
      </c>
      <c r="M46" s="64" t="s">
        <v>242</v>
      </c>
      <c r="N46" s="26"/>
      <c r="O46" s="60"/>
      <c r="P46" s="82" t="s">
        <v>241</v>
      </c>
    </row>
    <row r="47" spans="1:16" x14ac:dyDescent="0.25">
      <c r="A47" s="75" t="s">
        <v>244</v>
      </c>
      <c r="B47" s="73" t="s">
        <v>39</v>
      </c>
      <c r="C47" s="73" t="s">
        <v>245</v>
      </c>
      <c r="D47" s="73">
        <v>15360</v>
      </c>
      <c r="E47" s="7" t="s">
        <v>157</v>
      </c>
      <c r="F47" s="73" t="s">
        <v>49</v>
      </c>
      <c r="G47" s="26">
        <v>18007333</v>
      </c>
      <c r="H47" s="74" t="s">
        <v>5</v>
      </c>
      <c r="I47" s="121"/>
      <c r="J47" s="64" t="s">
        <v>246</v>
      </c>
      <c r="K47" s="63" t="s">
        <v>34</v>
      </c>
      <c r="L47" s="84">
        <v>43361</v>
      </c>
      <c r="M47" s="64" t="s">
        <v>252</v>
      </c>
      <c r="N47" s="26"/>
      <c r="O47" s="60"/>
      <c r="P47" s="82" t="s">
        <v>247</v>
      </c>
    </row>
    <row r="48" spans="1:16" x14ac:dyDescent="0.25">
      <c r="A48" s="75" t="s">
        <v>244</v>
      </c>
      <c r="B48" s="73" t="s">
        <v>39</v>
      </c>
      <c r="C48" s="73" t="s">
        <v>102</v>
      </c>
      <c r="D48" s="73" t="s">
        <v>104</v>
      </c>
      <c r="E48" s="7" t="s">
        <v>238</v>
      </c>
      <c r="F48" s="73" t="s">
        <v>46</v>
      </c>
      <c r="G48" s="26" t="s">
        <v>248</v>
      </c>
      <c r="H48" s="74" t="s">
        <v>5</v>
      </c>
      <c r="I48" s="121"/>
      <c r="J48" s="64">
        <v>898</v>
      </c>
      <c r="K48" s="63" t="s">
        <v>34</v>
      </c>
      <c r="L48" s="84">
        <v>43361</v>
      </c>
      <c r="M48" s="64" t="s">
        <v>258</v>
      </c>
      <c r="N48" s="26"/>
      <c r="O48" s="60" t="s">
        <v>34</v>
      </c>
      <c r="P48" s="82" t="s">
        <v>249</v>
      </c>
    </row>
    <row r="49" spans="1:16" x14ac:dyDescent="0.25">
      <c r="A49" s="75" t="s">
        <v>253</v>
      </c>
      <c r="B49" s="73" t="s">
        <v>39</v>
      </c>
      <c r="C49" s="73" t="s">
        <v>102</v>
      </c>
      <c r="D49" s="73">
        <v>15492</v>
      </c>
      <c r="E49" s="7" t="s">
        <v>36</v>
      </c>
      <c r="F49" s="73" t="s">
        <v>254</v>
      </c>
      <c r="G49" s="26" t="s">
        <v>104</v>
      </c>
      <c r="H49" s="74" t="s">
        <v>5</v>
      </c>
      <c r="I49" s="121"/>
      <c r="J49" s="64" t="s">
        <v>255</v>
      </c>
      <c r="K49" s="63" t="s">
        <v>34</v>
      </c>
      <c r="L49" s="84">
        <v>43361</v>
      </c>
      <c r="M49" s="64" t="s">
        <v>257</v>
      </c>
      <c r="N49" s="26"/>
      <c r="O49" s="60"/>
      <c r="P49" s="82" t="s">
        <v>256</v>
      </c>
    </row>
    <row r="50" spans="1:16" x14ac:dyDescent="0.25">
      <c r="A50" s="75" t="s">
        <v>260</v>
      </c>
      <c r="B50" s="73" t="s">
        <v>39</v>
      </c>
      <c r="C50" s="73" t="s">
        <v>18</v>
      </c>
      <c r="D50" s="73">
        <v>15467</v>
      </c>
      <c r="E50" s="7" t="s">
        <v>157</v>
      </c>
      <c r="F50" s="73" t="s">
        <v>96</v>
      </c>
      <c r="G50" s="26">
        <v>16901029</v>
      </c>
      <c r="H50" s="74" t="s">
        <v>5</v>
      </c>
      <c r="I50" s="121" t="s">
        <v>395</v>
      </c>
      <c r="J50" s="64" t="s">
        <v>261</v>
      </c>
      <c r="K50" s="63" t="s">
        <v>34</v>
      </c>
      <c r="L50" s="84">
        <v>43367</v>
      </c>
      <c r="M50" s="64" t="s">
        <v>266</v>
      </c>
      <c r="N50" s="26"/>
      <c r="O50" s="60"/>
      <c r="P50" s="82" t="s">
        <v>262</v>
      </c>
    </row>
    <row r="51" spans="1:16" x14ac:dyDescent="0.25">
      <c r="A51" s="75" t="s">
        <v>260</v>
      </c>
      <c r="B51" s="73" t="s">
        <v>39</v>
      </c>
      <c r="C51" s="73" t="s">
        <v>9</v>
      </c>
      <c r="D51" s="73">
        <v>15490</v>
      </c>
      <c r="E51" s="7" t="s">
        <v>37</v>
      </c>
      <c r="F51" s="73" t="s">
        <v>46</v>
      </c>
      <c r="G51" s="26" t="s">
        <v>263</v>
      </c>
      <c r="H51" s="74" t="s">
        <v>5</v>
      </c>
      <c r="I51" s="121" t="s">
        <v>396</v>
      </c>
      <c r="J51" s="64">
        <v>285</v>
      </c>
      <c r="K51" s="63" t="s">
        <v>34</v>
      </c>
      <c r="L51" s="84">
        <v>43367</v>
      </c>
      <c r="M51" s="64" t="s">
        <v>265</v>
      </c>
      <c r="N51" s="26" t="s">
        <v>284</v>
      </c>
      <c r="O51" s="60" t="s">
        <v>34</v>
      </c>
      <c r="P51" s="82" t="s">
        <v>264</v>
      </c>
    </row>
    <row r="52" spans="1:16" x14ac:dyDescent="0.25">
      <c r="A52" s="75">
        <v>43377</v>
      </c>
      <c r="B52" s="73" t="s">
        <v>39</v>
      </c>
      <c r="C52" s="73" t="s">
        <v>102</v>
      </c>
      <c r="D52" s="73" t="s">
        <v>104</v>
      </c>
      <c r="E52" s="7" t="s">
        <v>186</v>
      </c>
      <c r="F52" s="73" t="s">
        <v>46</v>
      </c>
      <c r="G52" s="26" t="s">
        <v>271</v>
      </c>
      <c r="H52" s="74" t="s">
        <v>5</v>
      </c>
      <c r="I52" s="121" t="s">
        <v>400</v>
      </c>
      <c r="J52" s="64">
        <v>620</v>
      </c>
      <c r="K52" s="63" t="s">
        <v>34</v>
      </c>
      <c r="L52" s="84">
        <v>43375</v>
      </c>
      <c r="M52" s="64" t="s">
        <v>279</v>
      </c>
      <c r="N52" s="26"/>
      <c r="O52" s="60"/>
      <c r="P52" s="82" t="s">
        <v>272</v>
      </c>
    </row>
    <row r="53" spans="1:16" x14ac:dyDescent="0.25">
      <c r="A53" s="75">
        <v>43377</v>
      </c>
      <c r="B53" s="73" t="s">
        <v>39</v>
      </c>
      <c r="C53" s="73" t="s">
        <v>102</v>
      </c>
      <c r="D53" s="73" t="s">
        <v>104</v>
      </c>
      <c r="E53" s="7" t="s">
        <v>186</v>
      </c>
      <c r="F53" s="73" t="s">
        <v>49</v>
      </c>
      <c r="G53" s="26">
        <v>18008285</v>
      </c>
      <c r="H53" s="74" t="s">
        <v>5</v>
      </c>
      <c r="I53" s="121" t="s">
        <v>401</v>
      </c>
      <c r="J53" s="64" t="s">
        <v>273</v>
      </c>
      <c r="K53" s="63" t="s">
        <v>34</v>
      </c>
      <c r="L53" s="84">
        <v>43375</v>
      </c>
      <c r="M53" s="64" t="s">
        <v>280</v>
      </c>
      <c r="N53" s="26"/>
      <c r="O53" s="60"/>
      <c r="P53" s="82" t="s">
        <v>274</v>
      </c>
    </row>
    <row r="54" spans="1:16" x14ac:dyDescent="0.25">
      <c r="A54" s="75">
        <v>43377</v>
      </c>
      <c r="B54" s="73" t="s">
        <v>39</v>
      </c>
      <c r="C54" s="73" t="s">
        <v>102</v>
      </c>
      <c r="D54" s="73" t="s">
        <v>104</v>
      </c>
      <c r="E54" s="7" t="s">
        <v>186</v>
      </c>
      <c r="F54" s="73" t="s">
        <v>45</v>
      </c>
      <c r="G54" s="26" t="s">
        <v>275</v>
      </c>
      <c r="H54" s="74" t="s">
        <v>5</v>
      </c>
      <c r="I54" s="121" t="s">
        <v>402</v>
      </c>
      <c r="J54" s="64">
        <v>515</v>
      </c>
      <c r="K54" s="63" t="s">
        <v>34</v>
      </c>
      <c r="L54" s="84">
        <v>43375</v>
      </c>
      <c r="M54" s="64" t="s">
        <v>281</v>
      </c>
      <c r="N54" s="26" t="s">
        <v>299</v>
      </c>
      <c r="O54" s="60"/>
      <c r="P54" s="82" t="s">
        <v>276</v>
      </c>
    </row>
    <row r="55" spans="1:16" x14ac:dyDescent="0.25">
      <c r="A55" s="75">
        <v>43377</v>
      </c>
      <c r="B55" s="73" t="s">
        <v>39</v>
      </c>
      <c r="C55" s="73" t="s">
        <v>21</v>
      </c>
      <c r="D55" s="73">
        <v>15488</v>
      </c>
      <c r="E55" s="7" t="s">
        <v>36</v>
      </c>
      <c r="F55" s="73" t="s">
        <v>44</v>
      </c>
      <c r="G55" s="26">
        <v>4657</v>
      </c>
      <c r="H55" s="74" t="s">
        <v>5</v>
      </c>
      <c r="I55" s="121" t="s">
        <v>398</v>
      </c>
      <c r="J55" s="64">
        <v>96</v>
      </c>
      <c r="K55" s="63" t="s">
        <v>34</v>
      </c>
      <c r="L55" s="84">
        <v>43375</v>
      </c>
      <c r="M55" s="64" t="s">
        <v>282</v>
      </c>
      <c r="N55" s="26"/>
      <c r="O55" s="60"/>
      <c r="P55" s="82" t="s">
        <v>277</v>
      </c>
    </row>
    <row r="56" spans="1:16" x14ac:dyDescent="0.25">
      <c r="A56" s="75">
        <v>43377</v>
      </c>
      <c r="B56" s="73" t="s">
        <v>68</v>
      </c>
      <c r="C56" s="73" t="s">
        <v>212</v>
      </c>
      <c r="D56" s="73">
        <v>9711</v>
      </c>
      <c r="E56" s="7" t="s">
        <v>157</v>
      </c>
      <c r="F56" s="73" t="s">
        <v>44</v>
      </c>
      <c r="G56" s="26">
        <v>4798</v>
      </c>
      <c r="H56" s="74" t="s">
        <v>5</v>
      </c>
      <c r="I56" s="121" t="s">
        <v>399</v>
      </c>
      <c r="J56" s="64">
        <v>144</v>
      </c>
      <c r="K56" s="63"/>
      <c r="L56" s="84"/>
      <c r="M56" s="64"/>
      <c r="N56" s="26"/>
      <c r="O56" s="60"/>
      <c r="P56" s="82" t="s">
        <v>278</v>
      </c>
    </row>
    <row r="57" spans="1:16" x14ac:dyDescent="0.25">
      <c r="A57" s="75">
        <v>43382</v>
      </c>
      <c r="B57" s="73" t="s">
        <v>39</v>
      </c>
      <c r="C57" s="73" t="s">
        <v>9</v>
      </c>
      <c r="D57" s="73">
        <v>15370</v>
      </c>
      <c r="E57" s="7" t="s">
        <v>157</v>
      </c>
      <c r="F57" s="73" t="s">
        <v>96</v>
      </c>
      <c r="G57" s="26">
        <v>16938871</v>
      </c>
      <c r="H57" s="74" t="s">
        <v>5</v>
      </c>
      <c r="I57" s="121" t="s">
        <v>397</v>
      </c>
      <c r="J57" s="64">
        <v>507</v>
      </c>
      <c r="K57" s="63" t="s">
        <v>34</v>
      </c>
      <c r="L57" s="84">
        <v>43383</v>
      </c>
      <c r="M57" s="64" t="s">
        <v>285</v>
      </c>
      <c r="N57" s="26"/>
      <c r="O57" s="60"/>
      <c r="P57" s="82" t="s">
        <v>283</v>
      </c>
    </row>
    <row r="58" spans="1:16" x14ac:dyDescent="0.25">
      <c r="A58" s="75">
        <v>43414</v>
      </c>
      <c r="B58" s="73" t="s">
        <v>39</v>
      </c>
      <c r="C58" s="73" t="s">
        <v>9</v>
      </c>
      <c r="D58" s="73">
        <v>15479</v>
      </c>
      <c r="E58" s="7" t="s">
        <v>286</v>
      </c>
      <c r="F58" s="73" t="s">
        <v>49</v>
      </c>
      <c r="G58" s="26">
        <v>180006803</v>
      </c>
      <c r="H58" s="74" t="s">
        <v>5</v>
      </c>
      <c r="I58" s="121" t="s">
        <v>406</v>
      </c>
      <c r="J58" s="64" t="s">
        <v>287</v>
      </c>
      <c r="K58" s="63" t="s">
        <v>34</v>
      </c>
      <c r="L58" s="84">
        <v>43389</v>
      </c>
      <c r="M58" s="64" t="s">
        <v>297</v>
      </c>
      <c r="N58" s="26"/>
      <c r="O58" s="60"/>
      <c r="P58" s="82" t="s">
        <v>288</v>
      </c>
    </row>
    <row r="59" spans="1:16" x14ac:dyDescent="0.25">
      <c r="A59" s="75">
        <v>43414</v>
      </c>
      <c r="B59" s="73" t="s">
        <v>68</v>
      </c>
      <c r="C59" s="73" t="s">
        <v>212</v>
      </c>
      <c r="D59" s="73">
        <v>9711</v>
      </c>
      <c r="E59" s="7" t="s">
        <v>157</v>
      </c>
      <c r="F59" s="73" t="s">
        <v>289</v>
      </c>
      <c r="G59" s="26" t="s">
        <v>290</v>
      </c>
      <c r="H59" s="74" t="s">
        <v>5</v>
      </c>
      <c r="I59" s="121" t="s">
        <v>405</v>
      </c>
      <c r="J59" s="64" t="s">
        <v>291</v>
      </c>
      <c r="K59" s="63" t="s">
        <v>34</v>
      </c>
      <c r="L59" s="84">
        <v>43389</v>
      </c>
      <c r="M59" s="64" t="s">
        <v>298</v>
      </c>
      <c r="N59" s="26"/>
      <c r="O59" s="60"/>
      <c r="P59" s="82" t="s">
        <v>292</v>
      </c>
    </row>
    <row r="60" spans="1:16" x14ac:dyDescent="0.25">
      <c r="A60" s="75" t="s">
        <v>293</v>
      </c>
      <c r="B60" s="73" t="s">
        <v>39</v>
      </c>
      <c r="C60" s="73" t="s">
        <v>18</v>
      </c>
      <c r="D60" s="73">
        <v>15467</v>
      </c>
      <c r="E60" s="7" t="s">
        <v>157</v>
      </c>
      <c r="F60" s="73" t="s">
        <v>44</v>
      </c>
      <c r="G60" s="26">
        <v>4850</v>
      </c>
      <c r="H60" s="96" t="s">
        <v>5</v>
      </c>
      <c r="I60" s="122" t="s">
        <v>404</v>
      </c>
      <c r="J60" s="64" t="s">
        <v>294</v>
      </c>
      <c r="K60" s="63" t="s">
        <v>34</v>
      </c>
      <c r="L60" s="84" t="s">
        <v>301</v>
      </c>
      <c r="M60" s="64" t="s">
        <v>300</v>
      </c>
      <c r="N60" s="26"/>
      <c r="O60" s="60"/>
      <c r="P60" s="82" t="s">
        <v>295</v>
      </c>
    </row>
    <row r="61" spans="1:16" x14ac:dyDescent="0.25">
      <c r="A61" s="75" t="s">
        <v>293</v>
      </c>
      <c r="B61" s="73" t="s">
        <v>39</v>
      </c>
      <c r="C61" s="73" t="s">
        <v>18</v>
      </c>
      <c r="D61" s="73">
        <v>15467</v>
      </c>
      <c r="E61" s="7" t="s">
        <v>157</v>
      </c>
      <c r="F61" s="73" t="s">
        <v>44</v>
      </c>
      <c r="G61" s="26">
        <v>4860</v>
      </c>
      <c r="H61" s="74" t="s">
        <v>5</v>
      </c>
      <c r="I61" s="121" t="s">
        <v>403</v>
      </c>
      <c r="J61" s="64">
        <v>4002</v>
      </c>
      <c r="K61" s="63" t="s">
        <v>34</v>
      </c>
      <c r="L61" s="84" t="s">
        <v>301</v>
      </c>
      <c r="M61" s="64" t="s">
        <v>300</v>
      </c>
      <c r="N61" s="26"/>
      <c r="O61" s="60"/>
      <c r="P61" s="82" t="s">
        <v>296</v>
      </c>
    </row>
    <row r="62" spans="1:16" x14ac:dyDescent="0.25">
      <c r="A62" s="75" t="s">
        <v>302</v>
      </c>
      <c r="B62" s="73" t="s">
        <v>39</v>
      </c>
      <c r="C62" s="73" t="s">
        <v>9</v>
      </c>
      <c r="D62" s="73">
        <v>15467</v>
      </c>
      <c r="E62" s="7" t="s">
        <v>37</v>
      </c>
      <c r="F62" s="73" t="s">
        <v>44</v>
      </c>
      <c r="G62" s="26">
        <v>4888</v>
      </c>
      <c r="H62" s="74" t="s">
        <v>5</v>
      </c>
      <c r="I62" s="121" t="s">
        <v>306</v>
      </c>
      <c r="J62" s="64">
        <v>723</v>
      </c>
      <c r="K62" s="63" t="s">
        <v>34</v>
      </c>
      <c r="L62" s="84">
        <v>40480</v>
      </c>
      <c r="M62" s="64" t="s">
        <v>320</v>
      </c>
      <c r="N62" s="26"/>
      <c r="O62" s="60"/>
      <c r="P62" s="82" t="s">
        <v>303</v>
      </c>
    </row>
    <row r="63" spans="1:16" x14ac:dyDescent="0.25">
      <c r="A63" s="75" t="s">
        <v>302</v>
      </c>
      <c r="B63" s="73" t="s">
        <v>39</v>
      </c>
      <c r="C63" s="73" t="s">
        <v>18</v>
      </c>
      <c r="D63" s="73">
        <v>15747</v>
      </c>
      <c r="E63" s="7" t="s">
        <v>157</v>
      </c>
      <c r="F63" s="73" t="s">
        <v>44</v>
      </c>
      <c r="G63" s="26">
        <v>4454</v>
      </c>
      <c r="H63" s="74" t="s">
        <v>5</v>
      </c>
      <c r="I63" s="121" t="s">
        <v>407</v>
      </c>
      <c r="J63" s="64">
        <v>328</v>
      </c>
      <c r="K63" s="63" t="s">
        <v>34</v>
      </c>
      <c r="L63" s="84">
        <v>40480</v>
      </c>
      <c r="M63" s="64" t="s">
        <v>320</v>
      </c>
      <c r="N63" s="26"/>
      <c r="O63" s="60"/>
      <c r="P63" s="82" t="s">
        <v>319</v>
      </c>
    </row>
    <row r="64" spans="1:16" x14ac:dyDescent="0.25">
      <c r="A64" s="75" t="s">
        <v>302</v>
      </c>
      <c r="B64" s="73" t="s">
        <v>39</v>
      </c>
      <c r="C64" s="73" t="s">
        <v>21</v>
      </c>
      <c r="D64" s="73">
        <v>15491</v>
      </c>
      <c r="E64" s="7" t="s">
        <v>157</v>
      </c>
      <c r="F64" s="73" t="s">
        <v>44</v>
      </c>
      <c r="G64" s="26">
        <v>4447</v>
      </c>
      <c r="H64" s="74" t="s">
        <v>5</v>
      </c>
      <c r="I64" s="121" t="s">
        <v>408</v>
      </c>
      <c r="J64" s="64">
        <v>510</v>
      </c>
      <c r="K64" s="63" t="s">
        <v>34</v>
      </c>
      <c r="L64" s="84">
        <v>40480</v>
      </c>
      <c r="M64" s="64" t="s">
        <v>321</v>
      </c>
      <c r="N64" s="26"/>
      <c r="O64" s="60"/>
      <c r="P64" s="82" t="s">
        <v>304</v>
      </c>
    </row>
    <row r="65" spans="1:16" x14ac:dyDescent="0.25">
      <c r="A65" s="75" t="s">
        <v>302</v>
      </c>
      <c r="B65" s="73" t="s">
        <v>39</v>
      </c>
      <c r="C65" s="73" t="s">
        <v>15</v>
      </c>
      <c r="D65" s="73">
        <v>15430</v>
      </c>
      <c r="E65" s="7" t="s">
        <v>37</v>
      </c>
      <c r="F65" s="73" t="s">
        <v>44</v>
      </c>
      <c r="G65" s="26">
        <v>4886</v>
      </c>
      <c r="H65" s="74" t="s">
        <v>5</v>
      </c>
      <c r="I65" s="121" t="s">
        <v>409</v>
      </c>
      <c r="J65" s="64">
        <v>612</v>
      </c>
      <c r="K65" s="63" t="s">
        <v>34</v>
      </c>
      <c r="L65" s="84">
        <v>40480</v>
      </c>
      <c r="M65" s="64" t="s">
        <v>321</v>
      </c>
      <c r="N65" s="26"/>
      <c r="O65" s="60"/>
      <c r="P65" s="82" t="s">
        <v>305</v>
      </c>
    </row>
    <row r="66" spans="1:16" x14ac:dyDescent="0.25">
      <c r="A66" s="75" t="s">
        <v>307</v>
      </c>
      <c r="B66" s="73" t="s">
        <v>39</v>
      </c>
      <c r="C66" s="73" t="s">
        <v>9</v>
      </c>
      <c r="D66" s="73">
        <v>15491</v>
      </c>
      <c r="E66" s="7" t="s">
        <v>157</v>
      </c>
      <c r="F66" s="73" t="s">
        <v>44</v>
      </c>
      <c r="G66" s="26">
        <v>4891</v>
      </c>
      <c r="H66" s="74" t="s">
        <v>5</v>
      </c>
      <c r="I66" s="121" t="s">
        <v>414</v>
      </c>
      <c r="J66" s="64">
        <v>276</v>
      </c>
      <c r="K66" s="63" t="s">
        <v>34</v>
      </c>
      <c r="L66" s="84">
        <v>43418</v>
      </c>
      <c r="M66" s="64" t="s">
        <v>329</v>
      </c>
      <c r="N66" s="26"/>
      <c r="O66" s="60"/>
      <c r="P66" s="82" t="s">
        <v>308</v>
      </c>
    </row>
    <row r="67" spans="1:16" x14ac:dyDescent="0.25">
      <c r="A67" s="75" t="s">
        <v>307</v>
      </c>
      <c r="B67" s="73" t="s">
        <v>39</v>
      </c>
      <c r="C67" s="73" t="s">
        <v>21</v>
      </c>
      <c r="D67" s="73">
        <v>15491</v>
      </c>
      <c r="E67" s="7" t="s">
        <v>157</v>
      </c>
      <c r="F67" s="73" t="s">
        <v>44</v>
      </c>
      <c r="G67" s="26" t="s">
        <v>309</v>
      </c>
      <c r="H67" s="74" t="s">
        <v>5</v>
      </c>
      <c r="I67" s="121" t="s">
        <v>413</v>
      </c>
      <c r="J67" s="64">
        <v>1845</v>
      </c>
      <c r="K67" s="63" t="s">
        <v>34</v>
      </c>
      <c r="L67" s="84">
        <v>43418</v>
      </c>
      <c r="M67" s="64" t="s">
        <v>329</v>
      </c>
      <c r="N67" s="26"/>
      <c r="O67" s="60"/>
      <c r="P67" s="82" t="s">
        <v>310</v>
      </c>
    </row>
    <row r="68" spans="1:16" x14ac:dyDescent="0.25">
      <c r="A68" s="75" t="s">
        <v>307</v>
      </c>
      <c r="B68" s="73" t="s">
        <v>39</v>
      </c>
      <c r="C68" s="73" t="s">
        <v>18</v>
      </c>
      <c r="D68" s="73">
        <v>15467</v>
      </c>
      <c r="E68" s="7" t="s">
        <v>157</v>
      </c>
      <c r="F68" s="73" t="s">
        <v>44</v>
      </c>
      <c r="G68" s="97">
        <v>45552018</v>
      </c>
      <c r="H68" s="74" t="s">
        <v>5</v>
      </c>
      <c r="I68" s="121" t="s">
        <v>412</v>
      </c>
      <c r="J68" s="64">
        <v>142</v>
      </c>
      <c r="K68" s="63" t="s">
        <v>34</v>
      </c>
      <c r="L68" s="84">
        <v>43418</v>
      </c>
      <c r="M68" s="64" t="s">
        <v>329</v>
      </c>
      <c r="N68" s="26"/>
      <c r="O68" s="60"/>
      <c r="P68" s="82" t="s">
        <v>311</v>
      </c>
    </row>
    <row r="69" spans="1:16" x14ac:dyDescent="0.25">
      <c r="A69" s="75" t="s">
        <v>307</v>
      </c>
      <c r="B69" s="73" t="s">
        <v>39</v>
      </c>
      <c r="C69" s="73" t="s">
        <v>18</v>
      </c>
      <c r="D69" s="73">
        <v>4912</v>
      </c>
      <c r="E69" s="7" t="s">
        <v>157</v>
      </c>
      <c r="F69" s="73" t="s">
        <v>44</v>
      </c>
      <c r="G69" s="26">
        <v>15467</v>
      </c>
      <c r="H69" s="74" t="s">
        <v>5</v>
      </c>
      <c r="I69" s="121" t="s">
        <v>407</v>
      </c>
      <c r="J69" s="64">
        <v>288</v>
      </c>
      <c r="K69" s="63" t="s">
        <v>34</v>
      </c>
      <c r="L69" s="84">
        <v>43418</v>
      </c>
      <c r="M69" s="64" t="s">
        <v>329</v>
      </c>
      <c r="N69" s="26"/>
      <c r="O69" s="60"/>
      <c r="P69" s="82" t="s">
        <v>312</v>
      </c>
    </row>
    <row r="70" spans="1:16" x14ac:dyDescent="0.25">
      <c r="A70" s="75" t="s">
        <v>307</v>
      </c>
      <c r="B70" s="73" t="s">
        <v>68</v>
      </c>
      <c r="C70" s="73" t="s">
        <v>209</v>
      </c>
      <c r="D70" s="73">
        <v>14007</v>
      </c>
      <c r="E70" s="7" t="s">
        <v>157</v>
      </c>
      <c r="F70" s="73" t="s">
        <v>289</v>
      </c>
      <c r="G70" s="26" t="s">
        <v>313</v>
      </c>
      <c r="H70" s="74" t="s">
        <v>5</v>
      </c>
      <c r="I70" s="121" t="s">
        <v>411</v>
      </c>
      <c r="J70" s="64">
        <v>2935</v>
      </c>
      <c r="K70" s="63" t="s">
        <v>34</v>
      </c>
      <c r="L70" s="84">
        <v>43402</v>
      </c>
      <c r="M70" s="64" t="s">
        <v>317</v>
      </c>
      <c r="N70" s="26"/>
      <c r="O70" s="60"/>
      <c r="P70" s="82" t="s">
        <v>316</v>
      </c>
    </row>
    <row r="71" spans="1:16" x14ac:dyDescent="0.25">
      <c r="A71" s="75" t="s">
        <v>307</v>
      </c>
      <c r="B71" s="73" t="s">
        <v>39</v>
      </c>
      <c r="C71" s="73" t="s">
        <v>164</v>
      </c>
      <c r="D71" s="73">
        <v>15479</v>
      </c>
      <c r="E71" s="7" t="s">
        <v>157</v>
      </c>
      <c r="F71" s="73" t="s">
        <v>49</v>
      </c>
      <c r="G71" s="26">
        <v>18009331</v>
      </c>
      <c r="H71" s="74" t="s">
        <v>5</v>
      </c>
      <c r="I71" s="121" t="s">
        <v>410</v>
      </c>
      <c r="J71" s="64" t="s">
        <v>314</v>
      </c>
      <c r="K71" s="63" t="s">
        <v>34</v>
      </c>
      <c r="L71" s="84">
        <v>43402</v>
      </c>
      <c r="M71" s="64" t="s">
        <v>318</v>
      </c>
      <c r="N71" s="26"/>
      <c r="O71" s="60"/>
      <c r="P71" s="82" t="s">
        <v>315</v>
      </c>
    </row>
    <row r="72" spans="1:16" x14ac:dyDescent="0.25">
      <c r="A72" s="75">
        <v>43413</v>
      </c>
      <c r="B72" s="73" t="s">
        <v>39</v>
      </c>
      <c r="C72" s="73" t="s">
        <v>22</v>
      </c>
      <c r="D72" s="73">
        <v>15475</v>
      </c>
      <c r="E72" s="7" t="s">
        <v>157</v>
      </c>
      <c r="F72" s="73" t="s">
        <v>44</v>
      </c>
      <c r="G72" s="26">
        <v>1094668</v>
      </c>
      <c r="H72" s="27" t="s">
        <v>5</v>
      </c>
      <c r="I72" s="123" t="s">
        <v>415</v>
      </c>
      <c r="J72" s="64">
        <v>358</v>
      </c>
      <c r="K72" s="63" t="s">
        <v>34</v>
      </c>
      <c r="L72" s="84">
        <v>43418</v>
      </c>
      <c r="M72" s="64" t="s">
        <v>331</v>
      </c>
      <c r="N72" s="26"/>
      <c r="O72" s="60"/>
      <c r="P72" s="82" t="s">
        <v>322</v>
      </c>
    </row>
    <row r="73" spans="1:16" x14ac:dyDescent="0.25">
      <c r="A73" s="75">
        <v>43413</v>
      </c>
      <c r="B73" s="73" t="s">
        <v>39</v>
      </c>
      <c r="C73" s="73" t="s">
        <v>31</v>
      </c>
      <c r="D73" s="73">
        <v>15523</v>
      </c>
      <c r="E73" s="7" t="s">
        <v>157</v>
      </c>
      <c r="F73" s="73" t="s">
        <v>44</v>
      </c>
      <c r="G73" s="26">
        <v>1094668</v>
      </c>
      <c r="H73" s="74" t="s">
        <v>5</v>
      </c>
      <c r="I73" s="121" t="s">
        <v>416</v>
      </c>
      <c r="J73" s="64">
        <v>583</v>
      </c>
      <c r="K73" s="63" t="s">
        <v>34</v>
      </c>
      <c r="L73" s="84">
        <v>43418</v>
      </c>
      <c r="M73" s="64" t="s">
        <v>331</v>
      </c>
      <c r="N73" s="26"/>
      <c r="O73" s="60"/>
      <c r="P73" s="82" t="s">
        <v>323</v>
      </c>
    </row>
    <row r="74" spans="1:16" x14ac:dyDescent="0.25">
      <c r="A74" s="75">
        <v>43413</v>
      </c>
      <c r="B74" s="73" t="s">
        <v>39</v>
      </c>
      <c r="C74" s="73" t="s">
        <v>324</v>
      </c>
      <c r="D74" s="73">
        <v>15362</v>
      </c>
      <c r="E74" s="7" t="s">
        <v>157</v>
      </c>
      <c r="F74" s="73" t="s">
        <v>45</v>
      </c>
      <c r="G74" s="26" t="s">
        <v>325</v>
      </c>
      <c r="H74" s="74" t="s">
        <v>5</v>
      </c>
      <c r="I74" s="121" t="s">
        <v>417</v>
      </c>
      <c r="J74" s="64">
        <v>2805</v>
      </c>
      <c r="K74" s="63" t="s">
        <v>34</v>
      </c>
      <c r="L74" s="84">
        <v>43418</v>
      </c>
      <c r="M74" s="64" t="s">
        <v>330</v>
      </c>
      <c r="N74" s="26"/>
      <c r="O74" s="60"/>
      <c r="P74" s="82" t="s">
        <v>326</v>
      </c>
    </row>
    <row r="75" spans="1:16" x14ac:dyDescent="0.25">
      <c r="A75" s="75">
        <v>43413</v>
      </c>
      <c r="B75" s="73" t="s">
        <v>39</v>
      </c>
      <c r="C75" s="73" t="s">
        <v>18</v>
      </c>
      <c r="D75" s="73">
        <v>15467</v>
      </c>
      <c r="E75" s="7" t="s">
        <v>37</v>
      </c>
      <c r="F75" s="73" t="s">
        <v>44</v>
      </c>
      <c r="G75" s="26">
        <v>4950</v>
      </c>
      <c r="H75" s="74" t="s">
        <v>5</v>
      </c>
      <c r="I75" s="121" t="s">
        <v>418</v>
      </c>
      <c r="J75" s="64">
        <v>180</v>
      </c>
      <c r="K75" s="63" t="s">
        <v>34</v>
      </c>
      <c r="L75" s="84">
        <v>43418</v>
      </c>
      <c r="M75" s="64" t="s">
        <v>331</v>
      </c>
      <c r="N75" s="26"/>
      <c r="O75" s="60"/>
      <c r="P75" s="82" t="s">
        <v>327</v>
      </c>
    </row>
    <row r="76" spans="1:16" x14ac:dyDescent="0.25">
      <c r="A76" s="75">
        <v>43413</v>
      </c>
      <c r="B76" s="73" t="s">
        <v>39</v>
      </c>
      <c r="C76" s="73" t="s">
        <v>21</v>
      </c>
      <c r="D76" s="73">
        <v>15491</v>
      </c>
      <c r="E76" s="7" t="s">
        <v>157</v>
      </c>
      <c r="F76" s="73" t="s">
        <v>44</v>
      </c>
      <c r="G76" s="26">
        <v>4874</v>
      </c>
      <c r="H76" s="27" t="s">
        <v>5</v>
      </c>
      <c r="I76" s="123" t="s">
        <v>419</v>
      </c>
      <c r="J76" s="64">
        <v>340</v>
      </c>
      <c r="K76" s="63" t="s">
        <v>34</v>
      </c>
      <c r="L76" s="84">
        <v>43418</v>
      </c>
      <c r="M76" s="64" t="s">
        <v>331</v>
      </c>
      <c r="N76" s="26"/>
      <c r="O76" s="60"/>
      <c r="P76" s="82" t="s">
        <v>328</v>
      </c>
    </row>
    <row r="77" spans="1:16" x14ac:dyDescent="0.25">
      <c r="A77" s="75" t="s">
        <v>332</v>
      </c>
      <c r="B77" s="73" t="s">
        <v>39</v>
      </c>
      <c r="C77" s="73" t="s">
        <v>21</v>
      </c>
      <c r="D77" s="73">
        <v>15491</v>
      </c>
      <c r="E77" s="7" t="s">
        <v>157</v>
      </c>
      <c r="F77" s="73" t="s">
        <v>96</v>
      </c>
      <c r="G77" s="26">
        <v>16986724</v>
      </c>
      <c r="H77" s="74" t="s">
        <v>5</v>
      </c>
      <c r="I77" s="121"/>
      <c r="J77" s="64">
        <v>61</v>
      </c>
      <c r="K77" s="63" t="s">
        <v>34</v>
      </c>
      <c r="L77" s="84">
        <v>43423</v>
      </c>
      <c r="M77" s="64" t="s">
        <v>341</v>
      </c>
      <c r="N77" s="26"/>
      <c r="O77" s="60"/>
      <c r="P77" s="82" t="s">
        <v>333</v>
      </c>
    </row>
    <row r="78" spans="1:16" x14ac:dyDescent="0.25">
      <c r="A78" s="75" t="s">
        <v>332</v>
      </c>
      <c r="B78" s="73" t="s">
        <v>39</v>
      </c>
      <c r="C78" s="73" t="s">
        <v>334</v>
      </c>
      <c r="D78" s="73">
        <v>15362</v>
      </c>
      <c r="E78" s="7" t="s">
        <v>335</v>
      </c>
      <c r="F78" s="73" t="s">
        <v>46</v>
      </c>
      <c r="G78" s="26" t="s">
        <v>336</v>
      </c>
      <c r="H78" s="74" t="s">
        <v>5</v>
      </c>
      <c r="I78" s="121"/>
      <c r="J78" s="64">
        <v>1424</v>
      </c>
      <c r="K78" s="63" t="s">
        <v>34</v>
      </c>
      <c r="L78" s="84">
        <v>43423</v>
      </c>
      <c r="M78" s="64" t="s">
        <v>342</v>
      </c>
      <c r="N78" s="26"/>
      <c r="O78" s="60"/>
      <c r="P78" s="82" t="s">
        <v>337</v>
      </c>
    </row>
    <row r="79" spans="1:16" x14ac:dyDescent="0.25">
      <c r="A79" s="75" t="s">
        <v>332</v>
      </c>
      <c r="B79" s="73" t="s">
        <v>39</v>
      </c>
      <c r="C79" s="73" t="s">
        <v>102</v>
      </c>
      <c r="D79" s="73">
        <v>15494</v>
      </c>
      <c r="E79" s="7" t="s">
        <v>37</v>
      </c>
      <c r="F79" s="73" t="s">
        <v>46</v>
      </c>
      <c r="G79" s="26" t="s">
        <v>354</v>
      </c>
      <c r="H79" s="74" t="s">
        <v>5</v>
      </c>
      <c r="I79" s="121"/>
      <c r="J79" s="64">
        <v>990</v>
      </c>
      <c r="K79" s="63" t="s">
        <v>34</v>
      </c>
      <c r="L79" s="84">
        <v>43423</v>
      </c>
      <c r="M79" s="64" t="s">
        <v>342</v>
      </c>
      <c r="N79" s="26"/>
      <c r="O79" s="60"/>
      <c r="P79" s="82" t="s">
        <v>338</v>
      </c>
    </row>
    <row r="80" spans="1:16" x14ac:dyDescent="0.25">
      <c r="A80" s="75" t="s">
        <v>332</v>
      </c>
      <c r="B80" s="73" t="s">
        <v>68</v>
      </c>
      <c r="C80" s="73" t="s">
        <v>212</v>
      </c>
      <c r="D80" s="73">
        <v>7895</v>
      </c>
      <c r="E80" s="7" t="s">
        <v>37</v>
      </c>
      <c r="F80" s="73" t="s">
        <v>46</v>
      </c>
      <c r="G80" s="26" t="s">
        <v>339</v>
      </c>
      <c r="H80" s="74" t="s">
        <v>5</v>
      </c>
      <c r="I80" s="121" t="s">
        <v>423</v>
      </c>
      <c r="J80" s="64">
        <v>790</v>
      </c>
      <c r="K80" s="63" t="s">
        <v>34</v>
      </c>
      <c r="L80" s="99">
        <v>43434</v>
      </c>
      <c r="M80" s="101" t="s">
        <v>361</v>
      </c>
      <c r="N80" s="26"/>
      <c r="O80" s="60"/>
      <c r="P80" s="82" t="s">
        <v>340</v>
      </c>
    </row>
    <row r="81" spans="1:16" x14ac:dyDescent="0.25">
      <c r="A81" s="75" t="s">
        <v>343</v>
      </c>
      <c r="B81" s="73" t="s">
        <v>39</v>
      </c>
      <c r="C81" s="73" t="s">
        <v>102</v>
      </c>
      <c r="D81" s="73">
        <v>15492</v>
      </c>
      <c r="E81" s="7" t="s">
        <v>36</v>
      </c>
      <c r="F81" s="73" t="s">
        <v>49</v>
      </c>
      <c r="G81" s="26">
        <v>18007683</v>
      </c>
      <c r="H81" s="74" t="s">
        <v>5</v>
      </c>
      <c r="I81" s="121" t="s">
        <v>345</v>
      </c>
      <c r="J81" s="64">
        <v>308</v>
      </c>
      <c r="K81" s="63" t="s">
        <v>34</v>
      </c>
      <c r="L81" s="102">
        <v>43433</v>
      </c>
      <c r="M81" s="64" t="s">
        <v>360</v>
      </c>
      <c r="N81" s="26"/>
      <c r="O81" s="60"/>
      <c r="P81" s="82" t="s">
        <v>344</v>
      </c>
    </row>
    <row r="82" spans="1:16" x14ac:dyDescent="0.25">
      <c r="A82" s="75" t="s">
        <v>347</v>
      </c>
      <c r="B82" s="73" t="s">
        <v>39</v>
      </c>
      <c r="C82" s="73" t="s">
        <v>26</v>
      </c>
      <c r="D82" s="73">
        <v>15496</v>
      </c>
      <c r="E82" s="7" t="s">
        <v>36</v>
      </c>
      <c r="F82" s="73" t="s">
        <v>55</v>
      </c>
      <c r="G82" s="26">
        <v>106943</v>
      </c>
      <c r="H82" s="74" t="s">
        <v>5</v>
      </c>
      <c r="I82" s="121" t="s">
        <v>420</v>
      </c>
      <c r="J82" s="64">
        <v>3316</v>
      </c>
      <c r="K82" s="106" t="s">
        <v>362</v>
      </c>
      <c r="L82" s="107"/>
      <c r="M82" s="107"/>
      <c r="N82" s="26"/>
      <c r="O82" s="60"/>
      <c r="P82" s="82" t="s">
        <v>348</v>
      </c>
    </row>
    <row r="83" spans="1:16" x14ac:dyDescent="0.25">
      <c r="A83" s="75" t="s">
        <v>349</v>
      </c>
      <c r="B83" s="73" t="s">
        <v>39</v>
      </c>
      <c r="C83" s="73" t="s">
        <v>350</v>
      </c>
      <c r="D83" s="73">
        <v>15478</v>
      </c>
      <c r="E83" s="7" t="s">
        <v>37</v>
      </c>
      <c r="F83" s="73" t="s">
        <v>351</v>
      </c>
      <c r="G83" s="26" t="s">
        <v>352</v>
      </c>
      <c r="H83" s="74" t="s">
        <v>5</v>
      </c>
      <c r="I83" s="121" t="s">
        <v>422</v>
      </c>
      <c r="J83" s="64">
        <v>62277</v>
      </c>
      <c r="K83" s="106" t="s">
        <v>359</v>
      </c>
      <c r="L83" s="107"/>
      <c r="M83" s="108"/>
      <c r="N83" s="26"/>
      <c r="O83" s="60"/>
      <c r="P83" s="82" t="s">
        <v>353</v>
      </c>
    </row>
    <row r="84" spans="1:16" x14ac:dyDescent="0.25">
      <c r="A84" s="75" t="s">
        <v>355</v>
      </c>
      <c r="B84" s="73" t="s">
        <v>39</v>
      </c>
      <c r="C84" s="73" t="s">
        <v>18</v>
      </c>
      <c r="D84" s="73">
        <v>15494</v>
      </c>
      <c r="E84" s="7" t="s">
        <v>36</v>
      </c>
      <c r="F84" s="73" t="s">
        <v>124</v>
      </c>
      <c r="G84" s="26" t="s">
        <v>356</v>
      </c>
      <c r="H84" s="74" t="s">
        <v>5</v>
      </c>
      <c r="I84" s="121" t="s">
        <v>421</v>
      </c>
      <c r="J84" s="64" t="s">
        <v>357</v>
      </c>
      <c r="K84" s="63"/>
      <c r="L84" s="26"/>
      <c r="M84" s="64"/>
      <c r="N84" s="26"/>
      <c r="O84" s="60"/>
      <c r="P84" s="82" t="s">
        <v>358</v>
      </c>
    </row>
    <row r="85" spans="1:16" x14ac:dyDescent="0.25">
      <c r="A85" s="75"/>
      <c r="B85" s="73"/>
      <c r="C85" s="73"/>
      <c r="D85" s="73"/>
      <c r="E85" s="7"/>
      <c r="F85" s="73"/>
      <c r="G85" s="26"/>
      <c r="H85" s="74"/>
      <c r="I85" s="121"/>
      <c r="J85" s="64"/>
      <c r="K85" s="63"/>
      <c r="L85" s="26"/>
      <c r="M85" s="64"/>
      <c r="N85" s="26"/>
      <c r="O85" s="60"/>
      <c r="P85" s="82"/>
    </row>
    <row r="86" spans="1:16" x14ac:dyDescent="0.25">
      <c r="A86" s="75"/>
      <c r="B86" s="73"/>
      <c r="C86" s="73"/>
      <c r="D86" s="73"/>
      <c r="E86" s="7"/>
      <c r="F86" s="73"/>
      <c r="G86" s="26"/>
      <c r="H86" s="74"/>
      <c r="I86" s="121"/>
      <c r="J86" s="64"/>
      <c r="K86" s="63"/>
      <c r="L86" s="26"/>
      <c r="M86" s="64"/>
      <c r="N86" s="26"/>
      <c r="O86" s="60"/>
      <c r="P86" s="82"/>
    </row>
    <row r="87" spans="1:16" x14ac:dyDescent="0.25">
      <c r="A87" s="98"/>
      <c r="B87" s="73"/>
      <c r="C87" s="73"/>
      <c r="D87" s="73"/>
      <c r="E87" s="7"/>
      <c r="F87" s="73"/>
      <c r="G87" s="26"/>
      <c r="H87" s="74"/>
      <c r="I87" s="121"/>
      <c r="J87" s="64"/>
      <c r="K87" s="63"/>
      <c r="L87" s="26"/>
      <c r="M87" s="64"/>
      <c r="N87" s="26"/>
      <c r="O87" s="60"/>
      <c r="P87" s="82"/>
    </row>
    <row r="88" spans="1:16" x14ac:dyDescent="0.25">
      <c r="A88" s="75"/>
      <c r="B88" s="73"/>
      <c r="C88" s="73"/>
      <c r="D88" s="73"/>
      <c r="E88" s="7"/>
      <c r="F88" s="73"/>
      <c r="G88" s="26"/>
      <c r="H88" s="74"/>
      <c r="I88" s="121"/>
      <c r="J88" s="64"/>
      <c r="K88" s="63"/>
      <c r="L88" s="26"/>
      <c r="M88" s="64"/>
      <c r="N88" s="26"/>
      <c r="O88" s="60"/>
      <c r="P88" s="82"/>
    </row>
    <row r="89" spans="1:16" x14ac:dyDescent="0.25">
      <c r="A89" s="75"/>
      <c r="B89" s="73"/>
      <c r="C89" s="73"/>
      <c r="D89" s="73"/>
      <c r="E89" s="7"/>
      <c r="F89" s="73"/>
      <c r="G89" s="26"/>
      <c r="H89" s="74"/>
      <c r="I89" s="121"/>
      <c r="J89" s="64"/>
      <c r="K89" s="63"/>
      <c r="L89" s="26"/>
      <c r="M89" s="64"/>
      <c r="N89" s="26"/>
      <c r="O89" s="60"/>
      <c r="P89" s="82"/>
    </row>
    <row r="90" spans="1:16" x14ac:dyDescent="0.25">
      <c r="A90" s="75"/>
      <c r="B90" s="73"/>
      <c r="C90" s="73"/>
      <c r="D90" s="73"/>
      <c r="E90" s="7"/>
      <c r="F90" s="73"/>
      <c r="G90" s="26"/>
      <c r="H90" s="74"/>
      <c r="I90" s="121"/>
      <c r="J90" s="64"/>
      <c r="K90" s="63"/>
      <c r="L90" s="26"/>
      <c r="M90" s="64"/>
      <c r="N90" s="26"/>
      <c r="O90" s="60"/>
      <c r="P90" s="82"/>
    </row>
    <row r="91" spans="1:16" x14ac:dyDescent="0.25">
      <c r="A91" s="75"/>
      <c r="B91" s="73"/>
      <c r="C91" s="73"/>
      <c r="D91" s="73"/>
      <c r="E91" s="7"/>
      <c r="F91" s="73"/>
      <c r="G91" s="26"/>
      <c r="H91" s="74"/>
      <c r="I91" s="121"/>
      <c r="J91" s="64"/>
      <c r="K91" s="63"/>
      <c r="L91" s="26"/>
      <c r="M91" s="64"/>
      <c r="N91" s="26"/>
      <c r="O91" s="60"/>
      <c r="P91" s="82"/>
    </row>
    <row r="92" spans="1:16" x14ac:dyDescent="0.25">
      <c r="A92" s="75"/>
      <c r="B92" s="73"/>
      <c r="C92" s="73"/>
      <c r="D92" s="73"/>
      <c r="E92" s="7"/>
      <c r="F92" s="73"/>
      <c r="G92" s="26"/>
      <c r="H92" s="74"/>
      <c r="I92" s="121"/>
      <c r="J92" s="64"/>
      <c r="K92" s="63"/>
      <c r="L92" s="26"/>
      <c r="M92" s="64"/>
      <c r="N92" s="26"/>
      <c r="O92" s="60"/>
      <c r="P92" s="82"/>
    </row>
    <row r="93" spans="1:16" x14ac:dyDescent="0.25">
      <c r="A93" s="75"/>
      <c r="B93" s="73"/>
      <c r="C93" s="73"/>
      <c r="D93" s="73"/>
      <c r="E93" s="7"/>
      <c r="F93" s="73"/>
      <c r="G93" s="26"/>
      <c r="H93" s="74"/>
      <c r="I93" s="121"/>
      <c r="J93" s="64"/>
      <c r="K93" s="63"/>
      <c r="L93" s="26"/>
      <c r="M93" s="64"/>
      <c r="N93" s="26"/>
      <c r="O93" s="60"/>
      <c r="P93" s="82"/>
    </row>
    <row r="94" spans="1:16" x14ac:dyDescent="0.25">
      <c r="A94" s="75"/>
      <c r="B94" s="73"/>
      <c r="C94" s="73"/>
      <c r="D94" s="73"/>
      <c r="E94" s="7"/>
      <c r="F94" s="73"/>
      <c r="G94" s="26"/>
      <c r="H94" s="74"/>
      <c r="I94" s="121"/>
      <c r="J94" s="64"/>
      <c r="K94" s="63"/>
      <c r="L94" s="26"/>
      <c r="M94" s="64"/>
      <c r="N94" s="26"/>
      <c r="O94" s="60"/>
      <c r="P94" s="82"/>
    </row>
    <row r="95" spans="1:16" x14ac:dyDescent="0.25">
      <c r="A95" s="75"/>
      <c r="B95" s="73"/>
      <c r="C95" s="73"/>
      <c r="D95" s="73"/>
      <c r="E95" s="7"/>
      <c r="F95" s="73"/>
      <c r="G95" s="26"/>
      <c r="H95" s="74"/>
      <c r="I95" s="121"/>
      <c r="J95" s="64"/>
      <c r="K95" s="63"/>
      <c r="L95" s="26"/>
      <c r="M95" s="64"/>
      <c r="N95" s="26"/>
      <c r="O95" s="60"/>
      <c r="P95" s="82"/>
    </row>
    <row r="96" spans="1:16" x14ac:dyDescent="0.25">
      <c r="A96" s="75"/>
      <c r="B96" s="73"/>
      <c r="C96" s="73"/>
      <c r="D96" s="73"/>
      <c r="E96" s="7"/>
      <c r="F96" s="73"/>
      <c r="G96" s="26"/>
      <c r="H96" s="74"/>
      <c r="I96" s="121"/>
      <c r="J96" s="64"/>
      <c r="K96" s="63"/>
      <c r="L96" s="26"/>
      <c r="M96" s="64"/>
      <c r="N96" s="26"/>
      <c r="O96" s="60"/>
      <c r="P96" s="82"/>
    </row>
    <row r="97" spans="1:16" x14ac:dyDescent="0.25">
      <c r="A97" s="75"/>
      <c r="B97" s="73"/>
      <c r="C97" s="73"/>
      <c r="D97" s="73"/>
      <c r="E97" s="7"/>
      <c r="F97" s="73"/>
      <c r="G97" s="26"/>
      <c r="H97" s="74"/>
      <c r="I97" s="121"/>
      <c r="J97" s="64"/>
      <c r="K97" s="63"/>
      <c r="L97" s="26"/>
      <c r="M97" s="64"/>
      <c r="N97" s="26"/>
      <c r="O97" s="60"/>
      <c r="P97" s="82"/>
    </row>
    <row r="98" spans="1:16" x14ac:dyDescent="0.25">
      <c r="A98" s="75"/>
      <c r="B98" s="73"/>
      <c r="C98" s="73"/>
      <c r="D98" s="73"/>
      <c r="E98" s="7"/>
      <c r="F98" s="73"/>
      <c r="G98" s="26"/>
      <c r="H98" s="74"/>
      <c r="I98" s="121"/>
      <c r="J98" s="64"/>
      <c r="K98" s="63"/>
      <c r="L98" s="26"/>
      <c r="M98" s="64"/>
      <c r="N98" s="26"/>
      <c r="O98" s="60"/>
      <c r="P98" s="82"/>
    </row>
    <row r="99" spans="1:16" x14ac:dyDescent="0.25">
      <c r="A99" s="75"/>
      <c r="B99" s="73"/>
      <c r="C99" s="73"/>
      <c r="D99" s="73"/>
      <c r="E99" s="7"/>
      <c r="F99" s="73"/>
      <c r="G99" s="26"/>
      <c r="H99" s="74"/>
      <c r="I99" s="121"/>
      <c r="J99" s="64"/>
      <c r="K99" s="63"/>
      <c r="L99" s="26"/>
      <c r="M99" s="64"/>
      <c r="N99" s="26"/>
      <c r="O99" s="60"/>
      <c r="P99" s="82"/>
    </row>
    <row r="100" spans="1:16" x14ac:dyDescent="0.25">
      <c r="A100" s="75"/>
      <c r="B100" s="73"/>
      <c r="C100" s="73"/>
      <c r="D100" s="73"/>
      <c r="E100" s="7"/>
      <c r="F100" s="73"/>
      <c r="G100" s="26"/>
      <c r="H100" s="74"/>
      <c r="I100" s="121"/>
      <c r="J100" s="64"/>
      <c r="K100" s="63"/>
      <c r="L100" s="26"/>
      <c r="M100" s="64"/>
      <c r="N100" s="26"/>
      <c r="O100" s="60"/>
      <c r="P100" s="82"/>
    </row>
    <row r="101" spans="1:16" x14ac:dyDescent="0.25">
      <c r="A101" s="75"/>
      <c r="B101" s="73"/>
      <c r="C101" s="73"/>
      <c r="D101" s="73"/>
      <c r="E101" s="7"/>
      <c r="F101" s="73"/>
      <c r="G101" s="26"/>
      <c r="H101" s="74"/>
      <c r="I101" s="121"/>
      <c r="J101" s="64"/>
      <c r="K101" s="63"/>
      <c r="L101" s="26"/>
      <c r="M101" s="64"/>
      <c r="N101" s="26"/>
      <c r="O101" s="60"/>
      <c r="P101" s="82"/>
    </row>
    <row r="102" spans="1:16" x14ac:dyDescent="0.25">
      <c r="A102" s="75"/>
      <c r="B102" s="73"/>
      <c r="C102" s="73"/>
      <c r="D102" s="73"/>
      <c r="E102" s="7"/>
      <c r="F102" s="73"/>
      <c r="G102" s="26"/>
      <c r="H102" s="74"/>
      <c r="I102" s="121"/>
      <c r="J102" s="64"/>
      <c r="K102" s="63"/>
      <c r="L102" s="26"/>
      <c r="M102" s="64"/>
      <c r="N102" s="26"/>
      <c r="O102" s="60"/>
      <c r="P102" s="82"/>
    </row>
    <row r="103" spans="1:16" x14ac:dyDescent="0.25">
      <c r="A103" s="75"/>
      <c r="B103" s="73"/>
      <c r="C103" s="73"/>
      <c r="D103" s="73"/>
      <c r="E103" s="7"/>
      <c r="F103" s="73"/>
      <c r="G103" s="26"/>
      <c r="H103" s="74"/>
      <c r="I103" s="121"/>
      <c r="J103" s="64"/>
      <c r="K103" s="63"/>
      <c r="L103" s="26"/>
      <c r="M103" s="64"/>
      <c r="N103" s="26"/>
      <c r="O103" s="60"/>
      <c r="P103" s="82"/>
    </row>
    <row r="104" spans="1:16" x14ac:dyDescent="0.25">
      <c r="A104" s="75"/>
      <c r="B104" s="73"/>
      <c r="C104" s="73"/>
      <c r="D104" s="73"/>
      <c r="E104" s="7"/>
      <c r="F104" s="73"/>
      <c r="G104" s="26"/>
      <c r="H104" s="74"/>
      <c r="I104" s="121"/>
      <c r="J104" s="64"/>
      <c r="K104" s="63"/>
      <c r="L104" s="26"/>
      <c r="M104" s="64"/>
      <c r="N104" s="26"/>
      <c r="O104" s="60"/>
      <c r="P104" s="82"/>
    </row>
    <row r="105" spans="1:16" x14ac:dyDescent="0.25">
      <c r="A105" s="75"/>
      <c r="B105" s="73"/>
      <c r="C105" s="73"/>
      <c r="D105" s="73"/>
      <c r="E105" s="7"/>
      <c r="F105" s="73"/>
      <c r="G105" s="26"/>
      <c r="H105" s="74"/>
      <c r="I105" s="121"/>
      <c r="J105" s="64"/>
      <c r="K105" s="63"/>
      <c r="L105" s="26"/>
      <c r="M105" s="64"/>
      <c r="N105" s="26"/>
      <c r="O105" s="60"/>
      <c r="P105" s="82"/>
    </row>
    <row r="106" spans="1:16" x14ac:dyDescent="0.25">
      <c r="A106" s="75"/>
      <c r="B106" s="73"/>
      <c r="C106" s="73"/>
      <c r="D106" s="73"/>
      <c r="E106" s="7"/>
      <c r="F106" s="73"/>
      <c r="G106" s="26"/>
      <c r="H106" s="74"/>
      <c r="I106" s="121"/>
      <c r="J106" s="64"/>
      <c r="K106" s="63"/>
      <c r="L106" s="26"/>
      <c r="M106" s="64"/>
      <c r="N106" s="26"/>
      <c r="O106" s="60"/>
      <c r="P106" s="82"/>
    </row>
    <row r="107" spans="1:16" x14ac:dyDescent="0.25">
      <c r="A107" s="75"/>
      <c r="B107" s="73"/>
      <c r="C107" s="73"/>
      <c r="D107" s="73"/>
      <c r="E107" s="7"/>
      <c r="F107" s="73"/>
      <c r="G107" s="26"/>
      <c r="H107" s="74"/>
      <c r="I107" s="121"/>
      <c r="J107" s="64"/>
      <c r="K107" s="63"/>
      <c r="L107" s="26"/>
      <c r="M107" s="64"/>
      <c r="N107" s="26"/>
      <c r="O107" s="60"/>
      <c r="P107" s="82"/>
    </row>
    <row r="108" spans="1:16" x14ac:dyDescent="0.25">
      <c r="A108" s="75"/>
      <c r="B108" s="73"/>
      <c r="C108" s="73"/>
      <c r="D108" s="73"/>
      <c r="E108" s="7"/>
      <c r="F108" s="73"/>
      <c r="G108" s="26"/>
      <c r="H108" s="74"/>
      <c r="I108" s="121"/>
      <c r="J108" s="64"/>
      <c r="K108" s="63"/>
      <c r="L108" s="26"/>
      <c r="M108" s="64"/>
      <c r="N108" s="26"/>
      <c r="O108" s="60"/>
      <c r="P108" s="82"/>
    </row>
    <row r="109" spans="1:16" x14ac:dyDescent="0.25">
      <c r="A109" s="75"/>
      <c r="B109" s="73"/>
      <c r="C109" s="73"/>
      <c r="D109" s="73"/>
      <c r="E109" s="7"/>
      <c r="F109" s="73"/>
      <c r="G109" s="26"/>
      <c r="H109" s="74"/>
      <c r="I109" s="121"/>
      <c r="J109" s="64"/>
      <c r="K109" s="63"/>
      <c r="L109" s="26"/>
      <c r="M109" s="64"/>
      <c r="N109" s="26"/>
      <c r="O109" s="60"/>
      <c r="P109" s="82"/>
    </row>
    <row r="110" spans="1:16" x14ac:dyDescent="0.25">
      <c r="A110" s="75"/>
      <c r="B110" s="73"/>
      <c r="C110" s="73"/>
      <c r="D110" s="73"/>
      <c r="E110" s="7"/>
      <c r="F110" s="73"/>
      <c r="G110" s="26"/>
      <c r="H110" s="74"/>
      <c r="I110" s="121"/>
      <c r="J110" s="64"/>
      <c r="K110" s="63"/>
      <c r="L110" s="26"/>
      <c r="M110" s="64"/>
      <c r="N110" s="26"/>
      <c r="O110" s="60"/>
      <c r="P110" s="82"/>
    </row>
    <row r="111" spans="1:16" x14ac:dyDescent="0.25">
      <c r="A111" s="75"/>
      <c r="B111" s="73"/>
      <c r="C111" s="73"/>
      <c r="D111" s="73"/>
      <c r="E111" s="7"/>
      <c r="F111" s="73"/>
      <c r="G111" s="26"/>
      <c r="H111" s="74"/>
      <c r="I111" s="121"/>
      <c r="J111" s="64"/>
      <c r="K111" s="63"/>
      <c r="L111" s="26"/>
      <c r="M111" s="64"/>
      <c r="N111" s="26"/>
      <c r="O111" s="60"/>
      <c r="P111" s="82"/>
    </row>
    <row r="112" spans="1:16" x14ac:dyDescent="0.25">
      <c r="A112" s="75"/>
      <c r="B112" s="73"/>
      <c r="C112" s="73"/>
      <c r="D112" s="73"/>
      <c r="E112" s="7"/>
      <c r="F112" s="73"/>
      <c r="G112" s="26"/>
      <c r="H112" s="74"/>
      <c r="I112" s="121"/>
      <c r="J112" s="64"/>
      <c r="K112" s="63"/>
      <c r="L112" s="26"/>
      <c r="M112" s="64"/>
      <c r="N112" s="26"/>
      <c r="O112" s="60"/>
      <c r="P112" s="82"/>
    </row>
    <row r="113" spans="1:16" x14ac:dyDescent="0.25">
      <c r="A113" s="75"/>
      <c r="B113" s="73"/>
      <c r="C113" s="73"/>
      <c r="D113" s="73"/>
      <c r="E113" s="7"/>
      <c r="F113" s="73"/>
      <c r="G113" s="26"/>
      <c r="H113" s="74"/>
      <c r="I113" s="121"/>
      <c r="J113" s="64"/>
      <c r="K113" s="63"/>
      <c r="L113" s="26"/>
      <c r="M113" s="64"/>
      <c r="N113" s="26"/>
      <c r="O113" s="60"/>
      <c r="P113" s="82"/>
    </row>
    <row r="114" spans="1:16" x14ac:dyDescent="0.25">
      <c r="A114" s="75"/>
      <c r="B114" s="73"/>
      <c r="C114" s="73"/>
      <c r="D114" s="73"/>
      <c r="E114" s="7"/>
      <c r="F114" s="73"/>
      <c r="G114" s="26"/>
      <c r="H114" s="74"/>
      <c r="I114" s="121"/>
      <c r="J114" s="64"/>
      <c r="K114" s="63"/>
      <c r="L114" s="26"/>
      <c r="M114" s="64"/>
      <c r="N114" s="26"/>
      <c r="O114" s="60"/>
      <c r="P114" s="82"/>
    </row>
    <row r="115" spans="1:16" x14ac:dyDescent="0.25">
      <c r="A115" s="75"/>
      <c r="B115" s="73"/>
      <c r="C115" s="73"/>
      <c r="D115" s="73"/>
      <c r="E115" s="7"/>
      <c r="F115" s="73"/>
      <c r="G115" s="26"/>
      <c r="H115" s="74"/>
      <c r="I115" s="121"/>
      <c r="J115" s="64"/>
      <c r="K115" s="63"/>
      <c r="L115" s="26"/>
      <c r="M115" s="64"/>
      <c r="N115" s="26"/>
      <c r="O115" s="60"/>
      <c r="P115" s="82"/>
    </row>
    <row r="116" spans="1:16" x14ac:dyDescent="0.25">
      <c r="A116" s="75"/>
      <c r="B116" s="73"/>
      <c r="C116" s="73"/>
      <c r="D116" s="73"/>
      <c r="E116" s="7"/>
      <c r="F116" s="73"/>
      <c r="G116" s="26"/>
      <c r="H116" s="74"/>
      <c r="I116" s="121"/>
      <c r="J116" s="64"/>
      <c r="K116" s="63"/>
      <c r="L116" s="26"/>
      <c r="M116" s="64"/>
      <c r="N116" s="26"/>
      <c r="O116" s="60"/>
      <c r="P116" s="82"/>
    </row>
    <row r="117" spans="1:16" x14ac:dyDescent="0.25">
      <c r="A117" s="75"/>
      <c r="B117" s="73"/>
      <c r="C117" s="73"/>
      <c r="D117" s="73"/>
      <c r="E117" s="7"/>
      <c r="F117" s="73"/>
      <c r="G117" s="26"/>
      <c r="H117" s="74"/>
      <c r="I117" s="121"/>
      <c r="J117" s="64"/>
      <c r="K117" s="63"/>
      <c r="L117" s="26"/>
      <c r="M117" s="64"/>
      <c r="N117" s="26"/>
      <c r="O117" s="60"/>
      <c r="P117" s="82"/>
    </row>
    <row r="118" spans="1:16" ht="15.75" thickBot="1" x14ac:dyDescent="0.3">
      <c r="A118" s="76"/>
      <c r="B118" s="77"/>
      <c r="C118" s="77"/>
      <c r="D118" s="77"/>
      <c r="E118" s="78"/>
      <c r="F118" s="77"/>
      <c r="G118" s="66"/>
      <c r="H118" s="79"/>
      <c r="I118" s="124"/>
      <c r="J118" s="67"/>
      <c r="K118" s="65"/>
      <c r="L118" s="66"/>
      <c r="M118" s="67"/>
      <c r="N118" s="26"/>
      <c r="O118" s="60"/>
      <c r="P118" s="83"/>
    </row>
    <row r="119" spans="1:16" x14ac:dyDescent="0.25">
      <c r="H119" s="27"/>
      <c r="I119" s="123"/>
    </row>
    <row r="120" spans="1:16" x14ac:dyDescent="0.25">
      <c r="H120" s="27"/>
      <c r="I120" s="123"/>
    </row>
    <row r="121" spans="1:16" x14ac:dyDescent="0.25">
      <c r="H121" s="27"/>
      <c r="I121" s="123"/>
    </row>
    <row r="122" spans="1:16" x14ac:dyDescent="0.25">
      <c r="H122" s="27"/>
      <c r="I122" s="123"/>
    </row>
    <row r="123" spans="1:16" x14ac:dyDescent="0.25">
      <c r="H123" s="27"/>
      <c r="I123" s="123"/>
    </row>
    <row r="124" spans="1:16" x14ac:dyDescent="0.25">
      <c r="H124" s="27"/>
      <c r="I124" s="123"/>
    </row>
    <row r="125" spans="1:16" x14ac:dyDescent="0.25">
      <c r="H125" s="27"/>
      <c r="I125" s="123"/>
    </row>
    <row r="126" spans="1:16" x14ac:dyDescent="0.25">
      <c r="H126" s="27"/>
      <c r="I126" s="123"/>
    </row>
    <row r="127" spans="1:16" x14ac:dyDescent="0.25">
      <c r="H127" s="27"/>
      <c r="I127" s="123"/>
    </row>
    <row r="128" spans="1:16" x14ac:dyDescent="0.25">
      <c r="H128" s="27"/>
      <c r="I128" s="123"/>
    </row>
    <row r="129" spans="8:9" x14ac:dyDescent="0.25">
      <c r="H129" s="27"/>
      <c r="I129" s="123"/>
    </row>
    <row r="130" spans="8:9" x14ac:dyDescent="0.25">
      <c r="H130" s="27"/>
      <c r="I130" s="123"/>
    </row>
    <row r="131" spans="8:9" x14ac:dyDescent="0.25">
      <c r="H131" s="27"/>
      <c r="I131" s="123"/>
    </row>
    <row r="132" spans="8:9" x14ac:dyDescent="0.25">
      <c r="H132" s="27"/>
      <c r="I132" s="123"/>
    </row>
    <row r="133" spans="8:9" x14ac:dyDescent="0.25">
      <c r="H133" s="27"/>
      <c r="I133" s="123"/>
    </row>
    <row r="134" spans="8:9" x14ac:dyDescent="0.25">
      <c r="H134" s="27"/>
      <c r="I134" s="123"/>
    </row>
    <row r="135" spans="8:9" x14ac:dyDescent="0.25">
      <c r="H135" s="27"/>
      <c r="I135" s="123"/>
    </row>
    <row r="136" spans="8:9" x14ac:dyDescent="0.25">
      <c r="H136" s="27"/>
      <c r="I136" s="123"/>
    </row>
    <row r="137" spans="8:9" x14ac:dyDescent="0.25">
      <c r="H137" s="27"/>
      <c r="I137" s="123"/>
    </row>
    <row r="138" spans="8:9" x14ac:dyDescent="0.25">
      <c r="H138" s="27"/>
      <c r="I138" s="123"/>
    </row>
    <row r="139" spans="8:9" x14ac:dyDescent="0.25">
      <c r="H139" s="27"/>
      <c r="I139" s="123"/>
    </row>
    <row r="140" spans="8:9" x14ac:dyDescent="0.25">
      <c r="H140" s="27"/>
      <c r="I140" s="123"/>
    </row>
    <row r="141" spans="8:9" x14ac:dyDescent="0.25">
      <c r="H141" s="27"/>
      <c r="I141" s="123"/>
    </row>
    <row r="142" spans="8:9" x14ac:dyDescent="0.25">
      <c r="H142" s="27"/>
      <c r="I142" s="123"/>
    </row>
    <row r="143" spans="8:9" x14ac:dyDescent="0.25">
      <c r="H143" s="27"/>
      <c r="I143" s="123"/>
    </row>
    <row r="144" spans="8:9" x14ac:dyDescent="0.25">
      <c r="H144" s="27"/>
      <c r="I144" s="123"/>
    </row>
    <row r="145" spans="8:9" x14ac:dyDescent="0.25">
      <c r="H145" s="27"/>
      <c r="I145" s="123"/>
    </row>
    <row r="146" spans="8:9" x14ac:dyDescent="0.25">
      <c r="H146" s="27"/>
      <c r="I146" s="123"/>
    </row>
    <row r="147" spans="8:9" x14ac:dyDescent="0.25">
      <c r="H147" s="27"/>
      <c r="I147" s="123"/>
    </row>
    <row r="148" spans="8:9" x14ac:dyDescent="0.25">
      <c r="H148" s="27"/>
      <c r="I148" s="123"/>
    </row>
    <row r="149" spans="8:9" x14ac:dyDescent="0.25">
      <c r="H149" s="27"/>
      <c r="I149" s="123"/>
    </row>
    <row r="150" spans="8:9" x14ac:dyDescent="0.25">
      <c r="H150" s="27"/>
      <c r="I150" s="123"/>
    </row>
    <row r="151" spans="8:9" x14ac:dyDescent="0.25">
      <c r="H151" s="27"/>
      <c r="I151" s="123"/>
    </row>
    <row r="152" spans="8:9" x14ac:dyDescent="0.25">
      <c r="H152" s="27"/>
      <c r="I152" s="123"/>
    </row>
    <row r="153" spans="8:9" x14ac:dyDescent="0.25">
      <c r="H153" s="27"/>
      <c r="I153" s="123"/>
    </row>
    <row r="154" spans="8:9" x14ac:dyDescent="0.25">
      <c r="H154" s="27"/>
      <c r="I154" s="123"/>
    </row>
    <row r="155" spans="8:9" x14ac:dyDescent="0.25">
      <c r="H155" s="27"/>
      <c r="I155" s="123"/>
    </row>
    <row r="156" spans="8:9" x14ac:dyDescent="0.25">
      <c r="H156" s="27"/>
      <c r="I156" s="123"/>
    </row>
    <row r="157" spans="8:9" x14ac:dyDescent="0.25">
      <c r="H157" s="27"/>
      <c r="I157" s="123"/>
    </row>
    <row r="158" spans="8:9" x14ac:dyDescent="0.25">
      <c r="H158" s="27"/>
      <c r="I158" s="123"/>
    </row>
    <row r="159" spans="8:9" x14ac:dyDescent="0.25">
      <c r="H159" s="27"/>
      <c r="I159" s="123"/>
    </row>
    <row r="160" spans="8:9" x14ac:dyDescent="0.25">
      <c r="H160" s="27"/>
      <c r="I160" s="123"/>
    </row>
    <row r="161" spans="8:9" x14ac:dyDescent="0.25">
      <c r="H161" s="27"/>
      <c r="I161" s="123"/>
    </row>
    <row r="162" spans="8:9" x14ac:dyDescent="0.25">
      <c r="H162" s="27"/>
      <c r="I162" s="123"/>
    </row>
    <row r="163" spans="8:9" x14ac:dyDescent="0.25">
      <c r="H163" s="27"/>
      <c r="I163" s="123"/>
    </row>
    <row r="164" spans="8:9" x14ac:dyDescent="0.25">
      <c r="H164" s="27"/>
      <c r="I164" s="123"/>
    </row>
    <row r="165" spans="8:9" x14ac:dyDescent="0.25">
      <c r="H165" s="27"/>
      <c r="I165" s="123"/>
    </row>
    <row r="166" spans="8:9" x14ac:dyDescent="0.25">
      <c r="H166" s="27"/>
      <c r="I166" s="123"/>
    </row>
    <row r="167" spans="8:9" x14ac:dyDescent="0.25">
      <c r="H167" s="27"/>
      <c r="I167" s="123"/>
    </row>
    <row r="168" spans="8:9" x14ac:dyDescent="0.25">
      <c r="H168" s="27"/>
      <c r="I168" s="123"/>
    </row>
    <row r="169" spans="8:9" x14ac:dyDescent="0.25">
      <c r="H169" s="27"/>
      <c r="I169" s="123"/>
    </row>
    <row r="170" spans="8:9" x14ac:dyDescent="0.25">
      <c r="H170" s="27"/>
      <c r="I170" s="123"/>
    </row>
    <row r="171" spans="8:9" x14ac:dyDescent="0.25">
      <c r="H171" s="27"/>
      <c r="I171" s="123"/>
    </row>
    <row r="172" spans="8:9" x14ac:dyDescent="0.25">
      <c r="H172" s="27"/>
      <c r="I172" s="123"/>
    </row>
    <row r="173" spans="8:9" x14ac:dyDescent="0.25">
      <c r="H173" s="27"/>
      <c r="I173" s="123"/>
    </row>
    <row r="174" spans="8:9" x14ac:dyDescent="0.25">
      <c r="H174" s="27"/>
      <c r="I174" s="123"/>
    </row>
    <row r="175" spans="8:9" x14ac:dyDescent="0.25">
      <c r="H175" s="27"/>
      <c r="I175" s="123"/>
    </row>
    <row r="176" spans="8:9" x14ac:dyDescent="0.25">
      <c r="H176" s="27"/>
      <c r="I176" s="123"/>
    </row>
    <row r="177" spans="8:9" x14ac:dyDescent="0.25">
      <c r="H177" s="27"/>
      <c r="I177" s="123"/>
    </row>
    <row r="178" spans="8:9" x14ac:dyDescent="0.25">
      <c r="H178" s="27"/>
      <c r="I178" s="123"/>
    </row>
    <row r="179" spans="8:9" x14ac:dyDescent="0.25">
      <c r="H179" s="27"/>
      <c r="I179" s="123"/>
    </row>
    <row r="180" spans="8:9" x14ac:dyDescent="0.25">
      <c r="H180" s="27"/>
      <c r="I180" s="123"/>
    </row>
    <row r="181" spans="8:9" x14ac:dyDescent="0.25">
      <c r="H181" s="27"/>
      <c r="I181" s="123"/>
    </row>
    <row r="182" spans="8:9" x14ac:dyDescent="0.25">
      <c r="H182" s="27"/>
      <c r="I182" s="123"/>
    </row>
    <row r="183" spans="8:9" x14ac:dyDescent="0.25">
      <c r="H183" s="27"/>
      <c r="I183" s="123"/>
    </row>
    <row r="184" spans="8:9" x14ac:dyDescent="0.25">
      <c r="H184" s="27"/>
      <c r="I184" s="123"/>
    </row>
    <row r="185" spans="8:9" x14ac:dyDescent="0.25">
      <c r="H185" s="27"/>
      <c r="I185" s="123"/>
    </row>
    <row r="186" spans="8:9" x14ac:dyDescent="0.25">
      <c r="H186" s="27"/>
      <c r="I186" s="123"/>
    </row>
    <row r="187" spans="8:9" x14ac:dyDescent="0.25">
      <c r="H187" s="27"/>
      <c r="I187" s="123"/>
    </row>
    <row r="188" spans="8:9" x14ac:dyDescent="0.25">
      <c r="H188" s="27"/>
      <c r="I188" s="123"/>
    </row>
    <row r="189" spans="8:9" x14ac:dyDescent="0.25">
      <c r="H189" s="27"/>
      <c r="I189" s="123"/>
    </row>
    <row r="190" spans="8:9" x14ac:dyDescent="0.25">
      <c r="H190" s="27"/>
      <c r="I190" s="123"/>
    </row>
    <row r="191" spans="8:9" x14ac:dyDescent="0.25">
      <c r="H191" s="27"/>
      <c r="I191" s="123"/>
    </row>
    <row r="192" spans="8:9" x14ac:dyDescent="0.25">
      <c r="H192" s="27"/>
      <c r="I192" s="123"/>
    </row>
    <row r="193" spans="8:9" x14ac:dyDescent="0.25">
      <c r="H193" s="27"/>
      <c r="I193" s="123"/>
    </row>
    <row r="194" spans="8:9" x14ac:dyDescent="0.25">
      <c r="H194" s="27"/>
      <c r="I194" s="123"/>
    </row>
    <row r="195" spans="8:9" x14ac:dyDescent="0.25">
      <c r="H195" s="27"/>
      <c r="I195" s="123"/>
    </row>
    <row r="196" spans="8:9" x14ac:dyDescent="0.25">
      <c r="H196" s="27"/>
      <c r="I196" s="123"/>
    </row>
    <row r="197" spans="8:9" x14ac:dyDescent="0.25">
      <c r="H197" s="27"/>
      <c r="I197" s="123"/>
    </row>
    <row r="198" spans="8:9" x14ac:dyDescent="0.25">
      <c r="H198" s="27"/>
      <c r="I198" s="123"/>
    </row>
    <row r="199" spans="8:9" x14ac:dyDescent="0.25">
      <c r="H199" s="27"/>
      <c r="I199" s="123"/>
    </row>
    <row r="200" spans="8:9" x14ac:dyDescent="0.25">
      <c r="H200" s="27"/>
      <c r="I200" s="123"/>
    </row>
    <row r="201" spans="8:9" x14ac:dyDescent="0.25">
      <c r="H201" s="27"/>
      <c r="I201" s="123"/>
    </row>
    <row r="202" spans="8:9" x14ac:dyDescent="0.25">
      <c r="H202" s="27"/>
      <c r="I202" s="123"/>
    </row>
    <row r="203" spans="8:9" x14ac:dyDescent="0.25">
      <c r="H203" s="27"/>
      <c r="I203" s="123"/>
    </row>
    <row r="204" spans="8:9" x14ac:dyDescent="0.25">
      <c r="H204" s="27"/>
      <c r="I204" s="123"/>
    </row>
    <row r="205" spans="8:9" x14ac:dyDescent="0.25">
      <c r="H205" s="27"/>
      <c r="I205" s="123"/>
    </row>
    <row r="206" spans="8:9" x14ac:dyDescent="0.25">
      <c r="H206" s="27"/>
      <c r="I206" s="123"/>
    </row>
    <row r="207" spans="8:9" x14ac:dyDescent="0.25">
      <c r="H207" s="27"/>
      <c r="I207" s="123"/>
    </row>
    <row r="208" spans="8:9" x14ac:dyDescent="0.25">
      <c r="H208" s="27"/>
      <c r="I208" s="123"/>
    </row>
    <row r="209" spans="8:9" x14ac:dyDescent="0.25">
      <c r="H209" s="27"/>
      <c r="I209" s="123"/>
    </row>
    <row r="210" spans="8:9" x14ac:dyDescent="0.25">
      <c r="H210" s="27"/>
      <c r="I210" s="123"/>
    </row>
    <row r="211" spans="8:9" x14ac:dyDescent="0.25">
      <c r="H211" s="27"/>
      <c r="I211" s="123"/>
    </row>
    <row r="212" spans="8:9" x14ac:dyDescent="0.25">
      <c r="H212" s="27"/>
      <c r="I212" s="123"/>
    </row>
    <row r="213" spans="8:9" x14ac:dyDescent="0.25">
      <c r="H213" s="27"/>
      <c r="I213" s="123"/>
    </row>
    <row r="214" spans="8:9" x14ac:dyDescent="0.25">
      <c r="H214" s="27"/>
      <c r="I214" s="123"/>
    </row>
    <row r="215" spans="8:9" x14ac:dyDescent="0.25">
      <c r="H215" s="27"/>
      <c r="I215" s="123"/>
    </row>
    <row r="216" spans="8:9" x14ac:dyDescent="0.25">
      <c r="H216" s="27"/>
      <c r="I216" s="123"/>
    </row>
    <row r="217" spans="8:9" x14ac:dyDescent="0.25">
      <c r="H217" s="27"/>
      <c r="I217" s="123"/>
    </row>
    <row r="218" spans="8:9" x14ac:dyDescent="0.25">
      <c r="H218" s="27"/>
      <c r="I218" s="123"/>
    </row>
    <row r="219" spans="8:9" x14ac:dyDescent="0.25">
      <c r="H219" s="27"/>
      <c r="I219" s="123"/>
    </row>
    <row r="220" spans="8:9" x14ac:dyDescent="0.25">
      <c r="H220" s="27"/>
      <c r="I220" s="123"/>
    </row>
    <row r="221" spans="8:9" x14ac:dyDescent="0.25">
      <c r="H221" s="27"/>
      <c r="I221" s="123"/>
    </row>
    <row r="222" spans="8:9" x14ac:dyDescent="0.25">
      <c r="H222" s="27"/>
      <c r="I222" s="123"/>
    </row>
    <row r="223" spans="8:9" x14ac:dyDescent="0.25">
      <c r="H223" s="27"/>
      <c r="I223" s="123"/>
    </row>
    <row r="224" spans="8:9" x14ac:dyDescent="0.25">
      <c r="H224" s="27"/>
      <c r="I224" s="123"/>
    </row>
    <row r="225" spans="8:9" x14ac:dyDescent="0.25">
      <c r="H225" s="27"/>
      <c r="I225" s="123"/>
    </row>
    <row r="226" spans="8:9" x14ac:dyDescent="0.25">
      <c r="H226" s="27"/>
      <c r="I226" s="123"/>
    </row>
    <row r="227" spans="8:9" x14ac:dyDescent="0.25">
      <c r="H227" s="27"/>
      <c r="I227" s="123"/>
    </row>
    <row r="228" spans="8:9" x14ac:dyDescent="0.25">
      <c r="H228" s="27"/>
      <c r="I228" s="123"/>
    </row>
    <row r="229" spans="8:9" x14ac:dyDescent="0.25">
      <c r="H229" s="27"/>
      <c r="I229" s="123"/>
    </row>
    <row r="230" spans="8:9" x14ac:dyDescent="0.25">
      <c r="H230" s="27"/>
      <c r="I230" s="123"/>
    </row>
    <row r="231" spans="8:9" x14ac:dyDescent="0.25">
      <c r="H231" s="27"/>
      <c r="I231" s="123"/>
    </row>
    <row r="232" spans="8:9" x14ac:dyDescent="0.25">
      <c r="H232" s="27"/>
      <c r="I232" s="123"/>
    </row>
    <row r="233" spans="8:9" x14ac:dyDescent="0.25">
      <c r="H233" s="27"/>
      <c r="I233" s="123"/>
    </row>
    <row r="234" spans="8:9" x14ac:dyDescent="0.25">
      <c r="H234" s="27"/>
      <c r="I234" s="123"/>
    </row>
    <row r="235" spans="8:9" x14ac:dyDescent="0.25">
      <c r="H235" s="27"/>
      <c r="I235" s="123"/>
    </row>
    <row r="236" spans="8:9" x14ac:dyDescent="0.25">
      <c r="H236" s="27"/>
      <c r="I236" s="123"/>
    </row>
    <row r="237" spans="8:9" x14ac:dyDescent="0.25">
      <c r="H237" s="27"/>
      <c r="I237" s="123"/>
    </row>
    <row r="238" spans="8:9" x14ac:dyDescent="0.25">
      <c r="H238" s="27"/>
      <c r="I238" s="123"/>
    </row>
    <row r="239" spans="8:9" x14ac:dyDescent="0.25">
      <c r="H239" s="27"/>
      <c r="I239" s="123"/>
    </row>
    <row r="240" spans="8:9" x14ac:dyDescent="0.25">
      <c r="H240" s="27"/>
      <c r="I240" s="123"/>
    </row>
    <row r="241" spans="8:9" x14ac:dyDescent="0.25">
      <c r="H241" s="27"/>
      <c r="I241" s="123"/>
    </row>
    <row r="242" spans="8:9" x14ac:dyDescent="0.25">
      <c r="H242" s="27"/>
      <c r="I242" s="123"/>
    </row>
    <row r="243" spans="8:9" x14ac:dyDescent="0.25">
      <c r="H243" s="27"/>
      <c r="I243" s="123"/>
    </row>
    <row r="244" spans="8:9" x14ac:dyDescent="0.25">
      <c r="H244" s="27"/>
      <c r="I244" s="123"/>
    </row>
    <row r="245" spans="8:9" x14ac:dyDescent="0.25">
      <c r="H245" s="27"/>
      <c r="I245" s="123"/>
    </row>
    <row r="246" spans="8:9" x14ac:dyDescent="0.25">
      <c r="H246" s="27"/>
      <c r="I246" s="123"/>
    </row>
    <row r="247" spans="8:9" x14ac:dyDescent="0.25">
      <c r="H247" s="27"/>
      <c r="I247" s="123"/>
    </row>
    <row r="248" spans="8:9" x14ac:dyDescent="0.25">
      <c r="H248" s="27"/>
      <c r="I248" s="123"/>
    </row>
    <row r="249" spans="8:9" x14ac:dyDescent="0.25">
      <c r="H249" s="27"/>
      <c r="I249" s="123"/>
    </row>
    <row r="250" spans="8:9" x14ac:dyDescent="0.25">
      <c r="H250" s="27"/>
      <c r="I250" s="123"/>
    </row>
    <row r="251" spans="8:9" x14ac:dyDescent="0.25">
      <c r="H251" s="27"/>
      <c r="I251" s="123"/>
    </row>
    <row r="252" spans="8:9" x14ac:dyDescent="0.25">
      <c r="H252" s="27"/>
      <c r="I252" s="123"/>
    </row>
    <row r="253" spans="8:9" x14ac:dyDescent="0.25">
      <c r="H253" s="27"/>
      <c r="I253" s="123"/>
    </row>
    <row r="254" spans="8:9" x14ac:dyDescent="0.25">
      <c r="H254" s="27"/>
      <c r="I254" s="123"/>
    </row>
    <row r="255" spans="8:9" x14ac:dyDescent="0.25">
      <c r="H255" s="27"/>
      <c r="I255" s="123"/>
    </row>
    <row r="256" spans="8:9" x14ac:dyDescent="0.25">
      <c r="H256" s="27"/>
      <c r="I256" s="123"/>
    </row>
    <row r="257" spans="8:9" x14ac:dyDescent="0.25">
      <c r="H257" s="27"/>
      <c r="I257" s="123"/>
    </row>
    <row r="258" spans="8:9" x14ac:dyDescent="0.25">
      <c r="H258" s="27"/>
      <c r="I258" s="123"/>
    </row>
    <row r="259" spans="8:9" x14ac:dyDescent="0.25">
      <c r="H259" s="27"/>
      <c r="I259" s="123"/>
    </row>
    <row r="260" spans="8:9" x14ac:dyDescent="0.25">
      <c r="H260" s="27"/>
      <c r="I260" s="123"/>
    </row>
    <row r="261" spans="8:9" x14ac:dyDescent="0.25">
      <c r="H261" s="27"/>
      <c r="I261" s="123"/>
    </row>
    <row r="262" spans="8:9" x14ac:dyDescent="0.25">
      <c r="H262" s="27"/>
      <c r="I262" s="123"/>
    </row>
    <row r="263" spans="8:9" x14ac:dyDescent="0.25">
      <c r="H263" s="27"/>
      <c r="I263" s="123"/>
    </row>
    <row r="264" spans="8:9" x14ac:dyDescent="0.25">
      <c r="H264" s="27"/>
      <c r="I264" s="123"/>
    </row>
    <row r="265" spans="8:9" x14ac:dyDescent="0.25">
      <c r="H265" s="27"/>
      <c r="I265" s="123"/>
    </row>
    <row r="266" spans="8:9" x14ac:dyDescent="0.25">
      <c r="H266" s="27"/>
      <c r="I266" s="123"/>
    </row>
    <row r="267" spans="8:9" x14ac:dyDescent="0.25">
      <c r="H267" s="27"/>
      <c r="I267" s="123"/>
    </row>
    <row r="268" spans="8:9" x14ac:dyDescent="0.25">
      <c r="H268" s="27"/>
      <c r="I268" s="123"/>
    </row>
    <row r="269" spans="8:9" x14ac:dyDescent="0.25">
      <c r="H269" s="27"/>
      <c r="I269" s="123"/>
    </row>
    <row r="270" spans="8:9" x14ac:dyDescent="0.25">
      <c r="H270" s="27"/>
      <c r="I270" s="123"/>
    </row>
    <row r="271" spans="8:9" x14ac:dyDescent="0.25">
      <c r="H271" s="27"/>
      <c r="I271" s="123"/>
    </row>
    <row r="272" spans="8:9" x14ac:dyDescent="0.25">
      <c r="H272" s="27"/>
      <c r="I272" s="123"/>
    </row>
    <row r="273" spans="8:9" x14ac:dyDescent="0.25">
      <c r="H273" s="27"/>
      <c r="I273" s="123"/>
    </row>
    <row r="274" spans="8:9" x14ac:dyDescent="0.25">
      <c r="H274" s="27"/>
      <c r="I274" s="123"/>
    </row>
    <row r="275" spans="8:9" x14ac:dyDescent="0.25">
      <c r="H275" s="27"/>
      <c r="I275" s="123"/>
    </row>
    <row r="276" spans="8:9" x14ac:dyDescent="0.25">
      <c r="H276" s="27"/>
      <c r="I276" s="123"/>
    </row>
    <row r="277" spans="8:9" x14ac:dyDescent="0.25">
      <c r="H277" s="27"/>
      <c r="I277" s="123"/>
    </row>
    <row r="278" spans="8:9" x14ac:dyDescent="0.25">
      <c r="H278" s="27"/>
      <c r="I278" s="123"/>
    </row>
    <row r="279" spans="8:9" x14ac:dyDescent="0.25">
      <c r="H279" s="27"/>
      <c r="I279" s="123"/>
    </row>
    <row r="280" spans="8:9" x14ac:dyDescent="0.25">
      <c r="H280" s="27"/>
      <c r="I280" s="123"/>
    </row>
    <row r="281" spans="8:9" x14ac:dyDescent="0.25">
      <c r="H281" s="27"/>
      <c r="I281" s="123"/>
    </row>
    <row r="282" spans="8:9" x14ac:dyDescent="0.25">
      <c r="H282" s="27"/>
      <c r="I282" s="123"/>
    </row>
    <row r="283" spans="8:9" x14ac:dyDescent="0.25">
      <c r="H283" s="27"/>
      <c r="I283" s="123"/>
    </row>
    <row r="284" spans="8:9" x14ac:dyDescent="0.25">
      <c r="H284" s="27"/>
      <c r="I284" s="123"/>
    </row>
    <row r="285" spans="8:9" x14ac:dyDescent="0.25">
      <c r="H285" s="27"/>
      <c r="I285" s="123"/>
    </row>
    <row r="286" spans="8:9" x14ac:dyDescent="0.25">
      <c r="H286" s="27"/>
      <c r="I286" s="123"/>
    </row>
    <row r="287" spans="8:9" x14ac:dyDescent="0.25">
      <c r="H287" s="27"/>
      <c r="I287" s="123"/>
    </row>
    <row r="288" spans="8:9" x14ac:dyDescent="0.25">
      <c r="H288" s="27"/>
      <c r="I288" s="123"/>
    </row>
    <row r="289" spans="8:9" x14ac:dyDescent="0.25">
      <c r="H289" s="27"/>
      <c r="I289" s="123"/>
    </row>
    <row r="290" spans="8:9" x14ac:dyDescent="0.25">
      <c r="H290" s="27"/>
      <c r="I290" s="123"/>
    </row>
    <row r="291" spans="8:9" x14ac:dyDescent="0.25">
      <c r="H291" s="27"/>
      <c r="I291" s="123"/>
    </row>
    <row r="292" spans="8:9" x14ac:dyDescent="0.25">
      <c r="H292" s="27"/>
      <c r="I292" s="123"/>
    </row>
    <row r="293" spans="8:9" x14ac:dyDescent="0.25">
      <c r="H293" s="27"/>
      <c r="I293" s="123"/>
    </row>
    <row r="294" spans="8:9" x14ac:dyDescent="0.25">
      <c r="H294" s="27"/>
      <c r="I294" s="123"/>
    </row>
    <row r="295" spans="8:9" x14ac:dyDescent="0.25">
      <c r="H295" s="27"/>
      <c r="I295" s="123"/>
    </row>
    <row r="296" spans="8:9" x14ac:dyDescent="0.25">
      <c r="H296" s="27"/>
      <c r="I296" s="123"/>
    </row>
    <row r="297" spans="8:9" x14ac:dyDescent="0.25">
      <c r="H297" s="27"/>
      <c r="I297" s="123"/>
    </row>
    <row r="298" spans="8:9" x14ac:dyDescent="0.25">
      <c r="H298" s="27"/>
      <c r="I298" s="123"/>
    </row>
    <row r="299" spans="8:9" x14ac:dyDescent="0.25">
      <c r="H299" s="27"/>
      <c r="I299" s="123"/>
    </row>
    <row r="300" spans="8:9" x14ac:dyDescent="0.25">
      <c r="H300" s="27"/>
      <c r="I300" s="123"/>
    </row>
    <row r="301" spans="8:9" x14ac:dyDescent="0.25">
      <c r="H301" s="27"/>
      <c r="I301" s="123"/>
    </row>
    <row r="302" spans="8:9" x14ac:dyDescent="0.25">
      <c r="H302" s="27"/>
      <c r="I302" s="123"/>
    </row>
    <row r="303" spans="8:9" x14ac:dyDescent="0.25">
      <c r="H303" s="27"/>
      <c r="I303" s="123"/>
    </row>
    <row r="304" spans="8:9" x14ac:dyDescent="0.25">
      <c r="H304" s="27"/>
      <c r="I304" s="123"/>
    </row>
    <row r="305" spans="8:9" x14ac:dyDescent="0.25">
      <c r="H305" s="27"/>
      <c r="I305" s="123"/>
    </row>
    <row r="306" spans="8:9" x14ac:dyDescent="0.25">
      <c r="H306" s="27"/>
      <c r="I306" s="123"/>
    </row>
    <row r="307" spans="8:9" x14ac:dyDescent="0.25">
      <c r="H307" s="27"/>
      <c r="I307" s="123"/>
    </row>
    <row r="308" spans="8:9" x14ac:dyDescent="0.25">
      <c r="H308" s="27"/>
      <c r="I308" s="123"/>
    </row>
    <row r="309" spans="8:9" x14ac:dyDescent="0.25">
      <c r="H309" s="27"/>
      <c r="I309" s="123"/>
    </row>
    <row r="310" spans="8:9" x14ac:dyDescent="0.25">
      <c r="H310" s="27"/>
      <c r="I310" s="123"/>
    </row>
    <row r="311" spans="8:9" x14ac:dyDescent="0.25">
      <c r="H311" s="27"/>
      <c r="I311" s="123"/>
    </row>
    <row r="312" spans="8:9" x14ac:dyDescent="0.25">
      <c r="H312" s="27"/>
      <c r="I312" s="123"/>
    </row>
    <row r="313" spans="8:9" x14ac:dyDescent="0.25">
      <c r="H313" s="27"/>
      <c r="I313" s="123"/>
    </row>
    <row r="314" spans="8:9" x14ac:dyDescent="0.25">
      <c r="H314" s="27"/>
      <c r="I314" s="123"/>
    </row>
    <row r="315" spans="8:9" x14ac:dyDescent="0.25">
      <c r="H315" s="27"/>
      <c r="I315" s="123"/>
    </row>
    <row r="316" spans="8:9" x14ac:dyDescent="0.25">
      <c r="H316" s="27"/>
      <c r="I316" s="123"/>
    </row>
    <row r="317" spans="8:9" x14ac:dyDescent="0.25">
      <c r="H317" s="27"/>
      <c r="I317" s="123"/>
    </row>
    <row r="318" spans="8:9" x14ac:dyDescent="0.25">
      <c r="H318" s="27"/>
      <c r="I318" s="123"/>
    </row>
    <row r="319" spans="8:9" x14ac:dyDescent="0.25">
      <c r="H319" s="27"/>
      <c r="I319" s="123"/>
    </row>
    <row r="320" spans="8:9" x14ac:dyDescent="0.25">
      <c r="H320" s="27"/>
      <c r="I320" s="123"/>
    </row>
    <row r="321" spans="8:9" x14ac:dyDescent="0.25">
      <c r="H321" s="27"/>
      <c r="I321" s="123"/>
    </row>
    <row r="322" spans="8:9" x14ac:dyDescent="0.25">
      <c r="H322" s="27"/>
      <c r="I322" s="123"/>
    </row>
    <row r="323" spans="8:9" x14ac:dyDescent="0.25">
      <c r="H323" s="27"/>
      <c r="I323" s="123"/>
    </row>
    <row r="324" spans="8:9" x14ac:dyDescent="0.25">
      <c r="H324" s="27"/>
      <c r="I324" s="123"/>
    </row>
    <row r="325" spans="8:9" x14ac:dyDescent="0.25">
      <c r="H325" s="27"/>
      <c r="I325" s="123"/>
    </row>
    <row r="326" spans="8:9" x14ac:dyDescent="0.25">
      <c r="H326" s="27"/>
      <c r="I326" s="123"/>
    </row>
    <row r="327" spans="8:9" x14ac:dyDescent="0.25">
      <c r="H327" s="27"/>
      <c r="I327" s="123"/>
    </row>
    <row r="328" spans="8:9" x14ac:dyDescent="0.25">
      <c r="H328" s="27"/>
      <c r="I328" s="123"/>
    </row>
    <row r="329" spans="8:9" x14ac:dyDescent="0.25">
      <c r="H329" s="27"/>
      <c r="I329" s="123"/>
    </row>
    <row r="330" spans="8:9" x14ac:dyDescent="0.25">
      <c r="H330" s="27"/>
      <c r="I330" s="123"/>
    </row>
    <row r="331" spans="8:9" x14ac:dyDescent="0.25">
      <c r="H331" s="27"/>
      <c r="I331" s="123"/>
    </row>
    <row r="332" spans="8:9" x14ac:dyDescent="0.25">
      <c r="H332" s="27"/>
      <c r="I332" s="123"/>
    </row>
    <row r="333" spans="8:9" x14ac:dyDescent="0.25">
      <c r="H333" s="27"/>
      <c r="I333" s="123"/>
    </row>
    <row r="334" spans="8:9" x14ac:dyDescent="0.25">
      <c r="H334" s="27"/>
      <c r="I334" s="123"/>
    </row>
    <row r="335" spans="8:9" x14ac:dyDescent="0.25">
      <c r="H335" s="27"/>
      <c r="I335" s="123"/>
    </row>
    <row r="336" spans="8:9" x14ac:dyDescent="0.25">
      <c r="H336" s="27"/>
      <c r="I336" s="123"/>
    </row>
    <row r="337" spans="8:9" x14ac:dyDescent="0.25">
      <c r="H337" s="27"/>
      <c r="I337" s="123"/>
    </row>
    <row r="338" spans="8:9" x14ac:dyDescent="0.25">
      <c r="H338" s="27"/>
      <c r="I338" s="123"/>
    </row>
    <row r="339" spans="8:9" x14ac:dyDescent="0.25">
      <c r="H339" s="27"/>
      <c r="I339" s="123"/>
    </row>
    <row r="340" spans="8:9" x14ac:dyDescent="0.25">
      <c r="H340" s="27"/>
      <c r="I340" s="123"/>
    </row>
    <row r="341" spans="8:9" x14ac:dyDescent="0.25">
      <c r="H341" s="27"/>
      <c r="I341" s="123"/>
    </row>
    <row r="342" spans="8:9" x14ac:dyDescent="0.25">
      <c r="H342" s="27"/>
      <c r="I342" s="123"/>
    </row>
    <row r="343" spans="8:9" x14ac:dyDescent="0.25">
      <c r="H343" s="27"/>
      <c r="I343" s="123"/>
    </row>
    <row r="344" spans="8:9" x14ac:dyDescent="0.25">
      <c r="H344" s="27"/>
      <c r="I344" s="123"/>
    </row>
    <row r="345" spans="8:9" x14ac:dyDescent="0.25">
      <c r="H345" s="27"/>
      <c r="I345" s="123"/>
    </row>
    <row r="346" spans="8:9" x14ac:dyDescent="0.25">
      <c r="H346" s="27"/>
      <c r="I346" s="123"/>
    </row>
    <row r="347" spans="8:9" x14ac:dyDescent="0.25">
      <c r="H347" s="27"/>
      <c r="I347" s="123"/>
    </row>
    <row r="348" spans="8:9" x14ac:dyDescent="0.25">
      <c r="H348" s="27"/>
      <c r="I348" s="123"/>
    </row>
    <row r="349" spans="8:9" x14ac:dyDescent="0.25">
      <c r="H349" s="27"/>
      <c r="I349" s="123"/>
    </row>
    <row r="350" spans="8:9" x14ac:dyDescent="0.25">
      <c r="H350" s="27"/>
      <c r="I350" s="123"/>
    </row>
    <row r="351" spans="8:9" x14ac:dyDescent="0.25">
      <c r="H351" s="27"/>
      <c r="I351" s="123"/>
    </row>
    <row r="352" spans="8:9" x14ac:dyDescent="0.25">
      <c r="H352" s="27"/>
      <c r="I352" s="123"/>
    </row>
    <row r="353" spans="8:9" x14ac:dyDescent="0.25">
      <c r="H353" s="27"/>
      <c r="I353" s="123"/>
    </row>
    <row r="354" spans="8:9" x14ac:dyDescent="0.25">
      <c r="H354" s="27"/>
      <c r="I354" s="123"/>
    </row>
    <row r="355" spans="8:9" x14ac:dyDescent="0.25">
      <c r="H355" s="27"/>
      <c r="I355" s="123"/>
    </row>
    <row r="356" spans="8:9" x14ac:dyDescent="0.25">
      <c r="H356" s="27"/>
      <c r="I356" s="123"/>
    </row>
    <row r="357" spans="8:9" x14ac:dyDescent="0.25">
      <c r="H357" s="27"/>
      <c r="I357" s="123"/>
    </row>
    <row r="358" spans="8:9" x14ac:dyDescent="0.25">
      <c r="H358" s="27"/>
      <c r="I358" s="123"/>
    </row>
    <row r="359" spans="8:9" x14ac:dyDescent="0.25">
      <c r="H359" s="27"/>
      <c r="I359" s="123"/>
    </row>
    <row r="360" spans="8:9" x14ac:dyDescent="0.25">
      <c r="H360" s="27"/>
      <c r="I360" s="123"/>
    </row>
    <row r="361" spans="8:9" x14ac:dyDescent="0.25">
      <c r="H361" s="27"/>
      <c r="I361" s="123"/>
    </row>
    <row r="362" spans="8:9" x14ac:dyDescent="0.25">
      <c r="H362" s="27"/>
      <c r="I362" s="123"/>
    </row>
    <row r="363" spans="8:9" x14ac:dyDescent="0.25">
      <c r="H363" s="27"/>
      <c r="I363" s="123"/>
    </row>
    <row r="364" spans="8:9" x14ac:dyDescent="0.25">
      <c r="H364" s="27"/>
      <c r="I364" s="123"/>
    </row>
    <row r="365" spans="8:9" x14ac:dyDescent="0.25">
      <c r="H365" s="27"/>
      <c r="I365" s="123"/>
    </row>
    <row r="366" spans="8:9" x14ac:dyDescent="0.25">
      <c r="H366" s="27"/>
      <c r="I366" s="123"/>
    </row>
    <row r="367" spans="8:9" x14ac:dyDescent="0.25">
      <c r="H367" s="27"/>
      <c r="I367" s="123"/>
    </row>
    <row r="368" spans="8:9" x14ac:dyDescent="0.25">
      <c r="H368" s="27"/>
      <c r="I368" s="123"/>
    </row>
    <row r="369" spans="8:9" x14ac:dyDescent="0.25">
      <c r="H369" s="27"/>
      <c r="I369" s="123"/>
    </row>
    <row r="370" spans="8:9" x14ac:dyDescent="0.25">
      <c r="H370" s="27"/>
      <c r="I370" s="123"/>
    </row>
    <row r="371" spans="8:9" x14ac:dyDescent="0.25">
      <c r="H371" s="27"/>
      <c r="I371" s="123"/>
    </row>
    <row r="372" spans="8:9" x14ac:dyDescent="0.25">
      <c r="H372" s="27"/>
      <c r="I372" s="123"/>
    </row>
    <row r="373" spans="8:9" x14ac:dyDescent="0.25">
      <c r="H373" s="27"/>
      <c r="I373" s="123"/>
    </row>
    <row r="374" spans="8:9" x14ac:dyDescent="0.25">
      <c r="H374" s="27"/>
      <c r="I374" s="123"/>
    </row>
    <row r="375" spans="8:9" x14ac:dyDescent="0.25">
      <c r="H375" s="27"/>
      <c r="I375" s="123"/>
    </row>
    <row r="376" spans="8:9" x14ac:dyDescent="0.25">
      <c r="H376" s="27"/>
      <c r="I376" s="123"/>
    </row>
    <row r="377" spans="8:9" x14ac:dyDescent="0.25">
      <c r="H377" s="27"/>
      <c r="I377" s="123"/>
    </row>
    <row r="378" spans="8:9" x14ac:dyDescent="0.25">
      <c r="H378" s="27"/>
      <c r="I378" s="123"/>
    </row>
    <row r="379" spans="8:9" x14ac:dyDescent="0.25">
      <c r="H379" s="27"/>
      <c r="I379" s="123"/>
    </row>
    <row r="380" spans="8:9" x14ac:dyDescent="0.25">
      <c r="H380" s="27"/>
      <c r="I380" s="123"/>
    </row>
    <row r="381" spans="8:9" x14ac:dyDescent="0.25">
      <c r="H381" s="27"/>
      <c r="I381" s="123"/>
    </row>
    <row r="382" spans="8:9" x14ac:dyDescent="0.25">
      <c r="H382" s="27"/>
      <c r="I382" s="123"/>
    </row>
    <row r="383" spans="8:9" x14ac:dyDescent="0.25">
      <c r="H383" s="27"/>
      <c r="I383" s="123"/>
    </row>
    <row r="384" spans="8:9" x14ac:dyDescent="0.25">
      <c r="H384" s="27"/>
      <c r="I384" s="123"/>
    </row>
    <row r="385" spans="8:9" x14ac:dyDescent="0.25">
      <c r="H385" s="27"/>
      <c r="I385" s="123"/>
    </row>
    <row r="386" spans="8:9" x14ac:dyDescent="0.25">
      <c r="H386" s="27"/>
      <c r="I386" s="123"/>
    </row>
    <row r="387" spans="8:9" x14ac:dyDescent="0.25">
      <c r="H387" s="27"/>
      <c r="I387" s="123"/>
    </row>
    <row r="388" spans="8:9" x14ac:dyDescent="0.25">
      <c r="H388" s="27"/>
      <c r="I388" s="123"/>
    </row>
    <row r="389" spans="8:9" x14ac:dyDescent="0.25">
      <c r="H389" s="27"/>
      <c r="I389" s="123"/>
    </row>
    <row r="390" spans="8:9" x14ac:dyDescent="0.25">
      <c r="H390" s="27"/>
      <c r="I390" s="123"/>
    </row>
    <row r="391" spans="8:9" x14ac:dyDescent="0.25">
      <c r="H391" s="27"/>
      <c r="I391" s="123"/>
    </row>
    <row r="392" spans="8:9" x14ac:dyDescent="0.25">
      <c r="H392" s="27"/>
      <c r="I392" s="123"/>
    </row>
    <row r="393" spans="8:9" x14ac:dyDescent="0.25">
      <c r="H393" s="27"/>
      <c r="I393" s="123"/>
    </row>
    <row r="394" spans="8:9" x14ac:dyDescent="0.25">
      <c r="H394" s="27"/>
      <c r="I394" s="123"/>
    </row>
    <row r="395" spans="8:9" x14ac:dyDescent="0.25">
      <c r="H395" s="27"/>
      <c r="I395" s="123"/>
    </row>
    <row r="396" spans="8:9" x14ac:dyDescent="0.25">
      <c r="H396" s="27"/>
      <c r="I396" s="123"/>
    </row>
    <row r="397" spans="8:9" x14ac:dyDescent="0.25">
      <c r="H397" s="27"/>
      <c r="I397" s="123"/>
    </row>
    <row r="398" spans="8:9" x14ac:dyDescent="0.25">
      <c r="H398" s="27"/>
      <c r="I398" s="123"/>
    </row>
    <row r="399" spans="8:9" x14ac:dyDescent="0.25">
      <c r="H399" s="27"/>
      <c r="I399" s="123"/>
    </row>
    <row r="400" spans="8:9" x14ac:dyDescent="0.25">
      <c r="H400" s="27"/>
      <c r="I400" s="123"/>
    </row>
    <row r="401" spans="8:9" x14ac:dyDescent="0.25">
      <c r="H401" s="27"/>
      <c r="I401" s="123"/>
    </row>
    <row r="402" spans="8:9" x14ac:dyDescent="0.25">
      <c r="H402" s="27"/>
      <c r="I402" s="123"/>
    </row>
    <row r="403" spans="8:9" x14ac:dyDescent="0.25">
      <c r="H403" s="27"/>
      <c r="I403" s="123"/>
    </row>
    <row r="404" spans="8:9" x14ac:dyDescent="0.25">
      <c r="H404" s="27"/>
      <c r="I404" s="123"/>
    </row>
    <row r="405" spans="8:9" x14ac:dyDescent="0.25">
      <c r="H405" s="27"/>
      <c r="I405" s="123"/>
    </row>
    <row r="406" spans="8:9" x14ac:dyDescent="0.25">
      <c r="H406" s="27"/>
      <c r="I406" s="123"/>
    </row>
    <row r="407" spans="8:9" x14ac:dyDescent="0.25">
      <c r="H407" s="27"/>
      <c r="I407" s="123"/>
    </row>
    <row r="408" spans="8:9" x14ac:dyDescent="0.25">
      <c r="H408" s="27"/>
      <c r="I408" s="123"/>
    </row>
    <row r="409" spans="8:9" x14ac:dyDescent="0.25">
      <c r="H409" s="27"/>
      <c r="I409" s="123"/>
    </row>
    <row r="410" spans="8:9" x14ac:dyDescent="0.25">
      <c r="H410" s="27"/>
      <c r="I410" s="123"/>
    </row>
    <row r="411" spans="8:9" x14ac:dyDescent="0.25">
      <c r="H411" s="27"/>
      <c r="I411" s="123"/>
    </row>
    <row r="412" spans="8:9" x14ac:dyDescent="0.25">
      <c r="H412" s="27"/>
      <c r="I412" s="123"/>
    </row>
    <row r="413" spans="8:9" x14ac:dyDescent="0.25">
      <c r="H413" s="27"/>
      <c r="I413" s="123"/>
    </row>
    <row r="414" spans="8:9" x14ac:dyDescent="0.25">
      <c r="H414" s="27"/>
      <c r="I414" s="123"/>
    </row>
    <row r="415" spans="8:9" x14ac:dyDescent="0.25">
      <c r="H415" s="27"/>
      <c r="I415" s="123"/>
    </row>
    <row r="687" spans="12:12" x14ac:dyDescent="0.25">
      <c r="L687" s="1">
        <v>23</v>
      </c>
    </row>
  </sheetData>
  <autoFilter ref="A5:P76"/>
  <sortState ref="A6:L20">
    <sortCondition ref="A5"/>
  </sortState>
  <mergeCells count="3">
    <mergeCell ref="E2:H2"/>
    <mergeCell ref="K83:M83"/>
    <mergeCell ref="K82:M82"/>
  </mergeCells>
  <hyperlinks>
    <hyperlink ref="H9" r:id="rId1" display="oui"/>
    <hyperlink ref="H8" r:id="rId2" display="oui"/>
    <hyperlink ref="H6" r:id="rId3" display="oui"/>
    <hyperlink ref="H7" r:id="rId4" display="oui"/>
    <hyperlink ref="H10" r:id="rId5" display="oui "/>
    <hyperlink ref="H11" r:id="rId6" display="oui "/>
    <hyperlink ref="H13" r:id="rId7" display="oui "/>
    <hyperlink ref="H12" r:id="rId8" display="oui "/>
    <hyperlink ref="H16" r:id="rId9" display="oui "/>
    <hyperlink ref="H17" r:id="rId10" display="oui "/>
    <hyperlink ref="H18" r:id="rId11" display="oui "/>
    <hyperlink ref="H19" r:id="rId12" display="oui "/>
    <hyperlink ref="H20" r:id="rId13" display="oui "/>
    <hyperlink ref="H22" r:id="rId14" display="oui "/>
    <hyperlink ref="H21" r:id="rId15" display="oui "/>
    <hyperlink ref="H24" r:id="rId16" display="oui "/>
    <hyperlink ref="H28" r:id="rId17" display="oui "/>
    <hyperlink ref="H31" r:id="rId18" display="oui "/>
    <hyperlink ref="H30" r:id="rId19" display="oui "/>
    <hyperlink ref="H32" r:id="rId20" display="oui "/>
    <hyperlink ref="H34" r:id="rId21" display="oui "/>
    <hyperlink ref="H33" r:id="rId22" display="oui "/>
    <hyperlink ref="H35" r:id="rId23" display="oui "/>
    <hyperlink ref="H36" r:id="rId24" display="oui "/>
    <hyperlink ref="H37" r:id="rId25" display="oui "/>
    <hyperlink ref="H38" r:id="rId26" display="oui "/>
    <hyperlink ref="H41" r:id="rId27" display="oui "/>
    <hyperlink ref="H42" r:id="rId28" display="oui "/>
    <hyperlink ref="H43" r:id="rId29" display="oui "/>
    <hyperlink ref="H40" r:id="rId30" display="oui "/>
    <hyperlink ref="H39" r:id="rId31" display="oui "/>
    <hyperlink ref="H46" r:id="rId32" display="oui "/>
    <hyperlink ref="H45" r:id="rId33" display="oui "/>
    <hyperlink ref="H50" r:id="rId34" display="oui "/>
    <hyperlink ref="H51" r:id="rId35" display="oui "/>
    <hyperlink ref="H57" r:id="rId36" display="oui "/>
    <hyperlink ref="H55" r:id="rId37" display="oui "/>
    <hyperlink ref="H56" r:id="rId38" display="oui "/>
    <hyperlink ref="H52" r:id="rId39" display="oui "/>
    <hyperlink ref="H53" r:id="rId40" display="oui "/>
    <hyperlink ref="H54" r:id="rId41" display="oui "/>
    <hyperlink ref="H61" r:id="rId42" display="oui "/>
    <hyperlink ref="H60" r:id="rId43" display="oui "/>
    <hyperlink ref="H59" r:id="rId44" display="oui "/>
    <hyperlink ref="H58" r:id="rId45" display="oui "/>
    <hyperlink ref="H62" r:id="rId46" display="oui "/>
    <hyperlink ref="H63" r:id="rId47" display="oui "/>
    <hyperlink ref="H64" r:id="rId48" display="oui "/>
    <hyperlink ref="H65" r:id="rId49" display="oui "/>
    <hyperlink ref="H71" r:id="rId50" display="oui "/>
    <hyperlink ref="H70" r:id="rId51" display="oui "/>
    <hyperlink ref="H69" r:id="rId52" display="oui "/>
    <hyperlink ref="H68" r:id="rId53" display="oui "/>
    <hyperlink ref="H67" r:id="rId54" display="oui "/>
    <hyperlink ref="H66" r:id="rId55" display="oui "/>
    <hyperlink ref="H72" r:id="rId56" display="oui "/>
    <hyperlink ref="H73" r:id="rId57" display="oui "/>
    <hyperlink ref="H74" r:id="rId58" display="oui "/>
    <hyperlink ref="H75" r:id="rId59" display="oui "/>
    <hyperlink ref="H76" r:id="rId60" display="oui "/>
    <hyperlink ref="H81" r:id="rId61" display="oui "/>
    <hyperlink ref="H82" r:id="rId62" display="oui "/>
    <hyperlink ref="H84" r:id="rId63" display="oui "/>
    <hyperlink ref="H83" r:id="rId64" display="oui "/>
    <hyperlink ref="H80" r:id="rId65" display="oui "/>
  </hyperlinks>
  <pageMargins left="0.7" right="0.7" top="0.75" bottom="0.75" header="0.3" footer="0.3"/>
  <pageSetup paperSize="9" orientation="portrait" r:id="rId66"/>
  <drawing r:id="rId67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'!$B$5:$B$7</xm:f>
          </x14:formula1>
          <xm:sqref>K6:K33 O6:O118 K84:K85 K45:K81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K25"/>
  <sheetViews>
    <sheetView workbookViewId="0">
      <selection activeCell="H30" sqref="H30"/>
    </sheetView>
  </sheetViews>
  <sheetFormatPr baseColWidth="10" defaultRowHeight="15" x14ac:dyDescent="0.25"/>
  <sheetData>
    <row r="1" spans="2:11" ht="15.75" thickBot="1" x14ac:dyDescent="0.3"/>
    <row r="2" spans="2:11" ht="45.75" customHeight="1" thickBot="1" x14ac:dyDescent="0.3">
      <c r="B2" s="109" t="s">
        <v>39</v>
      </c>
      <c r="C2" s="110"/>
      <c r="D2" s="110"/>
      <c r="E2" s="110"/>
      <c r="F2" s="110"/>
      <c r="G2" s="110"/>
      <c r="H2" s="110"/>
      <c r="I2" s="110"/>
      <c r="J2" s="110"/>
      <c r="K2" s="111"/>
    </row>
    <row r="3" spans="2:11" ht="15.75" thickBot="1" x14ac:dyDescent="0.3"/>
    <row r="4" spans="2:11" ht="15.75" thickBot="1" x14ac:dyDescent="0.3">
      <c r="C4" s="112">
        <v>2017</v>
      </c>
      <c r="D4" s="113"/>
      <c r="E4" s="114"/>
      <c r="F4" s="112">
        <v>2018</v>
      </c>
      <c r="G4" s="113"/>
      <c r="H4" s="114"/>
      <c r="I4" s="112">
        <v>2019</v>
      </c>
      <c r="J4" s="113"/>
      <c r="K4" s="114"/>
    </row>
    <row r="5" spans="2:11" ht="15.75" thickBot="1" x14ac:dyDescent="0.3">
      <c r="C5" s="8" t="s">
        <v>141</v>
      </c>
      <c r="D5" s="8" t="s">
        <v>142</v>
      </c>
      <c r="E5" s="8" t="s">
        <v>143</v>
      </c>
      <c r="F5" s="8" t="s">
        <v>141</v>
      </c>
      <c r="G5" s="8" t="s">
        <v>142</v>
      </c>
      <c r="H5" s="8" t="s">
        <v>144</v>
      </c>
      <c r="I5" s="8" t="s">
        <v>141</v>
      </c>
      <c r="J5" s="8" t="s">
        <v>142</v>
      </c>
      <c r="K5" s="8" t="s">
        <v>144</v>
      </c>
    </row>
    <row r="6" spans="2:11" x14ac:dyDescent="0.25">
      <c r="B6" s="3" t="s">
        <v>145</v>
      </c>
      <c r="C6" s="3">
        <v>60000</v>
      </c>
      <c r="D6" s="3">
        <v>78000</v>
      </c>
      <c r="E6" s="3">
        <f>SUM(C6-D6)</f>
        <v>-18000</v>
      </c>
      <c r="F6" s="3">
        <v>63000</v>
      </c>
      <c r="G6" s="3"/>
      <c r="H6" s="3"/>
      <c r="I6" s="3">
        <v>68000</v>
      </c>
      <c r="J6" s="3"/>
      <c r="K6" s="3"/>
    </row>
    <row r="7" spans="2:11" x14ac:dyDescent="0.25">
      <c r="B7" s="4" t="s">
        <v>146</v>
      </c>
      <c r="C7" s="4">
        <v>50000</v>
      </c>
      <c r="D7" s="4">
        <v>24417</v>
      </c>
      <c r="E7" s="4">
        <f t="shared" ref="E7:E9" si="0">SUM(C7-D7)</f>
        <v>25583</v>
      </c>
      <c r="F7" s="4">
        <v>30000</v>
      </c>
      <c r="G7" s="4"/>
      <c r="H7" s="4"/>
      <c r="I7" s="4">
        <v>42000</v>
      </c>
      <c r="J7" s="4"/>
      <c r="K7" s="4"/>
    </row>
    <row r="8" spans="2:11" x14ac:dyDescent="0.25">
      <c r="B8" s="4" t="s">
        <v>147</v>
      </c>
      <c r="C8" s="4">
        <v>50000</v>
      </c>
      <c r="D8" s="4">
        <v>2100</v>
      </c>
      <c r="E8" s="4">
        <f t="shared" si="0"/>
        <v>47900</v>
      </c>
      <c r="F8" s="4">
        <v>6000</v>
      </c>
      <c r="G8" s="4"/>
      <c r="H8" s="4"/>
      <c r="I8" s="4">
        <v>10000</v>
      </c>
      <c r="J8" s="4"/>
      <c r="K8" s="4"/>
    </row>
    <row r="9" spans="2:11" ht="15.75" thickBot="1" x14ac:dyDescent="0.3">
      <c r="B9" s="5" t="s">
        <v>148</v>
      </c>
      <c r="C9" s="5">
        <v>0</v>
      </c>
      <c r="D9" s="5">
        <v>12000</v>
      </c>
      <c r="E9" s="5">
        <f t="shared" si="0"/>
        <v>-12000</v>
      </c>
      <c r="F9" s="5">
        <v>10000</v>
      </c>
      <c r="G9" s="5"/>
      <c r="H9" s="5"/>
      <c r="I9" s="5">
        <v>20000</v>
      </c>
      <c r="J9" s="5"/>
      <c r="K9" s="5"/>
    </row>
    <row r="10" spans="2:11" ht="15.75" thickBot="1" x14ac:dyDescent="0.3">
      <c r="B10" s="8" t="s">
        <v>149</v>
      </c>
      <c r="C10" s="8">
        <f>SUM(C6:C9)</f>
        <v>160000</v>
      </c>
      <c r="D10" s="8">
        <f>SUM(D6:D9)</f>
        <v>116517</v>
      </c>
      <c r="E10" s="8"/>
      <c r="F10" s="8">
        <f>SUM(F6:F9)</f>
        <v>109000</v>
      </c>
      <c r="G10" s="8"/>
      <c r="H10" s="8"/>
      <c r="I10" s="8">
        <f>SUM(I6:I9)</f>
        <v>140000</v>
      </c>
      <c r="J10" s="8"/>
      <c r="K10" s="8"/>
    </row>
    <row r="16" spans="2:11" ht="15.75" thickBot="1" x14ac:dyDescent="0.3"/>
    <row r="17" spans="2:11" ht="29.25" thickBot="1" x14ac:dyDescent="0.3">
      <c r="B17" s="109" t="s">
        <v>346</v>
      </c>
      <c r="C17" s="110"/>
      <c r="D17" s="110"/>
      <c r="E17" s="110"/>
      <c r="F17" s="110"/>
      <c r="G17" s="110"/>
      <c r="H17" s="110"/>
      <c r="I17" s="110"/>
      <c r="J17" s="110"/>
      <c r="K17" s="111"/>
    </row>
    <row r="18" spans="2:11" ht="15.75" thickBot="1" x14ac:dyDescent="0.3"/>
    <row r="19" spans="2:11" ht="15.75" thickBot="1" x14ac:dyDescent="0.3">
      <c r="C19" s="112">
        <v>2018</v>
      </c>
      <c r="D19" s="113"/>
      <c r="E19" s="114"/>
      <c r="F19" s="112">
        <v>2019</v>
      </c>
      <c r="G19" s="113"/>
      <c r="H19" s="114"/>
      <c r="I19" s="112">
        <v>2019</v>
      </c>
      <c r="J19" s="113"/>
      <c r="K19" s="114"/>
    </row>
    <row r="20" spans="2:11" ht="15.75" thickBot="1" x14ac:dyDescent="0.3">
      <c r="C20" s="8" t="s">
        <v>141</v>
      </c>
      <c r="D20" s="8" t="s">
        <v>142</v>
      </c>
      <c r="E20" s="8" t="s">
        <v>143</v>
      </c>
      <c r="F20" s="8" t="s">
        <v>141</v>
      </c>
      <c r="G20" s="8" t="s">
        <v>142</v>
      </c>
      <c r="H20" s="8" t="s">
        <v>144</v>
      </c>
      <c r="I20" s="8" t="s">
        <v>141</v>
      </c>
      <c r="J20" s="8" t="s">
        <v>142</v>
      </c>
      <c r="K20" s="8" t="s">
        <v>144</v>
      </c>
    </row>
    <row r="21" spans="2:11" x14ac:dyDescent="0.25">
      <c r="B21" s="3" t="s">
        <v>145</v>
      </c>
      <c r="C21" s="3"/>
      <c r="D21" s="3"/>
      <c r="E21" s="3">
        <f>SUM(C21-D21)</f>
        <v>0</v>
      </c>
      <c r="F21" s="3">
        <v>30000</v>
      </c>
      <c r="G21" s="3"/>
      <c r="H21" s="3"/>
      <c r="I21" s="3">
        <v>68000</v>
      </c>
      <c r="J21" s="3"/>
      <c r="K21" s="3"/>
    </row>
    <row r="22" spans="2:11" x14ac:dyDescent="0.25">
      <c r="B22" s="4" t="s">
        <v>146</v>
      </c>
      <c r="C22" s="4"/>
      <c r="D22" s="4"/>
      <c r="E22" s="4">
        <f t="shared" ref="E22:E24" si="1">SUM(C22-D22)</f>
        <v>0</v>
      </c>
      <c r="F22" s="4">
        <v>30000</v>
      </c>
      <c r="G22" s="4"/>
      <c r="H22" s="4"/>
      <c r="I22" s="4">
        <v>42000</v>
      </c>
      <c r="J22" s="4"/>
      <c r="K22" s="4"/>
    </row>
    <row r="23" spans="2:11" x14ac:dyDescent="0.25">
      <c r="B23" s="4" t="s">
        <v>147</v>
      </c>
      <c r="C23" s="4"/>
      <c r="D23" s="4"/>
      <c r="E23" s="4">
        <f t="shared" si="1"/>
        <v>0</v>
      </c>
      <c r="F23" s="4">
        <v>5000</v>
      </c>
      <c r="G23" s="4"/>
      <c r="H23" s="4"/>
      <c r="I23" s="4">
        <v>10000</v>
      </c>
      <c r="J23" s="4"/>
      <c r="K23" s="4"/>
    </row>
    <row r="24" spans="2:11" ht="15.75" thickBot="1" x14ac:dyDescent="0.3">
      <c r="B24" s="5" t="s">
        <v>148</v>
      </c>
      <c r="C24" s="5"/>
      <c r="D24" s="5"/>
      <c r="E24" s="5">
        <f t="shared" si="1"/>
        <v>0</v>
      </c>
      <c r="F24" s="5">
        <v>15000</v>
      </c>
      <c r="G24" s="5"/>
      <c r="H24" s="5"/>
      <c r="I24" s="5">
        <v>20000</v>
      </c>
      <c r="J24" s="5"/>
      <c r="K24" s="5"/>
    </row>
    <row r="25" spans="2:11" ht="15.75" thickBot="1" x14ac:dyDescent="0.3">
      <c r="B25" s="8" t="s">
        <v>149</v>
      </c>
      <c r="C25" s="8">
        <f>SUM(C21:C24)</f>
        <v>0</v>
      </c>
      <c r="D25" s="8">
        <f>SUM(D21:D24)</f>
        <v>0</v>
      </c>
      <c r="E25" s="8"/>
      <c r="F25" s="8">
        <f>SUM(F21:F24)</f>
        <v>80000</v>
      </c>
      <c r="G25" s="8"/>
      <c r="H25" s="8"/>
      <c r="I25" s="8">
        <f>SUM(I21:I24)</f>
        <v>140000</v>
      </c>
      <c r="J25" s="8"/>
      <c r="K25" s="8"/>
    </row>
  </sheetData>
  <mergeCells count="8">
    <mergeCell ref="B2:K2"/>
    <mergeCell ref="B17:K17"/>
    <mergeCell ref="C19:E19"/>
    <mergeCell ref="F19:H19"/>
    <mergeCell ref="I19:K19"/>
    <mergeCell ref="C4:E4"/>
    <mergeCell ref="F4:H4"/>
    <mergeCell ref="I4:K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liste </vt:lpstr>
      <vt:lpstr>ligne</vt:lpstr>
      <vt:lpstr>commandes</vt:lpstr>
      <vt:lpstr>recap budget année par annee</vt:lpstr>
      <vt:lpstr>imputation</vt:lpstr>
      <vt:lpstr>justification</vt:lpstr>
      <vt:lpstr>societe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Regnier, Lionel</dc:creator>
  <cp:lastModifiedBy>isabelle</cp:lastModifiedBy>
  <dcterms:created xsi:type="dcterms:W3CDTF">2018-04-26T19:15:58Z</dcterms:created>
  <dcterms:modified xsi:type="dcterms:W3CDTF">2018-12-02T19:36:53Z</dcterms:modified>
</cp:coreProperties>
</file>