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2260" windowHeight="12645" firstSheet="30" activeTab="36"/>
  </bookViews>
  <sheets>
    <sheet name="Amiens" sheetId="31" r:id="rId1"/>
    <sheet name="Ascot" sheetId="37" r:id="rId2"/>
    <sheet name="Auteuil" sheetId="3" r:id="rId3"/>
    <sheet name="Avenches" sheetId="26" r:id="rId4"/>
    <sheet name="Bordeaux Le Bouscat" sheetId="12" r:id="rId5"/>
    <sheet name="Cabourg" sheetId="17" r:id="rId6"/>
    <sheet name="Caen" sheetId="35" r:id="rId7"/>
    <sheet name="Carrere" sheetId="36" r:id="rId8"/>
    <sheet name="Chantilly" sheetId="14" r:id="rId9"/>
    <sheet name="Enghien Soisy" sheetId="29" r:id="rId10"/>
    <sheet name="Fontainebleau" sheetId="15" r:id="rId11"/>
    <sheet name="Graignes" sheetId="8" r:id="rId12"/>
    <sheet name="Greyville" sheetId="32" r:id="rId13"/>
    <sheet name="Hyeres" sheetId="6" r:id="rId14"/>
    <sheet name="Le Croisé Laroche" sheetId="18" r:id="rId15"/>
    <sheet name="Le Mont Saint Michel" sheetId="27" r:id="rId16"/>
    <sheet name="Les Sables d'Olonne" sheetId="24" r:id="rId17"/>
    <sheet name="Lyon Parilly" sheetId="7" r:id="rId18"/>
    <sheet name="Maison Laffitte" sheetId="4" r:id="rId19"/>
    <sheet name="Marseille Borely" sheetId="5" r:id="rId20"/>
    <sheet name="Mauquenchy" sheetId="16" r:id="rId21"/>
    <sheet name="Moulins" sheetId="30" r:id="rId22"/>
    <sheet name="Nancy" sheetId="9" r:id="rId23"/>
    <sheet name="Nantes" sheetId="20" r:id="rId24"/>
    <sheet name="Nouméa" sheetId="34" r:id="rId25"/>
    <sheet name="Paris Longchamp" sheetId="28" r:id="rId26"/>
    <sheet name="Saint Cloud" sheetId="23" r:id="rId27"/>
    <sheet name="Salon de Provence" sheetId="19" r:id="rId28"/>
    <sheet name="Santiago" sheetId="33" r:id="rId29"/>
    <sheet name="Segre" sheetId="11" r:id="rId30"/>
    <sheet name="Son Pardo" sheetId="25" r:id="rId31"/>
    <sheet name="Strasbourg" sheetId="21" r:id="rId32"/>
    <sheet name="Straubing" sheetId="22" r:id="rId33"/>
    <sheet name="Tarbes" sheetId="10" r:id="rId34"/>
    <sheet name="Toulouse" sheetId="1" r:id="rId35"/>
    <sheet name="Vincennes" sheetId="2" r:id="rId36"/>
    <sheet name="Récapitulatif" sheetId="13" r:id="rId37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31" l="1"/>
  <c r="D15" i="31"/>
  <c r="D16" i="31"/>
  <c r="D17" i="31"/>
  <c r="D18" i="31"/>
  <c r="D19" i="31"/>
  <c r="D10" i="37"/>
  <c r="D11" i="37"/>
  <c r="D12" i="37"/>
  <c r="D13" i="37"/>
  <c r="D14" i="37"/>
  <c r="D15" i="37"/>
  <c r="D16" i="37"/>
  <c r="D17" i="37"/>
  <c r="D18" i="37"/>
  <c r="D19" i="37"/>
  <c r="D18" i="26"/>
  <c r="D19" i="26"/>
  <c r="D13" i="12"/>
  <c r="D14" i="12"/>
  <c r="D15" i="12"/>
  <c r="D16" i="12"/>
  <c r="D17" i="12"/>
  <c r="D18" i="12"/>
  <c r="D19" i="12"/>
  <c r="D14" i="17"/>
  <c r="D15" i="17"/>
  <c r="D16" i="17"/>
  <c r="D17" i="17"/>
  <c r="D18" i="17"/>
  <c r="D19" i="17"/>
  <c r="D15" i="35"/>
  <c r="D16" i="35"/>
  <c r="D17" i="35"/>
  <c r="D18" i="35"/>
  <c r="D19" i="35"/>
  <c r="D10" i="36"/>
  <c r="D11" i="36"/>
  <c r="D12" i="36"/>
  <c r="D13" i="36"/>
  <c r="D14" i="36"/>
  <c r="D15" i="36"/>
  <c r="D16" i="36"/>
  <c r="D17" i="36"/>
  <c r="D18" i="36"/>
  <c r="D19" i="36"/>
  <c r="D17" i="14"/>
  <c r="D18" i="14"/>
  <c r="D19" i="14"/>
  <c r="D14" i="29"/>
  <c r="D15" i="29"/>
  <c r="D16" i="29"/>
  <c r="D17" i="29"/>
  <c r="D18" i="29"/>
  <c r="D19" i="29"/>
  <c r="D13" i="15"/>
  <c r="D14" i="15"/>
  <c r="D15" i="15"/>
  <c r="D16" i="15"/>
  <c r="D17" i="15"/>
  <c r="D18" i="15"/>
  <c r="D19" i="15"/>
  <c r="D12" i="8"/>
  <c r="D13" i="8"/>
  <c r="D14" i="8"/>
  <c r="D15" i="8"/>
  <c r="D16" i="8"/>
  <c r="D17" i="8"/>
  <c r="D18" i="8"/>
  <c r="D19" i="8"/>
  <c r="D12" i="32"/>
  <c r="D13" i="32"/>
  <c r="D14" i="32"/>
  <c r="D15" i="32"/>
  <c r="D16" i="32"/>
  <c r="D17" i="32"/>
  <c r="D18" i="32"/>
  <c r="D19" i="32"/>
  <c r="D9" i="6"/>
  <c r="D10" i="6"/>
  <c r="D11" i="6"/>
  <c r="D12" i="6"/>
  <c r="D13" i="6"/>
  <c r="D14" i="6"/>
  <c r="D15" i="6"/>
  <c r="D16" i="6"/>
  <c r="D17" i="6"/>
  <c r="D18" i="6"/>
  <c r="D19" i="6"/>
  <c r="D19" i="18"/>
  <c r="D15" i="27"/>
  <c r="D16" i="27"/>
  <c r="D17" i="27"/>
  <c r="D18" i="27"/>
  <c r="D19" i="27"/>
  <c r="D13" i="7"/>
  <c r="D14" i="7"/>
  <c r="D15" i="7"/>
  <c r="D16" i="7"/>
  <c r="D17" i="7"/>
  <c r="D18" i="7"/>
  <c r="D19" i="7"/>
  <c r="D19" i="5"/>
  <c r="D15" i="16"/>
  <c r="D16" i="16"/>
  <c r="D17" i="16"/>
  <c r="D18" i="16"/>
  <c r="D19" i="16"/>
  <c r="D11" i="30"/>
  <c r="D12" i="30"/>
  <c r="D13" i="30"/>
  <c r="D14" i="30"/>
  <c r="D15" i="30"/>
  <c r="D16" i="30"/>
  <c r="D17" i="30"/>
  <c r="D18" i="30"/>
  <c r="D19" i="30"/>
  <c r="D11" i="9"/>
  <c r="D12" i="9"/>
  <c r="D13" i="9"/>
  <c r="D14" i="9"/>
  <c r="D15" i="9"/>
  <c r="D16" i="9"/>
  <c r="D17" i="9"/>
  <c r="D18" i="9"/>
  <c r="D19" i="9"/>
  <c r="D13" i="20"/>
  <c r="D14" i="20"/>
  <c r="D15" i="20"/>
  <c r="D16" i="20"/>
  <c r="D17" i="20"/>
  <c r="D18" i="20"/>
  <c r="D19" i="20"/>
  <c r="D9" i="34"/>
  <c r="D10" i="34"/>
  <c r="D11" i="34"/>
  <c r="D12" i="34"/>
  <c r="D13" i="34"/>
  <c r="D14" i="34"/>
  <c r="D15" i="34"/>
  <c r="D16" i="34"/>
  <c r="D17" i="34"/>
  <c r="D18" i="34"/>
  <c r="D19" i="34"/>
  <c r="D14" i="28"/>
  <c r="D15" i="28"/>
  <c r="D16" i="28"/>
  <c r="D17" i="28"/>
  <c r="D18" i="28"/>
  <c r="D19" i="28"/>
  <c r="D14" i="23"/>
  <c r="D15" i="23"/>
  <c r="D16" i="23"/>
  <c r="D17" i="23"/>
  <c r="D18" i="23"/>
  <c r="D19" i="23"/>
  <c r="D13" i="19"/>
  <c r="D14" i="19"/>
  <c r="D15" i="19"/>
  <c r="D16" i="19"/>
  <c r="D17" i="19"/>
  <c r="D18" i="19"/>
  <c r="D19" i="19"/>
  <c r="D11" i="33"/>
  <c r="D12" i="33"/>
  <c r="D13" i="33"/>
  <c r="D14" i="33"/>
  <c r="D15" i="33"/>
  <c r="D16" i="33"/>
  <c r="D17" i="33"/>
  <c r="D18" i="33"/>
  <c r="D19" i="33"/>
  <c r="D9" i="11"/>
  <c r="D10" i="11"/>
  <c r="D11" i="11"/>
  <c r="D12" i="11"/>
  <c r="D13" i="11"/>
  <c r="D14" i="11"/>
  <c r="D15" i="11"/>
  <c r="D16" i="11"/>
  <c r="D17" i="11"/>
  <c r="D18" i="11"/>
  <c r="D19" i="11"/>
  <c r="D14" i="25"/>
  <c r="D15" i="25"/>
  <c r="D16" i="25"/>
  <c r="D17" i="25"/>
  <c r="D18" i="25"/>
  <c r="D19" i="25"/>
  <c r="D14" i="21"/>
  <c r="D15" i="21"/>
  <c r="D16" i="21"/>
  <c r="D17" i="21"/>
  <c r="D18" i="21"/>
  <c r="D19" i="21"/>
  <c r="D11" i="22"/>
  <c r="D12" i="22"/>
  <c r="D13" i="22"/>
  <c r="D14" i="22"/>
  <c r="D15" i="22"/>
  <c r="D16" i="22"/>
  <c r="D17" i="22"/>
  <c r="D18" i="22"/>
  <c r="D19" i="22"/>
  <c r="D13" i="10"/>
  <c r="D14" i="10"/>
  <c r="D15" i="10"/>
  <c r="D16" i="10"/>
  <c r="D17" i="10"/>
  <c r="D18" i="10"/>
  <c r="D19" i="10"/>
  <c r="D34" i="31"/>
  <c r="D35" i="31"/>
  <c r="D36" i="31"/>
  <c r="D37" i="31"/>
  <c r="D38" i="31"/>
  <c r="D39" i="31"/>
  <c r="D40" i="31"/>
  <c r="D41" i="31"/>
  <c r="D42" i="31"/>
  <c r="D43" i="31"/>
  <c r="D44" i="31"/>
  <c r="D34" i="37"/>
  <c r="D35" i="37"/>
  <c r="D36" i="37"/>
  <c r="D37" i="37"/>
  <c r="D38" i="37"/>
  <c r="D39" i="37"/>
  <c r="D40" i="37"/>
  <c r="D41" i="37"/>
  <c r="D42" i="37"/>
  <c r="D43" i="37"/>
  <c r="D44" i="37"/>
  <c r="D34" i="3"/>
  <c r="D35" i="3"/>
  <c r="D36" i="3"/>
  <c r="D37" i="3"/>
  <c r="D38" i="3"/>
  <c r="D39" i="3"/>
  <c r="D40" i="3"/>
  <c r="D41" i="3"/>
  <c r="D42" i="3"/>
  <c r="D43" i="3"/>
  <c r="D44" i="3"/>
  <c r="D34" i="26"/>
  <c r="D35" i="26"/>
  <c r="D36" i="26"/>
  <c r="D37" i="26"/>
  <c r="D38" i="26"/>
  <c r="D39" i="26"/>
  <c r="D40" i="26"/>
  <c r="D41" i="26"/>
  <c r="D42" i="26"/>
  <c r="D43" i="26"/>
  <c r="D44" i="26"/>
  <c r="D34" i="12"/>
  <c r="D35" i="12"/>
  <c r="D36" i="12"/>
  <c r="D37" i="12"/>
  <c r="D38" i="12"/>
  <c r="D39" i="12"/>
  <c r="D40" i="12"/>
  <c r="D41" i="12"/>
  <c r="D42" i="12"/>
  <c r="D43" i="12"/>
  <c r="D44" i="12"/>
  <c r="D34" i="17"/>
  <c r="D35" i="17"/>
  <c r="D36" i="17"/>
  <c r="D37" i="17"/>
  <c r="D38" i="17"/>
  <c r="D39" i="17"/>
  <c r="D40" i="17"/>
  <c r="D41" i="17"/>
  <c r="D42" i="17"/>
  <c r="D43" i="17"/>
  <c r="D44" i="17"/>
  <c r="D34" i="35"/>
  <c r="D35" i="35"/>
  <c r="D36" i="35"/>
  <c r="D37" i="35"/>
  <c r="D38" i="35"/>
  <c r="D39" i="35"/>
  <c r="D40" i="35"/>
  <c r="D41" i="35"/>
  <c r="D42" i="35"/>
  <c r="D43" i="35"/>
  <c r="D44" i="35"/>
  <c r="D34" i="36"/>
  <c r="D35" i="36"/>
  <c r="D36" i="36"/>
  <c r="D37" i="36"/>
  <c r="D38" i="36"/>
  <c r="D39" i="36"/>
  <c r="D40" i="36"/>
  <c r="D41" i="36"/>
  <c r="D42" i="36"/>
  <c r="D43" i="36"/>
  <c r="D44" i="36"/>
  <c r="D34" i="14"/>
  <c r="D35" i="14"/>
  <c r="D36" i="14"/>
  <c r="D37" i="14"/>
  <c r="D38" i="14"/>
  <c r="D39" i="14"/>
  <c r="D40" i="14"/>
  <c r="D41" i="14"/>
  <c r="D42" i="14"/>
  <c r="D43" i="14"/>
  <c r="D44" i="14"/>
  <c r="D34" i="29"/>
  <c r="D35" i="29"/>
  <c r="D36" i="29"/>
  <c r="D37" i="29"/>
  <c r="D38" i="29"/>
  <c r="D39" i="29"/>
  <c r="D40" i="29"/>
  <c r="D41" i="29"/>
  <c r="D42" i="29"/>
  <c r="D43" i="29"/>
  <c r="D44" i="29"/>
  <c r="D34" i="15"/>
  <c r="D35" i="15"/>
  <c r="D36" i="15"/>
  <c r="D37" i="15"/>
  <c r="D38" i="15"/>
  <c r="D39" i="15"/>
  <c r="D40" i="15"/>
  <c r="D41" i="15"/>
  <c r="D42" i="15"/>
  <c r="D43" i="15"/>
  <c r="D44" i="15"/>
  <c r="D34" i="8"/>
  <c r="D35" i="8"/>
  <c r="D36" i="8"/>
  <c r="D37" i="8"/>
  <c r="D38" i="8"/>
  <c r="D39" i="8"/>
  <c r="D40" i="8"/>
  <c r="D41" i="8"/>
  <c r="D42" i="8"/>
  <c r="D43" i="8"/>
  <c r="D44" i="8"/>
  <c r="D34" i="32"/>
  <c r="D35" i="32"/>
  <c r="D36" i="32"/>
  <c r="D37" i="32"/>
  <c r="D38" i="32"/>
  <c r="D39" i="32"/>
  <c r="D40" i="32"/>
  <c r="D41" i="32"/>
  <c r="D42" i="32"/>
  <c r="D43" i="32"/>
  <c r="D44" i="32"/>
  <c r="D34" i="6"/>
  <c r="D35" i="6"/>
  <c r="D36" i="6"/>
  <c r="D37" i="6"/>
  <c r="D38" i="6"/>
  <c r="D39" i="6"/>
  <c r="D40" i="6"/>
  <c r="D41" i="6"/>
  <c r="D42" i="6"/>
  <c r="D43" i="6"/>
  <c r="D44" i="6"/>
  <c r="D34" i="18"/>
  <c r="D35" i="18"/>
  <c r="D36" i="18"/>
  <c r="D37" i="18"/>
  <c r="D38" i="18"/>
  <c r="D39" i="18"/>
  <c r="D40" i="18"/>
  <c r="D41" i="18"/>
  <c r="D42" i="18"/>
  <c r="D43" i="18"/>
  <c r="D44" i="18"/>
  <c r="D34" i="27"/>
  <c r="D35" i="27"/>
  <c r="D36" i="27"/>
  <c r="D37" i="27"/>
  <c r="D38" i="27"/>
  <c r="D39" i="27"/>
  <c r="D40" i="27"/>
  <c r="D41" i="27"/>
  <c r="D42" i="27"/>
  <c r="D43" i="27"/>
  <c r="D44" i="27"/>
  <c r="D34" i="24"/>
  <c r="D35" i="24"/>
  <c r="D36" i="24"/>
  <c r="D37" i="24"/>
  <c r="D38" i="24"/>
  <c r="D39" i="24"/>
  <c r="D40" i="24"/>
  <c r="D41" i="24"/>
  <c r="D42" i="24"/>
  <c r="D43" i="24"/>
  <c r="D44" i="24"/>
  <c r="D34" i="7"/>
  <c r="D35" i="7"/>
  <c r="D36" i="7"/>
  <c r="D37" i="7"/>
  <c r="D38" i="7"/>
  <c r="D39" i="7"/>
  <c r="D40" i="7"/>
  <c r="D41" i="7"/>
  <c r="D42" i="7"/>
  <c r="D43" i="7"/>
  <c r="D44" i="7"/>
  <c r="D34" i="4"/>
  <c r="D35" i="4"/>
  <c r="D36" i="4"/>
  <c r="D37" i="4"/>
  <c r="D38" i="4"/>
  <c r="D39" i="4"/>
  <c r="D40" i="4"/>
  <c r="D41" i="4"/>
  <c r="D42" i="4"/>
  <c r="D43" i="4"/>
  <c r="D44" i="4"/>
  <c r="D34" i="5"/>
  <c r="D35" i="5"/>
  <c r="D36" i="5"/>
  <c r="D37" i="5"/>
  <c r="D38" i="5"/>
  <c r="D39" i="5"/>
  <c r="D40" i="5"/>
  <c r="D41" i="5"/>
  <c r="D42" i="5"/>
  <c r="D43" i="5"/>
  <c r="D44" i="5"/>
  <c r="D34" i="16"/>
  <c r="D35" i="16"/>
  <c r="D36" i="16"/>
  <c r="D37" i="16"/>
  <c r="D38" i="16"/>
  <c r="D39" i="16"/>
  <c r="D40" i="16"/>
  <c r="D41" i="16"/>
  <c r="D42" i="16"/>
  <c r="D43" i="16"/>
  <c r="D44" i="16"/>
  <c r="D34" i="30"/>
  <c r="D35" i="30"/>
  <c r="D36" i="30"/>
  <c r="D37" i="30"/>
  <c r="D38" i="30"/>
  <c r="D39" i="30"/>
  <c r="D40" i="30"/>
  <c r="D41" i="30"/>
  <c r="D42" i="30"/>
  <c r="D43" i="30"/>
  <c r="D44" i="30"/>
  <c r="D34" i="9"/>
  <c r="D35" i="9"/>
  <c r="D36" i="9"/>
  <c r="D37" i="9"/>
  <c r="D38" i="9"/>
  <c r="D39" i="9"/>
  <c r="D40" i="9"/>
  <c r="D41" i="9"/>
  <c r="D42" i="9"/>
  <c r="D43" i="9"/>
  <c r="D44" i="9"/>
  <c r="D34" i="20"/>
  <c r="D35" i="20"/>
  <c r="D36" i="20"/>
  <c r="D37" i="20"/>
  <c r="D38" i="20"/>
  <c r="D39" i="20"/>
  <c r="D40" i="20"/>
  <c r="D41" i="20"/>
  <c r="D42" i="20"/>
  <c r="D43" i="20"/>
  <c r="D44" i="20"/>
  <c r="D34" i="34"/>
  <c r="D35" i="34"/>
  <c r="D36" i="34"/>
  <c r="D37" i="34"/>
  <c r="D38" i="34"/>
  <c r="D39" i="34"/>
  <c r="D40" i="34"/>
  <c r="D41" i="34"/>
  <c r="D42" i="34"/>
  <c r="D43" i="34"/>
  <c r="D44" i="34"/>
  <c r="D34" i="28"/>
  <c r="D35" i="28"/>
  <c r="D36" i="28"/>
  <c r="D37" i="28"/>
  <c r="D38" i="28"/>
  <c r="D39" i="28"/>
  <c r="D40" i="28"/>
  <c r="D41" i="28"/>
  <c r="D42" i="28"/>
  <c r="D43" i="28"/>
  <c r="D44" i="28"/>
  <c r="D34" i="23"/>
  <c r="D35" i="23"/>
  <c r="D36" i="23"/>
  <c r="D37" i="23"/>
  <c r="D38" i="23"/>
  <c r="D39" i="23"/>
  <c r="D40" i="23"/>
  <c r="D41" i="23"/>
  <c r="D42" i="23"/>
  <c r="D43" i="23"/>
  <c r="D44" i="23"/>
  <c r="D34" i="19"/>
  <c r="D35" i="19"/>
  <c r="D36" i="19"/>
  <c r="D37" i="19"/>
  <c r="D38" i="19"/>
  <c r="D39" i="19"/>
  <c r="D40" i="19"/>
  <c r="D41" i="19"/>
  <c r="D42" i="19"/>
  <c r="D43" i="19"/>
  <c r="D44" i="19"/>
  <c r="D34" i="33"/>
  <c r="D35" i="33"/>
  <c r="D36" i="33"/>
  <c r="D37" i="33"/>
  <c r="D38" i="33"/>
  <c r="D39" i="33"/>
  <c r="D40" i="33"/>
  <c r="D41" i="33"/>
  <c r="D42" i="33"/>
  <c r="D43" i="33"/>
  <c r="D44" i="33"/>
  <c r="D34" i="11"/>
  <c r="D35" i="11"/>
  <c r="D36" i="11"/>
  <c r="D37" i="11"/>
  <c r="D38" i="11"/>
  <c r="D39" i="11"/>
  <c r="D40" i="11"/>
  <c r="D41" i="11"/>
  <c r="D42" i="11"/>
  <c r="D43" i="11"/>
  <c r="D44" i="11"/>
  <c r="D34" i="25"/>
  <c r="D35" i="25"/>
  <c r="D36" i="25"/>
  <c r="D37" i="25"/>
  <c r="D38" i="25"/>
  <c r="D39" i="25"/>
  <c r="D40" i="25"/>
  <c r="D41" i="25"/>
  <c r="D42" i="25"/>
  <c r="D43" i="25"/>
  <c r="D44" i="25"/>
  <c r="D34" i="21"/>
  <c r="D35" i="21"/>
  <c r="D36" i="21"/>
  <c r="D37" i="21"/>
  <c r="D38" i="21"/>
  <c r="D39" i="21"/>
  <c r="D40" i="21"/>
  <c r="D41" i="21"/>
  <c r="D42" i="21"/>
  <c r="D43" i="21"/>
  <c r="D44" i="21"/>
  <c r="D34" i="22"/>
  <c r="D35" i="22"/>
  <c r="D36" i="22"/>
  <c r="D37" i="22"/>
  <c r="D38" i="22"/>
  <c r="D39" i="22"/>
  <c r="D40" i="22"/>
  <c r="D41" i="22"/>
  <c r="D42" i="22"/>
  <c r="D43" i="22"/>
  <c r="D44" i="22"/>
  <c r="D34" i="10"/>
  <c r="D35" i="10"/>
  <c r="D36" i="10"/>
  <c r="D37" i="10"/>
  <c r="D38" i="10"/>
  <c r="D39" i="10"/>
  <c r="D40" i="10"/>
  <c r="D41" i="10"/>
  <c r="D42" i="10"/>
  <c r="D43" i="10"/>
  <c r="D44" i="10"/>
  <c r="D34" i="1"/>
  <c r="D35" i="1"/>
  <c r="D36" i="1"/>
  <c r="D37" i="1"/>
  <c r="D38" i="1"/>
  <c r="D39" i="1"/>
  <c r="D40" i="1"/>
  <c r="D41" i="1"/>
  <c r="D42" i="1"/>
  <c r="D43" i="1"/>
  <c r="D44" i="1"/>
  <c r="D34" i="2"/>
  <c r="D35" i="2"/>
  <c r="D36" i="2"/>
  <c r="D37" i="2"/>
  <c r="D38" i="2"/>
  <c r="D39" i="2"/>
  <c r="D40" i="2"/>
  <c r="D41" i="2"/>
  <c r="D42" i="2"/>
  <c r="D43" i="2"/>
  <c r="D44" i="2"/>
  <c r="D20" i="31"/>
  <c r="D21" i="31"/>
  <c r="D22" i="31"/>
  <c r="D23" i="31"/>
  <c r="D24" i="31"/>
  <c r="D25" i="31"/>
  <c r="D26" i="31"/>
  <c r="D27" i="31"/>
  <c r="D28" i="31"/>
  <c r="D29" i="31"/>
  <c r="D30" i="31"/>
  <c r="D31" i="31"/>
  <c r="D32" i="31"/>
  <c r="D33" i="31"/>
  <c r="D20" i="37"/>
  <c r="D21" i="37"/>
  <c r="D22" i="37"/>
  <c r="D23" i="37"/>
  <c r="D24" i="37"/>
  <c r="D25" i="37"/>
  <c r="D26" i="37"/>
  <c r="D27" i="37"/>
  <c r="D28" i="37"/>
  <c r="D29" i="37"/>
  <c r="D30" i="37"/>
  <c r="D31" i="37"/>
  <c r="D32" i="37"/>
  <c r="D33" i="37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20" i="26"/>
  <c r="D21" i="26"/>
  <c r="D22" i="26"/>
  <c r="D23" i="26"/>
  <c r="D24" i="26"/>
  <c r="D25" i="26"/>
  <c r="D26" i="26"/>
  <c r="D27" i="26"/>
  <c r="D28" i="26"/>
  <c r="D29" i="26"/>
  <c r="D30" i="26"/>
  <c r="D31" i="26"/>
  <c r="D32" i="26"/>
  <c r="D33" i="26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20" i="17"/>
  <c r="D21" i="17"/>
  <c r="D22" i="17"/>
  <c r="D23" i="17"/>
  <c r="D24" i="17"/>
  <c r="D25" i="17"/>
  <c r="D26" i="17"/>
  <c r="D27" i="17"/>
  <c r="D28" i="17"/>
  <c r="D29" i="17"/>
  <c r="D30" i="17"/>
  <c r="D31" i="17"/>
  <c r="D32" i="17"/>
  <c r="D33" i="17"/>
  <c r="D20" i="35"/>
  <c r="D21" i="35"/>
  <c r="D22" i="35"/>
  <c r="D23" i="35"/>
  <c r="D24" i="35"/>
  <c r="D25" i="35"/>
  <c r="D26" i="35"/>
  <c r="D27" i="35"/>
  <c r="D28" i="35"/>
  <c r="D29" i="35"/>
  <c r="D30" i="35"/>
  <c r="D31" i="35"/>
  <c r="D32" i="35"/>
  <c r="D33" i="35"/>
  <c r="D20" i="36"/>
  <c r="D21" i="36"/>
  <c r="D22" i="36"/>
  <c r="D23" i="36"/>
  <c r="D24" i="36"/>
  <c r="D25" i="36"/>
  <c r="D26" i="36"/>
  <c r="D27" i="36"/>
  <c r="D28" i="36"/>
  <c r="D29" i="36"/>
  <c r="D30" i="36"/>
  <c r="D31" i="36"/>
  <c r="D32" i="36"/>
  <c r="D33" i="36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20" i="29"/>
  <c r="D21" i="29"/>
  <c r="D22" i="29"/>
  <c r="D23" i="29"/>
  <c r="D24" i="29"/>
  <c r="D25" i="29"/>
  <c r="D26" i="29"/>
  <c r="D27" i="29"/>
  <c r="D28" i="29"/>
  <c r="D29" i="29"/>
  <c r="D30" i="29"/>
  <c r="D31" i="29"/>
  <c r="D32" i="29"/>
  <c r="D33" i="29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20" i="32"/>
  <c r="D21" i="32"/>
  <c r="D22" i="32"/>
  <c r="D23" i="32"/>
  <c r="D24" i="32"/>
  <c r="D25" i="32"/>
  <c r="D26" i="32"/>
  <c r="D27" i="32"/>
  <c r="D28" i="32"/>
  <c r="D29" i="32"/>
  <c r="D30" i="32"/>
  <c r="D31" i="32"/>
  <c r="D32" i="32"/>
  <c r="D33" i="32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20" i="18"/>
  <c r="D21" i="18"/>
  <c r="D22" i="18"/>
  <c r="D23" i="18"/>
  <c r="D24" i="18"/>
  <c r="D25" i="18"/>
  <c r="D26" i="18"/>
  <c r="D27" i="18"/>
  <c r="D28" i="18"/>
  <c r="D29" i="18"/>
  <c r="D30" i="18"/>
  <c r="D31" i="18"/>
  <c r="D32" i="18"/>
  <c r="D33" i="18"/>
  <c r="D20" i="27"/>
  <c r="D21" i="27"/>
  <c r="D22" i="27"/>
  <c r="D23" i="27"/>
  <c r="D24" i="27"/>
  <c r="D25" i="27"/>
  <c r="D26" i="27"/>
  <c r="D27" i="27"/>
  <c r="D28" i="27"/>
  <c r="D29" i="27"/>
  <c r="D30" i="27"/>
  <c r="D31" i="27"/>
  <c r="D32" i="27"/>
  <c r="D33" i="27"/>
  <c r="D23" i="24"/>
  <c r="D24" i="24"/>
  <c r="D25" i="24"/>
  <c r="D26" i="24"/>
  <c r="D27" i="24"/>
  <c r="D28" i="24"/>
  <c r="D29" i="24"/>
  <c r="D30" i="24"/>
  <c r="D31" i="24"/>
  <c r="D32" i="24"/>
  <c r="D33" i="24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22" i="4"/>
  <c r="D23" i="4"/>
  <c r="D24" i="4"/>
  <c r="D25" i="4"/>
  <c r="D26" i="4"/>
  <c r="D27" i="4"/>
  <c r="D28" i="4"/>
  <c r="D29" i="4"/>
  <c r="D30" i="4"/>
  <c r="D31" i="4"/>
  <c r="D32" i="4"/>
  <c r="D33" i="4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20" i="16"/>
  <c r="D21" i="16"/>
  <c r="D22" i="16"/>
  <c r="D23" i="16"/>
  <c r="D24" i="16"/>
  <c r="D25" i="16"/>
  <c r="D26" i="16"/>
  <c r="D27" i="16"/>
  <c r="D28" i="16"/>
  <c r="D29" i="16"/>
  <c r="D30" i="16"/>
  <c r="D31" i="16"/>
  <c r="D32" i="16"/>
  <c r="D33" i="16"/>
  <c r="D20" i="30"/>
  <c r="D21" i="30"/>
  <c r="D22" i="30"/>
  <c r="D23" i="30"/>
  <c r="D24" i="30"/>
  <c r="D25" i="30"/>
  <c r="D26" i="30"/>
  <c r="D27" i="30"/>
  <c r="D28" i="30"/>
  <c r="D29" i="30"/>
  <c r="D30" i="30"/>
  <c r="D31" i="30"/>
  <c r="D32" i="30"/>
  <c r="D33" i="30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20" i="20"/>
  <c r="D21" i="20"/>
  <c r="D22" i="20"/>
  <c r="D23" i="20"/>
  <c r="D24" i="20"/>
  <c r="D25" i="20"/>
  <c r="D26" i="20"/>
  <c r="D27" i="20"/>
  <c r="D28" i="20"/>
  <c r="D29" i="20"/>
  <c r="D30" i="20"/>
  <c r="D31" i="20"/>
  <c r="D32" i="20"/>
  <c r="D33" i="20"/>
  <c r="D20" i="34"/>
  <c r="D21" i="34"/>
  <c r="D22" i="34"/>
  <c r="D23" i="34"/>
  <c r="D24" i="34"/>
  <c r="D25" i="34"/>
  <c r="D26" i="34"/>
  <c r="D27" i="34"/>
  <c r="D28" i="34"/>
  <c r="D29" i="34"/>
  <c r="D30" i="34"/>
  <c r="D31" i="34"/>
  <c r="D32" i="34"/>
  <c r="D33" i="34"/>
  <c r="D20" i="28"/>
  <c r="D21" i="28"/>
  <c r="D22" i="28"/>
  <c r="D23" i="28"/>
  <c r="D24" i="28"/>
  <c r="D25" i="28"/>
  <c r="D26" i="28"/>
  <c r="D27" i="28"/>
  <c r="D28" i="28"/>
  <c r="D29" i="28"/>
  <c r="D30" i="28"/>
  <c r="D31" i="28"/>
  <c r="D32" i="28"/>
  <c r="D33" i="28"/>
  <c r="D20" i="23"/>
  <c r="D21" i="23"/>
  <c r="D22" i="23"/>
  <c r="D23" i="23"/>
  <c r="D24" i="23"/>
  <c r="D25" i="23"/>
  <c r="D26" i="23"/>
  <c r="D27" i="23"/>
  <c r="D28" i="23"/>
  <c r="D29" i="23"/>
  <c r="D30" i="23"/>
  <c r="D31" i="23"/>
  <c r="D32" i="23"/>
  <c r="D33" i="23"/>
  <c r="D20" i="19"/>
  <c r="D21" i="19"/>
  <c r="D22" i="19"/>
  <c r="D23" i="19"/>
  <c r="D24" i="19"/>
  <c r="D25" i="19"/>
  <c r="D26" i="19"/>
  <c r="D27" i="19"/>
  <c r="D28" i="19"/>
  <c r="D29" i="19"/>
  <c r="D30" i="19"/>
  <c r="D31" i="19"/>
  <c r="D32" i="19"/>
  <c r="D33" i="19"/>
  <c r="D20" i="33"/>
  <c r="D21" i="33"/>
  <c r="D22" i="33"/>
  <c r="D23" i="33"/>
  <c r="D24" i="33"/>
  <c r="D25" i="33"/>
  <c r="D26" i="33"/>
  <c r="D27" i="33"/>
  <c r="D28" i="33"/>
  <c r="D29" i="33"/>
  <c r="D30" i="33"/>
  <c r="D31" i="33"/>
  <c r="D32" i="33"/>
  <c r="D33" i="33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20" i="25"/>
  <c r="D21" i="25"/>
  <c r="D22" i="25"/>
  <c r="D23" i="25"/>
  <c r="D24" i="25"/>
  <c r="D25" i="25"/>
  <c r="D26" i="25"/>
  <c r="D27" i="25"/>
  <c r="D28" i="25"/>
  <c r="D29" i="25"/>
  <c r="D30" i="25"/>
  <c r="D31" i="25"/>
  <c r="D32" i="25"/>
  <c r="D33" i="25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A1" i="2"/>
  <c r="D45" i="31"/>
  <c r="D46" i="31"/>
  <c r="D47" i="31"/>
  <c r="D48" i="31"/>
  <c r="D49" i="31"/>
  <c r="D50" i="31"/>
  <c r="D51" i="31"/>
  <c r="D52" i="31"/>
  <c r="D53" i="31"/>
  <c r="D54" i="31"/>
  <c r="D55" i="31"/>
  <c r="D56" i="31"/>
  <c r="D57" i="31"/>
  <c r="D58" i="31"/>
  <c r="D59" i="31"/>
  <c r="D60" i="31"/>
  <c r="D61" i="31"/>
  <c r="D62" i="31"/>
  <c r="D63" i="31"/>
  <c r="D64" i="31"/>
  <c r="D65" i="31"/>
  <c r="D66" i="31"/>
  <c r="D67" i="31"/>
  <c r="D68" i="31"/>
  <c r="D69" i="31"/>
  <c r="D70" i="31"/>
  <c r="D71" i="31"/>
  <c r="D72" i="31"/>
  <c r="D73" i="31"/>
  <c r="D74" i="31"/>
  <c r="D75" i="31"/>
  <c r="D76" i="31"/>
  <c r="D77" i="31"/>
  <c r="D78" i="31"/>
  <c r="D79" i="31"/>
  <c r="D80" i="31"/>
  <c r="D81" i="31"/>
  <c r="D82" i="31"/>
  <c r="D83" i="31"/>
  <c r="D84" i="31"/>
  <c r="D85" i="31"/>
  <c r="D86" i="31"/>
  <c r="D87" i="31"/>
  <c r="D88" i="31"/>
  <c r="D89" i="31"/>
  <c r="D90" i="31"/>
  <c r="D91" i="31"/>
  <c r="D92" i="31"/>
  <c r="D93" i="31"/>
  <c r="D94" i="31"/>
  <c r="D45" i="37"/>
  <c r="D46" i="37"/>
  <c r="D47" i="37"/>
  <c r="D48" i="37"/>
  <c r="D49" i="37"/>
  <c r="D50" i="37"/>
  <c r="D51" i="37"/>
  <c r="D52" i="37"/>
  <c r="D53" i="37"/>
  <c r="D54" i="37"/>
  <c r="D55" i="37"/>
  <c r="D56" i="37"/>
  <c r="D57" i="37"/>
  <c r="D58" i="37"/>
  <c r="D59" i="37"/>
  <c r="D60" i="37"/>
  <c r="D61" i="37"/>
  <c r="D62" i="37"/>
  <c r="D63" i="37"/>
  <c r="D64" i="37"/>
  <c r="D65" i="37"/>
  <c r="D66" i="37"/>
  <c r="D67" i="37"/>
  <c r="D68" i="37"/>
  <c r="D69" i="37"/>
  <c r="D70" i="37"/>
  <c r="D71" i="37"/>
  <c r="D72" i="37"/>
  <c r="D73" i="37"/>
  <c r="D74" i="37"/>
  <c r="D75" i="37"/>
  <c r="D76" i="37"/>
  <c r="D77" i="37"/>
  <c r="D78" i="37"/>
  <c r="D79" i="37"/>
  <c r="D80" i="37"/>
  <c r="D81" i="37"/>
  <c r="D82" i="37"/>
  <c r="D83" i="37"/>
  <c r="D84" i="37"/>
  <c r="D85" i="37"/>
  <c r="D86" i="37"/>
  <c r="D87" i="37"/>
  <c r="D88" i="37"/>
  <c r="D89" i="37"/>
  <c r="D90" i="37"/>
  <c r="D91" i="37"/>
  <c r="D92" i="37"/>
  <c r="D93" i="37"/>
  <c r="D94" i="37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45" i="26"/>
  <c r="D46" i="26"/>
  <c r="D47" i="26"/>
  <c r="D48" i="26"/>
  <c r="D49" i="26"/>
  <c r="D50" i="26"/>
  <c r="D51" i="26"/>
  <c r="D52" i="26"/>
  <c r="D53" i="26"/>
  <c r="D54" i="26"/>
  <c r="D55" i="26"/>
  <c r="D56" i="26"/>
  <c r="D57" i="26"/>
  <c r="D58" i="26"/>
  <c r="D59" i="26"/>
  <c r="D60" i="26"/>
  <c r="D61" i="26"/>
  <c r="D62" i="26"/>
  <c r="D63" i="26"/>
  <c r="D64" i="26"/>
  <c r="D65" i="26"/>
  <c r="D66" i="26"/>
  <c r="D67" i="26"/>
  <c r="D68" i="26"/>
  <c r="D69" i="26"/>
  <c r="D70" i="26"/>
  <c r="D71" i="26"/>
  <c r="D72" i="26"/>
  <c r="D73" i="26"/>
  <c r="D74" i="26"/>
  <c r="D75" i="26"/>
  <c r="D76" i="26"/>
  <c r="D77" i="26"/>
  <c r="D78" i="26"/>
  <c r="D79" i="26"/>
  <c r="D80" i="26"/>
  <c r="D81" i="26"/>
  <c r="D82" i="26"/>
  <c r="D83" i="26"/>
  <c r="D84" i="26"/>
  <c r="D85" i="26"/>
  <c r="D86" i="26"/>
  <c r="D87" i="26"/>
  <c r="D88" i="26"/>
  <c r="D89" i="26"/>
  <c r="D90" i="26"/>
  <c r="D91" i="26"/>
  <c r="D92" i="26"/>
  <c r="D93" i="26"/>
  <c r="D94" i="26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45" i="17"/>
  <c r="D46" i="17"/>
  <c r="D47" i="17"/>
  <c r="D48" i="17"/>
  <c r="D49" i="17"/>
  <c r="D50" i="17"/>
  <c r="D51" i="17"/>
  <c r="D52" i="17"/>
  <c r="D53" i="17"/>
  <c r="D54" i="17"/>
  <c r="D55" i="17"/>
  <c r="D56" i="17"/>
  <c r="D57" i="17"/>
  <c r="D58" i="17"/>
  <c r="D59" i="17"/>
  <c r="D60" i="17"/>
  <c r="D61" i="17"/>
  <c r="D62" i="17"/>
  <c r="D63" i="17"/>
  <c r="D64" i="17"/>
  <c r="D65" i="17"/>
  <c r="D66" i="17"/>
  <c r="D67" i="17"/>
  <c r="D68" i="17"/>
  <c r="D69" i="17"/>
  <c r="D70" i="17"/>
  <c r="D71" i="17"/>
  <c r="D72" i="17"/>
  <c r="D73" i="17"/>
  <c r="D74" i="17"/>
  <c r="D75" i="17"/>
  <c r="D76" i="17"/>
  <c r="D77" i="17"/>
  <c r="D78" i="17"/>
  <c r="D79" i="17"/>
  <c r="D80" i="17"/>
  <c r="D81" i="17"/>
  <c r="D82" i="17"/>
  <c r="D83" i="17"/>
  <c r="D84" i="17"/>
  <c r="D85" i="17"/>
  <c r="D86" i="17"/>
  <c r="D87" i="17"/>
  <c r="D88" i="17"/>
  <c r="D89" i="17"/>
  <c r="D90" i="17"/>
  <c r="D91" i="17"/>
  <c r="D92" i="17"/>
  <c r="D93" i="17"/>
  <c r="D94" i="17"/>
  <c r="D45" i="35"/>
  <c r="D46" i="35"/>
  <c r="D47" i="35"/>
  <c r="D48" i="35"/>
  <c r="D49" i="35"/>
  <c r="D50" i="35"/>
  <c r="D51" i="35"/>
  <c r="D52" i="35"/>
  <c r="D53" i="35"/>
  <c r="D54" i="35"/>
  <c r="D55" i="35"/>
  <c r="D56" i="35"/>
  <c r="D57" i="35"/>
  <c r="D58" i="35"/>
  <c r="D59" i="35"/>
  <c r="D60" i="35"/>
  <c r="D61" i="35"/>
  <c r="D62" i="35"/>
  <c r="D63" i="35"/>
  <c r="D64" i="35"/>
  <c r="D65" i="35"/>
  <c r="D66" i="35"/>
  <c r="D67" i="35"/>
  <c r="D68" i="35"/>
  <c r="D69" i="35"/>
  <c r="D70" i="35"/>
  <c r="D71" i="35"/>
  <c r="D72" i="35"/>
  <c r="D73" i="35"/>
  <c r="D74" i="35"/>
  <c r="D75" i="35"/>
  <c r="D76" i="35"/>
  <c r="D77" i="35"/>
  <c r="D78" i="35"/>
  <c r="D79" i="35"/>
  <c r="D80" i="35"/>
  <c r="D81" i="35"/>
  <c r="D82" i="35"/>
  <c r="D83" i="35"/>
  <c r="D84" i="35"/>
  <c r="D85" i="35"/>
  <c r="D86" i="35"/>
  <c r="D87" i="35"/>
  <c r="D88" i="35"/>
  <c r="D89" i="35"/>
  <c r="D90" i="35"/>
  <c r="D91" i="35"/>
  <c r="D92" i="35"/>
  <c r="D93" i="35"/>
  <c r="D94" i="35"/>
  <c r="D45" i="36"/>
  <c r="D46" i="36"/>
  <c r="D47" i="36"/>
  <c r="D48" i="36"/>
  <c r="D49" i="36"/>
  <c r="D50" i="36"/>
  <c r="D51" i="36"/>
  <c r="D52" i="36"/>
  <c r="D53" i="36"/>
  <c r="D54" i="36"/>
  <c r="D55" i="36"/>
  <c r="D56" i="36"/>
  <c r="D57" i="36"/>
  <c r="D58" i="36"/>
  <c r="D59" i="36"/>
  <c r="D60" i="36"/>
  <c r="D61" i="36"/>
  <c r="D62" i="36"/>
  <c r="D63" i="36"/>
  <c r="D64" i="36"/>
  <c r="D65" i="36"/>
  <c r="D66" i="36"/>
  <c r="D67" i="36"/>
  <c r="D68" i="36"/>
  <c r="D69" i="36"/>
  <c r="D70" i="36"/>
  <c r="D71" i="36"/>
  <c r="D72" i="36"/>
  <c r="D73" i="36"/>
  <c r="D74" i="36"/>
  <c r="D75" i="36"/>
  <c r="D76" i="36"/>
  <c r="D77" i="36"/>
  <c r="D78" i="36"/>
  <c r="D79" i="36"/>
  <c r="D80" i="36"/>
  <c r="D81" i="36"/>
  <c r="D82" i="36"/>
  <c r="D83" i="36"/>
  <c r="D84" i="36"/>
  <c r="D85" i="36"/>
  <c r="D86" i="36"/>
  <c r="D87" i="36"/>
  <c r="D88" i="36"/>
  <c r="D89" i="36"/>
  <c r="D90" i="36"/>
  <c r="D91" i="36"/>
  <c r="D92" i="36"/>
  <c r="D93" i="36"/>
  <c r="D94" i="36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0" i="14"/>
  <c r="D81" i="14"/>
  <c r="D82" i="14"/>
  <c r="D83" i="14"/>
  <c r="D84" i="14"/>
  <c r="D85" i="14"/>
  <c r="D86" i="14"/>
  <c r="D87" i="14"/>
  <c r="D88" i="14"/>
  <c r="D89" i="14"/>
  <c r="D90" i="14"/>
  <c r="D91" i="14"/>
  <c r="D92" i="14"/>
  <c r="D93" i="14"/>
  <c r="D94" i="14"/>
  <c r="D45" i="29"/>
  <c r="D46" i="29"/>
  <c r="D47" i="29"/>
  <c r="D48" i="29"/>
  <c r="D49" i="29"/>
  <c r="D50" i="29"/>
  <c r="D51" i="29"/>
  <c r="D52" i="29"/>
  <c r="D53" i="29"/>
  <c r="D54" i="29"/>
  <c r="D55" i="29"/>
  <c r="D56" i="29"/>
  <c r="D57" i="29"/>
  <c r="D58" i="29"/>
  <c r="D59" i="29"/>
  <c r="D60" i="29"/>
  <c r="D61" i="29"/>
  <c r="D62" i="29"/>
  <c r="D63" i="29"/>
  <c r="D64" i="29"/>
  <c r="D65" i="29"/>
  <c r="D66" i="29"/>
  <c r="D67" i="29"/>
  <c r="D68" i="29"/>
  <c r="D69" i="29"/>
  <c r="D70" i="29"/>
  <c r="D71" i="29"/>
  <c r="D72" i="29"/>
  <c r="D73" i="29"/>
  <c r="D74" i="29"/>
  <c r="D75" i="29"/>
  <c r="D76" i="29"/>
  <c r="D77" i="29"/>
  <c r="D78" i="29"/>
  <c r="D79" i="29"/>
  <c r="D80" i="29"/>
  <c r="D81" i="29"/>
  <c r="D82" i="29"/>
  <c r="D83" i="29"/>
  <c r="D84" i="29"/>
  <c r="D85" i="29"/>
  <c r="D86" i="29"/>
  <c r="D87" i="29"/>
  <c r="D88" i="29"/>
  <c r="D89" i="29"/>
  <c r="D90" i="29"/>
  <c r="D91" i="29"/>
  <c r="D92" i="29"/>
  <c r="D93" i="29"/>
  <c r="D94" i="29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D77" i="15"/>
  <c r="D78" i="15"/>
  <c r="D79" i="15"/>
  <c r="D80" i="15"/>
  <c r="D81" i="15"/>
  <c r="D82" i="15"/>
  <c r="D83" i="15"/>
  <c r="D84" i="15"/>
  <c r="D85" i="15"/>
  <c r="D86" i="15"/>
  <c r="D87" i="15"/>
  <c r="D88" i="15"/>
  <c r="D89" i="15"/>
  <c r="D90" i="15"/>
  <c r="D91" i="15"/>
  <c r="D92" i="15"/>
  <c r="D93" i="15"/>
  <c r="D94" i="15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45" i="32"/>
  <c r="D46" i="32"/>
  <c r="D47" i="32"/>
  <c r="D48" i="32"/>
  <c r="D49" i="32"/>
  <c r="D50" i="32"/>
  <c r="D51" i="32"/>
  <c r="D52" i="32"/>
  <c r="D53" i="32"/>
  <c r="D54" i="32"/>
  <c r="D55" i="32"/>
  <c r="D56" i="32"/>
  <c r="D57" i="32"/>
  <c r="D58" i="32"/>
  <c r="D59" i="32"/>
  <c r="D60" i="32"/>
  <c r="D61" i="32"/>
  <c r="D62" i="32"/>
  <c r="D63" i="32"/>
  <c r="D64" i="32"/>
  <c r="D65" i="32"/>
  <c r="D66" i="32"/>
  <c r="D67" i="32"/>
  <c r="D68" i="32"/>
  <c r="D69" i="32"/>
  <c r="D70" i="32"/>
  <c r="D71" i="32"/>
  <c r="D72" i="32"/>
  <c r="D73" i="32"/>
  <c r="D74" i="32"/>
  <c r="D75" i="32"/>
  <c r="D76" i="32"/>
  <c r="D77" i="32"/>
  <c r="D78" i="32"/>
  <c r="D79" i="32"/>
  <c r="D80" i="32"/>
  <c r="D81" i="32"/>
  <c r="D82" i="32"/>
  <c r="D83" i="32"/>
  <c r="D84" i="32"/>
  <c r="D85" i="32"/>
  <c r="D86" i="32"/>
  <c r="D87" i="32"/>
  <c r="D88" i="32"/>
  <c r="D89" i="32"/>
  <c r="D90" i="32"/>
  <c r="D91" i="32"/>
  <c r="D92" i="32"/>
  <c r="D93" i="32"/>
  <c r="D94" i="32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45" i="18"/>
  <c r="D46" i="18"/>
  <c r="D47" i="18"/>
  <c r="D48" i="18"/>
  <c r="D49" i="18"/>
  <c r="D50" i="18"/>
  <c r="D51" i="18"/>
  <c r="D52" i="18"/>
  <c r="D53" i="18"/>
  <c r="D54" i="18"/>
  <c r="D55" i="18"/>
  <c r="D56" i="18"/>
  <c r="D57" i="18"/>
  <c r="D58" i="18"/>
  <c r="D59" i="18"/>
  <c r="D60" i="18"/>
  <c r="D61" i="18"/>
  <c r="D62" i="18"/>
  <c r="D63" i="18"/>
  <c r="D64" i="18"/>
  <c r="D65" i="18"/>
  <c r="D66" i="18"/>
  <c r="D67" i="18"/>
  <c r="D68" i="18"/>
  <c r="D69" i="18"/>
  <c r="D70" i="18"/>
  <c r="D71" i="18"/>
  <c r="D72" i="18"/>
  <c r="D73" i="18"/>
  <c r="D74" i="18"/>
  <c r="D75" i="18"/>
  <c r="D76" i="18"/>
  <c r="D77" i="18"/>
  <c r="D78" i="18"/>
  <c r="D79" i="18"/>
  <c r="D80" i="18"/>
  <c r="D81" i="18"/>
  <c r="D82" i="18"/>
  <c r="D83" i="18"/>
  <c r="D84" i="18"/>
  <c r="D85" i="18"/>
  <c r="D86" i="18"/>
  <c r="D87" i="18"/>
  <c r="D88" i="18"/>
  <c r="D89" i="18"/>
  <c r="D90" i="18"/>
  <c r="D91" i="18"/>
  <c r="D92" i="18"/>
  <c r="D93" i="18"/>
  <c r="D94" i="18"/>
  <c r="D45" i="27"/>
  <c r="D46" i="27"/>
  <c r="D47" i="27"/>
  <c r="D48" i="27"/>
  <c r="D49" i="27"/>
  <c r="D50" i="27"/>
  <c r="D51" i="27"/>
  <c r="D52" i="27"/>
  <c r="D53" i="27"/>
  <c r="D54" i="27"/>
  <c r="D55" i="27"/>
  <c r="D56" i="27"/>
  <c r="D57" i="27"/>
  <c r="D58" i="27"/>
  <c r="D59" i="27"/>
  <c r="D60" i="27"/>
  <c r="D61" i="27"/>
  <c r="D62" i="27"/>
  <c r="D63" i="27"/>
  <c r="D64" i="27"/>
  <c r="D65" i="27"/>
  <c r="D66" i="27"/>
  <c r="D67" i="27"/>
  <c r="D68" i="27"/>
  <c r="D69" i="27"/>
  <c r="D70" i="27"/>
  <c r="D71" i="27"/>
  <c r="D72" i="27"/>
  <c r="D73" i="27"/>
  <c r="D74" i="27"/>
  <c r="D75" i="27"/>
  <c r="D76" i="27"/>
  <c r="D77" i="27"/>
  <c r="D78" i="27"/>
  <c r="D79" i="27"/>
  <c r="D80" i="27"/>
  <c r="D81" i="27"/>
  <c r="D82" i="27"/>
  <c r="D83" i="27"/>
  <c r="D84" i="27"/>
  <c r="D85" i="27"/>
  <c r="D86" i="27"/>
  <c r="D87" i="27"/>
  <c r="D88" i="27"/>
  <c r="D89" i="27"/>
  <c r="D90" i="27"/>
  <c r="D91" i="27"/>
  <c r="D92" i="27"/>
  <c r="D93" i="27"/>
  <c r="D94" i="27"/>
  <c r="D45" i="24"/>
  <c r="D46" i="24"/>
  <c r="D47" i="24"/>
  <c r="D48" i="24"/>
  <c r="D49" i="24"/>
  <c r="D50" i="24"/>
  <c r="D51" i="24"/>
  <c r="D52" i="24"/>
  <c r="D53" i="24"/>
  <c r="D54" i="24"/>
  <c r="D55" i="24"/>
  <c r="D56" i="24"/>
  <c r="D57" i="24"/>
  <c r="D58" i="24"/>
  <c r="D59" i="24"/>
  <c r="D60" i="24"/>
  <c r="D61" i="24"/>
  <c r="D62" i="24"/>
  <c r="D63" i="24"/>
  <c r="D64" i="24"/>
  <c r="D65" i="24"/>
  <c r="D66" i="24"/>
  <c r="D67" i="24"/>
  <c r="D68" i="24"/>
  <c r="D69" i="24"/>
  <c r="D70" i="24"/>
  <c r="D71" i="24"/>
  <c r="D72" i="24"/>
  <c r="D73" i="24"/>
  <c r="D74" i="24"/>
  <c r="D75" i="24"/>
  <c r="D76" i="24"/>
  <c r="D77" i="24"/>
  <c r="D78" i="24"/>
  <c r="D79" i="24"/>
  <c r="D80" i="24"/>
  <c r="D81" i="24"/>
  <c r="D82" i="24"/>
  <c r="D83" i="24"/>
  <c r="D84" i="24"/>
  <c r="D85" i="24"/>
  <c r="D86" i="24"/>
  <c r="D87" i="24"/>
  <c r="D88" i="24"/>
  <c r="D89" i="24"/>
  <c r="D90" i="24"/>
  <c r="D91" i="24"/>
  <c r="D92" i="24"/>
  <c r="D93" i="24"/>
  <c r="D94" i="24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45" i="16"/>
  <c r="D46" i="16"/>
  <c r="D47" i="16"/>
  <c r="D48" i="16"/>
  <c r="D49" i="16"/>
  <c r="D50" i="16"/>
  <c r="D51" i="16"/>
  <c r="D52" i="16"/>
  <c r="D53" i="16"/>
  <c r="D54" i="16"/>
  <c r="D55" i="16"/>
  <c r="D56" i="16"/>
  <c r="D57" i="16"/>
  <c r="D58" i="16"/>
  <c r="D59" i="16"/>
  <c r="D60" i="16"/>
  <c r="D61" i="16"/>
  <c r="D62" i="16"/>
  <c r="D63" i="16"/>
  <c r="D64" i="16"/>
  <c r="D65" i="16"/>
  <c r="D66" i="16"/>
  <c r="D67" i="16"/>
  <c r="D68" i="16"/>
  <c r="D69" i="16"/>
  <c r="D70" i="16"/>
  <c r="D71" i="16"/>
  <c r="D72" i="16"/>
  <c r="D73" i="16"/>
  <c r="D74" i="16"/>
  <c r="D75" i="16"/>
  <c r="D76" i="16"/>
  <c r="D77" i="16"/>
  <c r="D78" i="16"/>
  <c r="D79" i="16"/>
  <c r="D80" i="16"/>
  <c r="D81" i="16"/>
  <c r="D82" i="16"/>
  <c r="D83" i="16"/>
  <c r="D84" i="16"/>
  <c r="D85" i="16"/>
  <c r="D86" i="16"/>
  <c r="D87" i="16"/>
  <c r="D88" i="16"/>
  <c r="D89" i="16"/>
  <c r="D90" i="16"/>
  <c r="D91" i="16"/>
  <c r="D92" i="16"/>
  <c r="D93" i="16"/>
  <c r="D94" i="16"/>
  <c r="D45" i="30"/>
  <c r="D46" i="30"/>
  <c r="D47" i="30"/>
  <c r="D48" i="30"/>
  <c r="D49" i="30"/>
  <c r="D50" i="30"/>
  <c r="D51" i="30"/>
  <c r="D52" i="30"/>
  <c r="D53" i="30"/>
  <c r="D54" i="30"/>
  <c r="D55" i="30"/>
  <c r="D56" i="30"/>
  <c r="D57" i="30"/>
  <c r="D58" i="30"/>
  <c r="D59" i="30"/>
  <c r="D60" i="30"/>
  <c r="D61" i="30"/>
  <c r="D62" i="30"/>
  <c r="D63" i="30"/>
  <c r="D64" i="30"/>
  <c r="D65" i="30"/>
  <c r="D66" i="30"/>
  <c r="D67" i="30"/>
  <c r="D68" i="30"/>
  <c r="D69" i="30"/>
  <c r="D70" i="30"/>
  <c r="D71" i="30"/>
  <c r="D72" i="30"/>
  <c r="D73" i="30"/>
  <c r="D74" i="30"/>
  <c r="D75" i="30"/>
  <c r="D76" i="30"/>
  <c r="D77" i="30"/>
  <c r="D78" i="30"/>
  <c r="D79" i="30"/>
  <c r="D80" i="30"/>
  <c r="D81" i="30"/>
  <c r="D82" i="30"/>
  <c r="D83" i="30"/>
  <c r="D84" i="30"/>
  <c r="D85" i="30"/>
  <c r="D86" i="30"/>
  <c r="D87" i="30"/>
  <c r="D88" i="30"/>
  <c r="D89" i="30"/>
  <c r="D90" i="30"/>
  <c r="D91" i="30"/>
  <c r="D92" i="30"/>
  <c r="D93" i="30"/>
  <c r="D94" i="30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45" i="20"/>
  <c r="D46" i="20"/>
  <c r="D47" i="20"/>
  <c r="D48" i="20"/>
  <c r="D49" i="20"/>
  <c r="D50" i="20"/>
  <c r="D51" i="20"/>
  <c r="D52" i="20"/>
  <c r="D53" i="20"/>
  <c r="D54" i="20"/>
  <c r="D55" i="20"/>
  <c r="D56" i="20"/>
  <c r="D57" i="20"/>
  <c r="D58" i="20"/>
  <c r="D59" i="20"/>
  <c r="D60" i="20"/>
  <c r="D61" i="20"/>
  <c r="D62" i="20"/>
  <c r="D63" i="20"/>
  <c r="D64" i="20"/>
  <c r="D65" i="20"/>
  <c r="D66" i="20"/>
  <c r="D67" i="20"/>
  <c r="D68" i="20"/>
  <c r="D69" i="20"/>
  <c r="D70" i="20"/>
  <c r="D71" i="20"/>
  <c r="D72" i="20"/>
  <c r="D73" i="20"/>
  <c r="D74" i="20"/>
  <c r="D75" i="20"/>
  <c r="D76" i="20"/>
  <c r="D77" i="20"/>
  <c r="D78" i="20"/>
  <c r="D79" i="20"/>
  <c r="D80" i="20"/>
  <c r="D81" i="20"/>
  <c r="D82" i="20"/>
  <c r="D83" i="20"/>
  <c r="D84" i="20"/>
  <c r="D85" i="20"/>
  <c r="D86" i="20"/>
  <c r="D87" i="20"/>
  <c r="D88" i="20"/>
  <c r="D89" i="20"/>
  <c r="D90" i="20"/>
  <c r="D91" i="20"/>
  <c r="D92" i="20"/>
  <c r="D93" i="20"/>
  <c r="D94" i="20"/>
  <c r="D45" i="34"/>
  <c r="D46" i="34"/>
  <c r="D47" i="34"/>
  <c r="D48" i="34"/>
  <c r="D49" i="34"/>
  <c r="D50" i="34"/>
  <c r="D51" i="34"/>
  <c r="D52" i="34"/>
  <c r="D53" i="34"/>
  <c r="D54" i="34"/>
  <c r="D55" i="34"/>
  <c r="D56" i="34"/>
  <c r="D57" i="34"/>
  <c r="D58" i="34"/>
  <c r="D59" i="34"/>
  <c r="D60" i="34"/>
  <c r="D61" i="34"/>
  <c r="D62" i="34"/>
  <c r="D63" i="34"/>
  <c r="D64" i="34"/>
  <c r="D65" i="34"/>
  <c r="D66" i="34"/>
  <c r="D67" i="34"/>
  <c r="D68" i="34"/>
  <c r="D69" i="34"/>
  <c r="D70" i="34"/>
  <c r="D71" i="34"/>
  <c r="D72" i="34"/>
  <c r="D73" i="34"/>
  <c r="D74" i="34"/>
  <c r="D75" i="34"/>
  <c r="D76" i="34"/>
  <c r="D77" i="34"/>
  <c r="D78" i="34"/>
  <c r="D79" i="34"/>
  <c r="D80" i="34"/>
  <c r="D81" i="34"/>
  <c r="D82" i="34"/>
  <c r="D83" i="34"/>
  <c r="D84" i="34"/>
  <c r="D85" i="34"/>
  <c r="D86" i="34"/>
  <c r="D87" i="34"/>
  <c r="D88" i="34"/>
  <c r="D89" i="34"/>
  <c r="D90" i="34"/>
  <c r="D91" i="34"/>
  <c r="D92" i="34"/>
  <c r="D93" i="34"/>
  <c r="D94" i="34"/>
  <c r="D45" i="28"/>
  <c r="D46" i="28"/>
  <c r="D47" i="28"/>
  <c r="D48" i="28"/>
  <c r="D49" i="28"/>
  <c r="D50" i="28"/>
  <c r="D51" i="28"/>
  <c r="D52" i="28"/>
  <c r="D53" i="28"/>
  <c r="D54" i="28"/>
  <c r="D55" i="28"/>
  <c r="D56" i="28"/>
  <c r="D57" i="28"/>
  <c r="D58" i="28"/>
  <c r="D59" i="28"/>
  <c r="D60" i="28"/>
  <c r="D61" i="28"/>
  <c r="D62" i="28"/>
  <c r="D63" i="28"/>
  <c r="D64" i="28"/>
  <c r="D65" i="28"/>
  <c r="D66" i="28"/>
  <c r="D67" i="28"/>
  <c r="D68" i="28"/>
  <c r="D69" i="28"/>
  <c r="D70" i="28"/>
  <c r="D71" i="28"/>
  <c r="D72" i="28"/>
  <c r="D73" i="28"/>
  <c r="D74" i="28"/>
  <c r="D75" i="28"/>
  <c r="D76" i="28"/>
  <c r="D77" i="28"/>
  <c r="D78" i="28"/>
  <c r="D79" i="28"/>
  <c r="D80" i="28"/>
  <c r="D81" i="28"/>
  <c r="D82" i="28"/>
  <c r="D83" i="28"/>
  <c r="D84" i="28"/>
  <c r="D85" i="28"/>
  <c r="D86" i="28"/>
  <c r="D87" i="28"/>
  <c r="D88" i="28"/>
  <c r="D89" i="28"/>
  <c r="D90" i="28"/>
  <c r="D91" i="28"/>
  <c r="D92" i="28"/>
  <c r="D93" i="28"/>
  <c r="D94" i="28"/>
  <c r="D45" i="23"/>
  <c r="D46" i="23"/>
  <c r="D47" i="23"/>
  <c r="D48" i="23"/>
  <c r="D49" i="23"/>
  <c r="D50" i="23"/>
  <c r="D51" i="23"/>
  <c r="D52" i="23"/>
  <c r="D53" i="23"/>
  <c r="D54" i="23"/>
  <c r="D55" i="23"/>
  <c r="D56" i="23"/>
  <c r="D57" i="23"/>
  <c r="D58" i="23"/>
  <c r="D59" i="23"/>
  <c r="D60" i="23"/>
  <c r="D61" i="23"/>
  <c r="D62" i="23"/>
  <c r="D63" i="23"/>
  <c r="D64" i="23"/>
  <c r="D65" i="23"/>
  <c r="D66" i="23"/>
  <c r="D67" i="23"/>
  <c r="D68" i="23"/>
  <c r="D69" i="23"/>
  <c r="D70" i="23"/>
  <c r="D71" i="23"/>
  <c r="D72" i="23"/>
  <c r="D73" i="23"/>
  <c r="D74" i="23"/>
  <c r="D75" i="23"/>
  <c r="D76" i="23"/>
  <c r="D77" i="23"/>
  <c r="D78" i="23"/>
  <c r="D79" i="23"/>
  <c r="D80" i="23"/>
  <c r="D81" i="23"/>
  <c r="D82" i="23"/>
  <c r="D83" i="23"/>
  <c r="D84" i="23"/>
  <c r="D85" i="23"/>
  <c r="D86" i="23"/>
  <c r="D87" i="23"/>
  <c r="D88" i="23"/>
  <c r="D89" i="23"/>
  <c r="D90" i="23"/>
  <c r="D91" i="23"/>
  <c r="D92" i="23"/>
  <c r="D93" i="23"/>
  <c r="D94" i="23"/>
  <c r="D45" i="19"/>
  <c r="D46" i="19"/>
  <c r="D47" i="19"/>
  <c r="D48" i="19"/>
  <c r="D49" i="19"/>
  <c r="D50" i="19"/>
  <c r="D51" i="19"/>
  <c r="D52" i="19"/>
  <c r="D53" i="19"/>
  <c r="D54" i="19"/>
  <c r="D55" i="19"/>
  <c r="D56" i="19"/>
  <c r="D57" i="19"/>
  <c r="D58" i="19"/>
  <c r="D59" i="19"/>
  <c r="D60" i="19"/>
  <c r="D61" i="19"/>
  <c r="D62" i="19"/>
  <c r="D63" i="19"/>
  <c r="D64" i="19"/>
  <c r="D65" i="19"/>
  <c r="D66" i="19"/>
  <c r="D67" i="19"/>
  <c r="D68" i="19"/>
  <c r="D69" i="19"/>
  <c r="D70" i="19"/>
  <c r="D71" i="19"/>
  <c r="D72" i="19"/>
  <c r="D73" i="19"/>
  <c r="D74" i="19"/>
  <c r="D75" i="19"/>
  <c r="D76" i="19"/>
  <c r="D77" i="19"/>
  <c r="D78" i="19"/>
  <c r="D79" i="19"/>
  <c r="D80" i="19"/>
  <c r="D81" i="19"/>
  <c r="D82" i="19"/>
  <c r="D83" i="19"/>
  <c r="D84" i="19"/>
  <c r="D85" i="19"/>
  <c r="D86" i="19"/>
  <c r="D87" i="19"/>
  <c r="D88" i="19"/>
  <c r="D89" i="19"/>
  <c r="D90" i="19"/>
  <c r="D91" i="19"/>
  <c r="D92" i="19"/>
  <c r="D93" i="19"/>
  <c r="D94" i="19"/>
  <c r="D45" i="33"/>
  <c r="D46" i="33"/>
  <c r="D47" i="33"/>
  <c r="D48" i="33"/>
  <c r="D49" i="33"/>
  <c r="D50" i="33"/>
  <c r="D51" i="33"/>
  <c r="D52" i="33"/>
  <c r="D53" i="33"/>
  <c r="D54" i="33"/>
  <c r="D55" i="33"/>
  <c r="D56" i="33"/>
  <c r="D57" i="33"/>
  <c r="D58" i="33"/>
  <c r="D59" i="33"/>
  <c r="D60" i="33"/>
  <c r="D61" i="33"/>
  <c r="D62" i="33"/>
  <c r="D63" i="33"/>
  <c r="D64" i="33"/>
  <c r="D65" i="33"/>
  <c r="D66" i="33"/>
  <c r="D67" i="33"/>
  <c r="D68" i="33"/>
  <c r="D69" i="33"/>
  <c r="D70" i="33"/>
  <c r="D71" i="33"/>
  <c r="D72" i="33"/>
  <c r="D73" i="33"/>
  <c r="D74" i="33"/>
  <c r="D75" i="33"/>
  <c r="D76" i="33"/>
  <c r="D77" i="33"/>
  <c r="D78" i="33"/>
  <c r="D79" i="33"/>
  <c r="D80" i="33"/>
  <c r="D81" i="33"/>
  <c r="D82" i="33"/>
  <c r="D83" i="33"/>
  <c r="D84" i="33"/>
  <c r="D85" i="33"/>
  <c r="D86" i="33"/>
  <c r="D87" i="33"/>
  <c r="D88" i="33"/>
  <c r="D89" i="33"/>
  <c r="D90" i="33"/>
  <c r="D91" i="33"/>
  <c r="D92" i="33"/>
  <c r="D93" i="33"/>
  <c r="D94" i="33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45" i="25"/>
  <c r="D46" i="25"/>
  <c r="D47" i="25"/>
  <c r="D48" i="25"/>
  <c r="D49" i="25"/>
  <c r="D50" i="25"/>
  <c r="D51" i="25"/>
  <c r="D52" i="25"/>
  <c r="D53" i="25"/>
  <c r="D54" i="25"/>
  <c r="D55" i="25"/>
  <c r="D56" i="25"/>
  <c r="D57" i="25"/>
  <c r="D58" i="25"/>
  <c r="D59" i="25"/>
  <c r="D60" i="25"/>
  <c r="D61" i="25"/>
  <c r="D62" i="25"/>
  <c r="D63" i="25"/>
  <c r="D64" i="25"/>
  <c r="D65" i="25"/>
  <c r="D66" i="25"/>
  <c r="D67" i="25"/>
  <c r="D68" i="25"/>
  <c r="D69" i="25"/>
  <c r="D70" i="25"/>
  <c r="D71" i="25"/>
  <c r="D72" i="25"/>
  <c r="D73" i="25"/>
  <c r="D74" i="25"/>
  <c r="D75" i="25"/>
  <c r="D76" i="25"/>
  <c r="D77" i="25"/>
  <c r="D78" i="25"/>
  <c r="D79" i="25"/>
  <c r="D80" i="25"/>
  <c r="D81" i="25"/>
  <c r="D82" i="25"/>
  <c r="D83" i="25"/>
  <c r="D84" i="25"/>
  <c r="D85" i="25"/>
  <c r="D86" i="25"/>
  <c r="D87" i="25"/>
  <c r="D88" i="25"/>
  <c r="D89" i="25"/>
  <c r="D90" i="25"/>
  <c r="D91" i="25"/>
  <c r="D92" i="25"/>
  <c r="D93" i="25"/>
  <c r="D94" i="25"/>
  <c r="D45" i="21"/>
  <c r="D46" i="21"/>
  <c r="D47" i="21"/>
  <c r="D48" i="21"/>
  <c r="D49" i="21"/>
  <c r="D50" i="21"/>
  <c r="D51" i="21"/>
  <c r="D52" i="21"/>
  <c r="D53" i="21"/>
  <c r="D54" i="21"/>
  <c r="D55" i="21"/>
  <c r="D56" i="21"/>
  <c r="D57" i="21"/>
  <c r="D58" i="21"/>
  <c r="D59" i="21"/>
  <c r="D60" i="21"/>
  <c r="D61" i="21"/>
  <c r="D62" i="21"/>
  <c r="D63" i="21"/>
  <c r="D64" i="21"/>
  <c r="D65" i="21"/>
  <c r="D66" i="21"/>
  <c r="D67" i="21"/>
  <c r="D68" i="21"/>
  <c r="D69" i="21"/>
  <c r="D70" i="21"/>
  <c r="D71" i="21"/>
  <c r="D72" i="21"/>
  <c r="D73" i="21"/>
  <c r="D74" i="21"/>
  <c r="D75" i="21"/>
  <c r="D76" i="21"/>
  <c r="D77" i="21"/>
  <c r="D78" i="21"/>
  <c r="D79" i="21"/>
  <c r="D80" i="21"/>
  <c r="D81" i="21"/>
  <c r="D82" i="21"/>
  <c r="D83" i="21"/>
  <c r="D84" i="21"/>
  <c r="D85" i="21"/>
  <c r="D86" i="21"/>
  <c r="D87" i="21"/>
  <c r="D88" i="21"/>
  <c r="D89" i="21"/>
  <c r="D90" i="21"/>
  <c r="D91" i="21"/>
  <c r="D92" i="21"/>
  <c r="D93" i="21"/>
  <c r="D94" i="21"/>
  <c r="D45" i="22"/>
  <c r="D46" i="22"/>
  <c r="D47" i="22"/>
  <c r="D48" i="22"/>
  <c r="D49" i="22"/>
  <c r="D50" i="22"/>
  <c r="D51" i="22"/>
  <c r="D52" i="22"/>
  <c r="D53" i="22"/>
  <c r="D54" i="22"/>
  <c r="D55" i="22"/>
  <c r="D56" i="22"/>
  <c r="D57" i="22"/>
  <c r="D58" i="22"/>
  <c r="D59" i="22"/>
  <c r="D60" i="22"/>
  <c r="D61" i="22"/>
  <c r="D62" i="22"/>
  <c r="D63" i="22"/>
  <c r="D64" i="22"/>
  <c r="D65" i="22"/>
  <c r="D66" i="22"/>
  <c r="D67" i="22"/>
  <c r="D68" i="22"/>
  <c r="D69" i="22"/>
  <c r="D70" i="22"/>
  <c r="D71" i="22"/>
  <c r="D72" i="22"/>
  <c r="D73" i="22"/>
  <c r="D74" i="22"/>
  <c r="D75" i="22"/>
  <c r="D76" i="22"/>
  <c r="D77" i="22"/>
  <c r="D78" i="22"/>
  <c r="D79" i="22"/>
  <c r="D80" i="22"/>
  <c r="D81" i="22"/>
  <c r="D82" i="22"/>
  <c r="D83" i="22"/>
  <c r="D84" i="22"/>
  <c r="D85" i="22"/>
  <c r="D86" i="22"/>
  <c r="D87" i="22"/>
  <c r="D88" i="22"/>
  <c r="D89" i="22"/>
  <c r="D90" i="22"/>
  <c r="D91" i="22"/>
  <c r="D92" i="22"/>
  <c r="D93" i="22"/>
  <c r="D94" i="22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C3" i="37"/>
  <c r="C3" i="3"/>
  <c r="C3" i="26"/>
  <c r="C3" i="12"/>
  <c r="C3" i="17"/>
  <c r="C3" i="35"/>
  <c r="C3" i="36"/>
  <c r="C3" i="14"/>
  <c r="C3" i="29"/>
  <c r="C3" i="15"/>
  <c r="C3" i="8"/>
  <c r="C3" i="32"/>
  <c r="C3" i="6"/>
  <c r="C3" i="18"/>
  <c r="C3" i="27"/>
  <c r="C3" i="24"/>
  <c r="C3" i="7"/>
  <c r="C3" i="4"/>
  <c r="C3" i="5"/>
  <c r="C3" i="16"/>
  <c r="C3" i="30"/>
  <c r="C3" i="9"/>
  <c r="C3" i="20"/>
  <c r="C3" i="34"/>
  <c r="C3" i="28"/>
  <c r="C3" i="23"/>
  <c r="C3" i="19"/>
  <c r="C3" i="33"/>
  <c r="C3" i="11"/>
  <c r="C3" i="25"/>
  <c r="C3" i="21"/>
  <c r="C3" i="22"/>
  <c r="C3" i="10"/>
  <c r="C3" i="1"/>
  <c r="C3" i="2"/>
  <c r="C3" i="31"/>
  <c r="B3" i="37"/>
  <c r="B3" i="3"/>
  <c r="B3" i="26"/>
  <c r="B3" i="12"/>
  <c r="B3" i="17"/>
  <c r="B3" i="35"/>
  <c r="B3" i="36"/>
  <c r="B3" i="14"/>
  <c r="B3" i="29"/>
  <c r="B3" i="15"/>
  <c r="B3" i="8"/>
  <c r="B3" i="32"/>
  <c r="B3" i="6"/>
  <c r="B3" i="18"/>
  <c r="B3" i="27"/>
  <c r="B3" i="24"/>
  <c r="B3" i="7"/>
  <c r="B3" i="4"/>
  <c r="B3" i="5"/>
  <c r="B3" i="16"/>
  <c r="B3" i="30"/>
  <c r="B3" i="9"/>
  <c r="B3" i="20"/>
  <c r="B3" i="34"/>
  <c r="B3" i="28"/>
  <c r="B3" i="23"/>
  <c r="B3" i="19"/>
  <c r="B3" i="33"/>
  <c r="B3" i="11"/>
  <c r="B3" i="25"/>
  <c r="B3" i="21"/>
  <c r="B3" i="22"/>
  <c r="B3" i="10"/>
  <c r="B3" i="1"/>
  <c r="B3" i="2"/>
  <c r="B3" i="31"/>
  <c r="A3" i="37"/>
  <c r="A3" i="3"/>
  <c r="A3" i="26"/>
  <c r="A3" i="12"/>
  <c r="A3" i="17"/>
  <c r="A3" i="35"/>
  <c r="A3" i="36"/>
  <c r="A3" i="14"/>
  <c r="A3" i="29"/>
  <c r="A3" i="15"/>
  <c r="A3" i="8"/>
  <c r="A3" i="32"/>
  <c r="A3" i="6"/>
  <c r="A3" i="18"/>
  <c r="A3" i="27"/>
  <c r="A3" i="24"/>
  <c r="A3" i="7"/>
  <c r="A3" i="4"/>
  <c r="A3" i="5"/>
  <c r="A3" i="16"/>
  <c r="A3" i="30"/>
  <c r="A3" i="9"/>
  <c r="A3" i="20"/>
  <c r="A3" i="34"/>
  <c r="A3" i="28"/>
  <c r="A3" i="23"/>
  <c r="A3" i="19"/>
  <c r="A3" i="33"/>
  <c r="A3" i="11"/>
  <c r="A3" i="25"/>
  <c r="A3" i="21"/>
  <c r="A3" i="22"/>
  <c r="A3" i="10"/>
  <c r="A3" i="1"/>
  <c r="A3" i="2"/>
  <c r="A3" i="31"/>
  <c r="C2" i="31"/>
  <c r="E4" i="13"/>
  <c r="C1" i="2" l="1"/>
  <c r="A2" i="2"/>
  <c r="B2" i="2"/>
  <c r="C2" i="2"/>
  <c r="D95" i="37"/>
  <c r="D96" i="37"/>
  <c r="D97" i="37"/>
  <c r="D98" i="37"/>
  <c r="D99" i="37"/>
  <c r="D100" i="37"/>
  <c r="D101" i="37"/>
  <c r="D102" i="37"/>
  <c r="D103" i="37"/>
  <c r="D104" i="37"/>
  <c r="D105" i="37"/>
  <c r="D106" i="37"/>
  <c r="D107" i="37"/>
  <c r="D108" i="37"/>
  <c r="D109" i="37"/>
  <c r="D110" i="37"/>
  <c r="D111" i="37"/>
  <c r="D112" i="37"/>
  <c r="D113" i="37"/>
  <c r="D114" i="37"/>
  <c r="D115" i="37"/>
  <c r="D116" i="37"/>
  <c r="D117" i="37"/>
  <c r="D118" i="37"/>
  <c r="D119" i="37"/>
  <c r="D120" i="37"/>
  <c r="D121" i="37"/>
  <c r="D122" i="37"/>
  <c r="D123" i="37"/>
  <c r="D124" i="37"/>
  <c r="D125" i="37"/>
  <c r="D126" i="37"/>
  <c r="D127" i="37"/>
  <c r="D128" i="37"/>
  <c r="D129" i="37"/>
  <c r="D130" i="37"/>
  <c r="D131" i="37"/>
  <c r="D132" i="37"/>
  <c r="D133" i="37"/>
  <c r="D134" i="37"/>
  <c r="D135" i="37"/>
  <c r="D136" i="37"/>
  <c r="D137" i="37"/>
  <c r="D138" i="37"/>
  <c r="D139" i="37"/>
  <c r="D140" i="37"/>
  <c r="D141" i="37"/>
  <c r="D142" i="37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95" i="26"/>
  <c r="D96" i="26"/>
  <c r="D97" i="26"/>
  <c r="D98" i="26"/>
  <c r="D99" i="26"/>
  <c r="D100" i="26"/>
  <c r="D101" i="26"/>
  <c r="D102" i="26"/>
  <c r="D103" i="26"/>
  <c r="D104" i="26"/>
  <c r="D105" i="26"/>
  <c r="D106" i="26"/>
  <c r="D107" i="26"/>
  <c r="D108" i="26"/>
  <c r="D109" i="26"/>
  <c r="D110" i="26"/>
  <c r="D111" i="26"/>
  <c r="D112" i="26"/>
  <c r="D113" i="26"/>
  <c r="D114" i="26"/>
  <c r="D115" i="26"/>
  <c r="D116" i="26"/>
  <c r="D117" i="26"/>
  <c r="D118" i="26"/>
  <c r="D119" i="26"/>
  <c r="D120" i="26"/>
  <c r="D121" i="26"/>
  <c r="D122" i="26"/>
  <c r="D123" i="26"/>
  <c r="D124" i="26"/>
  <c r="D125" i="26"/>
  <c r="D126" i="26"/>
  <c r="D127" i="26"/>
  <c r="D128" i="26"/>
  <c r="D129" i="26"/>
  <c r="D130" i="26"/>
  <c r="D131" i="26"/>
  <c r="D132" i="26"/>
  <c r="D133" i="26"/>
  <c r="D134" i="26"/>
  <c r="D135" i="26"/>
  <c r="D136" i="26"/>
  <c r="D137" i="26"/>
  <c r="D138" i="26"/>
  <c r="D139" i="26"/>
  <c r="D140" i="26"/>
  <c r="D141" i="26"/>
  <c r="D142" i="26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95" i="17"/>
  <c r="D96" i="17"/>
  <c r="D97" i="17"/>
  <c r="D98" i="17"/>
  <c r="D99" i="17"/>
  <c r="D100" i="17"/>
  <c r="D101" i="17"/>
  <c r="D102" i="17"/>
  <c r="D103" i="17"/>
  <c r="D104" i="17"/>
  <c r="D105" i="17"/>
  <c r="D106" i="17"/>
  <c r="D107" i="17"/>
  <c r="D108" i="17"/>
  <c r="D109" i="17"/>
  <c r="D110" i="17"/>
  <c r="D111" i="17"/>
  <c r="D112" i="17"/>
  <c r="D113" i="17"/>
  <c r="D114" i="17"/>
  <c r="D115" i="17"/>
  <c r="D116" i="17"/>
  <c r="D117" i="17"/>
  <c r="D118" i="17"/>
  <c r="D119" i="17"/>
  <c r="D120" i="17"/>
  <c r="D121" i="17"/>
  <c r="D122" i="17"/>
  <c r="D123" i="17"/>
  <c r="D124" i="17"/>
  <c r="D125" i="17"/>
  <c r="D126" i="17"/>
  <c r="D127" i="17"/>
  <c r="D128" i="17"/>
  <c r="D129" i="17"/>
  <c r="D130" i="17"/>
  <c r="D131" i="17"/>
  <c r="D132" i="17"/>
  <c r="D133" i="17"/>
  <c r="D134" i="17"/>
  <c r="D135" i="17"/>
  <c r="D136" i="17"/>
  <c r="D137" i="17"/>
  <c r="D138" i="17"/>
  <c r="D139" i="17"/>
  <c r="D140" i="17"/>
  <c r="D141" i="17"/>
  <c r="D142" i="17"/>
  <c r="D95" i="35"/>
  <c r="D96" i="35"/>
  <c r="D97" i="35"/>
  <c r="D98" i="35"/>
  <c r="D99" i="35"/>
  <c r="D100" i="35"/>
  <c r="D101" i="35"/>
  <c r="D102" i="35"/>
  <c r="D103" i="35"/>
  <c r="D104" i="35"/>
  <c r="D105" i="35"/>
  <c r="D106" i="35"/>
  <c r="D107" i="35"/>
  <c r="D108" i="35"/>
  <c r="D109" i="35"/>
  <c r="D110" i="35"/>
  <c r="D111" i="35"/>
  <c r="D112" i="35"/>
  <c r="D113" i="35"/>
  <c r="D114" i="35"/>
  <c r="D115" i="35"/>
  <c r="D116" i="35"/>
  <c r="D117" i="35"/>
  <c r="D118" i="35"/>
  <c r="D119" i="35"/>
  <c r="D120" i="35"/>
  <c r="D121" i="35"/>
  <c r="D122" i="35"/>
  <c r="D123" i="35"/>
  <c r="D124" i="35"/>
  <c r="D125" i="35"/>
  <c r="D126" i="35"/>
  <c r="D127" i="35"/>
  <c r="D128" i="35"/>
  <c r="D129" i="35"/>
  <c r="D130" i="35"/>
  <c r="D131" i="35"/>
  <c r="D132" i="35"/>
  <c r="D133" i="35"/>
  <c r="D134" i="35"/>
  <c r="D135" i="35"/>
  <c r="D136" i="35"/>
  <c r="D137" i="35"/>
  <c r="D138" i="35"/>
  <c r="D139" i="35"/>
  <c r="D140" i="35"/>
  <c r="D141" i="35"/>
  <c r="D142" i="35"/>
  <c r="D95" i="36"/>
  <c r="D96" i="36"/>
  <c r="D97" i="36"/>
  <c r="D98" i="36"/>
  <c r="D99" i="36"/>
  <c r="D100" i="36"/>
  <c r="D101" i="36"/>
  <c r="D102" i="36"/>
  <c r="D103" i="36"/>
  <c r="D104" i="36"/>
  <c r="D105" i="36"/>
  <c r="D106" i="36"/>
  <c r="D107" i="36"/>
  <c r="D108" i="36"/>
  <c r="D109" i="36"/>
  <c r="D110" i="36"/>
  <c r="D111" i="36"/>
  <c r="D112" i="36"/>
  <c r="D113" i="36"/>
  <c r="D114" i="36"/>
  <c r="D115" i="36"/>
  <c r="D116" i="36"/>
  <c r="D117" i="36"/>
  <c r="D118" i="36"/>
  <c r="D119" i="36"/>
  <c r="D120" i="36"/>
  <c r="D121" i="36"/>
  <c r="D122" i="36"/>
  <c r="D123" i="36"/>
  <c r="D124" i="36"/>
  <c r="D125" i="36"/>
  <c r="D126" i="36"/>
  <c r="D127" i="36"/>
  <c r="D128" i="36"/>
  <c r="D129" i="36"/>
  <c r="D130" i="36"/>
  <c r="D131" i="36"/>
  <c r="D132" i="36"/>
  <c r="D133" i="36"/>
  <c r="D134" i="36"/>
  <c r="D135" i="36"/>
  <c r="D136" i="36"/>
  <c r="D137" i="36"/>
  <c r="D138" i="36"/>
  <c r="D139" i="36"/>
  <c r="D140" i="36"/>
  <c r="D141" i="36"/>
  <c r="D142" i="36"/>
  <c r="D95" i="14"/>
  <c r="D96" i="14"/>
  <c r="D97" i="14"/>
  <c r="D98" i="14"/>
  <c r="D99" i="14"/>
  <c r="D100" i="14"/>
  <c r="D101" i="14"/>
  <c r="D102" i="14"/>
  <c r="D103" i="14"/>
  <c r="D104" i="14"/>
  <c r="D105" i="14"/>
  <c r="D106" i="14"/>
  <c r="D107" i="14"/>
  <c r="D108" i="14"/>
  <c r="D109" i="14"/>
  <c r="D110" i="14"/>
  <c r="D111" i="14"/>
  <c r="D112" i="14"/>
  <c r="D113" i="14"/>
  <c r="D114" i="14"/>
  <c r="D115" i="14"/>
  <c r="D116" i="14"/>
  <c r="D117" i="14"/>
  <c r="D118" i="14"/>
  <c r="D119" i="14"/>
  <c r="D120" i="14"/>
  <c r="D121" i="14"/>
  <c r="D122" i="14"/>
  <c r="D123" i="14"/>
  <c r="D124" i="14"/>
  <c r="D125" i="14"/>
  <c r="D126" i="14"/>
  <c r="D127" i="14"/>
  <c r="D128" i="14"/>
  <c r="D129" i="14"/>
  <c r="D130" i="14"/>
  <c r="D131" i="14"/>
  <c r="D132" i="14"/>
  <c r="D133" i="14"/>
  <c r="D134" i="14"/>
  <c r="D135" i="14"/>
  <c r="D136" i="14"/>
  <c r="D137" i="14"/>
  <c r="D138" i="14"/>
  <c r="D139" i="14"/>
  <c r="D140" i="14"/>
  <c r="D141" i="14"/>
  <c r="D142" i="14"/>
  <c r="D95" i="29"/>
  <c r="D96" i="29"/>
  <c r="D97" i="29"/>
  <c r="D98" i="29"/>
  <c r="D99" i="29"/>
  <c r="D100" i="29"/>
  <c r="D101" i="29"/>
  <c r="D102" i="29"/>
  <c r="D103" i="29"/>
  <c r="D104" i="29"/>
  <c r="D105" i="29"/>
  <c r="D106" i="29"/>
  <c r="D107" i="29"/>
  <c r="D108" i="29"/>
  <c r="D109" i="29"/>
  <c r="D110" i="29"/>
  <c r="D111" i="29"/>
  <c r="D112" i="29"/>
  <c r="D113" i="29"/>
  <c r="D114" i="29"/>
  <c r="D115" i="29"/>
  <c r="D116" i="29"/>
  <c r="D117" i="29"/>
  <c r="D118" i="29"/>
  <c r="D119" i="29"/>
  <c r="D120" i="29"/>
  <c r="D121" i="29"/>
  <c r="D122" i="29"/>
  <c r="D123" i="29"/>
  <c r="D124" i="29"/>
  <c r="D125" i="29"/>
  <c r="D126" i="29"/>
  <c r="D127" i="29"/>
  <c r="D128" i="29"/>
  <c r="D129" i="29"/>
  <c r="D130" i="29"/>
  <c r="D131" i="29"/>
  <c r="D132" i="29"/>
  <c r="D133" i="29"/>
  <c r="D134" i="29"/>
  <c r="D135" i="29"/>
  <c r="D136" i="29"/>
  <c r="D137" i="29"/>
  <c r="D138" i="29"/>
  <c r="D139" i="29"/>
  <c r="D140" i="29"/>
  <c r="D141" i="29"/>
  <c r="D142" i="29"/>
  <c r="D95" i="15"/>
  <c r="D96" i="15"/>
  <c r="D97" i="15"/>
  <c r="D98" i="15"/>
  <c r="D99" i="15"/>
  <c r="D100" i="15"/>
  <c r="D101" i="15"/>
  <c r="D102" i="15"/>
  <c r="D103" i="15"/>
  <c r="D104" i="15"/>
  <c r="D105" i="15"/>
  <c r="D106" i="15"/>
  <c r="D107" i="15"/>
  <c r="D108" i="15"/>
  <c r="D109" i="15"/>
  <c r="D110" i="15"/>
  <c r="D111" i="15"/>
  <c r="D112" i="15"/>
  <c r="D113" i="15"/>
  <c r="D114" i="15"/>
  <c r="D115" i="15"/>
  <c r="D116" i="15"/>
  <c r="D117" i="15"/>
  <c r="D118" i="15"/>
  <c r="D119" i="15"/>
  <c r="D120" i="15"/>
  <c r="D121" i="15"/>
  <c r="D122" i="15"/>
  <c r="D123" i="15"/>
  <c r="D124" i="15"/>
  <c r="D125" i="15"/>
  <c r="D126" i="15"/>
  <c r="D127" i="15"/>
  <c r="D128" i="15"/>
  <c r="D129" i="15"/>
  <c r="D130" i="15"/>
  <c r="D131" i="15"/>
  <c r="D132" i="15"/>
  <c r="D133" i="15"/>
  <c r="D134" i="15"/>
  <c r="D135" i="15"/>
  <c r="D136" i="15"/>
  <c r="D137" i="15"/>
  <c r="D138" i="15"/>
  <c r="D139" i="15"/>
  <c r="D140" i="15"/>
  <c r="D141" i="15"/>
  <c r="D142" i="15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95" i="32"/>
  <c r="D96" i="32"/>
  <c r="D97" i="32"/>
  <c r="D98" i="32"/>
  <c r="D99" i="32"/>
  <c r="D100" i="32"/>
  <c r="D101" i="32"/>
  <c r="D102" i="32"/>
  <c r="D103" i="32"/>
  <c r="D104" i="32"/>
  <c r="D105" i="32"/>
  <c r="D106" i="32"/>
  <c r="D107" i="32"/>
  <c r="D108" i="32"/>
  <c r="D109" i="32"/>
  <c r="D110" i="32"/>
  <c r="D111" i="32"/>
  <c r="D112" i="32"/>
  <c r="D113" i="32"/>
  <c r="D114" i="32"/>
  <c r="D115" i="32"/>
  <c r="D116" i="32"/>
  <c r="D117" i="32"/>
  <c r="D118" i="32"/>
  <c r="D119" i="32"/>
  <c r="D120" i="32"/>
  <c r="D121" i="32"/>
  <c r="D122" i="32"/>
  <c r="D123" i="32"/>
  <c r="D124" i="32"/>
  <c r="D125" i="32"/>
  <c r="D126" i="32"/>
  <c r="D127" i="32"/>
  <c r="D128" i="32"/>
  <c r="D129" i="32"/>
  <c r="D130" i="32"/>
  <c r="D131" i="32"/>
  <c r="D132" i="32"/>
  <c r="D133" i="32"/>
  <c r="D134" i="32"/>
  <c r="D135" i="32"/>
  <c r="D136" i="32"/>
  <c r="D137" i="32"/>
  <c r="D138" i="32"/>
  <c r="D139" i="32"/>
  <c r="D140" i="32"/>
  <c r="D141" i="32"/>
  <c r="D142" i="32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95" i="18"/>
  <c r="D96" i="18"/>
  <c r="D97" i="18"/>
  <c r="D98" i="18"/>
  <c r="D99" i="18"/>
  <c r="D100" i="18"/>
  <c r="D101" i="18"/>
  <c r="D102" i="18"/>
  <c r="D103" i="18"/>
  <c r="D104" i="18"/>
  <c r="D105" i="18"/>
  <c r="D106" i="18"/>
  <c r="D107" i="18"/>
  <c r="D108" i="18"/>
  <c r="D109" i="18"/>
  <c r="D110" i="18"/>
  <c r="D111" i="18"/>
  <c r="D112" i="18"/>
  <c r="D113" i="18"/>
  <c r="D114" i="18"/>
  <c r="D115" i="18"/>
  <c r="D116" i="18"/>
  <c r="D117" i="18"/>
  <c r="D118" i="18"/>
  <c r="D119" i="18"/>
  <c r="D120" i="18"/>
  <c r="D121" i="18"/>
  <c r="D122" i="18"/>
  <c r="D123" i="18"/>
  <c r="D124" i="18"/>
  <c r="D125" i="18"/>
  <c r="D126" i="18"/>
  <c r="D127" i="18"/>
  <c r="D128" i="18"/>
  <c r="D129" i="18"/>
  <c r="D130" i="18"/>
  <c r="D131" i="18"/>
  <c r="D132" i="18"/>
  <c r="D133" i="18"/>
  <c r="D134" i="18"/>
  <c r="D135" i="18"/>
  <c r="D136" i="18"/>
  <c r="D137" i="18"/>
  <c r="D138" i="18"/>
  <c r="D139" i="18"/>
  <c r="D140" i="18"/>
  <c r="D141" i="18"/>
  <c r="D142" i="18"/>
  <c r="D95" i="27"/>
  <c r="D96" i="27"/>
  <c r="D97" i="27"/>
  <c r="D98" i="27"/>
  <c r="D99" i="27"/>
  <c r="D100" i="27"/>
  <c r="D101" i="27"/>
  <c r="D102" i="27"/>
  <c r="D103" i="27"/>
  <c r="D104" i="27"/>
  <c r="D105" i="27"/>
  <c r="D106" i="27"/>
  <c r="D107" i="27"/>
  <c r="D108" i="27"/>
  <c r="D109" i="27"/>
  <c r="D110" i="27"/>
  <c r="D111" i="27"/>
  <c r="D112" i="27"/>
  <c r="D113" i="27"/>
  <c r="D114" i="27"/>
  <c r="D115" i="27"/>
  <c r="D116" i="27"/>
  <c r="D117" i="27"/>
  <c r="D118" i="27"/>
  <c r="D119" i="27"/>
  <c r="D120" i="27"/>
  <c r="D121" i="27"/>
  <c r="D122" i="27"/>
  <c r="D123" i="27"/>
  <c r="D124" i="27"/>
  <c r="D125" i="27"/>
  <c r="D126" i="27"/>
  <c r="D127" i="27"/>
  <c r="D128" i="27"/>
  <c r="D129" i="27"/>
  <c r="D130" i="27"/>
  <c r="D131" i="27"/>
  <c r="D132" i="27"/>
  <c r="D133" i="27"/>
  <c r="D134" i="27"/>
  <c r="D135" i="27"/>
  <c r="D136" i="27"/>
  <c r="D137" i="27"/>
  <c r="D138" i="27"/>
  <c r="D139" i="27"/>
  <c r="D140" i="27"/>
  <c r="D141" i="27"/>
  <c r="D142" i="27"/>
  <c r="D95" i="24"/>
  <c r="D96" i="24"/>
  <c r="D97" i="24"/>
  <c r="D98" i="24"/>
  <c r="D99" i="24"/>
  <c r="D100" i="24"/>
  <c r="D101" i="24"/>
  <c r="D102" i="24"/>
  <c r="D103" i="24"/>
  <c r="D104" i="24"/>
  <c r="D105" i="24"/>
  <c r="D106" i="24"/>
  <c r="D107" i="24"/>
  <c r="D108" i="24"/>
  <c r="D109" i="24"/>
  <c r="D110" i="24"/>
  <c r="D111" i="24"/>
  <c r="D112" i="24"/>
  <c r="D113" i="24"/>
  <c r="D114" i="24"/>
  <c r="D115" i="24"/>
  <c r="D116" i="24"/>
  <c r="D117" i="24"/>
  <c r="D118" i="24"/>
  <c r="D119" i="24"/>
  <c r="D120" i="24"/>
  <c r="D121" i="24"/>
  <c r="D122" i="24"/>
  <c r="D123" i="24"/>
  <c r="D124" i="24"/>
  <c r="D125" i="24"/>
  <c r="D126" i="24"/>
  <c r="D127" i="24"/>
  <c r="D128" i="24"/>
  <c r="D129" i="24"/>
  <c r="D130" i="24"/>
  <c r="D131" i="24"/>
  <c r="D132" i="24"/>
  <c r="D133" i="24"/>
  <c r="D134" i="24"/>
  <c r="D135" i="24"/>
  <c r="D136" i="24"/>
  <c r="D137" i="24"/>
  <c r="D138" i="24"/>
  <c r="D139" i="24"/>
  <c r="D140" i="24"/>
  <c r="D141" i="24"/>
  <c r="D142" i="24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95" i="16"/>
  <c r="D96" i="16"/>
  <c r="D97" i="16"/>
  <c r="D98" i="16"/>
  <c r="D99" i="16"/>
  <c r="D100" i="16"/>
  <c r="D101" i="16"/>
  <c r="D102" i="16"/>
  <c r="D103" i="16"/>
  <c r="D104" i="16"/>
  <c r="D105" i="16"/>
  <c r="D106" i="16"/>
  <c r="D107" i="16"/>
  <c r="D108" i="16"/>
  <c r="D109" i="16"/>
  <c r="D110" i="16"/>
  <c r="D111" i="16"/>
  <c r="D112" i="16"/>
  <c r="D113" i="16"/>
  <c r="D114" i="16"/>
  <c r="D115" i="16"/>
  <c r="D116" i="16"/>
  <c r="D117" i="16"/>
  <c r="D118" i="16"/>
  <c r="D119" i="16"/>
  <c r="D120" i="16"/>
  <c r="D121" i="16"/>
  <c r="D122" i="16"/>
  <c r="D123" i="16"/>
  <c r="D124" i="16"/>
  <c r="D125" i="16"/>
  <c r="D126" i="16"/>
  <c r="D127" i="16"/>
  <c r="D128" i="16"/>
  <c r="D129" i="16"/>
  <c r="D130" i="16"/>
  <c r="D131" i="16"/>
  <c r="D132" i="16"/>
  <c r="D133" i="16"/>
  <c r="D134" i="16"/>
  <c r="D135" i="16"/>
  <c r="D136" i="16"/>
  <c r="D137" i="16"/>
  <c r="D138" i="16"/>
  <c r="D139" i="16"/>
  <c r="D140" i="16"/>
  <c r="D141" i="16"/>
  <c r="D142" i="16"/>
  <c r="D95" i="30"/>
  <c r="D96" i="30"/>
  <c r="D97" i="30"/>
  <c r="D98" i="30"/>
  <c r="D99" i="30"/>
  <c r="D100" i="30"/>
  <c r="D101" i="30"/>
  <c r="D102" i="30"/>
  <c r="D103" i="30"/>
  <c r="D104" i="30"/>
  <c r="D105" i="30"/>
  <c r="D106" i="30"/>
  <c r="D107" i="30"/>
  <c r="D108" i="30"/>
  <c r="D109" i="30"/>
  <c r="D110" i="30"/>
  <c r="D111" i="30"/>
  <c r="D112" i="30"/>
  <c r="D113" i="30"/>
  <c r="D114" i="30"/>
  <c r="D115" i="30"/>
  <c r="D116" i="30"/>
  <c r="D117" i="30"/>
  <c r="D118" i="30"/>
  <c r="D119" i="30"/>
  <c r="D120" i="30"/>
  <c r="D121" i="30"/>
  <c r="D122" i="30"/>
  <c r="D123" i="30"/>
  <c r="D124" i="30"/>
  <c r="D125" i="30"/>
  <c r="D126" i="30"/>
  <c r="D127" i="30"/>
  <c r="D128" i="30"/>
  <c r="D129" i="30"/>
  <c r="D130" i="30"/>
  <c r="D131" i="30"/>
  <c r="D132" i="30"/>
  <c r="D133" i="30"/>
  <c r="D134" i="30"/>
  <c r="D135" i="30"/>
  <c r="D136" i="30"/>
  <c r="D137" i="30"/>
  <c r="D138" i="30"/>
  <c r="D139" i="30"/>
  <c r="D140" i="30"/>
  <c r="D141" i="30"/>
  <c r="D142" i="30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95" i="20"/>
  <c r="D96" i="20"/>
  <c r="D97" i="20"/>
  <c r="D98" i="20"/>
  <c r="D99" i="20"/>
  <c r="D100" i="20"/>
  <c r="D101" i="20"/>
  <c r="D102" i="20"/>
  <c r="D103" i="20"/>
  <c r="D104" i="20"/>
  <c r="D105" i="20"/>
  <c r="D106" i="20"/>
  <c r="D107" i="20"/>
  <c r="D108" i="20"/>
  <c r="D109" i="20"/>
  <c r="D110" i="20"/>
  <c r="D111" i="20"/>
  <c r="D112" i="20"/>
  <c r="D113" i="20"/>
  <c r="D114" i="20"/>
  <c r="D115" i="20"/>
  <c r="D116" i="20"/>
  <c r="D117" i="20"/>
  <c r="D118" i="20"/>
  <c r="D119" i="20"/>
  <c r="D120" i="20"/>
  <c r="D121" i="20"/>
  <c r="D122" i="20"/>
  <c r="D123" i="20"/>
  <c r="D124" i="20"/>
  <c r="D125" i="20"/>
  <c r="D126" i="20"/>
  <c r="D127" i="20"/>
  <c r="D128" i="20"/>
  <c r="D129" i="20"/>
  <c r="D130" i="20"/>
  <c r="D131" i="20"/>
  <c r="D132" i="20"/>
  <c r="D133" i="20"/>
  <c r="D134" i="20"/>
  <c r="D135" i="20"/>
  <c r="D136" i="20"/>
  <c r="D137" i="20"/>
  <c r="D138" i="20"/>
  <c r="D139" i="20"/>
  <c r="D140" i="20"/>
  <c r="D141" i="20"/>
  <c r="D142" i="20"/>
  <c r="D95" i="34"/>
  <c r="D96" i="34"/>
  <c r="D97" i="34"/>
  <c r="D98" i="34"/>
  <c r="D99" i="34"/>
  <c r="D100" i="34"/>
  <c r="D101" i="34"/>
  <c r="D102" i="34"/>
  <c r="D103" i="34"/>
  <c r="D104" i="34"/>
  <c r="D105" i="34"/>
  <c r="D106" i="34"/>
  <c r="D107" i="34"/>
  <c r="D108" i="34"/>
  <c r="D109" i="34"/>
  <c r="D110" i="34"/>
  <c r="D111" i="34"/>
  <c r="D112" i="34"/>
  <c r="D113" i="34"/>
  <c r="D114" i="34"/>
  <c r="D115" i="34"/>
  <c r="D116" i="34"/>
  <c r="D117" i="34"/>
  <c r="D118" i="34"/>
  <c r="D119" i="34"/>
  <c r="D120" i="34"/>
  <c r="D121" i="34"/>
  <c r="D122" i="34"/>
  <c r="D123" i="34"/>
  <c r="D124" i="34"/>
  <c r="D125" i="34"/>
  <c r="D126" i="34"/>
  <c r="D127" i="34"/>
  <c r="D128" i="34"/>
  <c r="D129" i="34"/>
  <c r="D130" i="34"/>
  <c r="D131" i="34"/>
  <c r="D132" i="34"/>
  <c r="D133" i="34"/>
  <c r="D134" i="34"/>
  <c r="D135" i="34"/>
  <c r="D136" i="34"/>
  <c r="D137" i="34"/>
  <c r="D138" i="34"/>
  <c r="D139" i="34"/>
  <c r="D140" i="34"/>
  <c r="D141" i="34"/>
  <c r="D142" i="34"/>
  <c r="D95" i="28"/>
  <c r="D96" i="28"/>
  <c r="D97" i="28"/>
  <c r="D98" i="28"/>
  <c r="D99" i="28"/>
  <c r="D100" i="28"/>
  <c r="D101" i="28"/>
  <c r="D102" i="28"/>
  <c r="D103" i="28"/>
  <c r="D104" i="28"/>
  <c r="D105" i="28"/>
  <c r="D106" i="28"/>
  <c r="D107" i="28"/>
  <c r="D108" i="28"/>
  <c r="D109" i="28"/>
  <c r="D110" i="28"/>
  <c r="D111" i="28"/>
  <c r="D112" i="28"/>
  <c r="D113" i="28"/>
  <c r="D114" i="28"/>
  <c r="D115" i="28"/>
  <c r="D116" i="28"/>
  <c r="D117" i="28"/>
  <c r="D118" i="28"/>
  <c r="D119" i="28"/>
  <c r="D120" i="28"/>
  <c r="D121" i="28"/>
  <c r="D122" i="28"/>
  <c r="D123" i="28"/>
  <c r="D124" i="28"/>
  <c r="D125" i="28"/>
  <c r="D126" i="28"/>
  <c r="D127" i="28"/>
  <c r="D128" i="28"/>
  <c r="D129" i="28"/>
  <c r="D130" i="28"/>
  <c r="D131" i="28"/>
  <c r="D132" i="28"/>
  <c r="D133" i="28"/>
  <c r="D134" i="28"/>
  <c r="D135" i="28"/>
  <c r="D136" i="28"/>
  <c r="D137" i="28"/>
  <c r="D138" i="28"/>
  <c r="D139" i="28"/>
  <c r="D140" i="28"/>
  <c r="D141" i="28"/>
  <c r="D142" i="28"/>
  <c r="D95" i="23"/>
  <c r="D96" i="23"/>
  <c r="D97" i="23"/>
  <c r="D98" i="23"/>
  <c r="D99" i="23"/>
  <c r="D100" i="23"/>
  <c r="D101" i="23"/>
  <c r="D102" i="23"/>
  <c r="D103" i="23"/>
  <c r="D104" i="23"/>
  <c r="D105" i="23"/>
  <c r="D106" i="23"/>
  <c r="D107" i="23"/>
  <c r="D108" i="23"/>
  <c r="D109" i="23"/>
  <c r="D110" i="23"/>
  <c r="D111" i="23"/>
  <c r="D112" i="23"/>
  <c r="D113" i="23"/>
  <c r="D114" i="23"/>
  <c r="D115" i="23"/>
  <c r="D116" i="23"/>
  <c r="D117" i="23"/>
  <c r="D118" i="23"/>
  <c r="D119" i="23"/>
  <c r="D120" i="23"/>
  <c r="D121" i="23"/>
  <c r="D122" i="23"/>
  <c r="D123" i="23"/>
  <c r="D124" i="23"/>
  <c r="D125" i="23"/>
  <c r="D126" i="23"/>
  <c r="D127" i="23"/>
  <c r="D128" i="23"/>
  <c r="D129" i="23"/>
  <c r="D130" i="23"/>
  <c r="D131" i="23"/>
  <c r="D132" i="23"/>
  <c r="D133" i="23"/>
  <c r="D134" i="23"/>
  <c r="D135" i="23"/>
  <c r="D136" i="23"/>
  <c r="D137" i="23"/>
  <c r="D138" i="23"/>
  <c r="D139" i="23"/>
  <c r="D140" i="23"/>
  <c r="D141" i="23"/>
  <c r="D142" i="23"/>
  <c r="D95" i="19"/>
  <c r="D96" i="19"/>
  <c r="D97" i="19"/>
  <c r="D98" i="19"/>
  <c r="D99" i="19"/>
  <c r="D100" i="19"/>
  <c r="D101" i="19"/>
  <c r="D102" i="19"/>
  <c r="D103" i="19"/>
  <c r="D104" i="19"/>
  <c r="D105" i="19"/>
  <c r="D106" i="19"/>
  <c r="D107" i="19"/>
  <c r="D108" i="19"/>
  <c r="D109" i="19"/>
  <c r="D110" i="19"/>
  <c r="D111" i="19"/>
  <c r="D112" i="19"/>
  <c r="D113" i="19"/>
  <c r="D114" i="19"/>
  <c r="D115" i="19"/>
  <c r="D116" i="19"/>
  <c r="D117" i="19"/>
  <c r="D118" i="19"/>
  <c r="D119" i="19"/>
  <c r="D120" i="19"/>
  <c r="D121" i="19"/>
  <c r="D122" i="19"/>
  <c r="D123" i="19"/>
  <c r="D124" i="19"/>
  <c r="D125" i="19"/>
  <c r="D126" i="19"/>
  <c r="D127" i="19"/>
  <c r="D128" i="19"/>
  <c r="D129" i="19"/>
  <c r="D130" i="19"/>
  <c r="D131" i="19"/>
  <c r="D132" i="19"/>
  <c r="D133" i="19"/>
  <c r="D134" i="19"/>
  <c r="D135" i="19"/>
  <c r="D136" i="19"/>
  <c r="D137" i="19"/>
  <c r="D138" i="19"/>
  <c r="D139" i="19"/>
  <c r="D140" i="19"/>
  <c r="D141" i="19"/>
  <c r="D142" i="19"/>
  <c r="D95" i="33"/>
  <c r="D96" i="33"/>
  <c r="D97" i="33"/>
  <c r="D98" i="33"/>
  <c r="D99" i="33"/>
  <c r="D100" i="33"/>
  <c r="D101" i="33"/>
  <c r="D102" i="33"/>
  <c r="D103" i="33"/>
  <c r="D104" i="33"/>
  <c r="D105" i="33"/>
  <c r="D106" i="33"/>
  <c r="D107" i="33"/>
  <c r="D108" i="33"/>
  <c r="D109" i="33"/>
  <c r="D110" i="33"/>
  <c r="D111" i="33"/>
  <c r="D112" i="33"/>
  <c r="D113" i="33"/>
  <c r="D114" i="33"/>
  <c r="D115" i="33"/>
  <c r="D116" i="33"/>
  <c r="D117" i="33"/>
  <c r="D118" i="33"/>
  <c r="D119" i="33"/>
  <c r="D120" i="33"/>
  <c r="D121" i="33"/>
  <c r="D122" i="33"/>
  <c r="D123" i="33"/>
  <c r="D124" i="33"/>
  <c r="D125" i="33"/>
  <c r="D126" i="33"/>
  <c r="D127" i="33"/>
  <c r="D128" i="33"/>
  <c r="D129" i="33"/>
  <c r="D130" i="33"/>
  <c r="D131" i="33"/>
  <c r="D132" i="33"/>
  <c r="D133" i="33"/>
  <c r="D134" i="33"/>
  <c r="D135" i="33"/>
  <c r="D136" i="33"/>
  <c r="D137" i="33"/>
  <c r="D138" i="33"/>
  <c r="D139" i="33"/>
  <c r="D140" i="33"/>
  <c r="D141" i="33"/>
  <c r="D142" i="33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95" i="25"/>
  <c r="D96" i="25"/>
  <c r="D97" i="25"/>
  <c r="D98" i="25"/>
  <c r="D99" i="25"/>
  <c r="D100" i="25"/>
  <c r="D101" i="25"/>
  <c r="D102" i="25"/>
  <c r="D103" i="25"/>
  <c r="D104" i="25"/>
  <c r="D105" i="25"/>
  <c r="D106" i="25"/>
  <c r="D107" i="25"/>
  <c r="D108" i="25"/>
  <c r="D109" i="25"/>
  <c r="D110" i="25"/>
  <c r="D111" i="25"/>
  <c r="D112" i="25"/>
  <c r="D113" i="25"/>
  <c r="D114" i="25"/>
  <c r="D115" i="25"/>
  <c r="D116" i="25"/>
  <c r="D117" i="25"/>
  <c r="D118" i="25"/>
  <c r="D119" i="25"/>
  <c r="D120" i="25"/>
  <c r="D121" i="25"/>
  <c r="D122" i="25"/>
  <c r="D123" i="25"/>
  <c r="D124" i="25"/>
  <c r="D125" i="25"/>
  <c r="D126" i="25"/>
  <c r="D127" i="25"/>
  <c r="D128" i="25"/>
  <c r="D129" i="25"/>
  <c r="D130" i="25"/>
  <c r="D131" i="25"/>
  <c r="D132" i="25"/>
  <c r="D133" i="25"/>
  <c r="D134" i="25"/>
  <c r="D135" i="25"/>
  <c r="D136" i="25"/>
  <c r="D137" i="25"/>
  <c r="D138" i="25"/>
  <c r="D139" i="25"/>
  <c r="D140" i="25"/>
  <c r="D141" i="25"/>
  <c r="D142" i="25"/>
  <c r="D95" i="21"/>
  <c r="D96" i="21"/>
  <c r="D97" i="21"/>
  <c r="D98" i="21"/>
  <c r="D99" i="21"/>
  <c r="D100" i="21"/>
  <c r="D101" i="21"/>
  <c r="D102" i="21"/>
  <c r="D103" i="21"/>
  <c r="D104" i="21"/>
  <c r="D105" i="21"/>
  <c r="D106" i="21"/>
  <c r="D107" i="21"/>
  <c r="D108" i="21"/>
  <c r="D109" i="21"/>
  <c r="D110" i="21"/>
  <c r="D111" i="21"/>
  <c r="D112" i="21"/>
  <c r="D113" i="21"/>
  <c r="D114" i="21"/>
  <c r="D115" i="21"/>
  <c r="D116" i="21"/>
  <c r="D117" i="21"/>
  <c r="D118" i="21"/>
  <c r="D119" i="21"/>
  <c r="D120" i="21"/>
  <c r="D121" i="21"/>
  <c r="D122" i="21"/>
  <c r="D123" i="21"/>
  <c r="D124" i="21"/>
  <c r="D125" i="21"/>
  <c r="D126" i="21"/>
  <c r="D127" i="21"/>
  <c r="D128" i="21"/>
  <c r="D129" i="21"/>
  <c r="D130" i="21"/>
  <c r="D131" i="21"/>
  <c r="D132" i="21"/>
  <c r="D133" i="21"/>
  <c r="D134" i="21"/>
  <c r="D135" i="21"/>
  <c r="D136" i="21"/>
  <c r="D137" i="21"/>
  <c r="D138" i="21"/>
  <c r="D139" i="21"/>
  <c r="D140" i="21"/>
  <c r="D141" i="21"/>
  <c r="D142" i="21"/>
  <c r="D95" i="22"/>
  <c r="D96" i="22"/>
  <c r="D97" i="22"/>
  <c r="D98" i="22"/>
  <c r="D99" i="22"/>
  <c r="D100" i="22"/>
  <c r="D101" i="22"/>
  <c r="D102" i="22"/>
  <c r="D103" i="22"/>
  <c r="D104" i="22"/>
  <c r="D105" i="22"/>
  <c r="D106" i="22"/>
  <c r="D107" i="22"/>
  <c r="D108" i="22"/>
  <c r="D109" i="22"/>
  <c r="D110" i="22"/>
  <c r="D111" i="22"/>
  <c r="D112" i="22"/>
  <c r="D113" i="22"/>
  <c r="D114" i="22"/>
  <c r="D115" i="22"/>
  <c r="D116" i="22"/>
  <c r="D117" i="22"/>
  <c r="D118" i="22"/>
  <c r="D119" i="22"/>
  <c r="D120" i="22"/>
  <c r="D121" i="22"/>
  <c r="D122" i="22"/>
  <c r="D123" i="22"/>
  <c r="D124" i="22"/>
  <c r="D125" i="22"/>
  <c r="D126" i="22"/>
  <c r="D127" i="22"/>
  <c r="D128" i="22"/>
  <c r="D129" i="22"/>
  <c r="D130" i="22"/>
  <c r="D131" i="22"/>
  <c r="D132" i="22"/>
  <c r="D133" i="22"/>
  <c r="D134" i="22"/>
  <c r="D135" i="22"/>
  <c r="D136" i="22"/>
  <c r="D137" i="22"/>
  <c r="D138" i="22"/>
  <c r="D139" i="22"/>
  <c r="D140" i="22"/>
  <c r="D141" i="22"/>
  <c r="D142" i="22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95" i="31"/>
  <c r="D96" i="31"/>
  <c r="D97" i="31"/>
  <c r="D98" i="31"/>
  <c r="D99" i="31"/>
  <c r="D100" i="31"/>
  <c r="D101" i="31"/>
  <c r="D102" i="31"/>
  <c r="D103" i="31"/>
  <c r="D104" i="31"/>
  <c r="D105" i="31"/>
  <c r="D106" i="31"/>
  <c r="D107" i="31"/>
  <c r="D108" i="31"/>
  <c r="D109" i="31"/>
  <c r="D110" i="31"/>
  <c r="D111" i="31"/>
  <c r="D112" i="31"/>
  <c r="D113" i="31"/>
  <c r="D114" i="31"/>
  <c r="D115" i="31"/>
  <c r="D116" i="31"/>
  <c r="D117" i="31"/>
  <c r="D118" i="31"/>
  <c r="D119" i="31"/>
  <c r="D120" i="31"/>
  <c r="D121" i="31"/>
  <c r="D122" i="31"/>
  <c r="D123" i="31"/>
  <c r="D124" i="31"/>
  <c r="D125" i="31"/>
  <c r="D126" i="31"/>
  <c r="D127" i="31"/>
  <c r="D128" i="31"/>
  <c r="D129" i="31"/>
  <c r="D130" i="31"/>
  <c r="D131" i="31"/>
  <c r="D132" i="31"/>
  <c r="D133" i="31"/>
  <c r="D134" i="31"/>
  <c r="D135" i="31"/>
  <c r="D136" i="31"/>
  <c r="D137" i="31"/>
  <c r="D138" i="31"/>
  <c r="D139" i="31"/>
  <c r="D140" i="31"/>
  <c r="D141" i="31"/>
  <c r="D142" i="31"/>
  <c r="C2" i="37"/>
  <c r="C2" i="3"/>
  <c r="C2" i="26"/>
  <c r="C2" i="12"/>
  <c r="C2" i="17"/>
  <c r="C2" i="35"/>
  <c r="C2" i="36"/>
  <c r="C2" i="14"/>
  <c r="C2" i="29"/>
  <c r="C2" i="15"/>
  <c r="C2" i="8"/>
  <c r="C2" i="32"/>
  <c r="C2" i="6"/>
  <c r="C2" i="18"/>
  <c r="C2" i="27"/>
  <c r="C2" i="24"/>
  <c r="C2" i="7"/>
  <c r="C2" i="4"/>
  <c r="C2" i="5"/>
  <c r="C2" i="16"/>
  <c r="C2" i="30"/>
  <c r="C2" i="9"/>
  <c r="C2" i="20"/>
  <c r="C2" i="34"/>
  <c r="C2" i="28"/>
  <c r="C2" i="23"/>
  <c r="C2" i="19"/>
  <c r="C2" i="33"/>
  <c r="C2" i="11"/>
  <c r="C2" i="25"/>
  <c r="C2" i="21"/>
  <c r="C2" i="22"/>
  <c r="C2" i="10"/>
  <c r="C2" i="1"/>
  <c r="B2" i="31"/>
  <c r="B2" i="37"/>
  <c r="B2" i="3"/>
  <c r="B2" i="26"/>
  <c r="B2" i="12"/>
  <c r="B2" i="17"/>
  <c r="B2" i="35"/>
  <c r="B2" i="36"/>
  <c r="B2" i="14"/>
  <c r="B2" i="29"/>
  <c r="B2" i="15"/>
  <c r="B2" i="8"/>
  <c r="B2" i="32"/>
  <c r="B2" i="6"/>
  <c r="B2" i="18"/>
  <c r="B2" i="27"/>
  <c r="B2" i="24"/>
  <c r="B2" i="7"/>
  <c r="B2" i="4"/>
  <c r="B2" i="5"/>
  <c r="B2" i="16"/>
  <c r="B2" i="30"/>
  <c r="B2" i="9"/>
  <c r="B2" i="20"/>
  <c r="B2" i="34"/>
  <c r="B2" i="28"/>
  <c r="B2" i="23"/>
  <c r="B2" i="19"/>
  <c r="B2" i="33"/>
  <c r="B2" i="11"/>
  <c r="B2" i="25"/>
  <c r="B2" i="21"/>
  <c r="B2" i="22"/>
  <c r="B2" i="10"/>
  <c r="B2" i="1"/>
  <c r="A2" i="31"/>
  <c r="A2" i="37"/>
  <c r="A2" i="3"/>
  <c r="A2" i="26"/>
  <c r="A2" i="12"/>
  <c r="A2" i="17"/>
  <c r="A2" i="35"/>
  <c r="A2" i="36"/>
  <c r="A2" i="14"/>
  <c r="A2" i="29"/>
  <c r="A2" i="15"/>
  <c r="A2" i="8"/>
  <c r="A2" i="32"/>
  <c r="A2" i="6"/>
  <c r="A2" i="18"/>
  <c r="A2" i="27"/>
  <c r="A2" i="24"/>
  <c r="A2" i="7"/>
  <c r="A2" i="4"/>
  <c r="A2" i="5"/>
  <c r="A2" i="16"/>
  <c r="A2" i="30"/>
  <c r="A2" i="9"/>
  <c r="A2" i="20"/>
  <c r="A2" i="34"/>
  <c r="A2" i="28"/>
  <c r="A2" i="23"/>
  <c r="A2" i="19"/>
  <c r="A2" i="33"/>
  <c r="A2" i="11"/>
  <c r="A2" i="25"/>
  <c r="A2" i="21"/>
  <c r="A2" i="22"/>
  <c r="A2" i="10"/>
  <c r="A2" i="1"/>
  <c r="N28" i="37"/>
  <c r="N27" i="37"/>
  <c r="N26" i="37"/>
  <c r="N25" i="37"/>
  <c r="N24" i="37"/>
  <c r="N23" i="37"/>
  <c r="N22" i="37"/>
  <c r="L22" i="37"/>
  <c r="N21" i="37"/>
  <c r="L21" i="37"/>
  <c r="N20" i="37"/>
  <c r="L20" i="37"/>
  <c r="N19" i="37"/>
  <c r="L19" i="37"/>
  <c r="N18" i="37"/>
  <c r="L18" i="37"/>
  <c r="N17" i="37"/>
  <c r="L17" i="37"/>
  <c r="N16" i="37"/>
  <c r="L16" i="37"/>
  <c r="N15" i="37"/>
  <c r="L15" i="37"/>
  <c r="N14" i="37"/>
  <c r="L14" i="37"/>
  <c r="N13" i="37"/>
  <c r="L13" i="37"/>
  <c r="N12" i="37"/>
  <c r="L12" i="37"/>
  <c r="N11" i="37"/>
  <c r="L11" i="37"/>
  <c r="N10" i="37"/>
  <c r="L10" i="37"/>
  <c r="N9" i="37"/>
  <c r="L9" i="37"/>
  <c r="N8" i="37"/>
  <c r="L8" i="37"/>
  <c r="N7" i="37"/>
  <c r="L7" i="37"/>
  <c r="A7" i="37"/>
  <c r="A8" i="37" s="1"/>
  <c r="A9" i="37" s="1"/>
  <c r="A10" i="37" s="1"/>
  <c r="A11" i="37" s="1"/>
  <c r="A12" i="37" s="1"/>
  <c r="A13" i="37" s="1"/>
  <c r="A14" i="37" s="1"/>
  <c r="A15" i="37" s="1"/>
  <c r="A16" i="37" s="1"/>
  <c r="A17" i="37" s="1"/>
  <c r="A18" i="37" s="1"/>
  <c r="A19" i="37" s="1"/>
  <c r="A20" i="37" s="1"/>
  <c r="A21" i="37" s="1"/>
  <c r="A22" i="37" s="1"/>
  <c r="A23" i="37" s="1"/>
  <c r="A24" i="37" s="1"/>
  <c r="A25" i="37" s="1"/>
  <c r="A26" i="37" s="1"/>
  <c r="A27" i="37" s="1"/>
  <c r="A28" i="37" s="1"/>
  <c r="A29" i="37" s="1"/>
  <c r="A30" i="37" s="1"/>
  <c r="A31" i="37" s="1"/>
  <c r="A32" i="37" s="1"/>
  <c r="A33" i="37" s="1"/>
  <c r="A34" i="37" s="1"/>
  <c r="A35" i="37" s="1"/>
  <c r="A36" i="37" s="1"/>
  <c r="A37" i="37" s="1"/>
  <c r="A38" i="37" s="1"/>
  <c r="A39" i="37" s="1"/>
  <c r="A40" i="37" s="1"/>
  <c r="A41" i="37" s="1"/>
  <c r="A42" i="37" s="1"/>
  <c r="A43" i="37" s="1"/>
  <c r="A44" i="37" s="1"/>
  <c r="A45" i="37" s="1"/>
  <c r="A46" i="37" s="1"/>
  <c r="A47" i="37" s="1"/>
  <c r="A48" i="37" s="1"/>
  <c r="A49" i="37" s="1"/>
  <c r="A50" i="37" s="1"/>
  <c r="A51" i="37" s="1"/>
  <c r="A52" i="37" s="1"/>
  <c r="A53" i="37" s="1"/>
  <c r="A54" i="37" s="1"/>
  <c r="A55" i="37" s="1"/>
  <c r="A56" i="37" s="1"/>
  <c r="A57" i="37" s="1"/>
  <c r="A58" i="37" s="1"/>
  <c r="A59" i="37" s="1"/>
  <c r="A60" i="37" s="1"/>
  <c r="A61" i="37" s="1"/>
  <c r="A62" i="37" s="1"/>
  <c r="A63" i="37" s="1"/>
  <c r="A64" i="37" s="1"/>
  <c r="A65" i="37" s="1"/>
  <c r="A66" i="37" s="1"/>
  <c r="A67" i="37" s="1"/>
  <c r="A68" i="37" s="1"/>
  <c r="A69" i="37" s="1"/>
  <c r="A70" i="37" s="1"/>
  <c r="A71" i="37" s="1"/>
  <c r="A72" i="37" s="1"/>
  <c r="A73" i="37" s="1"/>
  <c r="A74" i="37" s="1"/>
  <c r="A75" i="37" s="1"/>
  <c r="A76" i="37" s="1"/>
  <c r="A77" i="37" s="1"/>
  <c r="A78" i="37" s="1"/>
  <c r="A79" i="37" s="1"/>
  <c r="A80" i="37" s="1"/>
  <c r="A81" i="37" s="1"/>
  <c r="A82" i="37" s="1"/>
  <c r="A83" i="37" s="1"/>
  <c r="A84" i="37" s="1"/>
  <c r="A85" i="37" s="1"/>
  <c r="A86" i="37" s="1"/>
  <c r="A87" i="37" s="1"/>
  <c r="A88" i="37" s="1"/>
  <c r="A89" i="37" s="1"/>
  <c r="A90" i="37" s="1"/>
  <c r="A91" i="37" s="1"/>
  <c r="A92" i="37" s="1"/>
  <c r="A93" i="37" s="1"/>
  <c r="A94" i="37" s="1"/>
  <c r="A95" i="37" s="1"/>
  <c r="A96" i="37" s="1"/>
  <c r="A97" i="37" s="1"/>
  <c r="A98" i="37" s="1"/>
  <c r="A99" i="37" s="1"/>
  <c r="A100" i="37" s="1"/>
  <c r="A101" i="37" s="1"/>
  <c r="A102" i="37" s="1"/>
  <c r="A103" i="37" s="1"/>
  <c r="A104" i="37" s="1"/>
  <c r="A105" i="37" s="1"/>
  <c r="A106" i="37" s="1"/>
  <c r="A107" i="37" s="1"/>
  <c r="A108" i="37" s="1"/>
  <c r="A109" i="37" s="1"/>
  <c r="A110" i="37" s="1"/>
  <c r="A111" i="37" s="1"/>
  <c r="A112" i="37" s="1"/>
  <c r="A113" i="37" s="1"/>
  <c r="A114" i="37" s="1"/>
  <c r="A115" i="37" s="1"/>
  <c r="A116" i="37" s="1"/>
  <c r="A117" i="37" s="1"/>
  <c r="A118" i="37" s="1"/>
  <c r="A119" i="37" s="1"/>
  <c r="A120" i="37" s="1"/>
  <c r="A121" i="37" s="1"/>
  <c r="A122" i="37" s="1"/>
  <c r="A123" i="37" s="1"/>
  <c r="A124" i="37" s="1"/>
  <c r="A125" i="37" s="1"/>
  <c r="A126" i="37" s="1"/>
  <c r="A127" i="37" s="1"/>
  <c r="A128" i="37" s="1"/>
  <c r="A129" i="37" s="1"/>
  <c r="A130" i="37" s="1"/>
  <c r="A131" i="37" s="1"/>
  <c r="A132" i="37" s="1"/>
  <c r="A133" i="37" s="1"/>
  <c r="A134" i="37" s="1"/>
  <c r="A135" i="37" s="1"/>
  <c r="A136" i="37" s="1"/>
  <c r="A137" i="37" s="1"/>
  <c r="A138" i="37" s="1"/>
  <c r="A139" i="37" s="1"/>
  <c r="A140" i="37" s="1"/>
  <c r="A141" i="37" s="1"/>
  <c r="A142" i="37" s="1"/>
  <c r="A143" i="37" s="1"/>
  <c r="A144" i="37" s="1"/>
  <c r="A145" i="37" s="1"/>
  <c r="A146" i="37" s="1"/>
  <c r="A147" i="37" s="1"/>
  <c r="A148" i="37" s="1"/>
  <c r="A149" i="37" s="1"/>
  <c r="A150" i="37" s="1"/>
  <c r="A151" i="37" s="1"/>
  <c r="A152" i="37" s="1"/>
  <c r="A153" i="37" s="1"/>
  <c r="A154" i="37" s="1"/>
  <c r="A155" i="37" s="1"/>
  <c r="A156" i="37" s="1"/>
  <c r="A157" i="37" s="1"/>
  <c r="A158" i="37" s="1"/>
  <c r="A159" i="37" s="1"/>
  <c r="A160" i="37" s="1"/>
  <c r="A161" i="37" s="1"/>
  <c r="A162" i="37" s="1"/>
  <c r="A163" i="37" s="1"/>
  <c r="A164" i="37" s="1"/>
  <c r="A165" i="37" s="1"/>
  <c r="A166" i="37" s="1"/>
  <c r="A167" i="37" s="1"/>
  <c r="A168" i="37" s="1"/>
  <c r="A169" i="37" s="1"/>
  <c r="A170" i="37" s="1"/>
  <c r="A171" i="37" s="1"/>
  <c r="A172" i="37" s="1"/>
  <c r="A173" i="37" s="1"/>
  <c r="A174" i="37" s="1"/>
  <c r="A175" i="37" s="1"/>
  <c r="A176" i="37" s="1"/>
  <c r="A177" i="37" s="1"/>
  <c r="A178" i="37" s="1"/>
  <c r="A179" i="37" s="1"/>
  <c r="A180" i="37" s="1"/>
  <c r="A181" i="37" s="1"/>
  <c r="A182" i="37" s="1"/>
  <c r="A183" i="37" s="1"/>
  <c r="A184" i="37" s="1"/>
  <c r="A185" i="37" s="1"/>
  <c r="A186" i="37" s="1"/>
  <c r="A187" i="37" s="1"/>
  <c r="A188" i="37" s="1"/>
  <c r="A189" i="37" s="1"/>
  <c r="A190" i="37" s="1"/>
  <c r="A191" i="37" s="1"/>
  <c r="A192" i="37" s="1"/>
  <c r="A193" i="37" s="1"/>
  <c r="A194" i="37" s="1"/>
  <c r="A195" i="37" s="1"/>
  <c r="A196" i="37" s="1"/>
  <c r="A197" i="37" s="1"/>
  <c r="A198" i="37" s="1"/>
  <c r="A199" i="37" s="1"/>
  <c r="A200" i="37" s="1"/>
  <c r="A201" i="37" s="1"/>
  <c r="A202" i="37" s="1"/>
  <c r="A203" i="37" s="1"/>
  <c r="A204" i="37" s="1"/>
  <c r="A205" i="37" s="1"/>
  <c r="A206" i="37" s="1"/>
  <c r="A207" i="37" s="1"/>
  <c r="A208" i="37" s="1"/>
  <c r="A209" i="37" s="1"/>
  <c r="A210" i="37" s="1"/>
  <c r="A211" i="37" s="1"/>
  <c r="A212" i="37" s="1"/>
  <c r="A213" i="37" s="1"/>
  <c r="A214" i="37" s="1"/>
  <c r="A215" i="37" s="1"/>
  <c r="A216" i="37" s="1"/>
  <c r="A217" i="37" s="1"/>
  <c r="A218" i="37" s="1"/>
  <c r="A219" i="37" s="1"/>
  <c r="A220" i="37" s="1"/>
  <c r="A221" i="37" s="1"/>
  <c r="A222" i="37" s="1"/>
  <c r="A223" i="37" s="1"/>
  <c r="A224" i="37" s="1"/>
  <c r="A225" i="37" s="1"/>
  <c r="A226" i="37" s="1"/>
  <c r="A227" i="37" s="1"/>
  <c r="A228" i="37" s="1"/>
  <c r="A229" i="37" s="1"/>
  <c r="A230" i="37" s="1"/>
  <c r="A231" i="37" s="1"/>
  <c r="A232" i="37" s="1"/>
  <c r="A233" i="37" s="1"/>
  <c r="A234" i="37" s="1"/>
  <c r="A235" i="37" s="1"/>
  <c r="A236" i="37" s="1"/>
  <c r="A237" i="37" s="1"/>
  <c r="A238" i="37" s="1"/>
  <c r="A239" i="37" s="1"/>
  <c r="A240" i="37" s="1"/>
  <c r="A241" i="37" s="1"/>
  <c r="A242" i="37" s="1"/>
  <c r="A243" i="37" s="1"/>
  <c r="A244" i="37" s="1"/>
  <c r="A245" i="37" s="1"/>
  <c r="A246" i="37" s="1"/>
  <c r="A247" i="37" s="1"/>
  <c r="A248" i="37" s="1"/>
  <c r="A249" i="37" s="1"/>
  <c r="A250" i="37" s="1"/>
  <c r="A251" i="37" s="1"/>
  <c r="A252" i="37" s="1"/>
  <c r="A253" i="37" s="1"/>
  <c r="A254" i="37" s="1"/>
  <c r="A255" i="37" s="1"/>
  <c r="A256" i="37" s="1"/>
  <c r="A257" i="37" s="1"/>
  <c r="A258" i="37" s="1"/>
  <c r="A259" i="37" s="1"/>
  <c r="A260" i="37" s="1"/>
  <c r="A261" i="37" s="1"/>
  <c r="A262" i="37" s="1"/>
  <c r="A263" i="37" s="1"/>
  <c r="A264" i="37" s="1"/>
  <c r="A265" i="37" s="1"/>
  <c r="A266" i="37" s="1"/>
  <c r="A267" i="37" s="1"/>
  <c r="A268" i="37" s="1"/>
  <c r="A269" i="37" s="1"/>
  <c r="A270" i="37" s="1"/>
  <c r="A271" i="37" s="1"/>
  <c r="A272" i="37" s="1"/>
  <c r="A273" i="37" s="1"/>
  <c r="A274" i="37" s="1"/>
  <c r="A275" i="37" s="1"/>
  <c r="A276" i="37" s="1"/>
  <c r="A277" i="37" s="1"/>
  <c r="A278" i="37" s="1"/>
  <c r="A279" i="37" s="1"/>
  <c r="A280" i="37" s="1"/>
  <c r="A281" i="37" s="1"/>
  <c r="A282" i="37" s="1"/>
  <c r="A283" i="37" s="1"/>
  <c r="A284" i="37" s="1"/>
  <c r="A285" i="37" s="1"/>
  <c r="A286" i="37" s="1"/>
  <c r="A287" i="37" s="1"/>
  <c r="A288" i="37" s="1"/>
  <c r="A289" i="37" s="1"/>
  <c r="A290" i="37" s="1"/>
  <c r="A291" i="37" s="1"/>
  <c r="A292" i="37" s="1"/>
  <c r="A293" i="37" s="1"/>
  <c r="A294" i="37" s="1"/>
  <c r="A295" i="37" s="1"/>
  <c r="A296" i="37" s="1"/>
  <c r="A297" i="37" s="1"/>
  <c r="A298" i="37" s="1"/>
  <c r="A299" i="37" s="1"/>
  <c r="A300" i="37" s="1"/>
  <c r="A301" i="37" s="1"/>
  <c r="A302" i="37" s="1"/>
  <c r="A303" i="37" s="1"/>
  <c r="A304" i="37" s="1"/>
  <c r="A305" i="37" s="1"/>
  <c r="A306" i="37" s="1"/>
  <c r="A307" i="37" s="1"/>
  <c r="A308" i="37" s="1"/>
  <c r="A309" i="37" s="1"/>
  <c r="A310" i="37" s="1"/>
  <c r="A311" i="37" s="1"/>
  <c r="A312" i="37" s="1"/>
  <c r="A313" i="37" s="1"/>
  <c r="A314" i="37" s="1"/>
  <c r="A315" i="37" s="1"/>
  <c r="A316" i="37" s="1"/>
  <c r="A317" i="37" s="1"/>
  <c r="A318" i="37" s="1"/>
  <c r="A319" i="37" s="1"/>
  <c r="A320" i="37" s="1"/>
  <c r="A321" i="37" s="1"/>
  <c r="A322" i="37" s="1"/>
  <c r="A323" i="37" s="1"/>
  <c r="A324" i="37" s="1"/>
  <c r="A325" i="37" s="1"/>
  <c r="A326" i="37" s="1"/>
  <c r="A327" i="37" s="1"/>
  <c r="A328" i="37" s="1"/>
  <c r="A329" i="37" s="1"/>
  <c r="A330" i="37" s="1"/>
  <c r="A331" i="37" s="1"/>
  <c r="A332" i="37" s="1"/>
  <c r="A333" i="37" s="1"/>
  <c r="A334" i="37" s="1"/>
  <c r="A335" i="37" s="1"/>
  <c r="A336" i="37" s="1"/>
  <c r="A337" i="37" s="1"/>
  <c r="A338" i="37" s="1"/>
  <c r="A339" i="37" s="1"/>
  <c r="A340" i="37" s="1"/>
  <c r="A341" i="37" s="1"/>
  <c r="A342" i="37" s="1"/>
  <c r="A343" i="37" s="1"/>
  <c r="A344" i="37" s="1"/>
  <c r="A345" i="37" s="1"/>
  <c r="A346" i="37" s="1"/>
  <c r="A347" i="37" s="1"/>
  <c r="A348" i="37" s="1"/>
  <c r="A349" i="37" s="1"/>
  <c r="A350" i="37" s="1"/>
  <c r="A351" i="37" s="1"/>
  <c r="A352" i="37" s="1"/>
  <c r="A353" i="37" s="1"/>
  <c r="A354" i="37" s="1"/>
  <c r="A355" i="37" s="1"/>
  <c r="A356" i="37" s="1"/>
  <c r="A357" i="37" s="1"/>
  <c r="A358" i="37" s="1"/>
  <c r="A359" i="37" s="1"/>
  <c r="A360" i="37" s="1"/>
  <c r="A361" i="37" s="1"/>
  <c r="A362" i="37" s="1"/>
  <c r="A363" i="37" s="1"/>
  <c r="A364" i="37" s="1"/>
  <c r="A365" i="37" s="1"/>
  <c r="A366" i="37" s="1"/>
  <c r="A367" i="37" s="1"/>
  <c r="A368" i="37" s="1"/>
  <c r="A369" i="37" s="1"/>
  <c r="A370" i="37" s="1"/>
  <c r="A371" i="37" s="1"/>
  <c r="A372" i="37" s="1"/>
  <c r="A373" i="37" s="1"/>
  <c r="A374" i="37" s="1"/>
  <c r="A375" i="37" s="1"/>
  <c r="A376" i="37" s="1"/>
  <c r="A377" i="37" s="1"/>
  <c r="A378" i="37" s="1"/>
  <c r="A379" i="37" s="1"/>
  <c r="A380" i="37" s="1"/>
  <c r="A381" i="37" s="1"/>
  <c r="A382" i="37" s="1"/>
  <c r="A383" i="37" s="1"/>
  <c r="A384" i="37" s="1"/>
  <c r="A385" i="37" s="1"/>
  <c r="A386" i="37" s="1"/>
  <c r="A387" i="37" s="1"/>
  <c r="A388" i="37" s="1"/>
  <c r="A389" i="37" s="1"/>
  <c r="A390" i="37" s="1"/>
  <c r="A391" i="37" s="1"/>
  <c r="A392" i="37" s="1"/>
  <c r="A393" i="37" s="1"/>
  <c r="A394" i="37" s="1"/>
  <c r="A395" i="37" s="1"/>
  <c r="A396" i="37" s="1"/>
  <c r="A397" i="37" s="1"/>
  <c r="A398" i="37" s="1"/>
  <c r="A399" i="37" s="1"/>
  <c r="A400" i="37" s="1"/>
  <c r="A401" i="37" s="1"/>
  <c r="A402" i="37" s="1"/>
  <c r="A403" i="37" s="1"/>
  <c r="A404" i="37" s="1"/>
  <c r="A405" i="37" s="1"/>
  <c r="A406" i="37" s="1"/>
  <c r="A407" i="37" s="1"/>
  <c r="A408" i="37" s="1"/>
  <c r="A409" i="37" s="1"/>
  <c r="A410" i="37" s="1"/>
  <c r="A411" i="37" s="1"/>
  <c r="A412" i="37" s="1"/>
  <c r="A413" i="37" s="1"/>
  <c r="A414" i="37" s="1"/>
  <c r="A415" i="37" s="1"/>
  <c r="A416" i="37" s="1"/>
  <c r="A417" i="37" s="1"/>
  <c r="A418" i="37" s="1"/>
  <c r="A419" i="37" s="1"/>
  <c r="A420" i="37" s="1"/>
  <c r="A421" i="37" s="1"/>
  <c r="A422" i="37" s="1"/>
  <c r="A423" i="37" s="1"/>
  <c r="A424" i="37" s="1"/>
  <c r="A425" i="37" s="1"/>
  <c r="A426" i="37" s="1"/>
  <c r="A427" i="37" s="1"/>
  <c r="A428" i="37" s="1"/>
  <c r="A429" i="37" s="1"/>
  <c r="A430" i="37" s="1"/>
  <c r="A431" i="37" s="1"/>
  <c r="A432" i="37" s="1"/>
  <c r="A433" i="37" s="1"/>
  <c r="A434" i="37" s="1"/>
  <c r="A435" i="37" s="1"/>
  <c r="A436" i="37" s="1"/>
  <c r="A437" i="37" s="1"/>
  <c r="A438" i="37" s="1"/>
  <c r="A439" i="37" s="1"/>
  <c r="A440" i="37" s="1"/>
  <c r="A441" i="37" s="1"/>
  <c r="A442" i="37" s="1"/>
  <c r="A443" i="37" s="1"/>
  <c r="A444" i="37" s="1"/>
  <c r="A445" i="37" s="1"/>
  <c r="A446" i="37" s="1"/>
  <c r="A447" i="37" s="1"/>
  <c r="A448" i="37" s="1"/>
  <c r="A449" i="37" s="1"/>
  <c r="A450" i="37" s="1"/>
  <c r="A451" i="37" s="1"/>
  <c r="A452" i="37" s="1"/>
  <c r="A453" i="37" s="1"/>
  <c r="A454" i="37" s="1"/>
  <c r="A455" i="37" s="1"/>
  <c r="A456" i="37" s="1"/>
  <c r="A457" i="37" s="1"/>
  <c r="A458" i="37" s="1"/>
  <c r="A459" i="37" s="1"/>
  <c r="A460" i="37" s="1"/>
  <c r="A461" i="37" s="1"/>
  <c r="A462" i="37" s="1"/>
  <c r="A463" i="37" s="1"/>
  <c r="A464" i="37" s="1"/>
  <c r="A465" i="37" s="1"/>
  <c r="A466" i="37" s="1"/>
  <c r="A467" i="37" s="1"/>
  <c r="A468" i="37" s="1"/>
  <c r="A469" i="37" s="1"/>
  <c r="A470" i="37" s="1"/>
  <c r="A471" i="37" s="1"/>
  <c r="A472" i="37" s="1"/>
  <c r="A473" i="37" s="1"/>
  <c r="A474" i="37" s="1"/>
  <c r="A475" i="37" s="1"/>
  <c r="A476" i="37" s="1"/>
  <c r="A477" i="37" s="1"/>
  <c r="A478" i="37" s="1"/>
  <c r="A479" i="37" s="1"/>
  <c r="A480" i="37" s="1"/>
  <c r="A481" i="37" s="1"/>
  <c r="A482" i="37" s="1"/>
  <c r="A483" i="37" s="1"/>
  <c r="A484" i="37" s="1"/>
  <c r="A485" i="37" s="1"/>
  <c r="A486" i="37" s="1"/>
  <c r="A487" i="37" s="1"/>
  <c r="A488" i="37" s="1"/>
  <c r="A489" i="37" s="1"/>
  <c r="A490" i="37" s="1"/>
  <c r="A491" i="37" s="1"/>
  <c r="A492" i="37" s="1"/>
  <c r="A493" i="37" s="1"/>
  <c r="A494" i="37" s="1"/>
  <c r="A495" i="37" s="1"/>
  <c r="A496" i="37" s="1"/>
  <c r="A497" i="37" s="1"/>
  <c r="A498" i="37" s="1"/>
  <c r="A499" i="37" s="1"/>
  <c r="A500" i="37" s="1"/>
  <c r="A501" i="37" s="1"/>
  <c r="A502" i="37" s="1"/>
  <c r="A503" i="37" s="1"/>
  <c r="A504" i="37" s="1"/>
  <c r="A505" i="37" s="1"/>
  <c r="A506" i="37" s="1"/>
  <c r="A507" i="37" s="1"/>
  <c r="A508" i="37" s="1"/>
  <c r="A509" i="37" s="1"/>
  <c r="A510" i="37" s="1"/>
  <c r="A511" i="37" s="1"/>
  <c r="A512" i="37" s="1"/>
  <c r="A513" i="37" s="1"/>
  <c r="A514" i="37" s="1"/>
  <c r="A515" i="37" s="1"/>
  <c r="A516" i="37" s="1"/>
  <c r="A517" i="37" s="1"/>
  <c r="A518" i="37" s="1"/>
  <c r="A519" i="37" s="1"/>
  <c r="A520" i="37" s="1"/>
  <c r="A521" i="37" s="1"/>
  <c r="A522" i="37" s="1"/>
  <c r="A523" i="37" s="1"/>
  <c r="A524" i="37" s="1"/>
  <c r="A525" i="37" s="1"/>
  <c r="A526" i="37" s="1"/>
  <c r="A527" i="37" s="1"/>
  <c r="A528" i="37" s="1"/>
  <c r="A529" i="37" s="1"/>
  <c r="A530" i="37" s="1"/>
  <c r="A531" i="37" s="1"/>
  <c r="A532" i="37" s="1"/>
  <c r="A533" i="37" s="1"/>
  <c r="A534" i="37" s="1"/>
  <c r="A535" i="37" s="1"/>
  <c r="A536" i="37" s="1"/>
  <c r="A537" i="37" s="1"/>
  <c r="A538" i="37" s="1"/>
  <c r="A539" i="37" s="1"/>
  <c r="A540" i="37" s="1"/>
  <c r="A541" i="37" s="1"/>
  <c r="A542" i="37" s="1"/>
  <c r="A543" i="37" s="1"/>
  <c r="A544" i="37" s="1"/>
  <c r="A545" i="37" s="1"/>
  <c r="A546" i="37" s="1"/>
  <c r="A547" i="37" s="1"/>
  <c r="A548" i="37" s="1"/>
  <c r="A549" i="37" s="1"/>
  <c r="A550" i="37" s="1"/>
  <c r="A551" i="37" s="1"/>
  <c r="A552" i="37" s="1"/>
  <c r="A553" i="37" s="1"/>
  <c r="A554" i="37" s="1"/>
  <c r="A555" i="37" s="1"/>
  <c r="A556" i="37" s="1"/>
  <c r="A557" i="37" s="1"/>
  <c r="A558" i="37" s="1"/>
  <c r="A559" i="37" s="1"/>
  <c r="A560" i="37" s="1"/>
  <c r="A561" i="37" s="1"/>
  <c r="A562" i="37" s="1"/>
  <c r="A563" i="37" s="1"/>
  <c r="A564" i="37" s="1"/>
  <c r="A565" i="37" s="1"/>
  <c r="A566" i="37" s="1"/>
  <c r="A567" i="37" s="1"/>
  <c r="A568" i="37" s="1"/>
  <c r="A569" i="37" s="1"/>
  <c r="A570" i="37" s="1"/>
  <c r="A571" i="37" s="1"/>
  <c r="A572" i="37" s="1"/>
  <c r="A573" i="37" s="1"/>
  <c r="A574" i="37" s="1"/>
  <c r="N6" i="37"/>
  <c r="L6" i="37"/>
  <c r="N5" i="37"/>
  <c r="L5" i="37"/>
  <c r="A5" i="37"/>
  <c r="L4" i="37"/>
  <c r="C4" i="37"/>
  <c r="B4" i="37"/>
  <c r="A4" i="37"/>
  <c r="L1" i="37"/>
  <c r="C1" i="37"/>
  <c r="B1" i="37"/>
  <c r="A1" i="37"/>
  <c r="N28" i="36"/>
  <c r="N27" i="36"/>
  <c r="N26" i="36"/>
  <c r="N25" i="36"/>
  <c r="N24" i="36"/>
  <c r="N23" i="36"/>
  <c r="N22" i="36"/>
  <c r="L22" i="36"/>
  <c r="N21" i="36"/>
  <c r="L21" i="36"/>
  <c r="N20" i="36"/>
  <c r="L20" i="36"/>
  <c r="N19" i="36"/>
  <c r="L19" i="36"/>
  <c r="N18" i="36"/>
  <c r="L18" i="36"/>
  <c r="N17" i="36"/>
  <c r="L17" i="36"/>
  <c r="N16" i="36"/>
  <c r="L16" i="36"/>
  <c r="N15" i="36"/>
  <c r="L15" i="36"/>
  <c r="N14" i="36"/>
  <c r="L14" i="36"/>
  <c r="N13" i="36"/>
  <c r="L13" i="36"/>
  <c r="N12" i="36"/>
  <c r="L12" i="36"/>
  <c r="N11" i="36"/>
  <c r="L11" i="36"/>
  <c r="N10" i="36"/>
  <c r="L10" i="36"/>
  <c r="N9" i="36"/>
  <c r="L9" i="36"/>
  <c r="N8" i="36"/>
  <c r="L8" i="36"/>
  <c r="N7" i="36"/>
  <c r="L7" i="36"/>
  <c r="A7" i="36"/>
  <c r="A8" i="36" s="1"/>
  <c r="A9" i="36" s="1"/>
  <c r="A10" i="36" s="1"/>
  <c r="A11" i="36" s="1"/>
  <c r="A12" i="36" s="1"/>
  <c r="A13" i="36" s="1"/>
  <c r="A14" i="36" s="1"/>
  <c r="A15" i="36" s="1"/>
  <c r="A16" i="36" s="1"/>
  <c r="A17" i="36" s="1"/>
  <c r="A18" i="36" s="1"/>
  <c r="A19" i="36" s="1"/>
  <c r="A20" i="36" s="1"/>
  <c r="A21" i="36" s="1"/>
  <c r="A22" i="36" s="1"/>
  <c r="A23" i="36" s="1"/>
  <c r="A24" i="36" s="1"/>
  <c r="A25" i="36" s="1"/>
  <c r="A26" i="36" s="1"/>
  <c r="A27" i="36" s="1"/>
  <c r="A28" i="36" s="1"/>
  <c r="A29" i="36" s="1"/>
  <c r="A30" i="36" s="1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A41" i="36" s="1"/>
  <c r="A42" i="36" s="1"/>
  <c r="A43" i="36" s="1"/>
  <c r="A44" i="36" s="1"/>
  <c r="A45" i="36" s="1"/>
  <c r="A46" i="36" s="1"/>
  <c r="A47" i="36" s="1"/>
  <c r="A48" i="36" s="1"/>
  <c r="A49" i="36" s="1"/>
  <c r="A50" i="36" s="1"/>
  <c r="A51" i="36" s="1"/>
  <c r="A52" i="36" s="1"/>
  <c r="A53" i="36" s="1"/>
  <c r="A54" i="36" s="1"/>
  <c r="A55" i="36" s="1"/>
  <c r="A56" i="36" s="1"/>
  <c r="A57" i="36" s="1"/>
  <c r="A58" i="36" s="1"/>
  <c r="A59" i="36" s="1"/>
  <c r="A60" i="36" s="1"/>
  <c r="A61" i="36" s="1"/>
  <c r="A62" i="36" s="1"/>
  <c r="A63" i="36" s="1"/>
  <c r="A64" i="36" s="1"/>
  <c r="A65" i="36" s="1"/>
  <c r="A66" i="36" s="1"/>
  <c r="A67" i="36" s="1"/>
  <c r="A68" i="36" s="1"/>
  <c r="A69" i="36" s="1"/>
  <c r="A70" i="36" s="1"/>
  <c r="A71" i="36" s="1"/>
  <c r="A72" i="36" s="1"/>
  <c r="A73" i="36" s="1"/>
  <c r="A74" i="36" s="1"/>
  <c r="A75" i="36" s="1"/>
  <c r="A76" i="36" s="1"/>
  <c r="A77" i="36" s="1"/>
  <c r="A78" i="36" s="1"/>
  <c r="A79" i="36" s="1"/>
  <c r="A80" i="36" s="1"/>
  <c r="A81" i="36" s="1"/>
  <c r="A82" i="36" s="1"/>
  <c r="A83" i="36" s="1"/>
  <c r="A84" i="36" s="1"/>
  <c r="A85" i="36" s="1"/>
  <c r="A86" i="36" s="1"/>
  <c r="A87" i="36" s="1"/>
  <c r="A88" i="36" s="1"/>
  <c r="A89" i="36" s="1"/>
  <c r="A90" i="36" s="1"/>
  <c r="A91" i="36" s="1"/>
  <c r="A92" i="36" s="1"/>
  <c r="A93" i="36" s="1"/>
  <c r="A94" i="36" s="1"/>
  <c r="A95" i="36" s="1"/>
  <c r="A96" i="36" s="1"/>
  <c r="A97" i="36" s="1"/>
  <c r="A98" i="36" s="1"/>
  <c r="A99" i="36" s="1"/>
  <c r="A100" i="36" s="1"/>
  <c r="A101" i="36" s="1"/>
  <c r="A102" i="36" s="1"/>
  <c r="A103" i="36" s="1"/>
  <c r="A104" i="36" s="1"/>
  <c r="A105" i="36" s="1"/>
  <c r="A106" i="36" s="1"/>
  <c r="A107" i="36" s="1"/>
  <c r="A108" i="36" s="1"/>
  <c r="A109" i="36" s="1"/>
  <c r="A110" i="36" s="1"/>
  <c r="A111" i="36" s="1"/>
  <c r="A112" i="36" s="1"/>
  <c r="A113" i="36" s="1"/>
  <c r="A114" i="36" s="1"/>
  <c r="A115" i="36" s="1"/>
  <c r="A116" i="36" s="1"/>
  <c r="A117" i="36" s="1"/>
  <c r="A118" i="36" s="1"/>
  <c r="A119" i="36" s="1"/>
  <c r="A120" i="36" s="1"/>
  <c r="A121" i="36" s="1"/>
  <c r="A122" i="36" s="1"/>
  <c r="A123" i="36" s="1"/>
  <c r="A124" i="36" s="1"/>
  <c r="A125" i="36" s="1"/>
  <c r="A126" i="36" s="1"/>
  <c r="A127" i="36" s="1"/>
  <c r="A128" i="36" s="1"/>
  <c r="A129" i="36" s="1"/>
  <c r="A130" i="36" s="1"/>
  <c r="A131" i="36" s="1"/>
  <c r="A132" i="36" s="1"/>
  <c r="A133" i="36" s="1"/>
  <c r="A134" i="36" s="1"/>
  <c r="A135" i="36" s="1"/>
  <c r="A136" i="36" s="1"/>
  <c r="A137" i="36" s="1"/>
  <c r="A138" i="36" s="1"/>
  <c r="A139" i="36" s="1"/>
  <c r="A140" i="36" s="1"/>
  <c r="A141" i="36" s="1"/>
  <c r="A142" i="36" s="1"/>
  <c r="A143" i="36" s="1"/>
  <c r="A144" i="36" s="1"/>
  <c r="A145" i="36" s="1"/>
  <c r="A146" i="36" s="1"/>
  <c r="A147" i="36" s="1"/>
  <c r="A148" i="36" s="1"/>
  <c r="A149" i="36" s="1"/>
  <c r="A150" i="36" s="1"/>
  <c r="A151" i="36" s="1"/>
  <c r="A152" i="36" s="1"/>
  <c r="A153" i="36" s="1"/>
  <c r="A154" i="36" s="1"/>
  <c r="A155" i="36" s="1"/>
  <c r="A156" i="36" s="1"/>
  <c r="A157" i="36" s="1"/>
  <c r="A158" i="36" s="1"/>
  <c r="A159" i="36" s="1"/>
  <c r="A160" i="36" s="1"/>
  <c r="A161" i="36" s="1"/>
  <c r="A162" i="36" s="1"/>
  <c r="A163" i="36" s="1"/>
  <c r="A164" i="36" s="1"/>
  <c r="A165" i="36" s="1"/>
  <c r="A166" i="36" s="1"/>
  <c r="A167" i="36" s="1"/>
  <c r="A168" i="36" s="1"/>
  <c r="A169" i="36" s="1"/>
  <c r="A170" i="36" s="1"/>
  <c r="A171" i="36" s="1"/>
  <c r="A172" i="36" s="1"/>
  <c r="A173" i="36" s="1"/>
  <c r="A174" i="36" s="1"/>
  <c r="A175" i="36" s="1"/>
  <c r="A176" i="36" s="1"/>
  <c r="A177" i="36" s="1"/>
  <c r="A178" i="36" s="1"/>
  <c r="A179" i="36" s="1"/>
  <c r="A180" i="36" s="1"/>
  <c r="A181" i="36" s="1"/>
  <c r="A182" i="36" s="1"/>
  <c r="A183" i="36" s="1"/>
  <c r="A184" i="36" s="1"/>
  <c r="A185" i="36" s="1"/>
  <c r="A186" i="36" s="1"/>
  <c r="A187" i="36" s="1"/>
  <c r="A188" i="36" s="1"/>
  <c r="A189" i="36" s="1"/>
  <c r="A190" i="36" s="1"/>
  <c r="A191" i="36" s="1"/>
  <c r="A192" i="36" s="1"/>
  <c r="A193" i="36" s="1"/>
  <c r="A194" i="36" s="1"/>
  <c r="A195" i="36" s="1"/>
  <c r="A196" i="36" s="1"/>
  <c r="A197" i="36" s="1"/>
  <c r="A198" i="36" s="1"/>
  <c r="A199" i="36" s="1"/>
  <c r="A200" i="36" s="1"/>
  <c r="A201" i="36" s="1"/>
  <c r="A202" i="36" s="1"/>
  <c r="A203" i="36" s="1"/>
  <c r="A204" i="36" s="1"/>
  <c r="A205" i="36" s="1"/>
  <c r="A206" i="36" s="1"/>
  <c r="A207" i="36" s="1"/>
  <c r="A208" i="36" s="1"/>
  <c r="A209" i="36" s="1"/>
  <c r="A210" i="36" s="1"/>
  <c r="A211" i="36" s="1"/>
  <c r="A212" i="36" s="1"/>
  <c r="A213" i="36" s="1"/>
  <c r="A214" i="36" s="1"/>
  <c r="A215" i="36" s="1"/>
  <c r="A216" i="36" s="1"/>
  <c r="A217" i="36" s="1"/>
  <c r="A218" i="36" s="1"/>
  <c r="A219" i="36" s="1"/>
  <c r="A220" i="36" s="1"/>
  <c r="A221" i="36" s="1"/>
  <c r="A222" i="36" s="1"/>
  <c r="A223" i="36" s="1"/>
  <c r="A224" i="36" s="1"/>
  <c r="A225" i="36" s="1"/>
  <c r="A226" i="36" s="1"/>
  <c r="A227" i="36" s="1"/>
  <c r="A228" i="36" s="1"/>
  <c r="A229" i="36" s="1"/>
  <c r="A230" i="36" s="1"/>
  <c r="A231" i="36" s="1"/>
  <c r="A232" i="36" s="1"/>
  <c r="A233" i="36" s="1"/>
  <c r="A234" i="36" s="1"/>
  <c r="A235" i="36" s="1"/>
  <c r="A236" i="36" s="1"/>
  <c r="A237" i="36" s="1"/>
  <c r="A238" i="36" s="1"/>
  <c r="A239" i="36" s="1"/>
  <c r="A240" i="36" s="1"/>
  <c r="A241" i="36" s="1"/>
  <c r="A242" i="36" s="1"/>
  <c r="A243" i="36" s="1"/>
  <c r="A244" i="36" s="1"/>
  <c r="A245" i="36" s="1"/>
  <c r="A246" i="36" s="1"/>
  <c r="A247" i="36" s="1"/>
  <c r="A248" i="36" s="1"/>
  <c r="A249" i="36" s="1"/>
  <c r="A250" i="36" s="1"/>
  <c r="A251" i="36" s="1"/>
  <c r="A252" i="36" s="1"/>
  <c r="A253" i="36" s="1"/>
  <c r="A254" i="36" s="1"/>
  <c r="A255" i="36" s="1"/>
  <c r="A256" i="36" s="1"/>
  <c r="A257" i="36" s="1"/>
  <c r="A258" i="36" s="1"/>
  <c r="A259" i="36" s="1"/>
  <c r="A260" i="36" s="1"/>
  <c r="A261" i="36" s="1"/>
  <c r="A262" i="36" s="1"/>
  <c r="A263" i="36" s="1"/>
  <c r="A264" i="36" s="1"/>
  <c r="A265" i="36" s="1"/>
  <c r="A266" i="36" s="1"/>
  <c r="A267" i="36" s="1"/>
  <c r="A268" i="36" s="1"/>
  <c r="A269" i="36" s="1"/>
  <c r="A270" i="36" s="1"/>
  <c r="A271" i="36" s="1"/>
  <c r="A272" i="36" s="1"/>
  <c r="A273" i="36" s="1"/>
  <c r="A274" i="36" s="1"/>
  <c r="A275" i="36" s="1"/>
  <c r="A276" i="36" s="1"/>
  <c r="A277" i="36" s="1"/>
  <c r="A278" i="36" s="1"/>
  <c r="A279" i="36" s="1"/>
  <c r="A280" i="36" s="1"/>
  <c r="A281" i="36" s="1"/>
  <c r="A282" i="36" s="1"/>
  <c r="A283" i="36" s="1"/>
  <c r="A284" i="36" s="1"/>
  <c r="A285" i="36" s="1"/>
  <c r="A286" i="36" s="1"/>
  <c r="A287" i="36" s="1"/>
  <c r="A288" i="36" s="1"/>
  <c r="A289" i="36" s="1"/>
  <c r="A290" i="36" s="1"/>
  <c r="A291" i="36" s="1"/>
  <c r="A292" i="36" s="1"/>
  <c r="A293" i="36" s="1"/>
  <c r="A294" i="36" s="1"/>
  <c r="A295" i="36" s="1"/>
  <c r="A296" i="36" s="1"/>
  <c r="A297" i="36" s="1"/>
  <c r="A298" i="36" s="1"/>
  <c r="A299" i="36" s="1"/>
  <c r="A300" i="36" s="1"/>
  <c r="A301" i="36" s="1"/>
  <c r="A302" i="36" s="1"/>
  <c r="A303" i="36" s="1"/>
  <c r="A304" i="36" s="1"/>
  <c r="A305" i="36" s="1"/>
  <c r="A306" i="36" s="1"/>
  <c r="A307" i="36" s="1"/>
  <c r="A308" i="36" s="1"/>
  <c r="A309" i="36" s="1"/>
  <c r="A310" i="36" s="1"/>
  <c r="A311" i="36" s="1"/>
  <c r="A312" i="36" s="1"/>
  <c r="A313" i="36" s="1"/>
  <c r="A314" i="36" s="1"/>
  <c r="A315" i="36" s="1"/>
  <c r="A316" i="36" s="1"/>
  <c r="A317" i="36" s="1"/>
  <c r="A318" i="36" s="1"/>
  <c r="A319" i="36" s="1"/>
  <c r="A320" i="36" s="1"/>
  <c r="A321" i="36" s="1"/>
  <c r="A322" i="36" s="1"/>
  <c r="A323" i="36" s="1"/>
  <c r="A324" i="36" s="1"/>
  <c r="A325" i="36" s="1"/>
  <c r="A326" i="36" s="1"/>
  <c r="A327" i="36" s="1"/>
  <c r="A328" i="36" s="1"/>
  <c r="A329" i="36" s="1"/>
  <c r="A330" i="36" s="1"/>
  <c r="A331" i="36" s="1"/>
  <c r="A332" i="36" s="1"/>
  <c r="A333" i="36" s="1"/>
  <c r="A334" i="36" s="1"/>
  <c r="A335" i="36" s="1"/>
  <c r="A336" i="36" s="1"/>
  <c r="A337" i="36" s="1"/>
  <c r="A338" i="36" s="1"/>
  <c r="A339" i="36" s="1"/>
  <c r="A340" i="36" s="1"/>
  <c r="A341" i="36" s="1"/>
  <c r="A342" i="36" s="1"/>
  <c r="A343" i="36" s="1"/>
  <c r="A344" i="36" s="1"/>
  <c r="A345" i="36" s="1"/>
  <c r="A346" i="36" s="1"/>
  <c r="A347" i="36" s="1"/>
  <c r="A348" i="36" s="1"/>
  <c r="A349" i="36" s="1"/>
  <c r="A350" i="36" s="1"/>
  <c r="A351" i="36" s="1"/>
  <c r="A352" i="36" s="1"/>
  <c r="A353" i="36" s="1"/>
  <c r="A354" i="36" s="1"/>
  <c r="A355" i="36" s="1"/>
  <c r="A356" i="36" s="1"/>
  <c r="A357" i="36" s="1"/>
  <c r="A358" i="36" s="1"/>
  <c r="A359" i="36" s="1"/>
  <c r="A360" i="36" s="1"/>
  <c r="A361" i="36" s="1"/>
  <c r="A362" i="36" s="1"/>
  <c r="A363" i="36" s="1"/>
  <c r="A364" i="36" s="1"/>
  <c r="A365" i="36" s="1"/>
  <c r="A366" i="36" s="1"/>
  <c r="A367" i="36" s="1"/>
  <c r="A368" i="36" s="1"/>
  <c r="A369" i="36" s="1"/>
  <c r="A370" i="36" s="1"/>
  <c r="A371" i="36" s="1"/>
  <c r="A372" i="36" s="1"/>
  <c r="A373" i="36" s="1"/>
  <c r="A374" i="36" s="1"/>
  <c r="A375" i="36" s="1"/>
  <c r="A376" i="36" s="1"/>
  <c r="A377" i="36" s="1"/>
  <c r="A378" i="36" s="1"/>
  <c r="A379" i="36" s="1"/>
  <c r="A380" i="36" s="1"/>
  <c r="A381" i="36" s="1"/>
  <c r="A382" i="36" s="1"/>
  <c r="A383" i="36" s="1"/>
  <c r="A384" i="36" s="1"/>
  <c r="A385" i="36" s="1"/>
  <c r="A386" i="36" s="1"/>
  <c r="A387" i="36" s="1"/>
  <c r="A388" i="36" s="1"/>
  <c r="A389" i="36" s="1"/>
  <c r="A390" i="36" s="1"/>
  <c r="A391" i="36" s="1"/>
  <c r="A392" i="36" s="1"/>
  <c r="A393" i="36" s="1"/>
  <c r="A394" i="36" s="1"/>
  <c r="A395" i="36" s="1"/>
  <c r="A396" i="36" s="1"/>
  <c r="A397" i="36" s="1"/>
  <c r="A398" i="36" s="1"/>
  <c r="A399" i="36" s="1"/>
  <c r="A400" i="36" s="1"/>
  <c r="A401" i="36" s="1"/>
  <c r="A402" i="36" s="1"/>
  <c r="A403" i="36" s="1"/>
  <c r="A404" i="36" s="1"/>
  <c r="A405" i="36" s="1"/>
  <c r="A406" i="36" s="1"/>
  <c r="A407" i="36" s="1"/>
  <c r="A408" i="36" s="1"/>
  <c r="A409" i="36" s="1"/>
  <c r="A410" i="36" s="1"/>
  <c r="A411" i="36" s="1"/>
  <c r="A412" i="36" s="1"/>
  <c r="A413" i="36" s="1"/>
  <c r="A414" i="36" s="1"/>
  <c r="A415" i="36" s="1"/>
  <c r="A416" i="36" s="1"/>
  <c r="A417" i="36" s="1"/>
  <c r="A418" i="36" s="1"/>
  <c r="A419" i="36" s="1"/>
  <c r="A420" i="36" s="1"/>
  <c r="A421" i="36" s="1"/>
  <c r="A422" i="36" s="1"/>
  <c r="A423" i="36" s="1"/>
  <c r="A424" i="36" s="1"/>
  <c r="A425" i="36" s="1"/>
  <c r="A426" i="36" s="1"/>
  <c r="A427" i="36" s="1"/>
  <c r="A428" i="36" s="1"/>
  <c r="A429" i="36" s="1"/>
  <c r="A430" i="36" s="1"/>
  <c r="A431" i="36" s="1"/>
  <c r="A432" i="36" s="1"/>
  <c r="A433" i="36" s="1"/>
  <c r="A434" i="36" s="1"/>
  <c r="A435" i="36" s="1"/>
  <c r="A436" i="36" s="1"/>
  <c r="A437" i="36" s="1"/>
  <c r="A438" i="36" s="1"/>
  <c r="A439" i="36" s="1"/>
  <c r="A440" i="36" s="1"/>
  <c r="A441" i="36" s="1"/>
  <c r="A442" i="36" s="1"/>
  <c r="A443" i="36" s="1"/>
  <c r="A444" i="36" s="1"/>
  <c r="A445" i="36" s="1"/>
  <c r="A446" i="36" s="1"/>
  <c r="A447" i="36" s="1"/>
  <c r="A448" i="36" s="1"/>
  <c r="A449" i="36" s="1"/>
  <c r="A450" i="36" s="1"/>
  <c r="A451" i="36" s="1"/>
  <c r="A452" i="36" s="1"/>
  <c r="A453" i="36" s="1"/>
  <c r="A454" i="36" s="1"/>
  <c r="A455" i="36" s="1"/>
  <c r="A456" i="36" s="1"/>
  <c r="A457" i="36" s="1"/>
  <c r="A458" i="36" s="1"/>
  <c r="A459" i="36" s="1"/>
  <c r="A460" i="36" s="1"/>
  <c r="A461" i="36" s="1"/>
  <c r="A462" i="36" s="1"/>
  <c r="A463" i="36" s="1"/>
  <c r="A464" i="36" s="1"/>
  <c r="A465" i="36" s="1"/>
  <c r="A466" i="36" s="1"/>
  <c r="A467" i="36" s="1"/>
  <c r="A468" i="36" s="1"/>
  <c r="A469" i="36" s="1"/>
  <c r="A470" i="36" s="1"/>
  <c r="A471" i="36" s="1"/>
  <c r="A472" i="36" s="1"/>
  <c r="A473" i="36" s="1"/>
  <c r="A474" i="36" s="1"/>
  <c r="A475" i="36" s="1"/>
  <c r="A476" i="36" s="1"/>
  <c r="A477" i="36" s="1"/>
  <c r="A478" i="36" s="1"/>
  <c r="A479" i="36" s="1"/>
  <c r="A480" i="36" s="1"/>
  <c r="A481" i="36" s="1"/>
  <c r="A482" i="36" s="1"/>
  <c r="A483" i="36" s="1"/>
  <c r="A484" i="36" s="1"/>
  <c r="A485" i="36" s="1"/>
  <c r="A486" i="36" s="1"/>
  <c r="A487" i="36" s="1"/>
  <c r="A488" i="36" s="1"/>
  <c r="A489" i="36" s="1"/>
  <c r="A490" i="36" s="1"/>
  <c r="A491" i="36" s="1"/>
  <c r="A492" i="36" s="1"/>
  <c r="A493" i="36" s="1"/>
  <c r="A494" i="36" s="1"/>
  <c r="A495" i="36" s="1"/>
  <c r="A496" i="36" s="1"/>
  <c r="A497" i="36" s="1"/>
  <c r="A498" i="36" s="1"/>
  <c r="A499" i="36" s="1"/>
  <c r="A500" i="36" s="1"/>
  <c r="A501" i="36" s="1"/>
  <c r="A502" i="36" s="1"/>
  <c r="A503" i="36" s="1"/>
  <c r="A504" i="36" s="1"/>
  <c r="A505" i="36" s="1"/>
  <c r="A506" i="36" s="1"/>
  <c r="A507" i="36" s="1"/>
  <c r="A508" i="36" s="1"/>
  <c r="A509" i="36" s="1"/>
  <c r="A510" i="36" s="1"/>
  <c r="A511" i="36" s="1"/>
  <c r="A512" i="36" s="1"/>
  <c r="A513" i="36" s="1"/>
  <c r="A514" i="36" s="1"/>
  <c r="A515" i="36" s="1"/>
  <c r="A516" i="36" s="1"/>
  <c r="A517" i="36" s="1"/>
  <c r="A518" i="36" s="1"/>
  <c r="A519" i="36" s="1"/>
  <c r="A520" i="36" s="1"/>
  <c r="A521" i="36" s="1"/>
  <c r="A522" i="36" s="1"/>
  <c r="A523" i="36" s="1"/>
  <c r="A524" i="36" s="1"/>
  <c r="A525" i="36" s="1"/>
  <c r="A526" i="36" s="1"/>
  <c r="A527" i="36" s="1"/>
  <c r="A528" i="36" s="1"/>
  <c r="A529" i="36" s="1"/>
  <c r="A530" i="36" s="1"/>
  <c r="A531" i="36" s="1"/>
  <c r="A532" i="36" s="1"/>
  <c r="A533" i="36" s="1"/>
  <c r="A534" i="36" s="1"/>
  <c r="A535" i="36" s="1"/>
  <c r="A536" i="36" s="1"/>
  <c r="A537" i="36" s="1"/>
  <c r="A538" i="36" s="1"/>
  <c r="A539" i="36" s="1"/>
  <c r="A540" i="36" s="1"/>
  <c r="A541" i="36" s="1"/>
  <c r="A542" i="36" s="1"/>
  <c r="A543" i="36" s="1"/>
  <c r="A544" i="36" s="1"/>
  <c r="A545" i="36" s="1"/>
  <c r="A546" i="36" s="1"/>
  <c r="A547" i="36" s="1"/>
  <c r="A548" i="36" s="1"/>
  <c r="A549" i="36" s="1"/>
  <c r="A550" i="36" s="1"/>
  <c r="A551" i="36" s="1"/>
  <c r="A552" i="36" s="1"/>
  <c r="A553" i="36" s="1"/>
  <c r="A554" i="36" s="1"/>
  <c r="A555" i="36" s="1"/>
  <c r="A556" i="36" s="1"/>
  <c r="A557" i="36" s="1"/>
  <c r="A558" i="36" s="1"/>
  <c r="A559" i="36" s="1"/>
  <c r="A560" i="36" s="1"/>
  <c r="A561" i="36" s="1"/>
  <c r="A562" i="36" s="1"/>
  <c r="A563" i="36" s="1"/>
  <c r="A564" i="36" s="1"/>
  <c r="A565" i="36" s="1"/>
  <c r="A566" i="36" s="1"/>
  <c r="A567" i="36" s="1"/>
  <c r="A568" i="36" s="1"/>
  <c r="A569" i="36" s="1"/>
  <c r="A570" i="36" s="1"/>
  <c r="A571" i="36" s="1"/>
  <c r="A572" i="36" s="1"/>
  <c r="A573" i="36" s="1"/>
  <c r="A574" i="36" s="1"/>
  <c r="N6" i="36"/>
  <c r="L6" i="36"/>
  <c r="N5" i="36"/>
  <c r="L5" i="36"/>
  <c r="A5" i="36"/>
  <c r="L4" i="36"/>
  <c r="C4" i="36"/>
  <c r="B4" i="36"/>
  <c r="A4" i="36"/>
  <c r="L1" i="36"/>
  <c r="C1" i="36"/>
  <c r="B1" i="36"/>
  <c r="A1" i="36"/>
  <c r="A15" i="18"/>
  <c r="A16" i="18" s="1"/>
  <c r="N28" i="35"/>
  <c r="N27" i="35"/>
  <c r="N26" i="35"/>
  <c r="N25" i="35"/>
  <c r="N24" i="35"/>
  <c r="N23" i="35"/>
  <c r="N22" i="35"/>
  <c r="L22" i="35"/>
  <c r="N21" i="35"/>
  <c r="L21" i="35"/>
  <c r="N20" i="35"/>
  <c r="L20" i="35"/>
  <c r="N19" i="35"/>
  <c r="L19" i="35"/>
  <c r="N18" i="35"/>
  <c r="L18" i="35"/>
  <c r="N17" i="35"/>
  <c r="L17" i="35"/>
  <c r="N16" i="35"/>
  <c r="L16" i="35"/>
  <c r="N15" i="35"/>
  <c r="L15" i="35"/>
  <c r="N14" i="35"/>
  <c r="L14" i="35"/>
  <c r="N13" i="35"/>
  <c r="L13" i="35"/>
  <c r="N12" i="35"/>
  <c r="L12" i="35"/>
  <c r="N11" i="35"/>
  <c r="L11" i="35"/>
  <c r="N10" i="35"/>
  <c r="L10" i="35"/>
  <c r="N9" i="35"/>
  <c r="L9" i="35"/>
  <c r="N8" i="35"/>
  <c r="L8" i="35"/>
  <c r="N7" i="35"/>
  <c r="L7" i="35"/>
  <c r="A7" i="35"/>
  <c r="A8" i="35" s="1"/>
  <c r="A9" i="35" s="1"/>
  <c r="A10" i="35" s="1"/>
  <c r="A11" i="35" s="1"/>
  <c r="A12" i="35" s="1"/>
  <c r="A13" i="35" s="1"/>
  <c r="A14" i="35" s="1"/>
  <c r="A15" i="35" s="1"/>
  <c r="A16" i="35" s="1"/>
  <c r="A17" i="35" s="1"/>
  <c r="A18" i="35" s="1"/>
  <c r="A19" i="35" s="1"/>
  <c r="A20" i="35" s="1"/>
  <c r="A21" i="35" s="1"/>
  <c r="A22" i="35" s="1"/>
  <c r="A23" i="35" s="1"/>
  <c r="A24" i="35" s="1"/>
  <c r="A25" i="35" s="1"/>
  <c r="A26" i="35" s="1"/>
  <c r="A27" i="35" s="1"/>
  <c r="A28" i="35" s="1"/>
  <c r="A29" i="35" s="1"/>
  <c r="A30" i="35" s="1"/>
  <c r="A31" i="35" s="1"/>
  <c r="A32" i="35" s="1"/>
  <c r="A33" i="35" s="1"/>
  <c r="A34" i="35" s="1"/>
  <c r="A35" i="35" s="1"/>
  <c r="A36" i="35" s="1"/>
  <c r="A37" i="35" s="1"/>
  <c r="A38" i="35" s="1"/>
  <c r="A39" i="35" s="1"/>
  <c r="A40" i="35" s="1"/>
  <c r="A41" i="35" s="1"/>
  <c r="A42" i="35" s="1"/>
  <c r="A43" i="35" s="1"/>
  <c r="A44" i="35" s="1"/>
  <c r="A45" i="35" s="1"/>
  <c r="A46" i="35" s="1"/>
  <c r="A47" i="35" s="1"/>
  <c r="A48" i="35" s="1"/>
  <c r="A49" i="35" s="1"/>
  <c r="A50" i="35" s="1"/>
  <c r="A51" i="35" s="1"/>
  <c r="A52" i="35" s="1"/>
  <c r="A53" i="35" s="1"/>
  <c r="A54" i="35" s="1"/>
  <c r="A55" i="35" s="1"/>
  <c r="A56" i="35" s="1"/>
  <c r="A57" i="35" s="1"/>
  <c r="A58" i="35" s="1"/>
  <c r="A59" i="35" s="1"/>
  <c r="A60" i="35" s="1"/>
  <c r="A61" i="35" s="1"/>
  <c r="A62" i="35" s="1"/>
  <c r="A63" i="35" s="1"/>
  <c r="A64" i="35" s="1"/>
  <c r="A65" i="35" s="1"/>
  <c r="A66" i="35" s="1"/>
  <c r="A67" i="35" s="1"/>
  <c r="A68" i="35" s="1"/>
  <c r="A69" i="35" s="1"/>
  <c r="A70" i="35" s="1"/>
  <c r="A71" i="35" s="1"/>
  <c r="A72" i="35" s="1"/>
  <c r="A73" i="35" s="1"/>
  <c r="A74" i="35" s="1"/>
  <c r="A75" i="35" s="1"/>
  <c r="A76" i="35" s="1"/>
  <c r="A77" i="35" s="1"/>
  <c r="A78" i="35" s="1"/>
  <c r="A79" i="35" s="1"/>
  <c r="A80" i="35" s="1"/>
  <c r="A81" i="35" s="1"/>
  <c r="A82" i="35" s="1"/>
  <c r="A83" i="35" s="1"/>
  <c r="A84" i="35" s="1"/>
  <c r="A85" i="35" s="1"/>
  <c r="A86" i="35" s="1"/>
  <c r="A87" i="35" s="1"/>
  <c r="A88" i="35" s="1"/>
  <c r="A89" i="35" s="1"/>
  <c r="A90" i="35" s="1"/>
  <c r="A91" i="35" s="1"/>
  <c r="A92" i="35" s="1"/>
  <c r="A93" i="35" s="1"/>
  <c r="A94" i="35" s="1"/>
  <c r="A95" i="35" s="1"/>
  <c r="A96" i="35" s="1"/>
  <c r="A97" i="35" s="1"/>
  <c r="A98" i="35" s="1"/>
  <c r="A99" i="35" s="1"/>
  <c r="A100" i="35" s="1"/>
  <c r="A101" i="35" s="1"/>
  <c r="A102" i="35" s="1"/>
  <c r="A103" i="35" s="1"/>
  <c r="A104" i="35" s="1"/>
  <c r="A105" i="35" s="1"/>
  <c r="A106" i="35" s="1"/>
  <c r="A107" i="35" s="1"/>
  <c r="A108" i="35" s="1"/>
  <c r="A109" i="35" s="1"/>
  <c r="A110" i="35" s="1"/>
  <c r="A111" i="35" s="1"/>
  <c r="A112" i="35" s="1"/>
  <c r="A113" i="35" s="1"/>
  <c r="A114" i="35" s="1"/>
  <c r="A115" i="35" s="1"/>
  <c r="A116" i="35" s="1"/>
  <c r="A117" i="35" s="1"/>
  <c r="A118" i="35" s="1"/>
  <c r="A119" i="35" s="1"/>
  <c r="A120" i="35" s="1"/>
  <c r="A121" i="35" s="1"/>
  <c r="A122" i="35" s="1"/>
  <c r="A123" i="35" s="1"/>
  <c r="A124" i="35" s="1"/>
  <c r="A125" i="35" s="1"/>
  <c r="A126" i="35" s="1"/>
  <c r="A127" i="35" s="1"/>
  <c r="A128" i="35" s="1"/>
  <c r="A129" i="35" s="1"/>
  <c r="A130" i="35" s="1"/>
  <c r="A131" i="35" s="1"/>
  <c r="A132" i="35" s="1"/>
  <c r="A133" i="35" s="1"/>
  <c r="A134" i="35" s="1"/>
  <c r="A135" i="35" s="1"/>
  <c r="A136" i="35" s="1"/>
  <c r="A137" i="35" s="1"/>
  <c r="A138" i="35" s="1"/>
  <c r="A139" i="35" s="1"/>
  <c r="A140" i="35" s="1"/>
  <c r="A141" i="35" s="1"/>
  <c r="A142" i="35" s="1"/>
  <c r="A143" i="35" s="1"/>
  <c r="A144" i="35" s="1"/>
  <c r="A145" i="35" s="1"/>
  <c r="A146" i="35" s="1"/>
  <c r="A147" i="35" s="1"/>
  <c r="A148" i="35" s="1"/>
  <c r="A149" i="35" s="1"/>
  <c r="A150" i="35" s="1"/>
  <c r="A151" i="35" s="1"/>
  <c r="A152" i="35" s="1"/>
  <c r="A153" i="35" s="1"/>
  <c r="A154" i="35" s="1"/>
  <c r="A155" i="35" s="1"/>
  <c r="A156" i="35" s="1"/>
  <c r="A157" i="35" s="1"/>
  <c r="A158" i="35" s="1"/>
  <c r="A159" i="35" s="1"/>
  <c r="A160" i="35" s="1"/>
  <c r="A161" i="35" s="1"/>
  <c r="A162" i="35" s="1"/>
  <c r="A163" i="35" s="1"/>
  <c r="A164" i="35" s="1"/>
  <c r="A165" i="35" s="1"/>
  <c r="A166" i="35" s="1"/>
  <c r="A167" i="35" s="1"/>
  <c r="A168" i="35" s="1"/>
  <c r="A169" i="35" s="1"/>
  <c r="A170" i="35" s="1"/>
  <c r="A171" i="35" s="1"/>
  <c r="A172" i="35" s="1"/>
  <c r="A173" i="35" s="1"/>
  <c r="A174" i="35" s="1"/>
  <c r="A175" i="35" s="1"/>
  <c r="A176" i="35" s="1"/>
  <c r="A177" i="35" s="1"/>
  <c r="A178" i="35" s="1"/>
  <c r="A179" i="35" s="1"/>
  <c r="A180" i="35" s="1"/>
  <c r="A181" i="35" s="1"/>
  <c r="A182" i="35" s="1"/>
  <c r="A183" i="35" s="1"/>
  <c r="A184" i="35" s="1"/>
  <c r="A185" i="35" s="1"/>
  <c r="A186" i="35" s="1"/>
  <c r="A187" i="35" s="1"/>
  <c r="A188" i="35" s="1"/>
  <c r="A189" i="35" s="1"/>
  <c r="A190" i="35" s="1"/>
  <c r="A191" i="35" s="1"/>
  <c r="A192" i="35" s="1"/>
  <c r="A193" i="35" s="1"/>
  <c r="A194" i="35" s="1"/>
  <c r="A195" i="35" s="1"/>
  <c r="A196" i="35" s="1"/>
  <c r="A197" i="35" s="1"/>
  <c r="A198" i="35" s="1"/>
  <c r="A199" i="35" s="1"/>
  <c r="A200" i="35" s="1"/>
  <c r="A201" i="35" s="1"/>
  <c r="A202" i="35" s="1"/>
  <c r="A203" i="35" s="1"/>
  <c r="A204" i="35" s="1"/>
  <c r="A205" i="35" s="1"/>
  <c r="A206" i="35" s="1"/>
  <c r="A207" i="35" s="1"/>
  <c r="A208" i="35" s="1"/>
  <c r="A209" i="35" s="1"/>
  <c r="A210" i="35" s="1"/>
  <c r="A211" i="35" s="1"/>
  <c r="A212" i="35" s="1"/>
  <c r="A213" i="35" s="1"/>
  <c r="A214" i="35" s="1"/>
  <c r="A215" i="35" s="1"/>
  <c r="A216" i="35" s="1"/>
  <c r="A217" i="35" s="1"/>
  <c r="A218" i="35" s="1"/>
  <c r="A219" i="35" s="1"/>
  <c r="A220" i="35" s="1"/>
  <c r="A221" i="35" s="1"/>
  <c r="A222" i="35" s="1"/>
  <c r="A223" i="35" s="1"/>
  <c r="A224" i="35" s="1"/>
  <c r="A225" i="35" s="1"/>
  <c r="A226" i="35" s="1"/>
  <c r="A227" i="35" s="1"/>
  <c r="A228" i="35" s="1"/>
  <c r="A229" i="35" s="1"/>
  <c r="A230" i="35" s="1"/>
  <c r="A231" i="35" s="1"/>
  <c r="A232" i="35" s="1"/>
  <c r="A233" i="35" s="1"/>
  <c r="A234" i="35" s="1"/>
  <c r="A235" i="35" s="1"/>
  <c r="A236" i="35" s="1"/>
  <c r="A237" i="35" s="1"/>
  <c r="A238" i="35" s="1"/>
  <c r="A239" i="35" s="1"/>
  <c r="A240" i="35" s="1"/>
  <c r="A241" i="35" s="1"/>
  <c r="A242" i="35" s="1"/>
  <c r="A243" i="35" s="1"/>
  <c r="A244" i="35" s="1"/>
  <c r="A245" i="35" s="1"/>
  <c r="A246" i="35" s="1"/>
  <c r="A247" i="35" s="1"/>
  <c r="A248" i="35" s="1"/>
  <c r="A249" i="35" s="1"/>
  <c r="A250" i="35" s="1"/>
  <c r="A251" i="35" s="1"/>
  <c r="A252" i="35" s="1"/>
  <c r="A253" i="35" s="1"/>
  <c r="A254" i="35" s="1"/>
  <c r="A255" i="35" s="1"/>
  <c r="A256" i="35" s="1"/>
  <c r="A257" i="35" s="1"/>
  <c r="A258" i="35" s="1"/>
  <c r="A259" i="35" s="1"/>
  <c r="A260" i="35" s="1"/>
  <c r="A261" i="35" s="1"/>
  <c r="A262" i="35" s="1"/>
  <c r="A263" i="35" s="1"/>
  <c r="A264" i="35" s="1"/>
  <c r="A265" i="35" s="1"/>
  <c r="A266" i="35" s="1"/>
  <c r="A267" i="35" s="1"/>
  <c r="A268" i="35" s="1"/>
  <c r="A269" i="35" s="1"/>
  <c r="A270" i="35" s="1"/>
  <c r="A271" i="35" s="1"/>
  <c r="A272" i="35" s="1"/>
  <c r="A273" i="35" s="1"/>
  <c r="A274" i="35" s="1"/>
  <c r="A275" i="35" s="1"/>
  <c r="A276" i="35" s="1"/>
  <c r="A277" i="35" s="1"/>
  <c r="A278" i="35" s="1"/>
  <c r="A279" i="35" s="1"/>
  <c r="A280" i="35" s="1"/>
  <c r="A281" i="35" s="1"/>
  <c r="A282" i="35" s="1"/>
  <c r="A283" i="35" s="1"/>
  <c r="A284" i="35" s="1"/>
  <c r="A285" i="35" s="1"/>
  <c r="A286" i="35" s="1"/>
  <c r="A287" i="35" s="1"/>
  <c r="A288" i="35" s="1"/>
  <c r="A289" i="35" s="1"/>
  <c r="A290" i="35" s="1"/>
  <c r="A291" i="35" s="1"/>
  <c r="A292" i="35" s="1"/>
  <c r="A293" i="35" s="1"/>
  <c r="A294" i="35" s="1"/>
  <c r="A295" i="35" s="1"/>
  <c r="A296" i="35" s="1"/>
  <c r="A297" i="35" s="1"/>
  <c r="A298" i="35" s="1"/>
  <c r="A299" i="35" s="1"/>
  <c r="A300" i="35" s="1"/>
  <c r="A301" i="35" s="1"/>
  <c r="A302" i="35" s="1"/>
  <c r="A303" i="35" s="1"/>
  <c r="A304" i="35" s="1"/>
  <c r="A305" i="35" s="1"/>
  <c r="A306" i="35" s="1"/>
  <c r="A307" i="35" s="1"/>
  <c r="A308" i="35" s="1"/>
  <c r="A309" i="35" s="1"/>
  <c r="A310" i="35" s="1"/>
  <c r="A311" i="35" s="1"/>
  <c r="A312" i="35" s="1"/>
  <c r="A313" i="35" s="1"/>
  <c r="A314" i="35" s="1"/>
  <c r="A315" i="35" s="1"/>
  <c r="A316" i="35" s="1"/>
  <c r="A317" i="35" s="1"/>
  <c r="A318" i="35" s="1"/>
  <c r="A319" i="35" s="1"/>
  <c r="A320" i="35" s="1"/>
  <c r="A321" i="35" s="1"/>
  <c r="A322" i="35" s="1"/>
  <c r="A323" i="35" s="1"/>
  <c r="A324" i="35" s="1"/>
  <c r="A325" i="35" s="1"/>
  <c r="A326" i="35" s="1"/>
  <c r="A327" i="35" s="1"/>
  <c r="A328" i="35" s="1"/>
  <c r="A329" i="35" s="1"/>
  <c r="A330" i="35" s="1"/>
  <c r="A331" i="35" s="1"/>
  <c r="A332" i="35" s="1"/>
  <c r="A333" i="35" s="1"/>
  <c r="A334" i="35" s="1"/>
  <c r="A335" i="35" s="1"/>
  <c r="A336" i="35" s="1"/>
  <c r="A337" i="35" s="1"/>
  <c r="A338" i="35" s="1"/>
  <c r="A339" i="35" s="1"/>
  <c r="A340" i="35" s="1"/>
  <c r="A341" i="35" s="1"/>
  <c r="A342" i="35" s="1"/>
  <c r="A343" i="35" s="1"/>
  <c r="A344" i="35" s="1"/>
  <c r="A345" i="35" s="1"/>
  <c r="A346" i="35" s="1"/>
  <c r="A347" i="35" s="1"/>
  <c r="A348" i="35" s="1"/>
  <c r="A349" i="35" s="1"/>
  <c r="A350" i="35" s="1"/>
  <c r="A351" i="35" s="1"/>
  <c r="A352" i="35" s="1"/>
  <c r="A353" i="35" s="1"/>
  <c r="A354" i="35" s="1"/>
  <c r="A355" i="35" s="1"/>
  <c r="A356" i="35" s="1"/>
  <c r="A357" i="35" s="1"/>
  <c r="A358" i="35" s="1"/>
  <c r="A359" i="35" s="1"/>
  <c r="A360" i="35" s="1"/>
  <c r="A361" i="35" s="1"/>
  <c r="A362" i="35" s="1"/>
  <c r="A363" i="35" s="1"/>
  <c r="A364" i="35" s="1"/>
  <c r="A365" i="35" s="1"/>
  <c r="A366" i="35" s="1"/>
  <c r="A367" i="35" s="1"/>
  <c r="A368" i="35" s="1"/>
  <c r="A369" i="35" s="1"/>
  <c r="A370" i="35" s="1"/>
  <c r="A371" i="35" s="1"/>
  <c r="A372" i="35" s="1"/>
  <c r="A373" i="35" s="1"/>
  <c r="A374" i="35" s="1"/>
  <c r="A375" i="35" s="1"/>
  <c r="A376" i="35" s="1"/>
  <c r="A377" i="35" s="1"/>
  <c r="A378" i="35" s="1"/>
  <c r="A379" i="35" s="1"/>
  <c r="A380" i="35" s="1"/>
  <c r="A381" i="35" s="1"/>
  <c r="A382" i="35" s="1"/>
  <c r="A383" i="35" s="1"/>
  <c r="A384" i="35" s="1"/>
  <c r="A385" i="35" s="1"/>
  <c r="A386" i="35" s="1"/>
  <c r="A387" i="35" s="1"/>
  <c r="A388" i="35" s="1"/>
  <c r="A389" i="35" s="1"/>
  <c r="A390" i="35" s="1"/>
  <c r="A391" i="35" s="1"/>
  <c r="A392" i="35" s="1"/>
  <c r="A393" i="35" s="1"/>
  <c r="A394" i="35" s="1"/>
  <c r="A395" i="35" s="1"/>
  <c r="A396" i="35" s="1"/>
  <c r="A397" i="35" s="1"/>
  <c r="A398" i="35" s="1"/>
  <c r="A399" i="35" s="1"/>
  <c r="A400" i="35" s="1"/>
  <c r="A401" i="35" s="1"/>
  <c r="A402" i="35" s="1"/>
  <c r="A403" i="35" s="1"/>
  <c r="A404" i="35" s="1"/>
  <c r="A405" i="35" s="1"/>
  <c r="A406" i="35" s="1"/>
  <c r="A407" i="35" s="1"/>
  <c r="A408" i="35" s="1"/>
  <c r="A409" i="35" s="1"/>
  <c r="A410" i="35" s="1"/>
  <c r="A411" i="35" s="1"/>
  <c r="A412" i="35" s="1"/>
  <c r="A413" i="35" s="1"/>
  <c r="A414" i="35" s="1"/>
  <c r="A415" i="35" s="1"/>
  <c r="A416" i="35" s="1"/>
  <c r="A417" i="35" s="1"/>
  <c r="A418" i="35" s="1"/>
  <c r="A419" i="35" s="1"/>
  <c r="A420" i="35" s="1"/>
  <c r="A421" i="35" s="1"/>
  <c r="A422" i="35" s="1"/>
  <c r="A423" i="35" s="1"/>
  <c r="A424" i="35" s="1"/>
  <c r="A425" i="35" s="1"/>
  <c r="A426" i="35" s="1"/>
  <c r="A427" i="35" s="1"/>
  <c r="A428" i="35" s="1"/>
  <c r="A429" i="35" s="1"/>
  <c r="A430" i="35" s="1"/>
  <c r="A431" i="35" s="1"/>
  <c r="A432" i="35" s="1"/>
  <c r="A433" i="35" s="1"/>
  <c r="A434" i="35" s="1"/>
  <c r="A435" i="35" s="1"/>
  <c r="A436" i="35" s="1"/>
  <c r="A437" i="35" s="1"/>
  <c r="A438" i="35" s="1"/>
  <c r="A439" i="35" s="1"/>
  <c r="A440" i="35" s="1"/>
  <c r="A441" i="35" s="1"/>
  <c r="A442" i="35" s="1"/>
  <c r="A443" i="35" s="1"/>
  <c r="A444" i="35" s="1"/>
  <c r="A445" i="35" s="1"/>
  <c r="A446" i="35" s="1"/>
  <c r="A447" i="35" s="1"/>
  <c r="A448" i="35" s="1"/>
  <c r="A449" i="35" s="1"/>
  <c r="A450" i="35" s="1"/>
  <c r="A451" i="35" s="1"/>
  <c r="A452" i="35" s="1"/>
  <c r="A453" i="35" s="1"/>
  <c r="A454" i="35" s="1"/>
  <c r="A455" i="35" s="1"/>
  <c r="A456" i="35" s="1"/>
  <c r="A457" i="35" s="1"/>
  <c r="A458" i="35" s="1"/>
  <c r="A459" i="35" s="1"/>
  <c r="A460" i="35" s="1"/>
  <c r="A461" i="35" s="1"/>
  <c r="A462" i="35" s="1"/>
  <c r="A463" i="35" s="1"/>
  <c r="A464" i="35" s="1"/>
  <c r="A465" i="35" s="1"/>
  <c r="A466" i="35" s="1"/>
  <c r="A467" i="35" s="1"/>
  <c r="A468" i="35" s="1"/>
  <c r="A469" i="35" s="1"/>
  <c r="A470" i="35" s="1"/>
  <c r="A471" i="35" s="1"/>
  <c r="A472" i="35" s="1"/>
  <c r="A473" i="35" s="1"/>
  <c r="A474" i="35" s="1"/>
  <c r="A475" i="35" s="1"/>
  <c r="A476" i="35" s="1"/>
  <c r="A477" i="35" s="1"/>
  <c r="A478" i="35" s="1"/>
  <c r="A479" i="35" s="1"/>
  <c r="A480" i="35" s="1"/>
  <c r="A481" i="35" s="1"/>
  <c r="A482" i="35" s="1"/>
  <c r="A483" i="35" s="1"/>
  <c r="A484" i="35" s="1"/>
  <c r="A485" i="35" s="1"/>
  <c r="A486" i="35" s="1"/>
  <c r="A487" i="35" s="1"/>
  <c r="A488" i="35" s="1"/>
  <c r="A489" i="35" s="1"/>
  <c r="A490" i="35" s="1"/>
  <c r="A491" i="35" s="1"/>
  <c r="A492" i="35" s="1"/>
  <c r="A493" i="35" s="1"/>
  <c r="A494" i="35" s="1"/>
  <c r="A495" i="35" s="1"/>
  <c r="A496" i="35" s="1"/>
  <c r="A497" i="35" s="1"/>
  <c r="A498" i="35" s="1"/>
  <c r="A499" i="35" s="1"/>
  <c r="A500" i="35" s="1"/>
  <c r="A501" i="35" s="1"/>
  <c r="A502" i="35" s="1"/>
  <c r="A503" i="35" s="1"/>
  <c r="A504" i="35" s="1"/>
  <c r="A505" i="35" s="1"/>
  <c r="A506" i="35" s="1"/>
  <c r="A507" i="35" s="1"/>
  <c r="A508" i="35" s="1"/>
  <c r="A509" i="35" s="1"/>
  <c r="A510" i="35" s="1"/>
  <c r="A511" i="35" s="1"/>
  <c r="A512" i="35" s="1"/>
  <c r="A513" i="35" s="1"/>
  <c r="A514" i="35" s="1"/>
  <c r="A515" i="35" s="1"/>
  <c r="A516" i="35" s="1"/>
  <c r="A517" i="35" s="1"/>
  <c r="A518" i="35" s="1"/>
  <c r="A519" i="35" s="1"/>
  <c r="A520" i="35" s="1"/>
  <c r="A521" i="35" s="1"/>
  <c r="A522" i="35" s="1"/>
  <c r="A523" i="35" s="1"/>
  <c r="A524" i="35" s="1"/>
  <c r="A525" i="35" s="1"/>
  <c r="A526" i="35" s="1"/>
  <c r="A527" i="35" s="1"/>
  <c r="A528" i="35" s="1"/>
  <c r="A529" i="35" s="1"/>
  <c r="A530" i="35" s="1"/>
  <c r="A531" i="35" s="1"/>
  <c r="A532" i="35" s="1"/>
  <c r="A533" i="35" s="1"/>
  <c r="A534" i="35" s="1"/>
  <c r="A535" i="35" s="1"/>
  <c r="A536" i="35" s="1"/>
  <c r="A537" i="35" s="1"/>
  <c r="A538" i="35" s="1"/>
  <c r="A539" i="35" s="1"/>
  <c r="A540" i="35" s="1"/>
  <c r="A541" i="35" s="1"/>
  <c r="A542" i="35" s="1"/>
  <c r="A543" i="35" s="1"/>
  <c r="A544" i="35" s="1"/>
  <c r="A545" i="35" s="1"/>
  <c r="A546" i="35" s="1"/>
  <c r="A547" i="35" s="1"/>
  <c r="A548" i="35" s="1"/>
  <c r="A549" i="35" s="1"/>
  <c r="A550" i="35" s="1"/>
  <c r="A551" i="35" s="1"/>
  <c r="A552" i="35" s="1"/>
  <c r="A553" i="35" s="1"/>
  <c r="A554" i="35" s="1"/>
  <c r="A555" i="35" s="1"/>
  <c r="A556" i="35" s="1"/>
  <c r="A557" i="35" s="1"/>
  <c r="A558" i="35" s="1"/>
  <c r="A559" i="35" s="1"/>
  <c r="A560" i="35" s="1"/>
  <c r="A561" i="35" s="1"/>
  <c r="A562" i="35" s="1"/>
  <c r="A563" i="35" s="1"/>
  <c r="A564" i="35" s="1"/>
  <c r="A565" i="35" s="1"/>
  <c r="A566" i="35" s="1"/>
  <c r="A567" i="35" s="1"/>
  <c r="A568" i="35" s="1"/>
  <c r="A569" i="35" s="1"/>
  <c r="A570" i="35" s="1"/>
  <c r="A571" i="35" s="1"/>
  <c r="A572" i="35" s="1"/>
  <c r="A573" i="35" s="1"/>
  <c r="A574" i="35" s="1"/>
  <c r="N6" i="35"/>
  <c r="L6" i="35"/>
  <c r="N5" i="35"/>
  <c r="L5" i="35"/>
  <c r="A5" i="35"/>
  <c r="L4" i="35"/>
  <c r="C4" i="35"/>
  <c r="B4" i="35"/>
  <c r="A4" i="35"/>
  <c r="L1" i="35"/>
  <c r="C1" i="35"/>
  <c r="B1" i="35"/>
  <c r="A1" i="35"/>
  <c r="C4" i="14"/>
  <c r="N28" i="34"/>
  <c r="N27" i="34"/>
  <c r="N26" i="34"/>
  <c r="N25" i="34"/>
  <c r="N24" i="34"/>
  <c r="N23" i="34"/>
  <c r="N22" i="34"/>
  <c r="L22" i="34"/>
  <c r="N21" i="34"/>
  <c r="L21" i="34"/>
  <c r="N20" i="34"/>
  <c r="L20" i="34"/>
  <c r="N19" i="34"/>
  <c r="L19" i="34"/>
  <c r="N18" i="34"/>
  <c r="L18" i="34"/>
  <c r="N17" i="34"/>
  <c r="L17" i="34"/>
  <c r="N16" i="34"/>
  <c r="L16" i="34"/>
  <c r="N15" i="34"/>
  <c r="L15" i="34"/>
  <c r="N14" i="34"/>
  <c r="L14" i="34"/>
  <c r="N13" i="34"/>
  <c r="L13" i="34"/>
  <c r="N12" i="34"/>
  <c r="L12" i="34"/>
  <c r="N11" i="34"/>
  <c r="L11" i="34"/>
  <c r="N10" i="34"/>
  <c r="L10" i="34"/>
  <c r="N9" i="34"/>
  <c r="L9" i="34"/>
  <c r="N8" i="34"/>
  <c r="L8" i="34"/>
  <c r="N7" i="34"/>
  <c r="L7" i="34"/>
  <c r="A7" i="34"/>
  <c r="A8" i="34" s="1"/>
  <c r="A9" i="34" s="1"/>
  <c r="A10" i="34" s="1"/>
  <c r="A11" i="34" s="1"/>
  <c r="A12" i="34" s="1"/>
  <c r="A13" i="34" s="1"/>
  <c r="A14" i="34" s="1"/>
  <c r="A15" i="34" s="1"/>
  <c r="A16" i="34" s="1"/>
  <c r="A17" i="34" s="1"/>
  <c r="A18" i="34" s="1"/>
  <c r="A19" i="34" s="1"/>
  <c r="A20" i="34" s="1"/>
  <c r="A21" i="34" s="1"/>
  <c r="A22" i="34" s="1"/>
  <c r="A23" i="34" s="1"/>
  <c r="A24" i="34" s="1"/>
  <c r="A25" i="34" s="1"/>
  <c r="A26" i="34" s="1"/>
  <c r="A27" i="34" s="1"/>
  <c r="A28" i="34" s="1"/>
  <c r="A29" i="34" s="1"/>
  <c r="A30" i="34" s="1"/>
  <c r="A31" i="34" s="1"/>
  <c r="A32" i="34" s="1"/>
  <c r="A33" i="34" s="1"/>
  <c r="A34" i="34" s="1"/>
  <c r="A35" i="34" s="1"/>
  <c r="A36" i="34" s="1"/>
  <c r="A37" i="34" s="1"/>
  <c r="A38" i="34" s="1"/>
  <c r="A39" i="34" s="1"/>
  <c r="A40" i="34" s="1"/>
  <c r="A41" i="34" s="1"/>
  <c r="A42" i="34" s="1"/>
  <c r="A43" i="34" s="1"/>
  <c r="A44" i="34" s="1"/>
  <c r="A45" i="34" s="1"/>
  <c r="A46" i="34" s="1"/>
  <c r="A47" i="34" s="1"/>
  <c r="A48" i="34" s="1"/>
  <c r="A49" i="34" s="1"/>
  <c r="A50" i="34" s="1"/>
  <c r="A51" i="34" s="1"/>
  <c r="A52" i="34" s="1"/>
  <c r="A53" i="34" s="1"/>
  <c r="A54" i="34" s="1"/>
  <c r="A55" i="34" s="1"/>
  <c r="A56" i="34" s="1"/>
  <c r="A57" i="34" s="1"/>
  <c r="A58" i="34" s="1"/>
  <c r="A59" i="34" s="1"/>
  <c r="A60" i="34" s="1"/>
  <c r="A61" i="34" s="1"/>
  <c r="A62" i="34" s="1"/>
  <c r="A63" i="34" s="1"/>
  <c r="A64" i="34" s="1"/>
  <c r="A65" i="34" s="1"/>
  <c r="A66" i="34" s="1"/>
  <c r="A67" i="34" s="1"/>
  <c r="A68" i="34" s="1"/>
  <c r="A69" i="34" s="1"/>
  <c r="A70" i="34" s="1"/>
  <c r="A71" i="34" s="1"/>
  <c r="A72" i="34" s="1"/>
  <c r="A73" i="34" s="1"/>
  <c r="A74" i="34" s="1"/>
  <c r="A75" i="34" s="1"/>
  <c r="A76" i="34" s="1"/>
  <c r="A77" i="34" s="1"/>
  <c r="A78" i="34" s="1"/>
  <c r="A79" i="34" s="1"/>
  <c r="A80" i="34" s="1"/>
  <c r="A81" i="34" s="1"/>
  <c r="A82" i="34" s="1"/>
  <c r="A83" i="34" s="1"/>
  <c r="A84" i="34" s="1"/>
  <c r="A85" i="34" s="1"/>
  <c r="A86" i="34" s="1"/>
  <c r="A87" i="34" s="1"/>
  <c r="A88" i="34" s="1"/>
  <c r="A89" i="34" s="1"/>
  <c r="A90" i="34" s="1"/>
  <c r="A91" i="34" s="1"/>
  <c r="A92" i="34" s="1"/>
  <c r="A93" i="34" s="1"/>
  <c r="A94" i="34" s="1"/>
  <c r="A95" i="34" s="1"/>
  <c r="A96" i="34" s="1"/>
  <c r="A97" i="34" s="1"/>
  <c r="A98" i="34" s="1"/>
  <c r="A99" i="34" s="1"/>
  <c r="A100" i="34" s="1"/>
  <c r="A101" i="34" s="1"/>
  <c r="A102" i="34" s="1"/>
  <c r="A103" i="34" s="1"/>
  <c r="A104" i="34" s="1"/>
  <c r="A105" i="34" s="1"/>
  <c r="A106" i="34" s="1"/>
  <c r="A107" i="34" s="1"/>
  <c r="A108" i="34" s="1"/>
  <c r="A109" i="34" s="1"/>
  <c r="A110" i="34" s="1"/>
  <c r="A111" i="34" s="1"/>
  <c r="A112" i="34" s="1"/>
  <c r="A113" i="34" s="1"/>
  <c r="A114" i="34" s="1"/>
  <c r="A115" i="34" s="1"/>
  <c r="A116" i="34" s="1"/>
  <c r="A117" i="34" s="1"/>
  <c r="A118" i="34" s="1"/>
  <c r="A119" i="34" s="1"/>
  <c r="A120" i="34" s="1"/>
  <c r="A121" i="34" s="1"/>
  <c r="A122" i="34" s="1"/>
  <c r="A123" i="34" s="1"/>
  <c r="A124" i="34" s="1"/>
  <c r="A125" i="34" s="1"/>
  <c r="A126" i="34" s="1"/>
  <c r="A127" i="34" s="1"/>
  <c r="A128" i="34" s="1"/>
  <c r="A129" i="34" s="1"/>
  <c r="A130" i="34" s="1"/>
  <c r="A131" i="34" s="1"/>
  <c r="A132" i="34" s="1"/>
  <c r="A133" i="34" s="1"/>
  <c r="A134" i="34" s="1"/>
  <c r="A135" i="34" s="1"/>
  <c r="A136" i="34" s="1"/>
  <c r="A137" i="34" s="1"/>
  <c r="A138" i="34" s="1"/>
  <c r="A139" i="34" s="1"/>
  <c r="A140" i="34" s="1"/>
  <c r="A141" i="34" s="1"/>
  <c r="A142" i="34" s="1"/>
  <c r="A143" i="34" s="1"/>
  <c r="A144" i="34" s="1"/>
  <c r="A145" i="34" s="1"/>
  <c r="A146" i="34" s="1"/>
  <c r="A147" i="34" s="1"/>
  <c r="A148" i="34" s="1"/>
  <c r="A149" i="34" s="1"/>
  <c r="A150" i="34" s="1"/>
  <c r="A151" i="34" s="1"/>
  <c r="A152" i="34" s="1"/>
  <c r="A153" i="34" s="1"/>
  <c r="A154" i="34" s="1"/>
  <c r="A155" i="34" s="1"/>
  <c r="A156" i="34" s="1"/>
  <c r="A157" i="34" s="1"/>
  <c r="A158" i="34" s="1"/>
  <c r="A159" i="34" s="1"/>
  <c r="A160" i="34" s="1"/>
  <c r="A161" i="34" s="1"/>
  <c r="A162" i="34" s="1"/>
  <c r="A163" i="34" s="1"/>
  <c r="A164" i="34" s="1"/>
  <c r="A165" i="34" s="1"/>
  <c r="A166" i="34" s="1"/>
  <c r="A167" i="34" s="1"/>
  <c r="A168" i="34" s="1"/>
  <c r="A169" i="34" s="1"/>
  <c r="A170" i="34" s="1"/>
  <c r="A171" i="34" s="1"/>
  <c r="A172" i="34" s="1"/>
  <c r="A173" i="34" s="1"/>
  <c r="A174" i="34" s="1"/>
  <c r="A175" i="34" s="1"/>
  <c r="A176" i="34" s="1"/>
  <c r="A177" i="34" s="1"/>
  <c r="A178" i="34" s="1"/>
  <c r="A179" i="34" s="1"/>
  <c r="A180" i="34" s="1"/>
  <c r="A181" i="34" s="1"/>
  <c r="A182" i="34" s="1"/>
  <c r="A183" i="34" s="1"/>
  <c r="A184" i="34" s="1"/>
  <c r="A185" i="34" s="1"/>
  <c r="A186" i="34" s="1"/>
  <c r="A187" i="34" s="1"/>
  <c r="A188" i="34" s="1"/>
  <c r="A189" i="34" s="1"/>
  <c r="A190" i="34" s="1"/>
  <c r="A191" i="34" s="1"/>
  <c r="A192" i="34" s="1"/>
  <c r="A193" i="34" s="1"/>
  <c r="A194" i="34" s="1"/>
  <c r="A195" i="34" s="1"/>
  <c r="A196" i="34" s="1"/>
  <c r="A197" i="34" s="1"/>
  <c r="A198" i="34" s="1"/>
  <c r="A199" i="34" s="1"/>
  <c r="A200" i="34" s="1"/>
  <c r="A201" i="34" s="1"/>
  <c r="A202" i="34" s="1"/>
  <c r="A203" i="34" s="1"/>
  <c r="A204" i="34" s="1"/>
  <c r="A205" i="34" s="1"/>
  <c r="A206" i="34" s="1"/>
  <c r="A207" i="34" s="1"/>
  <c r="A208" i="34" s="1"/>
  <c r="A209" i="34" s="1"/>
  <c r="A210" i="34" s="1"/>
  <c r="A211" i="34" s="1"/>
  <c r="A212" i="34" s="1"/>
  <c r="A213" i="34" s="1"/>
  <c r="A214" i="34" s="1"/>
  <c r="A215" i="34" s="1"/>
  <c r="A216" i="34" s="1"/>
  <c r="A217" i="34" s="1"/>
  <c r="A218" i="34" s="1"/>
  <c r="A219" i="34" s="1"/>
  <c r="A220" i="34" s="1"/>
  <c r="A221" i="34" s="1"/>
  <c r="A222" i="34" s="1"/>
  <c r="A223" i="34" s="1"/>
  <c r="A224" i="34" s="1"/>
  <c r="A225" i="34" s="1"/>
  <c r="A226" i="34" s="1"/>
  <c r="A227" i="34" s="1"/>
  <c r="A228" i="34" s="1"/>
  <c r="A229" i="34" s="1"/>
  <c r="A230" i="34" s="1"/>
  <c r="A231" i="34" s="1"/>
  <c r="A232" i="34" s="1"/>
  <c r="A233" i="34" s="1"/>
  <c r="A234" i="34" s="1"/>
  <c r="A235" i="34" s="1"/>
  <c r="A236" i="34" s="1"/>
  <c r="A237" i="34" s="1"/>
  <c r="A238" i="34" s="1"/>
  <c r="A239" i="34" s="1"/>
  <c r="A240" i="34" s="1"/>
  <c r="A241" i="34" s="1"/>
  <c r="A242" i="34" s="1"/>
  <c r="A243" i="34" s="1"/>
  <c r="A244" i="34" s="1"/>
  <c r="A245" i="34" s="1"/>
  <c r="A246" i="34" s="1"/>
  <c r="A247" i="34" s="1"/>
  <c r="A248" i="34" s="1"/>
  <c r="A249" i="34" s="1"/>
  <c r="A250" i="34" s="1"/>
  <c r="A251" i="34" s="1"/>
  <c r="A252" i="34" s="1"/>
  <c r="A253" i="34" s="1"/>
  <c r="A254" i="34" s="1"/>
  <c r="A255" i="34" s="1"/>
  <c r="A256" i="34" s="1"/>
  <c r="A257" i="34" s="1"/>
  <c r="A258" i="34" s="1"/>
  <c r="A259" i="34" s="1"/>
  <c r="A260" i="34" s="1"/>
  <c r="A261" i="34" s="1"/>
  <c r="A262" i="34" s="1"/>
  <c r="A263" i="34" s="1"/>
  <c r="A264" i="34" s="1"/>
  <c r="A265" i="34" s="1"/>
  <c r="A266" i="34" s="1"/>
  <c r="A267" i="34" s="1"/>
  <c r="A268" i="34" s="1"/>
  <c r="A269" i="34" s="1"/>
  <c r="A270" i="34" s="1"/>
  <c r="A271" i="34" s="1"/>
  <c r="A272" i="34" s="1"/>
  <c r="A273" i="34" s="1"/>
  <c r="A274" i="34" s="1"/>
  <c r="A275" i="34" s="1"/>
  <c r="A276" i="34" s="1"/>
  <c r="A277" i="34" s="1"/>
  <c r="A278" i="34" s="1"/>
  <c r="A279" i="34" s="1"/>
  <c r="A280" i="34" s="1"/>
  <c r="A281" i="34" s="1"/>
  <c r="A282" i="34" s="1"/>
  <c r="A283" i="34" s="1"/>
  <c r="A284" i="34" s="1"/>
  <c r="A285" i="34" s="1"/>
  <c r="A286" i="34" s="1"/>
  <c r="A287" i="34" s="1"/>
  <c r="A288" i="34" s="1"/>
  <c r="A289" i="34" s="1"/>
  <c r="A290" i="34" s="1"/>
  <c r="A291" i="34" s="1"/>
  <c r="A292" i="34" s="1"/>
  <c r="A293" i="34" s="1"/>
  <c r="A294" i="34" s="1"/>
  <c r="A295" i="34" s="1"/>
  <c r="A296" i="34" s="1"/>
  <c r="A297" i="34" s="1"/>
  <c r="A298" i="34" s="1"/>
  <c r="A299" i="34" s="1"/>
  <c r="A300" i="34" s="1"/>
  <c r="A301" i="34" s="1"/>
  <c r="A302" i="34" s="1"/>
  <c r="A303" i="34" s="1"/>
  <c r="A304" i="34" s="1"/>
  <c r="A305" i="34" s="1"/>
  <c r="A306" i="34" s="1"/>
  <c r="A307" i="34" s="1"/>
  <c r="A308" i="34" s="1"/>
  <c r="A309" i="34" s="1"/>
  <c r="A310" i="34" s="1"/>
  <c r="A311" i="34" s="1"/>
  <c r="A312" i="34" s="1"/>
  <c r="A313" i="34" s="1"/>
  <c r="A314" i="34" s="1"/>
  <c r="A315" i="34" s="1"/>
  <c r="A316" i="34" s="1"/>
  <c r="A317" i="34" s="1"/>
  <c r="A318" i="34" s="1"/>
  <c r="A319" i="34" s="1"/>
  <c r="A320" i="34" s="1"/>
  <c r="A321" i="34" s="1"/>
  <c r="A322" i="34" s="1"/>
  <c r="A323" i="34" s="1"/>
  <c r="A324" i="34" s="1"/>
  <c r="A325" i="34" s="1"/>
  <c r="A326" i="34" s="1"/>
  <c r="A327" i="34" s="1"/>
  <c r="A328" i="34" s="1"/>
  <c r="A329" i="34" s="1"/>
  <c r="A330" i="34" s="1"/>
  <c r="A331" i="34" s="1"/>
  <c r="A332" i="34" s="1"/>
  <c r="A333" i="34" s="1"/>
  <c r="A334" i="34" s="1"/>
  <c r="A335" i="34" s="1"/>
  <c r="A336" i="34" s="1"/>
  <c r="A337" i="34" s="1"/>
  <c r="A338" i="34" s="1"/>
  <c r="A339" i="34" s="1"/>
  <c r="A340" i="34" s="1"/>
  <c r="A341" i="34" s="1"/>
  <c r="A342" i="34" s="1"/>
  <c r="A343" i="34" s="1"/>
  <c r="A344" i="34" s="1"/>
  <c r="A345" i="34" s="1"/>
  <c r="A346" i="34" s="1"/>
  <c r="A347" i="34" s="1"/>
  <c r="A348" i="34" s="1"/>
  <c r="A349" i="34" s="1"/>
  <c r="A350" i="34" s="1"/>
  <c r="A351" i="34" s="1"/>
  <c r="A352" i="34" s="1"/>
  <c r="A353" i="34" s="1"/>
  <c r="A354" i="34" s="1"/>
  <c r="A355" i="34" s="1"/>
  <c r="A356" i="34" s="1"/>
  <c r="A357" i="34" s="1"/>
  <c r="A358" i="34" s="1"/>
  <c r="A359" i="34" s="1"/>
  <c r="A360" i="34" s="1"/>
  <c r="A361" i="34" s="1"/>
  <c r="A362" i="34" s="1"/>
  <c r="A363" i="34" s="1"/>
  <c r="A364" i="34" s="1"/>
  <c r="A365" i="34" s="1"/>
  <c r="A366" i="34" s="1"/>
  <c r="A367" i="34" s="1"/>
  <c r="A368" i="34" s="1"/>
  <c r="A369" i="34" s="1"/>
  <c r="A370" i="34" s="1"/>
  <c r="A371" i="34" s="1"/>
  <c r="A372" i="34" s="1"/>
  <c r="A373" i="34" s="1"/>
  <c r="A374" i="34" s="1"/>
  <c r="A375" i="34" s="1"/>
  <c r="A376" i="34" s="1"/>
  <c r="A377" i="34" s="1"/>
  <c r="A378" i="34" s="1"/>
  <c r="A379" i="34" s="1"/>
  <c r="A380" i="34" s="1"/>
  <c r="A381" i="34" s="1"/>
  <c r="A382" i="34" s="1"/>
  <c r="A383" i="34" s="1"/>
  <c r="A384" i="34" s="1"/>
  <c r="A385" i="34" s="1"/>
  <c r="A386" i="34" s="1"/>
  <c r="A387" i="34" s="1"/>
  <c r="A388" i="34" s="1"/>
  <c r="A389" i="34" s="1"/>
  <c r="A390" i="34" s="1"/>
  <c r="A391" i="34" s="1"/>
  <c r="A392" i="34" s="1"/>
  <c r="A393" i="34" s="1"/>
  <c r="A394" i="34" s="1"/>
  <c r="A395" i="34" s="1"/>
  <c r="A396" i="34" s="1"/>
  <c r="A397" i="34" s="1"/>
  <c r="A398" i="34" s="1"/>
  <c r="A399" i="34" s="1"/>
  <c r="A400" i="34" s="1"/>
  <c r="A401" i="34" s="1"/>
  <c r="A402" i="34" s="1"/>
  <c r="A403" i="34" s="1"/>
  <c r="A404" i="34" s="1"/>
  <c r="A405" i="34" s="1"/>
  <c r="A406" i="34" s="1"/>
  <c r="A407" i="34" s="1"/>
  <c r="A408" i="34" s="1"/>
  <c r="A409" i="34" s="1"/>
  <c r="A410" i="34" s="1"/>
  <c r="A411" i="34" s="1"/>
  <c r="A412" i="34" s="1"/>
  <c r="A413" i="34" s="1"/>
  <c r="A414" i="34" s="1"/>
  <c r="A415" i="34" s="1"/>
  <c r="A416" i="34" s="1"/>
  <c r="A417" i="34" s="1"/>
  <c r="A418" i="34" s="1"/>
  <c r="A419" i="34" s="1"/>
  <c r="A420" i="34" s="1"/>
  <c r="A421" i="34" s="1"/>
  <c r="A422" i="34" s="1"/>
  <c r="A423" i="34" s="1"/>
  <c r="A424" i="34" s="1"/>
  <c r="A425" i="34" s="1"/>
  <c r="A426" i="34" s="1"/>
  <c r="A427" i="34" s="1"/>
  <c r="A428" i="34" s="1"/>
  <c r="A429" i="34" s="1"/>
  <c r="A430" i="34" s="1"/>
  <c r="A431" i="34" s="1"/>
  <c r="A432" i="34" s="1"/>
  <c r="A433" i="34" s="1"/>
  <c r="A434" i="34" s="1"/>
  <c r="A435" i="34" s="1"/>
  <c r="A436" i="34" s="1"/>
  <c r="A437" i="34" s="1"/>
  <c r="A438" i="34" s="1"/>
  <c r="A439" i="34" s="1"/>
  <c r="A440" i="34" s="1"/>
  <c r="A441" i="34" s="1"/>
  <c r="A442" i="34" s="1"/>
  <c r="A443" i="34" s="1"/>
  <c r="A444" i="34" s="1"/>
  <c r="A445" i="34" s="1"/>
  <c r="A446" i="34" s="1"/>
  <c r="A447" i="34" s="1"/>
  <c r="A448" i="34" s="1"/>
  <c r="A449" i="34" s="1"/>
  <c r="A450" i="34" s="1"/>
  <c r="A451" i="34" s="1"/>
  <c r="A452" i="34" s="1"/>
  <c r="A453" i="34" s="1"/>
  <c r="A454" i="34" s="1"/>
  <c r="A455" i="34" s="1"/>
  <c r="A456" i="34" s="1"/>
  <c r="A457" i="34" s="1"/>
  <c r="A458" i="34" s="1"/>
  <c r="A459" i="34" s="1"/>
  <c r="A460" i="34" s="1"/>
  <c r="A461" i="34" s="1"/>
  <c r="A462" i="34" s="1"/>
  <c r="A463" i="34" s="1"/>
  <c r="A464" i="34" s="1"/>
  <c r="A465" i="34" s="1"/>
  <c r="A466" i="34" s="1"/>
  <c r="A467" i="34" s="1"/>
  <c r="A468" i="34" s="1"/>
  <c r="A469" i="34" s="1"/>
  <c r="A470" i="34" s="1"/>
  <c r="A471" i="34" s="1"/>
  <c r="A472" i="34" s="1"/>
  <c r="A473" i="34" s="1"/>
  <c r="A474" i="34" s="1"/>
  <c r="A475" i="34" s="1"/>
  <c r="A476" i="34" s="1"/>
  <c r="A477" i="34" s="1"/>
  <c r="A478" i="34" s="1"/>
  <c r="A479" i="34" s="1"/>
  <c r="A480" i="34" s="1"/>
  <c r="A481" i="34" s="1"/>
  <c r="A482" i="34" s="1"/>
  <c r="A483" i="34" s="1"/>
  <c r="A484" i="34" s="1"/>
  <c r="A485" i="34" s="1"/>
  <c r="A486" i="34" s="1"/>
  <c r="A487" i="34" s="1"/>
  <c r="A488" i="34" s="1"/>
  <c r="A489" i="34" s="1"/>
  <c r="A490" i="34" s="1"/>
  <c r="A491" i="34" s="1"/>
  <c r="A492" i="34" s="1"/>
  <c r="A493" i="34" s="1"/>
  <c r="A494" i="34" s="1"/>
  <c r="A495" i="34" s="1"/>
  <c r="A496" i="34" s="1"/>
  <c r="A497" i="34" s="1"/>
  <c r="A498" i="34" s="1"/>
  <c r="A499" i="34" s="1"/>
  <c r="A500" i="34" s="1"/>
  <c r="A501" i="34" s="1"/>
  <c r="A502" i="34" s="1"/>
  <c r="A503" i="34" s="1"/>
  <c r="A504" i="34" s="1"/>
  <c r="A505" i="34" s="1"/>
  <c r="A506" i="34" s="1"/>
  <c r="A507" i="34" s="1"/>
  <c r="A508" i="34" s="1"/>
  <c r="A509" i="34" s="1"/>
  <c r="A510" i="34" s="1"/>
  <c r="A511" i="34" s="1"/>
  <c r="A512" i="34" s="1"/>
  <c r="A513" i="34" s="1"/>
  <c r="A514" i="34" s="1"/>
  <c r="A515" i="34" s="1"/>
  <c r="A516" i="34" s="1"/>
  <c r="A517" i="34" s="1"/>
  <c r="A518" i="34" s="1"/>
  <c r="A519" i="34" s="1"/>
  <c r="A520" i="34" s="1"/>
  <c r="A521" i="34" s="1"/>
  <c r="A522" i="34" s="1"/>
  <c r="A523" i="34" s="1"/>
  <c r="A524" i="34" s="1"/>
  <c r="A525" i="34" s="1"/>
  <c r="A526" i="34" s="1"/>
  <c r="A527" i="34" s="1"/>
  <c r="A528" i="34" s="1"/>
  <c r="A529" i="34" s="1"/>
  <c r="A530" i="34" s="1"/>
  <c r="A531" i="34" s="1"/>
  <c r="A532" i="34" s="1"/>
  <c r="A533" i="34" s="1"/>
  <c r="A534" i="34" s="1"/>
  <c r="A535" i="34" s="1"/>
  <c r="A536" i="34" s="1"/>
  <c r="A537" i="34" s="1"/>
  <c r="A538" i="34" s="1"/>
  <c r="A539" i="34" s="1"/>
  <c r="A540" i="34" s="1"/>
  <c r="A541" i="34" s="1"/>
  <c r="A542" i="34" s="1"/>
  <c r="A543" i="34" s="1"/>
  <c r="A544" i="34" s="1"/>
  <c r="A545" i="34" s="1"/>
  <c r="A546" i="34" s="1"/>
  <c r="A547" i="34" s="1"/>
  <c r="A548" i="34" s="1"/>
  <c r="A549" i="34" s="1"/>
  <c r="A550" i="34" s="1"/>
  <c r="A551" i="34" s="1"/>
  <c r="A552" i="34" s="1"/>
  <c r="A553" i="34" s="1"/>
  <c r="A554" i="34" s="1"/>
  <c r="A555" i="34" s="1"/>
  <c r="A556" i="34" s="1"/>
  <c r="A557" i="34" s="1"/>
  <c r="A558" i="34" s="1"/>
  <c r="A559" i="34" s="1"/>
  <c r="A560" i="34" s="1"/>
  <c r="A561" i="34" s="1"/>
  <c r="A562" i="34" s="1"/>
  <c r="A563" i="34" s="1"/>
  <c r="A564" i="34" s="1"/>
  <c r="A565" i="34" s="1"/>
  <c r="A566" i="34" s="1"/>
  <c r="A567" i="34" s="1"/>
  <c r="A568" i="34" s="1"/>
  <c r="A569" i="34" s="1"/>
  <c r="A570" i="34" s="1"/>
  <c r="A571" i="34" s="1"/>
  <c r="A572" i="34" s="1"/>
  <c r="A573" i="34" s="1"/>
  <c r="A574" i="34" s="1"/>
  <c r="N6" i="34"/>
  <c r="L6" i="34"/>
  <c r="N5" i="34"/>
  <c r="L5" i="34"/>
  <c r="A5" i="34"/>
  <c r="L4" i="34"/>
  <c r="C4" i="34"/>
  <c r="B4" i="34"/>
  <c r="A4" i="34"/>
  <c r="L1" i="34"/>
  <c r="C1" i="34"/>
  <c r="B1" i="34"/>
  <c r="A1" i="34"/>
  <c r="D1" i="36" l="1"/>
  <c r="D7" i="36" s="1"/>
  <c r="D1" i="37"/>
  <c r="D8" i="37" s="1"/>
  <c r="D1" i="34"/>
  <c r="D6" i="34" s="1"/>
  <c r="D1" i="35"/>
  <c r="D8" i="35" s="1"/>
  <c r="M218" i="37"/>
  <c r="M10" i="35"/>
  <c r="M10" i="36"/>
  <c r="M10" i="37"/>
  <c r="M8" i="37"/>
  <c r="M12" i="37"/>
  <c r="M23" i="37"/>
  <c r="M25" i="37"/>
  <c r="M27" i="37"/>
  <c r="M29" i="37"/>
  <c r="M30" i="37"/>
  <c r="M31" i="37"/>
  <c r="M32" i="37"/>
  <c r="M33" i="37"/>
  <c r="M34" i="37"/>
  <c r="M35" i="37"/>
  <c r="M36" i="37"/>
  <c r="M37" i="37"/>
  <c r="M38" i="37"/>
  <c r="M39" i="37"/>
  <c r="M40" i="37"/>
  <c r="M41" i="37"/>
  <c r="M42" i="37"/>
  <c r="M43" i="37"/>
  <c r="M44" i="37"/>
  <c r="M45" i="37"/>
  <c r="M46" i="37"/>
  <c r="M47" i="37"/>
  <c r="M48" i="37"/>
  <c r="M49" i="37"/>
  <c r="M50" i="37"/>
  <c r="M51" i="37"/>
  <c r="M52" i="37"/>
  <c r="M53" i="37"/>
  <c r="M54" i="37"/>
  <c r="M55" i="37"/>
  <c r="M56" i="37"/>
  <c r="M57" i="37"/>
  <c r="M58" i="37"/>
  <c r="M59" i="37"/>
  <c r="M60" i="37"/>
  <c r="M61" i="37"/>
  <c r="M62" i="37"/>
  <c r="M63" i="37"/>
  <c r="M64" i="37"/>
  <c r="M65" i="37"/>
  <c r="M66" i="37"/>
  <c r="M67" i="37"/>
  <c r="M68" i="37"/>
  <c r="M69" i="37"/>
  <c r="M70" i="37"/>
  <c r="M71" i="37"/>
  <c r="M72" i="37"/>
  <c r="M73" i="37"/>
  <c r="M74" i="37"/>
  <c r="M75" i="37"/>
  <c r="M76" i="37"/>
  <c r="M77" i="37"/>
  <c r="M78" i="37"/>
  <c r="M79" i="37"/>
  <c r="M80" i="37"/>
  <c r="M81" i="37"/>
  <c r="M82" i="37"/>
  <c r="M83" i="37"/>
  <c r="M84" i="37"/>
  <c r="M85" i="37"/>
  <c r="M86" i="37"/>
  <c r="M87" i="37"/>
  <c r="M88" i="37"/>
  <c r="M89" i="37"/>
  <c r="M90" i="37"/>
  <c r="M91" i="37"/>
  <c r="M92" i="37"/>
  <c r="M93" i="37"/>
  <c r="M94" i="37"/>
  <c r="M95" i="37"/>
  <c r="M96" i="37"/>
  <c r="M97" i="37"/>
  <c r="M98" i="37"/>
  <c r="M99" i="37"/>
  <c r="M100" i="37"/>
  <c r="M101" i="37"/>
  <c r="M102" i="37"/>
  <c r="M103" i="37"/>
  <c r="M104" i="37"/>
  <c r="M105" i="37"/>
  <c r="M106" i="37"/>
  <c r="M107" i="37"/>
  <c r="M108" i="37"/>
  <c r="M109" i="37"/>
  <c r="M110" i="37"/>
  <c r="M111" i="37"/>
  <c r="M112" i="37"/>
  <c r="M113" i="37"/>
  <c r="M114" i="37"/>
  <c r="M115" i="37"/>
  <c r="M116" i="37"/>
  <c r="M117" i="37"/>
  <c r="M118" i="37"/>
  <c r="M119" i="37"/>
  <c r="M120" i="37"/>
  <c r="M121" i="37"/>
  <c r="M122" i="37"/>
  <c r="M123" i="37"/>
  <c r="M124" i="37"/>
  <c r="M125" i="37"/>
  <c r="M126" i="37"/>
  <c r="M127" i="37"/>
  <c r="M128" i="37"/>
  <c r="M129" i="37"/>
  <c r="M130" i="37"/>
  <c r="M131" i="37"/>
  <c r="M132" i="37"/>
  <c r="M133" i="37"/>
  <c r="M134" i="37"/>
  <c r="M135" i="37"/>
  <c r="M136" i="37"/>
  <c r="M137" i="37"/>
  <c r="M138" i="37"/>
  <c r="M139" i="37"/>
  <c r="M140" i="37"/>
  <c r="M141" i="37"/>
  <c r="M142" i="37"/>
  <c r="M143" i="37"/>
  <c r="M144" i="37"/>
  <c r="M145" i="37"/>
  <c r="M146" i="37"/>
  <c r="M147" i="37"/>
  <c r="M148" i="37"/>
  <c r="M150" i="37"/>
  <c r="M152" i="37"/>
  <c r="M154" i="37"/>
  <c r="M156" i="37"/>
  <c r="M158" i="37"/>
  <c r="M160" i="37"/>
  <c r="M162" i="37"/>
  <c r="M164" i="37"/>
  <c r="M166" i="37"/>
  <c r="M168" i="37"/>
  <c r="M170" i="37"/>
  <c r="M172" i="37"/>
  <c r="M174" i="37"/>
  <c r="M176" i="37"/>
  <c r="M178" i="37"/>
  <c r="M180" i="37"/>
  <c r="M182" i="37"/>
  <c r="M184" i="37"/>
  <c r="M186" i="37"/>
  <c r="M188" i="37"/>
  <c r="M190" i="37"/>
  <c r="M192" i="37"/>
  <c r="M194" i="37"/>
  <c r="M196" i="37"/>
  <c r="M198" i="37"/>
  <c r="M200" i="37"/>
  <c r="M202" i="37"/>
  <c r="M204" i="37"/>
  <c r="M206" i="37"/>
  <c r="M208" i="37"/>
  <c r="M210" i="37"/>
  <c r="M212" i="37"/>
  <c r="M214" i="37"/>
  <c r="M216" i="37"/>
  <c r="M6" i="37"/>
  <c r="M577" i="37"/>
  <c r="M575" i="37"/>
  <c r="M576" i="37"/>
  <c r="M574" i="37"/>
  <c r="M573" i="37"/>
  <c r="M572" i="37"/>
  <c r="M571" i="37"/>
  <c r="M570" i="37"/>
  <c r="M569" i="37"/>
  <c r="M568" i="37"/>
  <c r="M567" i="37"/>
  <c r="M566" i="37"/>
  <c r="M565" i="37"/>
  <c r="M564" i="37"/>
  <c r="M563" i="37"/>
  <c r="M562" i="37"/>
  <c r="M561" i="37"/>
  <c r="M560" i="37"/>
  <c r="M559" i="37"/>
  <c r="M558" i="37"/>
  <c r="M557" i="37"/>
  <c r="M556" i="37"/>
  <c r="M555" i="37"/>
  <c r="M554" i="37"/>
  <c r="M553" i="37"/>
  <c r="M552" i="37"/>
  <c r="M551" i="37"/>
  <c r="M550" i="37"/>
  <c r="M549" i="37"/>
  <c r="M548" i="37"/>
  <c r="M547" i="37"/>
  <c r="M546" i="37"/>
  <c r="M545" i="37"/>
  <c r="M544" i="37"/>
  <c r="M543" i="37"/>
  <c r="M542" i="37"/>
  <c r="M541" i="37"/>
  <c r="M540" i="37"/>
  <c r="M539" i="37"/>
  <c r="M538" i="37"/>
  <c r="M537" i="37"/>
  <c r="M536" i="37"/>
  <c r="M535" i="37"/>
  <c r="M533" i="37"/>
  <c r="M531" i="37"/>
  <c r="M529" i="37"/>
  <c r="M527" i="37"/>
  <c r="M525" i="37"/>
  <c r="M523" i="37"/>
  <c r="M521" i="37"/>
  <c r="M519" i="37"/>
  <c r="M517" i="37"/>
  <c r="M515" i="37"/>
  <c r="M513" i="37"/>
  <c r="M511" i="37"/>
  <c r="M509" i="37"/>
  <c r="M507" i="37"/>
  <c r="M505" i="37"/>
  <c r="M503" i="37"/>
  <c r="M501" i="37"/>
  <c r="M499" i="37"/>
  <c r="M497" i="37"/>
  <c r="M495" i="37"/>
  <c r="M493" i="37"/>
  <c r="M491" i="37"/>
  <c r="M490" i="37"/>
  <c r="M489" i="37"/>
  <c r="M488" i="37"/>
  <c r="M487" i="37"/>
  <c r="M486" i="37"/>
  <c r="M485" i="37"/>
  <c r="M484" i="37"/>
  <c r="M483" i="37"/>
  <c r="M482" i="37"/>
  <c r="M481" i="37"/>
  <c r="M480" i="37"/>
  <c r="M479" i="37"/>
  <c r="M478" i="37"/>
  <c r="M477" i="37"/>
  <c r="M476" i="37"/>
  <c r="M475" i="37"/>
  <c r="M474" i="37"/>
  <c r="M473" i="37"/>
  <c r="M472" i="37"/>
  <c r="M471" i="37"/>
  <c r="M470" i="37"/>
  <c r="M469" i="37"/>
  <c r="M468" i="37"/>
  <c r="M467" i="37"/>
  <c r="M466" i="37"/>
  <c r="M465" i="37"/>
  <c r="M464" i="37"/>
  <c r="M534" i="37"/>
  <c r="M532" i="37"/>
  <c r="M530" i="37"/>
  <c r="M528" i="37"/>
  <c r="M526" i="37"/>
  <c r="M524" i="37"/>
  <c r="M522" i="37"/>
  <c r="M520" i="37"/>
  <c r="M518" i="37"/>
  <c r="M516" i="37"/>
  <c r="M514" i="37"/>
  <c r="M512" i="37"/>
  <c r="M510" i="37"/>
  <c r="M508" i="37"/>
  <c r="M506" i="37"/>
  <c r="M504" i="37"/>
  <c r="M502" i="37"/>
  <c r="M500" i="37"/>
  <c r="M498" i="37"/>
  <c r="M496" i="37"/>
  <c r="M494" i="37"/>
  <c r="M492" i="37"/>
  <c r="M463" i="37"/>
  <c r="M461" i="37"/>
  <c r="M459" i="37"/>
  <c r="M457" i="37"/>
  <c r="M455" i="37"/>
  <c r="M453" i="37"/>
  <c r="M451" i="37"/>
  <c r="M449" i="37"/>
  <c r="M447" i="37"/>
  <c r="M445" i="37"/>
  <c r="M443" i="37"/>
  <c r="M441" i="37"/>
  <c r="M439" i="37"/>
  <c r="M437" i="37"/>
  <c r="M435" i="37"/>
  <c r="M433" i="37"/>
  <c r="M431" i="37"/>
  <c r="M429" i="37"/>
  <c r="M462" i="37"/>
  <c r="M460" i="37"/>
  <c r="M458" i="37"/>
  <c r="M456" i="37"/>
  <c r="M454" i="37"/>
  <c r="M452" i="37"/>
  <c r="M450" i="37"/>
  <c r="M448" i="37"/>
  <c r="M446" i="37"/>
  <c r="M444" i="37"/>
  <c r="M442" i="37"/>
  <c r="M440" i="37"/>
  <c r="M438" i="37"/>
  <c r="M436" i="37"/>
  <c r="M434" i="37"/>
  <c r="M432" i="37"/>
  <c r="M430" i="37"/>
  <c r="M428" i="37"/>
  <c r="M427" i="37"/>
  <c r="M426" i="37"/>
  <c r="M425" i="37"/>
  <c r="M424" i="37"/>
  <c r="M423" i="37"/>
  <c r="M422" i="37"/>
  <c r="M421" i="37"/>
  <c r="M420" i="37"/>
  <c r="M419" i="37"/>
  <c r="M418" i="37"/>
  <c r="M417" i="37"/>
  <c r="M416" i="37"/>
  <c r="M415" i="37"/>
  <c r="M414" i="37"/>
  <c r="M413" i="37"/>
  <c r="M412" i="37"/>
  <c r="M411" i="37"/>
  <c r="M410" i="37"/>
  <c r="M409" i="37"/>
  <c r="M408" i="37"/>
  <c r="M407" i="37"/>
  <c r="M406" i="37"/>
  <c r="M405" i="37"/>
  <c r="M404" i="37"/>
  <c r="M403" i="37"/>
  <c r="M402" i="37"/>
  <c r="M401" i="37"/>
  <c r="M400" i="37"/>
  <c r="M399" i="37"/>
  <c r="M398" i="37"/>
  <c r="M397" i="37"/>
  <c r="M396" i="37"/>
  <c r="M395" i="37"/>
  <c r="M394" i="37"/>
  <c r="M393" i="37"/>
  <c r="M392" i="37"/>
  <c r="M391" i="37"/>
  <c r="M390" i="37"/>
  <c r="M389" i="37"/>
  <c r="M388" i="37"/>
  <c r="M387" i="37"/>
  <c r="M386" i="37"/>
  <c r="M385" i="37"/>
  <c r="M384" i="37"/>
  <c r="M383" i="37"/>
  <c r="M382" i="37"/>
  <c r="M381" i="37"/>
  <c r="M380" i="37"/>
  <c r="M379" i="37"/>
  <c r="M378" i="37"/>
  <c r="M377" i="37"/>
  <c r="M376" i="37"/>
  <c r="M375" i="37"/>
  <c r="M374" i="37"/>
  <c r="M373" i="37"/>
  <c r="M372" i="37"/>
  <c r="M371" i="37"/>
  <c r="M370" i="37"/>
  <c r="M369" i="37"/>
  <c r="M368" i="37"/>
  <c r="M367" i="37"/>
  <c r="M366" i="37"/>
  <c r="M365" i="37"/>
  <c r="M364" i="37"/>
  <c r="M363" i="37"/>
  <c r="M362" i="37"/>
  <c r="M361" i="37"/>
  <c r="M360" i="37"/>
  <c r="M358" i="37"/>
  <c r="M356" i="37"/>
  <c r="M354" i="37"/>
  <c r="M352" i="37"/>
  <c r="M350" i="37"/>
  <c r="M348" i="37"/>
  <c r="M346" i="37"/>
  <c r="M344" i="37"/>
  <c r="M342" i="37"/>
  <c r="M340" i="37"/>
  <c r="M338" i="37"/>
  <c r="M336" i="37"/>
  <c r="M334" i="37"/>
  <c r="M332" i="37"/>
  <c r="M330" i="37"/>
  <c r="M328" i="37"/>
  <c r="M326" i="37"/>
  <c r="M324" i="37"/>
  <c r="M322" i="37"/>
  <c r="M320" i="37"/>
  <c r="M318" i="37"/>
  <c r="M316" i="37"/>
  <c r="M314" i="37"/>
  <c r="M312" i="37"/>
  <c r="M310" i="37"/>
  <c r="M308" i="37"/>
  <c r="M306" i="37"/>
  <c r="M304" i="37"/>
  <c r="M302" i="37"/>
  <c r="M300" i="37"/>
  <c r="M298" i="37"/>
  <c r="M296" i="37"/>
  <c r="M294" i="37"/>
  <c r="M292" i="37"/>
  <c r="M290" i="37"/>
  <c r="M288" i="37"/>
  <c r="M286" i="37"/>
  <c r="M284" i="37"/>
  <c r="M282" i="37"/>
  <c r="M280" i="37"/>
  <c r="M278" i="37"/>
  <c r="M276" i="37"/>
  <c r="M275" i="37"/>
  <c r="M274" i="37"/>
  <c r="M273" i="37"/>
  <c r="M272" i="37"/>
  <c r="M271" i="37"/>
  <c r="M270" i="37"/>
  <c r="M269" i="37"/>
  <c r="M268" i="37"/>
  <c r="M267" i="37"/>
  <c r="M266" i="37"/>
  <c r="M265" i="37"/>
  <c r="M264" i="37"/>
  <c r="M263" i="37"/>
  <c r="M262" i="37"/>
  <c r="M261" i="37"/>
  <c r="M260" i="37"/>
  <c r="M259" i="37"/>
  <c r="M258" i="37"/>
  <c r="M257" i="37"/>
  <c r="M256" i="37"/>
  <c r="M255" i="37"/>
  <c r="M254" i="37"/>
  <c r="M253" i="37"/>
  <c r="M252" i="37"/>
  <c r="M251" i="37"/>
  <c r="M250" i="37"/>
  <c r="M249" i="37"/>
  <c r="M248" i="37"/>
  <c r="M247" i="37"/>
  <c r="M246" i="37"/>
  <c r="M245" i="37"/>
  <c r="M244" i="37"/>
  <c r="M243" i="37"/>
  <c r="M242" i="37"/>
  <c r="M241" i="37"/>
  <c r="M240" i="37"/>
  <c r="M239" i="37"/>
  <c r="M238" i="37"/>
  <c r="M237" i="37"/>
  <c r="M236" i="37"/>
  <c r="M235" i="37"/>
  <c r="M234" i="37"/>
  <c r="M233" i="37"/>
  <c r="M232" i="37"/>
  <c r="M231" i="37"/>
  <c r="M230" i="37"/>
  <c r="M229" i="37"/>
  <c r="M228" i="37"/>
  <c r="M227" i="37"/>
  <c r="M226" i="37"/>
  <c r="M225" i="37"/>
  <c r="M224" i="37"/>
  <c r="M223" i="37"/>
  <c r="M222" i="37"/>
  <c r="M221" i="37"/>
  <c r="M220" i="37"/>
  <c r="M359" i="37"/>
  <c r="M357" i="37"/>
  <c r="M355" i="37"/>
  <c r="M353" i="37"/>
  <c r="M351" i="37"/>
  <c r="M349" i="37"/>
  <c r="M347" i="37"/>
  <c r="M345" i="37"/>
  <c r="M343" i="37"/>
  <c r="M341" i="37"/>
  <c r="M339" i="37"/>
  <c r="M337" i="37"/>
  <c r="M335" i="37"/>
  <c r="M333" i="37"/>
  <c r="M331" i="37"/>
  <c r="M329" i="37"/>
  <c r="M327" i="37"/>
  <c r="M325" i="37"/>
  <c r="M323" i="37"/>
  <c r="M321" i="37"/>
  <c r="M319" i="37"/>
  <c r="M317" i="37"/>
  <c r="M315" i="37"/>
  <c r="M313" i="37"/>
  <c r="M311" i="37"/>
  <c r="M309" i="37"/>
  <c r="M307" i="37"/>
  <c r="M305" i="37"/>
  <c r="M303" i="37"/>
  <c r="M301" i="37"/>
  <c r="M299" i="37"/>
  <c r="M297" i="37"/>
  <c r="M295" i="37"/>
  <c r="M293" i="37"/>
  <c r="M291" i="37"/>
  <c r="M289" i="37"/>
  <c r="M287" i="37"/>
  <c r="M285" i="37"/>
  <c r="M283" i="37"/>
  <c r="M281" i="37"/>
  <c r="M279" i="37"/>
  <c r="M277" i="37"/>
  <c r="M7" i="37"/>
  <c r="M9" i="37"/>
  <c r="M11" i="37"/>
  <c r="M13" i="37"/>
  <c r="M14" i="37"/>
  <c r="M15" i="37"/>
  <c r="M16" i="37"/>
  <c r="M17" i="37"/>
  <c r="M18" i="37"/>
  <c r="M19" i="37"/>
  <c r="M20" i="37"/>
  <c r="M21" i="37"/>
  <c r="M22" i="37"/>
  <c r="M24" i="37"/>
  <c r="M26" i="37"/>
  <c r="M28" i="37"/>
  <c r="M149" i="37"/>
  <c r="M151" i="37"/>
  <c r="M153" i="37"/>
  <c r="M155" i="37"/>
  <c r="M157" i="37"/>
  <c r="M159" i="37"/>
  <c r="M161" i="37"/>
  <c r="M163" i="37"/>
  <c r="M165" i="37"/>
  <c r="M167" i="37"/>
  <c r="M169" i="37"/>
  <c r="M171" i="37"/>
  <c r="M173" i="37"/>
  <c r="M175" i="37"/>
  <c r="M177" i="37"/>
  <c r="M179" i="37"/>
  <c r="M181" i="37"/>
  <c r="M183" i="37"/>
  <c r="M185" i="37"/>
  <c r="M187" i="37"/>
  <c r="M189" i="37"/>
  <c r="M191" i="37"/>
  <c r="M193" i="37"/>
  <c r="M195" i="37"/>
  <c r="M197" i="37"/>
  <c r="M199" i="37"/>
  <c r="M201" i="37"/>
  <c r="M203" i="37"/>
  <c r="M205" i="37"/>
  <c r="M207" i="37"/>
  <c r="M209" i="37"/>
  <c r="M211" i="37"/>
  <c r="M213" i="37"/>
  <c r="M215" i="37"/>
  <c r="M217" i="37"/>
  <c r="M219" i="37"/>
  <c r="M8" i="36"/>
  <c r="M12" i="36"/>
  <c r="M577" i="36"/>
  <c r="M575" i="36"/>
  <c r="M576" i="36"/>
  <c r="M574" i="36"/>
  <c r="M573" i="36"/>
  <c r="M572" i="36"/>
  <c r="M571" i="36"/>
  <c r="M570" i="36"/>
  <c r="M569" i="36"/>
  <c r="M568" i="36"/>
  <c r="M567" i="36"/>
  <c r="M566" i="36"/>
  <c r="M565" i="36"/>
  <c r="M564" i="36"/>
  <c r="M563" i="36"/>
  <c r="M562" i="36"/>
  <c r="M561" i="36"/>
  <c r="M560" i="36"/>
  <c r="M559" i="36"/>
  <c r="M558" i="36"/>
  <c r="M557" i="36"/>
  <c r="M556" i="36"/>
  <c r="M555" i="36"/>
  <c r="M554" i="36"/>
  <c r="M553" i="36"/>
  <c r="M552" i="36"/>
  <c r="M551" i="36"/>
  <c r="M550" i="36"/>
  <c r="M549" i="36"/>
  <c r="M548" i="36"/>
  <c r="M547" i="36"/>
  <c r="M546" i="36"/>
  <c r="M545" i="36"/>
  <c r="M544" i="36"/>
  <c r="M543" i="36"/>
  <c r="M542" i="36"/>
  <c r="M541" i="36"/>
  <c r="M540" i="36"/>
  <c r="M539" i="36"/>
  <c r="M538" i="36"/>
  <c r="M537" i="36"/>
  <c r="M536" i="36"/>
  <c r="M534" i="36"/>
  <c r="M532" i="36"/>
  <c r="M530" i="36"/>
  <c r="M528" i="36"/>
  <c r="M526" i="36"/>
  <c r="M524" i="36"/>
  <c r="M522" i="36"/>
  <c r="M520" i="36"/>
  <c r="M518" i="36"/>
  <c r="M516" i="36"/>
  <c r="M514" i="36"/>
  <c r="M512" i="36"/>
  <c r="M510" i="36"/>
  <c r="M508" i="36"/>
  <c r="M506" i="36"/>
  <c r="M504" i="36"/>
  <c r="M502" i="36"/>
  <c r="M500" i="36"/>
  <c r="M498" i="36"/>
  <c r="M496" i="36"/>
  <c r="M494" i="36"/>
  <c r="M492" i="36"/>
  <c r="M535" i="36"/>
  <c r="M533" i="36"/>
  <c r="M531" i="36"/>
  <c r="M529" i="36"/>
  <c r="M527" i="36"/>
  <c r="M525" i="36"/>
  <c r="M523" i="36"/>
  <c r="M521" i="36"/>
  <c r="M519" i="36"/>
  <c r="M517" i="36"/>
  <c r="M515" i="36"/>
  <c r="M513" i="36"/>
  <c r="M511" i="36"/>
  <c r="M509" i="36"/>
  <c r="M507" i="36"/>
  <c r="M505" i="36"/>
  <c r="M503" i="36"/>
  <c r="M501" i="36"/>
  <c r="M499" i="36"/>
  <c r="M497" i="36"/>
  <c r="M495" i="36"/>
  <c r="M493" i="36"/>
  <c r="M491" i="36"/>
  <c r="M490" i="36"/>
  <c r="M489" i="36"/>
  <c r="M488" i="36"/>
  <c r="M487" i="36"/>
  <c r="M486" i="36"/>
  <c r="M485" i="36"/>
  <c r="M484" i="36"/>
  <c r="M483" i="36"/>
  <c r="M482" i="36"/>
  <c r="M481" i="36"/>
  <c r="M480" i="36"/>
  <c r="M479" i="36"/>
  <c r="M478" i="36"/>
  <c r="M477" i="36"/>
  <c r="M476" i="36"/>
  <c r="M475" i="36"/>
  <c r="M474" i="36"/>
  <c r="M473" i="36"/>
  <c r="M472" i="36"/>
  <c r="M471" i="36"/>
  <c r="M470" i="36"/>
  <c r="M469" i="36"/>
  <c r="M468" i="36"/>
  <c r="M467" i="36"/>
  <c r="M466" i="36"/>
  <c r="M465" i="36"/>
  <c r="M464" i="36"/>
  <c r="M463" i="36"/>
  <c r="M462" i="36"/>
  <c r="M461" i="36"/>
  <c r="M460" i="36"/>
  <c r="M459" i="36"/>
  <c r="M458" i="36"/>
  <c r="M457" i="36"/>
  <c r="M456" i="36"/>
  <c r="M455" i="36"/>
  <c r="M454" i="36"/>
  <c r="M453" i="36"/>
  <c r="M452" i="36"/>
  <c r="M451" i="36"/>
  <c r="M450" i="36"/>
  <c r="M449" i="36"/>
  <c r="M448" i="36"/>
  <c r="M447" i="36"/>
  <c r="M446" i="36"/>
  <c r="M445" i="36"/>
  <c r="M444" i="36"/>
  <c r="M443" i="36"/>
  <c r="M442" i="36"/>
  <c r="M441" i="36"/>
  <c r="M440" i="36"/>
  <c r="M439" i="36"/>
  <c r="M438" i="36"/>
  <c r="M437" i="36"/>
  <c r="M436" i="36"/>
  <c r="M435" i="36"/>
  <c r="M434" i="36"/>
  <c r="M433" i="36"/>
  <c r="M432" i="36"/>
  <c r="M431" i="36"/>
  <c r="M430" i="36"/>
  <c r="M429" i="36"/>
  <c r="M428" i="36"/>
  <c r="M426" i="36"/>
  <c r="M424" i="36"/>
  <c r="M422" i="36"/>
  <c r="M420" i="36"/>
  <c r="M418" i="36"/>
  <c r="M416" i="36"/>
  <c r="M414" i="36"/>
  <c r="M412" i="36"/>
  <c r="M410" i="36"/>
  <c r="M408" i="36"/>
  <c r="M406" i="36"/>
  <c r="M404" i="36"/>
  <c r="M402" i="36"/>
  <c r="M400" i="36"/>
  <c r="M398" i="36"/>
  <c r="M396" i="36"/>
  <c r="M394" i="36"/>
  <c r="M392" i="36"/>
  <c r="M390" i="36"/>
  <c r="M388" i="36"/>
  <c r="M386" i="36"/>
  <c r="M384" i="36"/>
  <c r="M382" i="36"/>
  <c r="M380" i="36"/>
  <c r="M378" i="36"/>
  <c r="M376" i="36"/>
  <c r="M374" i="36"/>
  <c r="M372" i="36"/>
  <c r="M370" i="36"/>
  <c r="M368" i="36"/>
  <c r="M366" i="36"/>
  <c r="M364" i="36"/>
  <c r="M362" i="36"/>
  <c r="M360" i="36"/>
  <c r="M358" i="36"/>
  <c r="M356" i="36"/>
  <c r="M354" i="36"/>
  <c r="M352" i="36"/>
  <c r="M351" i="36"/>
  <c r="M350" i="36"/>
  <c r="M349" i="36"/>
  <c r="M348" i="36"/>
  <c r="M347" i="36"/>
  <c r="M346" i="36"/>
  <c r="M345" i="36"/>
  <c r="M344" i="36"/>
  <c r="M343" i="36"/>
  <c r="M342" i="36"/>
  <c r="M341" i="36"/>
  <c r="M340" i="36"/>
  <c r="M339" i="36"/>
  <c r="M338" i="36"/>
  <c r="M337" i="36"/>
  <c r="M336" i="36"/>
  <c r="M335" i="36"/>
  <c r="M334" i="36"/>
  <c r="M333" i="36"/>
  <c r="M332" i="36"/>
  <c r="M331" i="36"/>
  <c r="M330" i="36"/>
  <c r="M329" i="36"/>
  <c r="M328" i="36"/>
  <c r="M327" i="36"/>
  <c r="M326" i="36"/>
  <c r="M325" i="36"/>
  <c r="M324" i="36"/>
  <c r="M323" i="36"/>
  <c r="M322" i="36"/>
  <c r="M321" i="36"/>
  <c r="M320" i="36"/>
  <c r="M319" i="36"/>
  <c r="M318" i="36"/>
  <c r="M317" i="36"/>
  <c r="M316" i="36"/>
  <c r="M315" i="36"/>
  <c r="M314" i="36"/>
  <c r="M313" i="36"/>
  <c r="M312" i="36"/>
  <c r="M311" i="36"/>
  <c r="M310" i="36"/>
  <c r="M309" i="36"/>
  <c r="M308" i="36"/>
  <c r="M307" i="36"/>
  <c r="M306" i="36"/>
  <c r="M305" i="36"/>
  <c r="M304" i="36"/>
  <c r="M303" i="36"/>
  <c r="M302" i="36"/>
  <c r="M301" i="36"/>
  <c r="M300" i="36"/>
  <c r="M299" i="36"/>
  <c r="M298" i="36"/>
  <c r="M297" i="36"/>
  <c r="M296" i="36"/>
  <c r="M295" i="36"/>
  <c r="M427" i="36"/>
  <c r="M425" i="36"/>
  <c r="M423" i="36"/>
  <c r="M421" i="36"/>
  <c r="M419" i="36"/>
  <c r="M417" i="36"/>
  <c r="M415" i="36"/>
  <c r="M413" i="36"/>
  <c r="M411" i="36"/>
  <c r="M409" i="36"/>
  <c r="M407" i="36"/>
  <c r="M405" i="36"/>
  <c r="M403" i="36"/>
  <c r="M401" i="36"/>
  <c r="M399" i="36"/>
  <c r="M397" i="36"/>
  <c r="M395" i="36"/>
  <c r="M393" i="36"/>
  <c r="M391" i="36"/>
  <c r="M389" i="36"/>
  <c r="M387" i="36"/>
  <c r="M385" i="36"/>
  <c r="M383" i="36"/>
  <c r="M381" i="36"/>
  <c r="M379" i="36"/>
  <c r="M377" i="36"/>
  <c r="M375" i="36"/>
  <c r="M373" i="36"/>
  <c r="M371" i="36"/>
  <c r="M369" i="36"/>
  <c r="M367" i="36"/>
  <c r="M365" i="36"/>
  <c r="M363" i="36"/>
  <c r="M361" i="36"/>
  <c r="M359" i="36"/>
  <c r="M357" i="36"/>
  <c r="M355" i="36"/>
  <c r="M353" i="36"/>
  <c r="M294" i="36"/>
  <c r="M292" i="36"/>
  <c r="M290" i="36"/>
  <c r="M288" i="36"/>
  <c r="M286" i="36"/>
  <c r="M284" i="36"/>
  <c r="M282" i="36"/>
  <c r="M280" i="36"/>
  <c r="M278" i="36"/>
  <c r="M276" i="36"/>
  <c r="M274" i="36"/>
  <c r="M272" i="36"/>
  <c r="M270" i="36"/>
  <c r="M268" i="36"/>
  <c r="M266" i="36"/>
  <c r="M264" i="36"/>
  <c r="M262" i="36"/>
  <c r="M260" i="36"/>
  <c r="M258" i="36"/>
  <c r="M256" i="36"/>
  <c r="M254" i="36"/>
  <c r="M252" i="36"/>
  <c r="M250" i="36"/>
  <c r="M248" i="36"/>
  <c r="M246" i="36"/>
  <c r="M244" i="36"/>
  <c r="M242" i="36"/>
  <c r="M240" i="36"/>
  <c r="M238" i="36"/>
  <c r="M236" i="36"/>
  <c r="M234" i="36"/>
  <c r="M232" i="36"/>
  <c r="M230" i="36"/>
  <c r="M228" i="36"/>
  <c r="M226" i="36"/>
  <c r="M224" i="36"/>
  <c r="M222" i="36"/>
  <c r="M220" i="36"/>
  <c r="M219" i="36"/>
  <c r="M218" i="36"/>
  <c r="M217" i="36"/>
  <c r="M216" i="36"/>
  <c r="M215" i="36"/>
  <c r="M214" i="36"/>
  <c r="M213" i="36"/>
  <c r="M212" i="36"/>
  <c r="M211" i="36"/>
  <c r="M210" i="36"/>
  <c r="M209" i="36"/>
  <c r="M208" i="36"/>
  <c r="M207" i="36"/>
  <c r="M206" i="36"/>
  <c r="M205" i="36"/>
  <c r="M204" i="36"/>
  <c r="M203" i="36"/>
  <c r="M202" i="36"/>
  <c r="M201" i="36"/>
  <c r="M200" i="36"/>
  <c r="M199" i="36"/>
  <c r="M198" i="36"/>
  <c r="M197" i="36"/>
  <c r="M196" i="36"/>
  <c r="M195" i="36"/>
  <c r="M194" i="36"/>
  <c r="M193" i="36"/>
  <c r="M192" i="36"/>
  <c r="M191" i="36"/>
  <c r="M190" i="36"/>
  <c r="M189" i="36"/>
  <c r="M188" i="36"/>
  <c r="M187" i="36"/>
  <c r="M186" i="36"/>
  <c r="M185" i="36"/>
  <c r="M184" i="36"/>
  <c r="M183" i="36"/>
  <c r="M182" i="36"/>
  <c r="M181" i="36"/>
  <c r="M180" i="36"/>
  <c r="M179" i="36"/>
  <c r="M178" i="36"/>
  <c r="M177" i="36"/>
  <c r="M176" i="36"/>
  <c r="M175" i="36"/>
  <c r="M174" i="36"/>
  <c r="M173" i="36"/>
  <c r="M172" i="36"/>
  <c r="M171" i="36"/>
  <c r="M170" i="36"/>
  <c r="M169" i="36"/>
  <c r="M168" i="36"/>
  <c r="M167" i="36"/>
  <c r="M166" i="36"/>
  <c r="M165" i="36"/>
  <c r="M164" i="36"/>
  <c r="M163" i="36"/>
  <c r="M162" i="36"/>
  <c r="M161" i="36"/>
  <c r="M160" i="36"/>
  <c r="M159" i="36"/>
  <c r="M158" i="36"/>
  <c r="M157" i="36"/>
  <c r="M156" i="36"/>
  <c r="M155" i="36"/>
  <c r="M154" i="36"/>
  <c r="M153" i="36"/>
  <c r="M152" i="36"/>
  <c r="M151" i="36"/>
  <c r="M150" i="36"/>
  <c r="M149" i="36"/>
  <c r="M148" i="36"/>
  <c r="M147" i="36"/>
  <c r="M146" i="36"/>
  <c r="M145" i="36"/>
  <c r="M144" i="36"/>
  <c r="M143" i="36"/>
  <c r="M142" i="36"/>
  <c r="M141" i="36"/>
  <c r="M140" i="36"/>
  <c r="M139" i="36"/>
  <c r="M138" i="36"/>
  <c r="M137" i="36"/>
  <c r="M136" i="36"/>
  <c r="M135" i="36"/>
  <c r="M134" i="36"/>
  <c r="M133" i="36"/>
  <c r="M132" i="36"/>
  <c r="M131" i="36"/>
  <c r="M130" i="36"/>
  <c r="M129" i="36"/>
  <c r="M128" i="36"/>
  <c r="M127" i="36"/>
  <c r="M126" i="36"/>
  <c r="M125" i="36"/>
  <c r="M124" i="36"/>
  <c r="M123" i="36"/>
  <c r="M122" i="36"/>
  <c r="M121" i="36"/>
  <c r="M120" i="36"/>
  <c r="M119" i="36"/>
  <c r="M118" i="36"/>
  <c r="M117" i="36"/>
  <c r="M116" i="36"/>
  <c r="M115" i="36"/>
  <c r="M114" i="36"/>
  <c r="M113" i="36"/>
  <c r="M112" i="36"/>
  <c r="M111" i="36"/>
  <c r="M110" i="36"/>
  <c r="M109" i="36"/>
  <c r="M108" i="36"/>
  <c r="M107" i="36"/>
  <c r="M106" i="36"/>
  <c r="M105" i="36"/>
  <c r="M104" i="36"/>
  <c r="M103" i="36"/>
  <c r="M102" i="36"/>
  <c r="M101" i="36"/>
  <c r="M100" i="36"/>
  <c r="M99" i="36"/>
  <c r="M98" i="36"/>
  <c r="M97" i="36"/>
  <c r="M96" i="36"/>
  <c r="M95" i="36"/>
  <c r="M94" i="36"/>
  <c r="M93" i="36"/>
  <c r="M92" i="36"/>
  <c r="M91" i="36"/>
  <c r="M90" i="36"/>
  <c r="M89" i="36"/>
  <c r="M88" i="36"/>
  <c r="M293" i="36"/>
  <c r="M291" i="36"/>
  <c r="M289" i="36"/>
  <c r="M287" i="36"/>
  <c r="M285" i="36"/>
  <c r="M283" i="36"/>
  <c r="M281" i="36"/>
  <c r="M279" i="36"/>
  <c r="M277" i="36"/>
  <c r="M275" i="36"/>
  <c r="M273" i="36"/>
  <c r="M271" i="36"/>
  <c r="M269" i="36"/>
  <c r="M267" i="36"/>
  <c r="M265" i="36"/>
  <c r="M263" i="36"/>
  <c r="M261" i="36"/>
  <c r="M259" i="36"/>
  <c r="M257" i="36"/>
  <c r="M255" i="36"/>
  <c r="M253" i="36"/>
  <c r="M251" i="36"/>
  <c r="M249" i="36"/>
  <c r="M247" i="36"/>
  <c r="M245" i="36"/>
  <c r="M243" i="36"/>
  <c r="M241" i="36"/>
  <c r="M239" i="36"/>
  <c r="M237" i="36"/>
  <c r="M235" i="36"/>
  <c r="M233" i="36"/>
  <c r="M231" i="36"/>
  <c r="M229" i="36"/>
  <c r="M227" i="36"/>
  <c r="M225" i="36"/>
  <c r="M223" i="36"/>
  <c r="M221" i="36"/>
  <c r="M28" i="36"/>
  <c r="M7" i="36"/>
  <c r="M9" i="36"/>
  <c r="M11" i="36"/>
  <c r="M13" i="36"/>
  <c r="M14" i="36"/>
  <c r="M15" i="36"/>
  <c r="M16" i="36"/>
  <c r="M17" i="36"/>
  <c r="M18" i="36"/>
  <c r="M19" i="36"/>
  <c r="M20" i="36"/>
  <c r="M21" i="36"/>
  <c r="M22" i="36"/>
  <c r="M24" i="36"/>
  <c r="M26" i="36"/>
  <c r="M30" i="36"/>
  <c r="M32" i="36"/>
  <c r="M34" i="36"/>
  <c r="M36" i="36"/>
  <c r="M38" i="36"/>
  <c r="M40" i="36"/>
  <c r="M42" i="36"/>
  <c r="M44" i="36"/>
  <c r="M46" i="36"/>
  <c r="M48" i="36"/>
  <c r="M50" i="36"/>
  <c r="M52" i="36"/>
  <c r="M54" i="36"/>
  <c r="M56" i="36"/>
  <c r="M58" i="36"/>
  <c r="M60" i="36"/>
  <c r="M62" i="36"/>
  <c r="M64" i="36"/>
  <c r="M66" i="36"/>
  <c r="M68" i="36"/>
  <c r="M70" i="36"/>
  <c r="M72" i="36"/>
  <c r="M74" i="36"/>
  <c r="M76" i="36"/>
  <c r="M78" i="36"/>
  <c r="M80" i="36"/>
  <c r="M82" i="36"/>
  <c r="M84" i="36"/>
  <c r="M86" i="36"/>
  <c r="M6" i="36"/>
  <c r="M23" i="36"/>
  <c r="M25" i="36"/>
  <c r="M27" i="36"/>
  <c r="M29" i="36"/>
  <c r="M31" i="36"/>
  <c r="M33" i="36"/>
  <c r="M35" i="36"/>
  <c r="M37" i="36"/>
  <c r="M39" i="36"/>
  <c r="M41" i="36"/>
  <c r="M43" i="36"/>
  <c r="M45" i="36"/>
  <c r="M47" i="36"/>
  <c r="M49" i="36"/>
  <c r="M51" i="36"/>
  <c r="M53" i="36"/>
  <c r="M55" i="36"/>
  <c r="M57" i="36"/>
  <c r="M59" i="36"/>
  <c r="M61" i="36"/>
  <c r="M63" i="36"/>
  <c r="M65" i="36"/>
  <c r="M67" i="36"/>
  <c r="M69" i="36"/>
  <c r="M71" i="36"/>
  <c r="M73" i="36"/>
  <c r="M75" i="36"/>
  <c r="M77" i="36"/>
  <c r="M79" i="36"/>
  <c r="M81" i="36"/>
  <c r="M83" i="36"/>
  <c r="M85" i="36"/>
  <c r="M87" i="36"/>
  <c r="M8" i="35"/>
  <c r="M12" i="35"/>
  <c r="M577" i="35"/>
  <c r="M575" i="35"/>
  <c r="M576" i="35"/>
  <c r="M574" i="35"/>
  <c r="M573" i="35"/>
  <c r="M572" i="35"/>
  <c r="M571" i="35"/>
  <c r="M570" i="35"/>
  <c r="M569" i="35"/>
  <c r="M568" i="35"/>
  <c r="M567" i="35"/>
  <c r="M566" i="35"/>
  <c r="M565" i="35"/>
  <c r="M564" i="35"/>
  <c r="M563" i="35"/>
  <c r="M562" i="35"/>
  <c r="M561" i="35"/>
  <c r="M560" i="35"/>
  <c r="M559" i="35"/>
  <c r="M558" i="35"/>
  <c r="M557" i="35"/>
  <c r="M556" i="35"/>
  <c r="M555" i="35"/>
  <c r="M554" i="35"/>
  <c r="M553" i="35"/>
  <c r="M552" i="35"/>
  <c r="M551" i="35"/>
  <c r="M550" i="35"/>
  <c r="M549" i="35"/>
  <c r="M548" i="35"/>
  <c r="M547" i="35"/>
  <c r="M546" i="35"/>
  <c r="M545" i="35"/>
  <c r="M544" i="35"/>
  <c r="M543" i="35"/>
  <c r="M542" i="35"/>
  <c r="M541" i="35"/>
  <c r="M540" i="35"/>
  <c r="M539" i="35"/>
  <c r="M538" i="35"/>
  <c r="M537" i="35"/>
  <c r="M536" i="35"/>
  <c r="M535" i="35"/>
  <c r="M534" i="35"/>
  <c r="M532" i="35"/>
  <c r="M530" i="35"/>
  <c r="M528" i="35"/>
  <c r="M526" i="35"/>
  <c r="M524" i="35"/>
  <c r="M522" i="35"/>
  <c r="M520" i="35"/>
  <c r="M518" i="35"/>
  <c r="M516" i="35"/>
  <c r="M514" i="35"/>
  <c r="M512" i="35"/>
  <c r="M510" i="35"/>
  <c r="M508" i="35"/>
  <c r="M506" i="35"/>
  <c r="M504" i="35"/>
  <c r="M502" i="35"/>
  <c r="M500" i="35"/>
  <c r="M498" i="35"/>
  <c r="M496" i="35"/>
  <c r="M494" i="35"/>
  <c r="M492" i="35"/>
  <c r="M533" i="35"/>
  <c r="M531" i="35"/>
  <c r="M529" i="35"/>
  <c r="M527" i="35"/>
  <c r="M525" i="35"/>
  <c r="M523" i="35"/>
  <c r="M521" i="35"/>
  <c r="M519" i="35"/>
  <c r="M517" i="35"/>
  <c r="M515" i="35"/>
  <c r="M513" i="35"/>
  <c r="M511" i="35"/>
  <c r="M509" i="35"/>
  <c r="M507" i="35"/>
  <c r="M505" i="35"/>
  <c r="M503" i="35"/>
  <c r="M501" i="35"/>
  <c r="M499" i="35"/>
  <c r="M497" i="35"/>
  <c r="M495" i="35"/>
  <c r="M493" i="35"/>
  <c r="M491" i="35"/>
  <c r="M490" i="35"/>
  <c r="M489" i="35"/>
  <c r="M488" i="35"/>
  <c r="M487" i="35"/>
  <c r="M486" i="35"/>
  <c r="M485" i="35"/>
  <c r="M484" i="35"/>
  <c r="M483" i="35"/>
  <c r="M482" i="35"/>
  <c r="M481" i="35"/>
  <c r="M480" i="35"/>
  <c r="M479" i="35"/>
  <c r="M478" i="35"/>
  <c r="M477" i="35"/>
  <c r="M476" i="35"/>
  <c r="M475" i="35"/>
  <c r="M474" i="35"/>
  <c r="M473" i="35"/>
  <c r="M472" i="35"/>
  <c r="M471" i="35"/>
  <c r="M470" i="35"/>
  <c r="M469" i="35"/>
  <c r="M468" i="35"/>
  <c r="M467" i="35"/>
  <c r="M466" i="35"/>
  <c r="M465" i="35"/>
  <c r="M464" i="35"/>
  <c r="M463" i="35"/>
  <c r="M462" i="35"/>
  <c r="M461" i="35"/>
  <c r="M460" i="35"/>
  <c r="M459" i="35"/>
  <c r="M458" i="35"/>
  <c r="M457" i="35"/>
  <c r="M456" i="35"/>
  <c r="M455" i="35"/>
  <c r="M454" i="35"/>
  <c r="M453" i="35"/>
  <c r="M452" i="35"/>
  <c r="M451" i="35"/>
  <c r="M450" i="35"/>
  <c r="M449" i="35"/>
  <c r="M448" i="35"/>
  <c r="M447" i="35"/>
  <c r="M446" i="35"/>
  <c r="M445" i="35"/>
  <c r="M444" i="35"/>
  <c r="M443" i="35"/>
  <c r="M442" i="35"/>
  <c r="M441" i="35"/>
  <c r="M440" i="35"/>
  <c r="M439" i="35"/>
  <c r="M438" i="35"/>
  <c r="M437" i="35"/>
  <c r="M436" i="35"/>
  <c r="M435" i="35"/>
  <c r="M434" i="35"/>
  <c r="M433" i="35"/>
  <c r="M432" i="35"/>
  <c r="M431" i="35"/>
  <c r="M430" i="35"/>
  <c r="M429" i="35"/>
  <c r="M428" i="35"/>
  <c r="M427" i="35"/>
  <c r="M425" i="35"/>
  <c r="M423" i="35"/>
  <c r="M421" i="35"/>
  <c r="M419" i="35"/>
  <c r="M417" i="35"/>
  <c r="M415" i="35"/>
  <c r="M413" i="35"/>
  <c r="M411" i="35"/>
  <c r="M409" i="35"/>
  <c r="M407" i="35"/>
  <c r="M405" i="35"/>
  <c r="M403" i="35"/>
  <c r="M401" i="35"/>
  <c r="M399" i="35"/>
  <c r="M397" i="35"/>
  <c r="M395" i="35"/>
  <c r="M393" i="35"/>
  <c r="M391" i="35"/>
  <c r="M389" i="35"/>
  <c r="M387" i="35"/>
  <c r="M385" i="35"/>
  <c r="M383" i="35"/>
  <c r="M381" i="35"/>
  <c r="M379" i="35"/>
  <c r="M377" i="35"/>
  <c r="M375" i="35"/>
  <c r="M373" i="35"/>
  <c r="M371" i="35"/>
  <c r="M369" i="35"/>
  <c r="M367" i="35"/>
  <c r="M365" i="35"/>
  <c r="M363" i="35"/>
  <c r="M361" i="35"/>
  <c r="M360" i="35"/>
  <c r="M359" i="35"/>
  <c r="M358" i="35"/>
  <c r="M357" i="35"/>
  <c r="M356" i="35"/>
  <c r="M355" i="35"/>
  <c r="M354" i="35"/>
  <c r="M353" i="35"/>
  <c r="M352" i="35"/>
  <c r="M351" i="35"/>
  <c r="M350" i="35"/>
  <c r="M349" i="35"/>
  <c r="M348" i="35"/>
  <c r="M347" i="35"/>
  <c r="M346" i="35"/>
  <c r="M345" i="35"/>
  <c r="M344" i="35"/>
  <c r="M343" i="35"/>
  <c r="M342" i="35"/>
  <c r="M341" i="35"/>
  <c r="M340" i="35"/>
  <c r="M339" i="35"/>
  <c r="M338" i="35"/>
  <c r="M337" i="35"/>
  <c r="M336" i="35"/>
  <c r="M335" i="35"/>
  <c r="M334" i="35"/>
  <c r="M333" i="35"/>
  <c r="M332" i="35"/>
  <c r="M331" i="35"/>
  <c r="M330" i="35"/>
  <c r="M329" i="35"/>
  <c r="M328" i="35"/>
  <c r="M327" i="35"/>
  <c r="M326" i="35"/>
  <c r="M325" i="35"/>
  <c r="M324" i="35"/>
  <c r="M323" i="35"/>
  <c r="M322" i="35"/>
  <c r="M321" i="35"/>
  <c r="M320" i="35"/>
  <c r="M319" i="35"/>
  <c r="M318" i="35"/>
  <c r="M317" i="35"/>
  <c r="M316" i="35"/>
  <c r="M315" i="35"/>
  <c r="M314" i="35"/>
  <c r="M313" i="35"/>
  <c r="M312" i="35"/>
  <c r="M311" i="35"/>
  <c r="M310" i="35"/>
  <c r="M309" i="35"/>
  <c r="M308" i="35"/>
  <c r="M307" i="35"/>
  <c r="M306" i="35"/>
  <c r="M305" i="35"/>
  <c r="M304" i="35"/>
  <c r="M303" i="35"/>
  <c r="M302" i="35"/>
  <c r="M301" i="35"/>
  <c r="M300" i="35"/>
  <c r="M299" i="35"/>
  <c r="M426" i="35"/>
  <c r="M424" i="35"/>
  <c r="M422" i="35"/>
  <c r="M420" i="35"/>
  <c r="M418" i="35"/>
  <c r="M416" i="35"/>
  <c r="M414" i="35"/>
  <c r="M412" i="35"/>
  <c r="M410" i="35"/>
  <c r="M408" i="35"/>
  <c r="M406" i="35"/>
  <c r="M404" i="35"/>
  <c r="M402" i="35"/>
  <c r="M400" i="35"/>
  <c r="M398" i="35"/>
  <c r="M396" i="35"/>
  <c r="M394" i="35"/>
  <c r="M392" i="35"/>
  <c r="M390" i="35"/>
  <c r="M388" i="35"/>
  <c r="M386" i="35"/>
  <c r="M384" i="35"/>
  <c r="M382" i="35"/>
  <c r="M380" i="35"/>
  <c r="M378" i="35"/>
  <c r="M376" i="35"/>
  <c r="M374" i="35"/>
  <c r="M372" i="35"/>
  <c r="M370" i="35"/>
  <c r="M368" i="35"/>
  <c r="M366" i="35"/>
  <c r="M364" i="35"/>
  <c r="M362" i="35"/>
  <c r="M298" i="35"/>
  <c r="M296" i="35"/>
  <c r="M294" i="35"/>
  <c r="M292" i="35"/>
  <c r="M290" i="35"/>
  <c r="M288" i="35"/>
  <c r="M286" i="35"/>
  <c r="M284" i="35"/>
  <c r="M282" i="35"/>
  <c r="M280" i="35"/>
  <c r="M278" i="35"/>
  <c r="M276" i="35"/>
  <c r="M274" i="35"/>
  <c r="M272" i="35"/>
  <c r="M270" i="35"/>
  <c r="M268" i="35"/>
  <c r="M266" i="35"/>
  <c r="M264" i="35"/>
  <c r="M262" i="35"/>
  <c r="M260" i="35"/>
  <c r="M258" i="35"/>
  <c r="M256" i="35"/>
  <c r="M254" i="35"/>
  <c r="M252" i="35"/>
  <c r="M250" i="35"/>
  <c r="M248" i="35"/>
  <c r="M246" i="35"/>
  <c r="M244" i="35"/>
  <c r="M242" i="35"/>
  <c r="M240" i="35"/>
  <c r="M238" i="35"/>
  <c r="M236" i="35"/>
  <c r="M234" i="35"/>
  <c r="M232" i="35"/>
  <c r="M230" i="35"/>
  <c r="M228" i="35"/>
  <c r="M226" i="35"/>
  <c r="M224" i="35"/>
  <c r="M223" i="35"/>
  <c r="M222" i="35"/>
  <c r="M221" i="35"/>
  <c r="M220" i="35"/>
  <c r="M219" i="35"/>
  <c r="M218" i="35"/>
  <c r="M217" i="35"/>
  <c r="M216" i="35"/>
  <c r="M215" i="35"/>
  <c r="M214" i="35"/>
  <c r="M213" i="35"/>
  <c r="M212" i="35"/>
  <c r="M211" i="35"/>
  <c r="M210" i="35"/>
  <c r="M209" i="35"/>
  <c r="M208" i="35"/>
  <c r="M207" i="35"/>
  <c r="M206" i="35"/>
  <c r="M205" i="35"/>
  <c r="M204" i="35"/>
  <c r="M203" i="35"/>
  <c r="M202" i="35"/>
  <c r="M201" i="35"/>
  <c r="M200" i="35"/>
  <c r="M199" i="35"/>
  <c r="M198" i="35"/>
  <c r="M197" i="35"/>
  <c r="M196" i="35"/>
  <c r="M195" i="35"/>
  <c r="M194" i="35"/>
  <c r="M193" i="35"/>
  <c r="M192" i="35"/>
  <c r="M191" i="35"/>
  <c r="M190" i="35"/>
  <c r="M189" i="35"/>
  <c r="M188" i="35"/>
  <c r="M187" i="35"/>
  <c r="M186" i="35"/>
  <c r="M185" i="35"/>
  <c r="M184" i="35"/>
  <c r="M183" i="35"/>
  <c r="M182" i="35"/>
  <c r="M181" i="35"/>
  <c r="M180" i="35"/>
  <c r="M179" i="35"/>
  <c r="M178" i="35"/>
  <c r="M177" i="35"/>
  <c r="M176" i="35"/>
  <c r="M175" i="35"/>
  <c r="M174" i="35"/>
  <c r="M173" i="35"/>
  <c r="M172" i="35"/>
  <c r="M171" i="35"/>
  <c r="M170" i="35"/>
  <c r="M169" i="35"/>
  <c r="M168" i="35"/>
  <c r="M167" i="35"/>
  <c r="M166" i="35"/>
  <c r="M165" i="35"/>
  <c r="M164" i="35"/>
  <c r="M163" i="35"/>
  <c r="M162" i="35"/>
  <c r="M161" i="35"/>
  <c r="M160" i="35"/>
  <c r="M159" i="35"/>
  <c r="M158" i="35"/>
  <c r="M157" i="35"/>
  <c r="M156" i="35"/>
  <c r="M155" i="35"/>
  <c r="M154" i="35"/>
  <c r="M153" i="35"/>
  <c r="M152" i="35"/>
  <c r="M151" i="35"/>
  <c r="M150" i="35"/>
  <c r="M149" i="35"/>
  <c r="M148" i="35"/>
  <c r="M147" i="35"/>
  <c r="M146" i="35"/>
  <c r="M145" i="35"/>
  <c r="M144" i="35"/>
  <c r="M143" i="35"/>
  <c r="M142" i="35"/>
  <c r="M141" i="35"/>
  <c r="M140" i="35"/>
  <c r="M139" i="35"/>
  <c r="M138" i="35"/>
  <c r="M137" i="35"/>
  <c r="M136" i="35"/>
  <c r="M135" i="35"/>
  <c r="M134" i="35"/>
  <c r="M133" i="35"/>
  <c r="M132" i="35"/>
  <c r="M131" i="35"/>
  <c r="M130" i="35"/>
  <c r="M129" i="35"/>
  <c r="M128" i="35"/>
  <c r="M127" i="35"/>
  <c r="M126" i="35"/>
  <c r="M125" i="35"/>
  <c r="M124" i="35"/>
  <c r="M123" i="35"/>
  <c r="M122" i="35"/>
  <c r="M121" i="35"/>
  <c r="M120" i="35"/>
  <c r="M119" i="35"/>
  <c r="M118" i="35"/>
  <c r="M117" i="35"/>
  <c r="M116" i="35"/>
  <c r="M115" i="35"/>
  <c r="M114" i="35"/>
  <c r="M113" i="35"/>
  <c r="M112" i="35"/>
  <c r="M111" i="35"/>
  <c r="M110" i="35"/>
  <c r="M109" i="35"/>
  <c r="M108" i="35"/>
  <c r="M107" i="35"/>
  <c r="M106" i="35"/>
  <c r="M105" i="35"/>
  <c r="M104" i="35"/>
  <c r="M103" i="35"/>
  <c r="M102" i="35"/>
  <c r="M101" i="35"/>
  <c r="M100" i="35"/>
  <c r="M99" i="35"/>
  <c r="M98" i="35"/>
  <c r="M97" i="35"/>
  <c r="M96" i="35"/>
  <c r="M95" i="35"/>
  <c r="M94" i="35"/>
  <c r="M93" i="35"/>
  <c r="M92" i="35"/>
  <c r="M297" i="35"/>
  <c r="M295" i="35"/>
  <c r="M293" i="35"/>
  <c r="M291" i="35"/>
  <c r="M289" i="35"/>
  <c r="M287" i="35"/>
  <c r="M285" i="35"/>
  <c r="M283" i="35"/>
  <c r="M281" i="35"/>
  <c r="M279" i="35"/>
  <c r="M277" i="35"/>
  <c r="M275" i="35"/>
  <c r="M273" i="35"/>
  <c r="M271" i="35"/>
  <c r="M269" i="35"/>
  <c r="M267" i="35"/>
  <c r="M265" i="35"/>
  <c r="M263" i="35"/>
  <c r="M261" i="35"/>
  <c r="M259" i="35"/>
  <c r="M257" i="35"/>
  <c r="M255" i="35"/>
  <c r="M253" i="35"/>
  <c r="M251" i="35"/>
  <c r="M249" i="35"/>
  <c r="M247" i="35"/>
  <c r="M245" i="35"/>
  <c r="M243" i="35"/>
  <c r="M241" i="35"/>
  <c r="M239" i="35"/>
  <c r="M237" i="35"/>
  <c r="M235" i="35"/>
  <c r="M233" i="35"/>
  <c r="M231" i="35"/>
  <c r="M229" i="35"/>
  <c r="M227" i="35"/>
  <c r="M225" i="35"/>
  <c r="M28" i="35"/>
  <c r="M7" i="35"/>
  <c r="M9" i="35"/>
  <c r="M11" i="35"/>
  <c r="M13" i="35"/>
  <c r="M14" i="35"/>
  <c r="M15" i="35"/>
  <c r="M16" i="35"/>
  <c r="M17" i="35"/>
  <c r="M18" i="35"/>
  <c r="M19" i="35"/>
  <c r="M20" i="35"/>
  <c r="M21" i="35"/>
  <c r="M22" i="35"/>
  <c r="M24" i="35"/>
  <c r="M26" i="35"/>
  <c r="M30" i="35"/>
  <c r="M32" i="35"/>
  <c r="M34" i="35"/>
  <c r="M36" i="35"/>
  <c r="M38" i="35"/>
  <c r="M40" i="35"/>
  <c r="M42" i="35"/>
  <c r="M44" i="35"/>
  <c r="M46" i="35"/>
  <c r="M48" i="35"/>
  <c r="M50" i="35"/>
  <c r="M52" i="35"/>
  <c r="M54" i="35"/>
  <c r="M56" i="35"/>
  <c r="M58" i="35"/>
  <c r="M60" i="35"/>
  <c r="M62" i="35"/>
  <c r="M64" i="35"/>
  <c r="M66" i="35"/>
  <c r="M68" i="35"/>
  <c r="M70" i="35"/>
  <c r="M72" i="35"/>
  <c r="M74" i="35"/>
  <c r="M76" i="35"/>
  <c r="M78" i="35"/>
  <c r="M80" i="35"/>
  <c r="M82" i="35"/>
  <c r="M84" i="35"/>
  <c r="M86" i="35"/>
  <c r="M88" i="35"/>
  <c r="M90" i="35"/>
  <c r="M6" i="35"/>
  <c r="M23" i="35"/>
  <c r="M25" i="35"/>
  <c r="M27" i="35"/>
  <c r="M29" i="35"/>
  <c r="M31" i="35"/>
  <c r="M33" i="35"/>
  <c r="M35" i="35"/>
  <c r="M37" i="35"/>
  <c r="M39" i="35"/>
  <c r="M41" i="35"/>
  <c r="M43" i="35"/>
  <c r="M45" i="35"/>
  <c r="M47" i="35"/>
  <c r="M49" i="35"/>
  <c r="M51" i="35"/>
  <c r="M53" i="35"/>
  <c r="M55" i="35"/>
  <c r="M57" i="35"/>
  <c r="M59" i="35"/>
  <c r="M61" i="35"/>
  <c r="M63" i="35"/>
  <c r="M65" i="35"/>
  <c r="M67" i="35"/>
  <c r="M69" i="35"/>
  <c r="M71" i="35"/>
  <c r="M73" i="35"/>
  <c r="M75" i="35"/>
  <c r="M77" i="35"/>
  <c r="M79" i="35"/>
  <c r="M81" i="35"/>
  <c r="M83" i="35"/>
  <c r="M85" i="35"/>
  <c r="M87" i="35"/>
  <c r="M89" i="35"/>
  <c r="M91" i="35"/>
  <c r="M577" i="34"/>
  <c r="M575" i="34"/>
  <c r="M576" i="34"/>
  <c r="M574" i="34"/>
  <c r="M573" i="34"/>
  <c r="M572" i="34"/>
  <c r="M571" i="34"/>
  <c r="M570" i="34"/>
  <c r="M569" i="34"/>
  <c r="M568" i="34"/>
  <c r="M567" i="34"/>
  <c r="M566" i="34"/>
  <c r="M565" i="34"/>
  <c r="M564" i="34"/>
  <c r="M563" i="34"/>
  <c r="M562" i="34"/>
  <c r="M561" i="34"/>
  <c r="M560" i="34"/>
  <c r="M559" i="34"/>
  <c r="M558" i="34"/>
  <c r="M557" i="34"/>
  <c r="M556" i="34"/>
  <c r="M555" i="34"/>
  <c r="M554" i="34"/>
  <c r="M553" i="34"/>
  <c r="M552" i="34"/>
  <c r="M551" i="34"/>
  <c r="M550" i="34"/>
  <c r="M549" i="34"/>
  <c r="M548" i="34"/>
  <c r="M547" i="34"/>
  <c r="M546" i="34"/>
  <c r="M545" i="34"/>
  <c r="M544" i="34"/>
  <c r="M543" i="34"/>
  <c r="M542" i="34"/>
  <c r="M541" i="34"/>
  <c r="M540" i="34"/>
  <c r="M539" i="34"/>
  <c r="M538" i="34"/>
  <c r="M537" i="34"/>
  <c r="M536" i="34"/>
  <c r="M535" i="34"/>
  <c r="M534" i="34"/>
  <c r="M533" i="34"/>
  <c r="M532" i="34"/>
  <c r="M530" i="34"/>
  <c r="M528" i="34"/>
  <c r="M526" i="34"/>
  <c r="M524" i="34"/>
  <c r="M522" i="34"/>
  <c r="M520" i="34"/>
  <c r="M518" i="34"/>
  <c r="M516" i="34"/>
  <c r="M514" i="34"/>
  <c r="M512" i="34"/>
  <c r="M510" i="34"/>
  <c r="M508" i="34"/>
  <c r="M506" i="34"/>
  <c r="M504" i="34"/>
  <c r="M502" i="34"/>
  <c r="M500" i="34"/>
  <c r="M498" i="34"/>
  <c r="M496" i="34"/>
  <c r="M494" i="34"/>
  <c r="M492" i="34"/>
  <c r="M531" i="34"/>
  <c r="M529" i="34"/>
  <c r="M527" i="34"/>
  <c r="M525" i="34"/>
  <c r="M523" i="34"/>
  <c r="M521" i="34"/>
  <c r="M519" i="34"/>
  <c r="M517" i="34"/>
  <c r="M515" i="34"/>
  <c r="M513" i="34"/>
  <c r="M511" i="34"/>
  <c r="M509" i="34"/>
  <c r="M507" i="34"/>
  <c r="M505" i="34"/>
  <c r="M503" i="34"/>
  <c r="M501" i="34"/>
  <c r="M499" i="34"/>
  <c r="M497" i="34"/>
  <c r="M495" i="34"/>
  <c r="M493" i="34"/>
  <c r="M491" i="34"/>
  <c r="M490" i="34"/>
  <c r="M489" i="34"/>
  <c r="M488" i="34"/>
  <c r="M487" i="34"/>
  <c r="M486" i="34"/>
  <c r="M485" i="34"/>
  <c r="M484" i="34"/>
  <c r="M483" i="34"/>
  <c r="M482" i="34"/>
  <c r="M481" i="34"/>
  <c r="M480" i="34"/>
  <c r="M479" i="34"/>
  <c r="M478" i="34"/>
  <c r="M477" i="34"/>
  <c r="M476" i="34"/>
  <c r="M475" i="34"/>
  <c r="M474" i="34"/>
  <c r="M473" i="34"/>
  <c r="M472" i="34"/>
  <c r="M471" i="34"/>
  <c r="M470" i="34"/>
  <c r="M469" i="34"/>
  <c r="M468" i="34"/>
  <c r="M467" i="34"/>
  <c r="M466" i="34"/>
  <c r="M465" i="34"/>
  <c r="M464" i="34"/>
  <c r="M463" i="34"/>
  <c r="M462" i="34"/>
  <c r="M461" i="34"/>
  <c r="M460" i="34"/>
  <c r="M459" i="34"/>
  <c r="M458" i="34"/>
  <c r="M457" i="34"/>
  <c r="M456" i="34"/>
  <c r="M455" i="34"/>
  <c r="M454" i="34"/>
  <c r="M453" i="34"/>
  <c r="M452" i="34"/>
  <c r="M451" i="34"/>
  <c r="M450" i="34"/>
  <c r="M449" i="34"/>
  <c r="M448" i="34"/>
  <c r="M447" i="34"/>
  <c r="M446" i="34"/>
  <c r="M445" i="34"/>
  <c r="M444" i="34"/>
  <c r="M443" i="34"/>
  <c r="M442" i="34"/>
  <c r="M441" i="34"/>
  <c r="M440" i="34"/>
  <c r="M439" i="34"/>
  <c r="M438" i="34"/>
  <c r="M437" i="34"/>
  <c r="M436" i="34"/>
  <c r="M435" i="34"/>
  <c r="M434" i="34"/>
  <c r="M433" i="34"/>
  <c r="M432" i="34"/>
  <c r="M431" i="34"/>
  <c r="M430" i="34"/>
  <c r="M429" i="34"/>
  <c r="M428" i="34"/>
  <c r="M427" i="34"/>
  <c r="M426" i="34"/>
  <c r="M424" i="34"/>
  <c r="M422" i="34"/>
  <c r="M420" i="34"/>
  <c r="M418" i="34"/>
  <c r="M416" i="34"/>
  <c r="M414" i="34"/>
  <c r="M412" i="34"/>
  <c r="M410" i="34"/>
  <c r="M408" i="34"/>
  <c r="M406" i="34"/>
  <c r="M404" i="34"/>
  <c r="M402" i="34"/>
  <c r="M400" i="34"/>
  <c r="M398" i="34"/>
  <c r="M396" i="34"/>
  <c r="M394" i="34"/>
  <c r="M392" i="34"/>
  <c r="M390" i="34"/>
  <c r="M388" i="34"/>
  <c r="M386" i="34"/>
  <c r="M384" i="34"/>
  <c r="M382" i="34"/>
  <c r="M380" i="34"/>
  <c r="M378" i="34"/>
  <c r="M376" i="34"/>
  <c r="M374" i="34"/>
  <c r="M372" i="34"/>
  <c r="M370" i="34"/>
  <c r="M368" i="34"/>
  <c r="M366" i="34"/>
  <c r="M425" i="34"/>
  <c r="M423" i="34"/>
  <c r="M421" i="34"/>
  <c r="M419" i="34"/>
  <c r="M417" i="34"/>
  <c r="M415" i="34"/>
  <c r="M413" i="34"/>
  <c r="M411" i="34"/>
  <c r="M409" i="34"/>
  <c r="M407" i="34"/>
  <c r="M405" i="34"/>
  <c r="M403" i="34"/>
  <c r="M401" i="34"/>
  <c r="M399" i="34"/>
  <c r="M397" i="34"/>
  <c r="M395" i="34"/>
  <c r="M393" i="34"/>
  <c r="M391" i="34"/>
  <c r="M389" i="34"/>
  <c r="M387" i="34"/>
  <c r="M385" i="34"/>
  <c r="M383" i="34"/>
  <c r="M381" i="34"/>
  <c r="M379" i="34"/>
  <c r="M377" i="34"/>
  <c r="M375" i="34"/>
  <c r="M373" i="34"/>
  <c r="M371" i="34"/>
  <c r="M369" i="34"/>
  <c r="M367" i="34"/>
  <c r="M365" i="34"/>
  <c r="M364" i="34"/>
  <c r="M363" i="34"/>
  <c r="M362" i="34"/>
  <c r="M361" i="34"/>
  <c r="M360" i="34"/>
  <c r="M359" i="34"/>
  <c r="M358" i="34"/>
  <c r="M357" i="34"/>
  <c r="M356" i="34"/>
  <c r="M355" i="34"/>
  <c r="M354" i="34"/>
  <c r="M353" i="34"/>
  <c r="M352" i="34"/>
  <c r="M351" i="34"/>
  <c r="M350" i="34"/>
  <c r="M349" i="34"/>
  <c r="M348" i="34"/>
  <c r="M347" i="34"/>
  <c r="M346" i="34"/>
  <c r="M345" i="34"/>
  <c r="M344" i="34"/>
  <c r="M343" i="34"/>
  <c r="M342" i="34"/>
  <c r="M341" i="34"/>
  <c r="M340" i="34"/>
  <c r="M339" i="34"/>
  <c r="M338" i="34"/>
  <c r="M337" i="34"/>
  <c r="M336" i="34"/>
  <c r="M335" i="34"/>
  <c r="M334" i="34"/>
  <c r="M333" i="34"/>
  <c r="M332" i="34"/>
  <c r="M331" i="34"/>
  <c r="M330" i="34"/>
  <c r="M329" i="34"/>
  <c r="M328" i="34"/>
  <c r="M327" i="34"/>
  <c r="M326" i="34"/>
  <c r="M325" i="34"/>
  <c r="M324" i="34"/>
  <c r="M323" i="34"/>
  <c r="M322" i="34"/>
  <c r="M321" i="34"/>
  <c r="M320" i="34"/>
  <c r="M319" i="34"/>
  <c r="M318" i="34"/>
  <c r="M317" i="34"/>
  <c r="M316" i="34"/>
  <c r="M315" i="34"/>
  <c r="M314" i="34"/>
  <c r="M313" i="34"/>
  <c r="M312" i="34"/>
  <c r="M311" i="34"/>
  <c r="M310" i="34"/>
  <c r="M309" i="34"/>
  <c r="M308" i="34"/>
  <c r="M307" i="34"/>
  <c r="M306" i="34"/>
  <c r="M305" i="34"/>
  <c r="M304" i="34"/>
  <c r="M303" i="34"/>
  <c r="M302" i="34"/>
  <c r="M301" i="34"/>
  <c r="M300" i="34"/>
  <c r="M299" i="34"/>
  <c r="M298" i="34"/>
  <c r="M297" i="34"/>
  <c r="M296" i="34"/>
  <c r="M294" i="34"/>
  <c r="M292" i="34"/>
  <c r="M290" i="34"/>
  <c r="M288" i="34"/>
  <c r="M286" i="34"/>
  <c r="M284" i="34"/>
  <c r="M282" i="34"/>
  <c r="M280" i="34"/>
  <c r="M278" i="34"/>
  <c r="M276" i="34"/>
  <c r="M274" i="34"/>
  <c r="M272" i="34"/>
  <c r="M270" i="34"/>
  <c r="M268" i="34"/>
  <c r="M266" i="34"/>
  <c r="M264" i="34"/>
  <c r="M262" i="34"/>
  <c r="M260" i="34"/>
  <c r="M258" i="34"/>
  <c r="M256" i="34"/>
  <c r="M254" i="34"/>
  <c r="M252" i="34"/>
  <c r="M250" i="34"/>
  <c r="M248" i="34"/>
  <c r="M246" i="34"/>
  <c r="M244" i="34"/>
  <c r="M242" i="34"/>
  <c r="M240" i="34"/>
  <c r="M238" i="34"/>
  <c r="M236" i="34"/>
  <c r="M234" i="34"/>
  <c r="M232" i="34"/>
  <c r="M230" i="34"/>
  <c r="M228" i="34"/>
  <c r="M226" i="34"/>
  <c r="M225" i="34"/>
  <c r="M224" i="34"/>
  <c r="M223" i="34"/>
  <c r="M222" i="34"/>
  <c r="M221" i="34"/>
  <c r="M220" i="34"/>
  <c r="M219" i="34"/>
  <c r="M218" i="34"/>
  <c r="M217" i="34"/>
  <c r="M216" i="34"/>
  <c r="M215" i="34"/>
  <c r="M214" i="34"/>
  <c r="M213" i="34"/>
  <c r="M212" i="34"/>
  <c r="M211" i="34"/>
  <c r="M210" i="34"/>
  <c r="M209" i="34"/>
  <c r="M208" i="34"/>
  <c r="M207" i="34"/>
  <c r="M206" i="34"/>
  <c r="M205" i="34"/>
  <c r="M204" i="34"/>
  <c r="M203" i="34"/>
  <c r="M202" i="34"/>
  <c r="M201" i="34"/>
  <c r="M200" i="34"/>
  <c r="M199" i="34"/>
  <c r="M198" i="34"/>
  <c r="M197" i="34"/>
  <c r="M196" i="34"/>
  <c r="M195" i="34"/>
  <c r="M194" i="34"/>
  <c r="M193" i="34"/>
  <c r="M192" i="34"/>
  <c r="M191" i="34"/>
  <c r="M190" i="34"/>
  <c r="M189" i="34"/>
  <c r="M188" i="34"/>
  <c r="M187" i="34"/>
  <c r="M186" i="34"/>
  <c r="M185" i="34"/>
  <c r="M184" i="34"/>
  <c r="M183" i="34"/>
  <c r="M182" i="34"/>
  <c r="M181" i="34"/>
  <c r="M180" i="34"/>
  <c r="M179" i="34"/>
  <c r="M178" i="34"/>
  <c r="M177" i="34"/>
  <c r="M176" i="34"/>
  <c r="M175" i="34"/>
  <c r="M174" i="34"/>
  <c r="M173" i="34"/>
  <c r="M172" i="34"/>
  <c r="M171" i="34"/>
  <c r="M170" i="34"/>
  <c r="M169" i="34"/>
  <c r="M168" i="34"/>
  <c r="M167" i="34"/>
  <c r="M166" i="34"/>
  <c r="M165" i="34"/>
  <c r="M164" i="34"/>
  <c r="M163" i="34"/>
  <c r="M162" i="34"/>
  <c r="M161" i="34"/>
  <c r="M160" i="34"/>
  <c r="M159" i="34"/>
  <c r="M158" i="34"/>
  <c r="M157" i="34"/>
  <c r="M156" i="34"/>
  <c r="M155" i="34"/>
  <c r="M154" i="34"/>
  <c r="M153" i="34"/>
  <c r="M152" i="34"/>
  <c r="M151" i="34"/>
  <c r="M150" i="34"/>
  <c r="M149" i="34"/>
  <c r="M148" i="34"/>
  <c r="M295" i="34"/>
  <c r="M293" i="34"/>
  <c r="M291" i="34"/>
  <c r="M289" i="34"/>
  <c r="M287" i="34"/>
  <c r="M285" i="34"/>
  <c r="M283" i="34"/>
  <c r="M281" i="34"/>
  <c r="M279" i="34"/>
  <c r="M277" i="34"/>
  <c r="M275" i="34"/>
  <c r="M273" i="34"/>
  <c r="M271" i="34"/>
  <c r="M269" i="34"/>
  <c r="M267" i="34"/>
  <c r="M265" i="34"/>
  <c r="M263" i="34"/>
  <c r="M261" i="34"/>
  <c r="M259" i="34"/>
  <c r="M257" i="34"/>
  <c r="M255" i="34"/>
  <c r="M253" i="34"/>
  <c r="M251" i="34"/>
  <c r="M249" i="34"/>
  <c r="M247" i="34"/>
  <c r="M245" i="34"/>
  <c r="M243" i="34"/>
  <c r="M241" i="34"/>
  <c r="M239" i="34"/>
  <c r="M237" i="34"/>
  <c r="M235" i="34"/>
  <c r="M233" i="34"/>
  <c r="M231" i="34"/>
  <c r="M229" i="34"/>
  <c r="M227" i="34"/>
  <c r="M7" i="34"/>
  <c r="M6" i="34"/>
  <c r="M8" i="34"/>
  <c r="M9" i="34"/>
  <c r="M10" i="34"/>
  <c r="M11" i="34"/>
  <c r="M12" i="34"/>
  <c r="M14" i="34"/>
  <c r="M15" i="34"/>
  <c r="M16" i="34"/>
  <c r="M17" i="34"/>
  <c r="M18" i="34"/>
  <c r="M19" i="34"/>
  <c r="M20" i="34"/>
  <c r="M21" i="34"/>
  <c r="M22" i="34"/>
  <c r="M24" i="34"/>
  <c r="M26" i="34"/>
  <c r="M28" i="34"/>
  <c r="M92" i="34"/>
  <c r="M94" i="34"/>
  <c r="M96" i="34"/>
  <c r="M98" i="34"/>
  <c r="M100" i="34"/>
  <c r="M102" i="34"/>
  <c r="M104" i="34"/>
  <c r="M106" i="34"/>
  <c r="M108" i="34"/>
  <c r="M110" i="34"/>
  <c r="M112" i="34"/>
  <c r="M114" i="34"/>
  <c r="M116" i="34"/>
  <c r="M118" i="34"/>
  <c r="M120" i="34"/>
  <c r="M122" i="34"/>
  <c r="M124" i="34"/>
  <c r="M126" i="34"/>
  <c r="M128" i="34"/>
  <c r="M130" i="34"/>
  <c r="M132" i="34"/>
  <c r="M134" i="34"/>
  <c r="M136" i="34"/>
  <c r="M138" i="34"/>
  <c r="M140" i="34"/>
  <c r="M142" i="34"/>
  <c r="M144" i="34"/>
  <c r="M146" i="34"/>
  <c r="M13" i="34"/>
  <c r="M23" i="34"/>
  <c r="M25" i="34"/>
  <c r="M27" i="34"/>
  <c r="M29" i="34"/>
  <c r="M30" i="34"/>
  <c r="M31" i="34"/>
  <c r="M32" i="34"/>
  <c r="M33" i="34"/>
  <c r="M34" i="34"/>
  <c r="M35" i="34"/>
  <c r="M36" i="34"/>
  <c r="M37" i="34"/>
  <c r="M38" i="34"/>
  <c r="M39" i="34"/>
  <c r="M40" i="34"/>
  <c r="M41" i="34"/>
  <c r="M42" i="34"/>
  <c r="M43" i="34"/>
  <c r="M44" i="34"/>
  <c r="M45" i="34"/>
  <c r="M46" i="34"/>
  <c r="M47" i="34"/>
  <c r="M48" i="34"/>
  <c r="M49" i="34"/>
  <c r="M50" i="34"/>
  <c r="M51" i="34"/>
  <c r="M52" i="34"/>
  <c r="M53" i="34"/>
  <c r="M54" i="34"/>
  <c r="M55" i="34"/>
  <c r="M56" i="34"/>
  <c r="M57" i="34"/>
  <c r="M58" i="34"/>
  <c r="M59" i="34"/>
  <c r="M60" i="34"/>
  <c r="M61" i="34"/>
  <c r="M62" i="34"/>
  <c r="M63" i="34"/>
  <c r="M64" i="34"/>
  <c r="M65" i="34"/>
  <c r="M66" i="34"/>
  <c r="M67" i="34"/>
  <c r="M68" i="34"/>
  <c r="M69" i="34"/>
  <c r="M70" i="34"/>
  <c r="M71" i="34"/>
  <c r="M72" i="34"/>
  <c r="M73" i="34"/>
  <c r="M74" i="34"/>
  <c r="M75" i="34"/>
  <c r="M76" i="34"/>
  <c r="M77" i="34"/>
  <c r="M78" i="34"/>
  <c r="M79" i="34"/>
  <c r="M80" i="34"/>
  <c r="M81" i="34"/>
  <c r="M82" i="34"/>
  <c r="M83" i="34"/>
  <c r="M84" i="34"/>
  <c r="M85" i="34"/>
  <c r="M86" i="34"/>
  <c r="M87" i="34"/>
  <c r="M88" i="34"/>
  <c r="M89" i="34"/>
  <c r="M90" i="34"/>
  <c r="M91" i="34"/>
  <c r="M93" i="34"/>
  <c r="M95" i="34"/>
  <c r="M97" i="34"/>
  <c r="M99" i="34"/>
  <c r="M101" i="34"/>
  <c r="M103" i="34"/>
  <c r="M105" i="34"/>
  <c r="M107" i="34"/>
  <c r="M109" i="34"/>
  <c r="M111" i="34"/>
  <c r="M113" i="34"/>
  <c r="M115" i="34"/>
  <c r="M117" i="34"/>
  <c r="M119" i="34"/>
  <c r="M121" i="34"/>
  <c r="M123" i="34"/>
  <c r="M125" i="34"/>
  <c r="M127" i="34"/>
  <c r="M129" i="34"/>
  <c r="M131" i="34"/>
  <c r="M133" i="34"/>
  <c r="M135" i="34"/>
  <c r="M137" i="34"/>
  <c r="M139" i="34"/>
  <c r="M141" i="34"/>
  <c r="M143" i="34"/>
  <c r="M145" i="34"/>
  <c r="M147" i="34"/>
  <c r="B2" i="13"/>
  <c r="N28" i="33"/>
  <c r="N27" i="33"/>
  <c r="N26" i="33"/>
  <c r="N25" i="33"/>
  <c r="N24" i="33"/>
  <c r="N23" i="33"/>
  <c r="N22" i="33"/>
  <c r="L22" i="33"/>
  <c r="N21" i="33"/>
  <c r="L21" i="33"/>
  <c r="N20" i="33"/>
  <c r="L20" i="33"/>
  <c r="N19" i="33"/>
  <c r="L19" i="33"/>
  <c r="N18" i="33"/>
  <c r="L18" i="33"/>
  <c r="N17" i="33"/>
  <c r="L17" i="33"/>
  <c r="N16" i="33"/>
  <c r="L16" i="33"/>
  <c r="N15" i="33"/>
  <c r="L15" i="33"/>
  <c r="N14" i="33"/>
  <c r="L14" i="33"/>
  <c r="N13" i="33"/>
  <c r="L13" i="33"/>
  <c r="N12" i="33"/>
  <c r="L12" i="33"/>
  <c r="N11" i="33"/>
  <c r="L11" i="33"/>
  <c r="N10" i="33"/>
  <c r="L10" i="33"/>
  <c r="N9" i="33"/>
  <c r="L9" i="33"/>
  <c r="N8" i="33"/>
  <c r="L8" i="33"/>
  <c r="N7" i="33"/>
  <c r="L7" i="33"/>
  <c r="A7" i="33"/>
  <c r="A8" i="33" s="1"/>
  <c r="A9" i="33" s="1"/>
  <c r="A10" i="33" s="1"/>
  <c r="A11" i="33" s="1"/>
  <c r="A12" i="33" s="1"/>
  <c r="A13" i="33" s="1"/>
  <c r="A14" i="33" s="1"/>
  <c r="A15" i="33" s="1"/>
  <c r="A16" i="33" s="1"/>
  <c r="A17" i="33" s="1"/>
  <c r="A18" i="33" s="1"/>
  <c r="A19" i="33" s="1"/>
  <c r="A20" i="33" s="1"/>
  <c r="A21" i="33" s="1"/>
  <c r="A22" i="33" s="1"/>
  <c r="A23" i="33" s="1"/>
  <c r="A24" i="33" s="1"/>
  <c r="A25" i="33" s="1"/>
  <c r="A26" i="33" s="1"/>
  <c r="A27" i="33" s="1"/>
  <c r="A28" i="33" s="1"/>
  <c r="A29" i="33" s="1"/>
  <c r="A30" i="33" s="1"/>
  <c r="A31" i="33" s="1"/>
  <c r="A32" i="33" s="1"/>
  <c r="A33" i="33" s="1"/>
  <c r="A34" i="33" s="1"/>
  <c r="A35" i="33" s="1"/>
  <c r="A36" i="33" s="1"/>
  <c r="A37" i="33" s="1"/>
  <c r="A38" i="33" s="1"/>
  <c r="A39" i="33" s="1"/>
  <c r="A40" i="33" s="1"/>
  <c r="A41" i="33" s="1"/>
  <c r="A42" i="33" s="1"/>
  <c r="A43" i="33" s="1"/>
  <c r="A44" i="33" s="1"/>
  <c r="A45" i="33" s="1"/>
  <c r="A46" i="33" s="1"/>
  <c r="A47" i="33" s="1"/>
  <c r="A48" i="33" s="1"/>
  <c r="A49" i="33" s="1"/>
  <c r="A50" i="33" s="1"/>
  <c r="A51" i="33" s="1"/>
  <c r="A52" i="33" s="1"/>
  <c r="A53" i="33" s="1"/>
  <c r="A54" i="33" s="1"/>
  <c r="A55" i="33" s="1"/>
  <c r="A56" i="33" s="1"/>
  <c r="A57" i="33" s="1"/>
  <c r="A58" i="33" s="1"/>
  <c r="A59" i="33" s="1"/>
  <c r="A60" i="33" s="1"/>
  <c r="A61" i="33" s="1"/>
  <c r="A62" i="33" s="1"/>
  <c r="A63" i="33" s="1"/>
  <c r="A64" i="33" s="1"/>
  <c r="A65" i="33" s="1"/>
  <c r="A66" i="33" s="1"/>
  <c r="A67" i="33" s="1"/>
  <c r="A68" i="33" s="1"/>
  <c r="A69" i="33" s="1"/>
  <c r="A70" i="33" s="1"/>
  <c r="A71" i="33" s="1"/>
  <c r="A72" i="33" s="1"/>
  <c r="A73" i="33" s="1"/>
  <c r="A74" i="33" s="1"/>
  <c r="A75" i="33" s="1"/>
  <c r="A76" i="33" s="1"/>
  <c r="A77" i="33" s="1"/>
  <c r="A78" i="33" s="1"/>
  <c r="A79" i="33" s="1"/>
  <c r="A80" i="33" s="1"/>
  <c r="A81" i="33" s="1"/>
  <c r="A82" i="33" s="1"/>
  <c r="A83" i="33" s="1"/>
  <c r="A84" i="33" s="1"/>
  <c r="A85" i="33" s="1"/>
  <c r="A86" i="33" s="1"/>
  <c r="A87" i="33" s="1"/>
  <c r="A88" i="33" s="1"/>
  <c r="A89" i="33" s="1"/>
  <c r="A90" i="33" s="1"/>
  <c r="A91" i="33" s="1"/>
  <c r="A92" i="33" s="1"/>
  <c r="A93" i="33" s="1"/>
  <c r="A94" i="33" s="1"/>
  <c r="A95" i="33" s="1"/>
  <c r="A96" i="33" s="1"/>
  <c r="A97" i="33" s="1"/>
  <c r="A98" i="33" s="1"/>
  <c r="A99" i="33" s="1"/>
  <c r="A100" i="33" s="1"/>
  <c r="A101" i="33" s="1"/>
  <c r="A102" i="33" s="1"/>
  <c r="A103" i="33" s="1"/>
  <c r="A104" i="33" s="1"/>
  <c r="A105" i="33" s="1"/>
  <c r="A106" i="33" s="1"/>
  <c r="A107" i="33" s="1"/>
  <c r="A108" i="33" s="1"/>
  <c r="A109" i="33" s="1"/>
  <c r="A110" i="33" s="1"/>
  <c r="A111" i="33" s="1"/>
  <c r="A112" i="33" s="1"/>
  <c r="A113" i="33" s="1"/>
  <c r="A114" i="33" s="1"/>
  <c r="A115" i="33" s="1"/>
  <c r="A116" i="33" s="1"/>
  <c r="A117" i="33" s="1"/>
  <c r="A118" i="33" s="1"/>
  <c r="A119" i="33" s="1"/>
  <c r="A120" i="33" s="1"/>
  <c r="A121" i="33" s="1"/>
  <c r="A122" i="33" s="1"/>
  <c r="A123" i="33" s="1"/>
  <c r="A124" i="33" s="1"/>
  <c r="A125" i="33" s="1"/>
  <c r="A126" i="33" s="1"/>
  <c r="A127" i="33" s="1"/>
  <c r="A128" i="33" s="1"/>
  <c r="A129" i="33" s="1"/>
  <c r="A130" i="33" s="1"/>
  <c r="A131" i="33" s="1"/>
  <c r="A132" i="33" s="1"/>
  <c r="A133" i="33" s="1"/>
  <c r="A134" i="33" s="1"/>
  <c r="A135" i="33" s="1"/>
  <c r="A136" i="33" s="1"/>
  <c r="A137" i="33" s="1"/>
  <c r="A138" i="33" s="1"/>
  <c r="A139" i="33" s="1"/>
  <c r="A140" i="33" s="1"/>
  <c r="A141" i="33" s="1"/>
  <c r="A142" i="33" s="1"/>
  <c r="A143" i="33" s="1"/>
  <c r="A144" i="33" s="1"/>
  <c r="A145" i="33" s="1"/>
  <c r="A146" i="33" s="1"/>
  <c r="A147" i="33" s="1"/>
  <c r="A148" i="33" s="1"/>
  <c r="A149" i="33" s="1"/>
  <c r="A150" i="33" s="1"/>
  <c r="A151" i="33" s="1"/>
  <c r="A152" i="33" s="1"/>
  <c r="A153" i="33" s="1"/>
  <c r="A154" i="33" s="1"/>
  <c r="A155" i="33" s="1"/>
  <c r="A156" i="33" s="1"/>
  <c r="A157" i="33" s="1"/>
  <c r="A158" i="33" s="1"/>
  <c r="A159" i="33" s="1"/>
  <c r="A160" i="33" s="1"/>
  <c r="A161" i="33" s="1"/>
  <c r="A162" i="33" s="1"/>
  <c r="A163" i="33" s="1"/>
  <c r="A164" i="33" s="1"/>
  <c r="A165" i="33" s="1"/>
  <c r="A166" i="33" s="1"/>
  <c r="A167" i="33" s="1"/>
  <c r="A168" i="33" s="1"/>
  <c r="A169" i="33" s="1"/>
  <c r="A170" i="33" s="1"/>
  <c r="A171" i="33" s="1"/>
  <c r="A172" i="33" s="1"/>
  <c r="A173" i="33" s="1"/>
  <c r="A174" i="33" s="1"/>
  <c r="A175" i="33" s="1"/>
  <c r="A176" i="33" s="1"/>
  <c r="A177" i="33" s="1"/>
  <c r="A178" i="33" s="1"/>
  <c r="A179" i="33" s="1"/>
  <c r="A180" i="33" s="1"/>
  <c r="A181" i="33" s="1"/>
  <c r="A182" i="33" s="1"/>
  <c r="A183" i="33" s="1"/>
  <c r="A184" i="33" s="1"/>
  <c r="A185" i="33" s="1"/>
  <c r="A186" i="33" s="1"/>
  <c r="A187" i="33" s="1"/>
  <c r="A188" i="33" s="1"/>
  <c r="A189" i="33" s="1"/>
  <c r="A190" i="33" s="1"/>
  <c r="A191" i="33" s="1"/>
  <c r="A192" i="33" s="1"/>
  <c r="A193" i="33" s="1"/>
  <c r="A194" i="33" s="1"/>
  <c r="A195" i="33" s="1"/>
  <c r="A196" i="33" s="1"/>
  <c r="A197" i="33" s="1"/>
  <c r="A198" i="33" s="1"/>
  <c r="A199" i="33" s="1"/>
  <c r="A200" i="33" s="1"/>
  <c r="A201" i="33" s="1"/>
  <c r="A202" i="33" s="1"/>
  <c r="A203" i="33" s="1"/>
  <c r="A204" i="33" s="1"/>
  <c r="A205" i="33" s="1"/>
  <c r="A206" i="33" s="1"/>
  <c r="A207" i="33" s="1"/>
  <c r="A208" i="33" s="1"/>
  <c r="A209" i="33" s="1"/>
  <c r="A210" i="33" s="1"/>
  <c r="A211" i="33" s="1"/>
  <c r="A212" i="33" s="1"/>
  <c r="A213" i="33" s="1"/>
  <c r="A214" i="33" s="1"/>
  <c r="A215" i="33" s="1"/>
  <c r="A216" i="33" s="1"/>
  <c r="A217" i="33" s="1"/>
  <c r="A218" i="33" s="1"/>
  <c r="A219" i="33" s="1"/>
  <c r="A220" i="33" s="1"/>
  <c r="A221" i="33" s="1"/>
  <c r="A222" i="33" s="1"/>
  <c r="A223" i="33" s="1"/>
  <c r="A224" i="33" s="1"/>
  <c r="A225" i="33" s="1"/>
  <c r="A226" i="33" s="1"/>
  <c r="A227" i="33" s="1"/>
  <c r="A228" i="33" s="1"/>
  <c r="A229" i="33" s="1"/>
  <c r="A230" i="33" s="1"/>
  <c r="A231" i="33" s="1"/>
  <c r="A232" i="33" s="1"/>
  <c r="A233" i="33" s="1"/>
  <c r="A234" i="33" s="1"/>
  <c r="A235" i="33" s="1"/>
  <c r="A236" i="33" s="1"/>
  <c r="A237" i="33" s="1"/>
  <c r="A238" i="33" s="1"/>
  <c r="A239" i="33" s="1"/>
  <c r="A240" i="33" s="1"/>
  <c r="A241" i="33" s="1"/>
  <c r="A242" i="33" s="1"/>
  <c r="A243" i="33" s="1"/>
  <c r="A244" i="33" s="1"/>
  <c r="A245" i="33" s="1"/>
  <c r="A246" i="33" s="1"/>
  <c r="A247" i="33" s="1"/>
  <c r="A248" i="33" s="1"/>
  <c r="A249" i="33" s="1"/>
  <c r="A250" i="33" s="1"/>
  <c r="A251" i="33" s="1"/>
  <c r="A252" i="33" s="1"/>
  <c r="A253" i="33" s="1"/>
  <c r="A254" i="33" s="1"/>
  <c r="A255" i="33" s="1"/>
  <c r="A256" i="33" s="1"/>
  <c r="A257" i="33" s="1"/>
  <c r="A258" i="33" s="1"/>
  <c r="A259" i="33" s="1"/>
  <c r="A260" i="33" s="1"/>
  <c r="A261" i="33" s="1"/>
  <c r="A262" i="33" s="1"/>
  <c r="A263" i="33" s="1"/>
  <c r="A264" i="33" s="1"/>
  <c r="A265" i="33" s="1"/>
  <c r="A266" i="33" s="1"/>
  <c r="A267" i="33" s="1"/>
  <c r="A268" i="33" s="1"/>
  <c r="A269" i="33" s="1"/>
  <c r="A270" i="33" s="1"/>
  <c r="A271" i="33" s="1"/>
  <c r="A272" i="33" s="1"/>
  <c r="A273" i="33" s="1"/>
  <c r="A274" i="33" s="1"/>
  <c r="A275" i="33" s="1"/>
  <c r="A276" i="33" s="1"/>
  <c r="A277" i="33" s="1"/>
  <c r="A278" i="33" s="1"/>
  <c r="A279" i="33" s="1"/>
  <c r="A280" i="33" s="1"/>
  <c r="A281" i="33" s="1"/>
  <c r="A282" i="33" s="1"/>
  <c r="A283" i="33" s="1"/>
  <c r="A284" i="33" s="1"/>
  <c r="A285" i="33" s="1"/>
  <c r="A286" i="33" s="1"/>
  <c r="A287" i="33" s="1"/>
  <c r="A288" i="33" s="1"/>
  <c r="A289" i="33" s="1"/>
  <c r="A290" i="33" s="1"/>
  <c r="A291" i="33" s="1"/>
  <c r="A292" i="33" s="1"/>
  <c r="A293" i="33" s="1"/>
  <c r="A294" i="33" s="1"/>
  <c r="A295" i="33" s="1"/>
  <c r="A296" i="33" s="1"/>
  <c r="A297" i="33" s="1"/>
  <c r="A298" i="33" s="1"/>
  <c r="A299" i="33" s="1"/>
  <c r="A300" i="33" s="1"/>
  <c r="A301" i="33" s="1"/>
  <c r="A302" i="33" s="1"/>
  <c r="A303" i="33" s="1"/>
  <c r="A304" i="33" s="1"/>
  <c r="A305" i="33" s="1"/>
  <c r="A306" i="33" s="1"/>
  <c r="A307" i="33" s="1"/>
  <c r="A308" i="33" s="1"/>
  <c r="A309" i="33" s="1"/>
  <c r="A310" i="33" s="1"/>
  <c r="A311" i="33" s="1"/>
  <c r="A312" i="33" s="1"/>
  <c r="A313" i="33" s="1"/>
  <c r="A314" i="33" s="1"/>
  <c r="A315" i="33" s="1"/>
  <c r="A316" i="33" s="1"/>
  <c r="A317" i="33" s="1"/>
  <c r="A318" i="33" s="1"/>
  <c r="A319" i="33" s="1"/>
  <c r="A320" i="33" s="1"/>
  <c r="A321" i="33" s="1"/>
  <c r="A322" i="33" s="1"/>
  <c r="A323" i="33" s="1"/>
  <c r="A324" i="33" s="1"/>
  <c r="A325" i="33" s="1"/>
  <c r="A326" i="33" s="1"/>
  <c r="A327" i="33" s="1"/>
  <c r="A328" i="33" s="1"/>
  <c r="A329" i="33" s="1"/>
  <c r="A330" i="33" s="1"/>
  <c r="A331" i="33" s="1"/>
  <c r="A332" i="33" s="1"/>
  <c r="A333" i="33" s="1"/>
  <c r="A334" i="33" s="1"/>
  <c r="A335" i="33" s="1"/>
  <c r="A336" i="33" s="1"/>
  <c r="A337" i="33" s="1"/>
  <c r="A338" i="33" s="1"/>
  <c r="A339" i="33" s="1"/>
  <c r="A340" i="33" s="1"/>
  <c r="A341" i="33" s="1"/>
  <c r="A342" i="33" s="1"/>
  <c r="A343" i="33" s="1"/>
  <c r="A344" i="33" s="1"/>
  <c r="A345" i="33" s="1"/>
  <c r="A346" i="33" s="1"/>
  <c r="A347" i="33" s="1"/>
  <c r="A348" i="33" s="1"/>
  <c r="A349" i="33" s="1"/>
  <c r="A350" i="33" s="1"/>
  <c r="A351" i="33" s="1"/>
  <c r="A352" i="33" s="1"/>
  <c r="A353" i="33" s="1"/>
  <c r="A354" i="33" s="1"/>
  <c r="A355" i="33" s="1"/>
  <c r="A356" i="33" s="1"/>
  <c r="A357" i="33" s="1"/>
  <c r="A358" i="33" s="1"/>
  <c r="A359" i="33" s="1"/>
  <c r="A360" i="33" s="1"/>
  <c r="A361" i="33" s="1"/>
  <c r="A362" i="33" s="1"/>
  <c r="A363" i="33" s="1"/>
  <c r="A364" i="33" s="1"/>
  <c r="A365" i="33" s="1"/>
  <c r="A366" i="33" s="1"/>
  <c r="A367" i="33" s="1"/>
  <c r="A368" i="33" s="1"/>
  <c r="A369" i="33" s="1"/>
  <c r="A370" i="33" s="1"/>
  <c r="A371" i="33" s="1"/>
  <c r="A372" i="33" s="1"/>
  <c r="A373" i="33" s="1"/>
  <c r="A374" i="33" s="1"/>
  <c r="A375" i="33" s="1"/>
  <c r="A376" i="33" s="1"/>
  <c r="A377" i="33" s="1"/>
  <c r="A378" i="33" s="1"/>
  <c r="A379" i="33" s="1"/>
  <c r="A380" i="33" s="1"/>
  <c r="A381" i="33" s="1"/>
  <c r="A382" i="33" s="1"/>
  <c r="A383" i="33" s="1"/>
  <c r="A384" i="33" s="1"/>
  <c r="A385" i="33" s="1"/>
  <c r="A386" i="33" s="1"/>
  <c r="A387" i="33" s="1"/>
  <c r="A388" i="33" s="1"/>
  <c r="A389" i="33" s="1"/>
  <c r="A390" i="33" s="1"/>
  <c r="A391" i="33" s="1"/>
  <c r="A392" i="33" s="1"/>
  <c r="A393" i="33" s="1"/>
  <c r="A394" i="33" s="1"/>
  <c r="A395" i="33" s="1"/>
  <c r="A396" i="33" s="1"/>
  <c r="A397" i="33" s="1"/>
  <c r="A398" i="33" s="1"/>
  <c r="A399" i="33" s="1"/>
  <c r="A400" i="33" s="1"/>
  <c r="A401" i="33" s="1"/>
  <c r="A402" i="33" s="1"/>
  <c r="A403" i="33" s="1"/>
  <c r="A404" i="33" s="1"/>
  <c r="A405" i="33" s="1"/>
  <c r="A406" i="33" s="1"/>
  <c r="A407" i="33" s="1"/>
  <c r="A408" i="33" s="1"/>
  <c r="A409" i="33" s="1"/>
  <c r="A410" i="33" s="1"/>
  <c r="A411" i="33" s="1"/>
  <c r="A412" i="33" s="1"/>
  <c r="A413" i="33" s="1"/>
  <c r="A414" i="33" s="1"/>
  <c r="A415" i="33" s="1"/>
  <c r="A416" i="33" s="1"/>
  <c r="A417" i="33" s="1"/>
  <c r="A418" i="33" s="1"/>
  <c r="A419" i="33" s="1"/>
  <c r="A420" i="33" s="1"/>
  <c r="A421" i="33" s="1"/>
  <c r="A422" i="33" s="1"/>
  <c r="A423" i="33" s="1"/>
  <c r="A424" i="33" s="1"/>
  <c r="A425" i="33" s="1"/>
  <c r="A426" i="33" s="1"/>
  <c r="A427" i="33" s="1"/>
  <c r="A428" i="33" s="1"/>
  <c r="A429" i="33" s="1"/>
  <c r="A430" i="33" s="1"/>
  <c r="A431" i="33" s="1"/>
  <c r="A432" i="33" s="1"/>
  <c r="A433" i="33" s="1"/>
  <c r="A434" i="33" s="1"/>
  <c r="A435" i="33" s="1"/>
  <c r="A436" i="33" s="1"/>
  <c r="A437" i="33" s="1"/>
  <c r="A438" i="33" s="1"/>
  <c r="A439" i="33" s="1"/>
  <c r="A440" i="33" s="1"/>
  <c r="A441" i="33" s="1"/>
  <c r="A442" i="33" s="1"/>
  <c r="A443" i="33" s="1"/>
  <c r="A444" i="33" s="1"/>
  <c r="A445" i="33" s="1"/>
  <c r="A446" i="33" s="1"/>
  <c r="A447" i="33" s="1"/>
  <c r="A448" i="33" s="1"/>
  <c r="A449" i="33" s="1"/>
  <c r="A450" i="33" s="1"/>
  <c r="A451" i="33" s="1"/>
  <c r="A452" i="33" s="1"/>
  <c r="A453" i="33" s="1"/>
  <c r="A454" i="33" s="1"/>
  <c r="A455" i="33" s="1"/>
  <c r="A456" i="33" s="1"/>
  <c r="A457" i="33" s="1"/>
  <c r="A458" i="33" s="1"/>
  <c r="A459" i="33" s="1"/>
  <c r="A460" i="33" s="1"/>
  <c r="A461" i="33" s="1"/>
  <c r="A462" i="33" s="1"/>
  <c r="A463" i="33" s="1"/>
  <c r="A464" i="33" s="1"/>
  <c r="A465" i="33" s="1"/>
  <c r="A466" i="33" s="1"/>
  <c r="A467" i="33" s="1"/>
  <c r="A468" i="33" s="1"/>
  <c r="A469" i="33" s="1"/>
  <c r="A470" i="33" s="1"/>
  <c r="A471" i="33" s="1"/>
  <c r="A472" i="33" s="1"/>
  <c r="A473" i="33" s="1"/>
  <c r="A474" i="33" s="1"/>
  <c r="A475" i="33" s="1"/>
  <c r="A476" i="33" s="1"/>
  <c r="A477" i="33" s="1"/>
  <c r="A478" i="33" s="1"/>
  <c r="A479" i="33" s="1"/>
  <c r="A480" i="33" s="1"/>
  <c r="A481" i="33" s="1"/>
  <c r="A482" i="33" s="1"/>
  <c r="A483" i="33" s="1"/>
  <c r="A484" i="33" s="1"/>
  <c r="A485" i="33" s="1"/>
  <c r="A486" i="33" s="1"/>
  <c r="A487" i="33" s="1"/>
  <c r="A488" i="33" s="1"/>
  <c r="A489" i="33" s="1"/>
  <c r="A490" i="33" s="1"/>
  <c r="A491" i="33" s="1"/>
  <c r="A492" i="33" s="1"/>
  <c r="A493" i="33" s="1"/>
  <c r="A494" i="33" s="1"/>
  <c r="A495" i="33" s="1"/>
  <c r="A496" i="33" s="1"/>
  <c r="A497" i="33" s="1"/>
  <c r="A498" i="33" s="1"/>
  <c r="A499" i="33" s="1"/>
  <c r="A500" i="33" s="1"/>
  <c r="A501" i="33" s="1"/>
  <c r="A502" i="33" s="1"/>
  <c r="A503" i="33" s="1"/>
  <c r="A504" i="33" s="1"/>
  <c r="A505" i="33" s="1"/>
  <c r="A506" i="33" s="1"/>
  <c r="A507" i="33" s="1"/>
  <c r="A508" i="33" s="1"/>
  <c r="A509" i="33" s="1"/>
  <c r="A510" i="33" s="1"/>
  <c r="A511" i="33" s="1"/>
  <c r="A512" i="33" s="1"/>
  <c r="A513" i="33" s="1"/>
  <c r="A514" i="33" s="1"/>
  <c r="A515" i="33" s="1"/>
  <c r="A516" i="33" s="1"/>
  <c r="A517" i="33" s="1"/>
  <c r="A518" i="33" s="1"/>
  <c r="A519" i="33" s="1"/>
  <c r="A520" i="33" s="1"/>
  <c r="A521" i="33" s="1"/>
  <c r="A522" i="33" s="1"/>
  <c r="A523" i="33" s="1"/>
  <c r="A524" i="33" s="1"/>
  <c r="A525" i="33" s="1"/>
  <c r="A526" i="33" s="1"/>
  <c r="A527" i="33" s="1"/>
  <c r="A528" i="33" s="1"/>
  <c r="A529" i="33" s="1"/>
  <c r="A530" i="33" s="1"/>
  <c r="A531" i="33" s="1"/>
  <c r="A532" i="33" s="1"/>
  <c r="A533" i="33" s="1"/>
  <c r="A534" i="33" s="1"/>
  <c r="A535" i="33" s="1"/>
  <c r="A536" i="33" s="1"/>
  <c r="A537" i="33" s="1"/>
  <c r="A538" i="33" s="1"/>
  <c r="A539" i="33" s="1"/>
  <c r="A540" i="33" s="1"/>
  <c r="A541" i="33" s="1"/>
  <c r="A542" i="33" s="1"/>
  <c r="A543" i="33" s="1"/>
  <c r="A544" i="33" s="1"/>
  <c r="A545" i="33" s="1"/>
  <c r="A546" i="33" s="1"/>
  <c r="A547" i="33" s="1"/>
  <c r="A548" i="33" s="1"/>
  <c r="A549" i="33" s="1"/>
  <c r="A550" i="33" s="1"/>
  <c r="A551" i="33" s="1"/>
  <c r="A552" i="33" s="1"/>
  <c r="A553" i="33" s="1"/>
  <c r="A554" i="33" s="1"/>
  <c r="A555" i="33" s="1"/>
  <c r="A556" i="33" s="1"/>
  <c r="A557" i="33" s="1"/>
  <c r="A558" i="33" s="1"/>
  <c r="A559" i="33" s="1"/>
  <c r="A560" i="33" s="1"/>
  <c r="A561" i="33" s="1"/>
  <c r="A562" i="33" s="1"/>
  <c r="A563" i="33" s="1"/>
  <c r="A564" i="33" s="1"/>
  <c r="A565" i="33" s="1"/>
  <c r="A566" i="33" s="1"/>
  <c r="A567" i="33" s="1"/>
  <c r="A568" i="33" s="1"/>
  <c r="A569" i="33" s="1"/>
  <c r="A570" i="33" s="1"/>
  <c r="A571" i="33" s="1"/>
  <c r="A572" i="33" s="1"/>
  <c r="A573" i="33" s="1"/>
  <c r="A574" i="33" s="1"/>
  <c r="N6" i="33"/>
  <c r="L6" i="33"/>
  <c r="N5" i="33"/>
  <c r="L5" i="33"/>
  <c r="A5" i="33"/>
  <c r="L4" i="33"/>
  <c r="C4" i="33"/>
  <c r="B4" i="33"/>
  <c r="A4" i="33"/>
  <c r="L1" i="33"/>
  <c r="B1" i="33"/>
  <c r="A1" i="33"/>
  <c r="N28" i="32"/>
  <c r="N27" i="32"/>
  <c r="N26" i="32"/>
  <c r="N25" i="32"/>
  <c r="N24" i="32"/>
  <c r="N23" i="32"/>
  <c r="N22" i="32"/>
  <c r="L22" i="32"/>
  <c r="N21" i="32"/>
  <c r="L21" i="32"/>
  <c r="N20" i="32"/>
  <c r="L20" i="32"/>
  <c r="N19" i="32"/>
  <c r="L19" i="32"/>
  <c r="N18" i="32"/>
  <c r="L18" i="32"/>
  <c r="N17" i="32"/>
  <c r="L17" i="32"/>
  <c r="N16" i="32"/>
  <c r="L16" i="32"/>
  <c r="N15" i="32"/>
  <c r="L15" i="32"/>
  <c r="N14" i="32"/>
  <c r="L14" i="32"/>
  <c r="N13" i="32"/>
  <c r="L13" i="32"/>
  <c r="N12" i="32"/>
  <c r="L12" i="32"/>
  <c r="N11" i="32"/>
  <c r="L11" i="32"/>
  <c r="N10" i="32"/>
  <c r="L10" i="32"/>
  <c r="N9" i="32"/>
  <c r="L9" i="32"/>
  <c r="N8" i="32"/>
  <c r="L8" i="32"/>
  <c r="N7" i="32"/>
  <c r="L7" i="32"/>
  <c r="A7" i="32"/>
  <c r="A8" i="32" s="1"/>
  <c r="A9" i="32" s="1"/>
  <c r="A10" i="32" s="1"/>
  <c r="A11" i="32" s="1"/>
  <c r="A12" i="32" s="1"/>
  <c r="A13" i="32" s="1"/>
  <c r="A14" i="32" s="1"/>
  <c r="A15" i="32" s="1"/>
  <c r="A16" i="32" s="1"/>
  <c r="A17" i="32" s="1"/>
  <c r="A18" i="32" s="1"/>
  <c r="A19" i="32" s="1"/>
  <c r="A20" i="32" s="1"/>
  <c r="A21" i="32" s="1"/>
  <c r="A22" i="32" s="1"/>
  <c r="A23" i="32" s="1"/>
  <c r="A24" i="32" s="1"/>
  <c r="A25" i="32" s="1"/>
  <c r="A26" i="32" s="1"/>
  <c r="A27" i="32" s="1"/>
  <c r="A28" i="32" s="1"/>
  <c r="A29" i="32" s="1"/>
  <c r="A30" i="32" s="1"/>
  <c r="A31" i="32" s="1"/>
  <c r="A32" i="32" s="1"/>
  <c r="A33" i="32" s="1"/>
  <c r="A34" i="32" s="1"/>
  <c r="A35" i="32" s="1"/>
  <c r="A36" i="32" s="1"/>
  <c r="A37" i="32" s="1"/>
  <c r="A38" i="32" s="1"/>
  <c r="A39" i="32" s="1"/>
  <c r="A40" i="32" s="1"/>
  <c r="A41" i="32" s="1"/>
  <c r="A42" i="32" s="1"/>
  <c r="A43" i="32" s="1"/>
  <c r="A44" i="32" s="1"/>
  <c r="A45" i="32" s="1"/>
  <c r="A46" i="32" s="1"/>
  <c r="A47" i="32" s="1"/>
  <c r="A48" i="32" s="1"/>
  <c r="A49" i="32" s="1"/>
  <c r="A50" i="32" s="1"/>
  <c r="A51" i="32" s="1"/>
  <c r="A52" i="32" s="1"/>
  <c r="A53" i="32" s="1"/>
  <c r="A54" i="32" s="1"/>
  <c r="A55" i="32" s="1"/>
  <c r="A56" i="32" s="1"/>
  <c r="A57" i="32" s="1"/>
  <c r="A58" i="32" s="1"/>
  <c r="A59" i="32" s="1"/>
  <c r="A60" i="32" s="1"/>
  <c r="A61" i="32" s="1"/>
  <c r="A62" i="32" s="1"/>
  <c r="A63" i="32" s="1"/>
  <c r="A64" i="32" s="1"/>
  <c r="A65" i="32" s="1"/>
  <c r="A66" i="32" s="1"/>
  <c r="A67" i="32" s="1"/>
  <c r="A68" i="32" s="1"/>
  <c r="A69" i="32" s="1"/>
  <c r="A70" i="32" s="1"/>
  <c r="A71" i="32" s="1"/>
  <c r="A72" i="32" s="1"/>
  <c r="A73" i="32" s="1"/>
  <c r="A74" i="32" s="1"/>
  <c r="A75" i="32" s="1"/>
  <c r="A76" i="32" s="1"/>
  <c r="A77" i="32" s="1"/>
  <c r="A78" i="32" s="1"/>
  <c r="A79" i="32" s="1"/>
  <c r="A80" i="32" s="1"/>
  <c r="A81" i="32" s="1"/>
  <c r="A82" i="32" s="1"/>
  <c r="A83" i="32" s="1"/>
  <c r="A84" i="32" s="1"/>
  <c r="A85" i="32" s="1"/>
  <c r="A86" i="32" s="1"/>
  <c r="A87" i="32" s="1"/>
  <c r="A88" i="32" s="1"/>
  <c r="A89" i="32" s="1"/>
  <c r="A90" i="32" s="1"/>
  <c r="A91" i="32" s="1"/>
  <c r="A92" i="32" s="1"/>
  <c r="A93" i="32" s="1"/>
  <c r="A94" i="32" s="1"/>
  <c r="A95" i="32" s="1"/>
  <c r="A96" i="32" s="1"/>
  <c r="A97" i="32" s="1"/>
  <c r="A98" i="32" s="1"/>
  <c r="A99" i="32" s="1"/>
  <c r="A100" i="32" s="1"/>
  <c r="A101" i="32" s="1"/>
  <c r="A102" i="32" s="1"/>
  <c r="A103" i="32" s="1"/>
  <c r="A104" i="32" s="1"/>
  <c r="A105" i="32" s="1"/>
  <c r="A106" i="32" s="1"/>
  <c r="A107" i="32" s="1"/>
  <c r="A108" i="32" s="1"/>
  <c r="A109" i="32" s="1"/>
  <c r="A110" i="32" s="1"/>
  <c r="A111" i="32" s="1"/>
  <c r="A112" i="32" s="1"/>
  <c r="A113" i="32" s="1"/>
  <c r="A114" i="32" s="1"/>
  <c r="A115" i="32" s="1"/>
  <c r="A116" i="32" s="1"/>
  <c r="A117" i="32" s="1"/>
  <c r="A118" i="32" s="1"/>
  <c r="A119" i="32" s="1"/>
  <c r="A120" i="32" s="1"/>
  <c r="A121" i="32" s="1"/>
  <c r="A122" i="32" s="1"/>
  <c r="A123" i="32" s="1"/>
  <c r="A124" i="32" s="1"/>
  <c r="A125" i="32" s="1"/>
  <c r="A126" i="32" s="1"/>
  <c r="A127" i="32" s="1"/>
  <c r="A128" i="32" s="1"/>
  <c r="A129" i="32" s="1"/>
  <c r="A130" i="32" s="1"/>
  <c r="A131" i="32" s="1"/>
  <c r="A132" i="32" s="1"/>
  <c r="A133" i="32" s="1"/>
  <c r="A134" i="32" s="1"/>
  <c r="A135" i="32" s="1"/>
  <c r="A136" i="32" s="1"/>
  <c r="A137" i="32" s="1"/>
  <c r="A138" i="32" s="1"/>
  <c r="A139" i="32" s="1"/>
  <c r="A140" i="32" s="1"/>
  <c r="A141" i="32" s="1"/>
  <c r="A142" i="32" s="1"/>
  <c r="A143" i="32" s="1"/>
  <c r="A144" i="32" s="1"/>
  <c r="A145" i="32" s="1"/>
  <c r="A146" i="32" s="1"/>
  <c r="A147" i="32" s="1"/>
  <c r="A148" i="32" s="1"/>
  <c r="A149" i="32" s="1"/>
  <c r="A150" i="32" s="1"/>
  <c r="A151" i="32" s="1"/>
  <c r="A152" i="32" s="1"/>
  <c r="A153" i="32" s="1"/>
  <c r="A154" i="32" s="1"/>
  <c r="A155" i="32" s="1"/>
  <c r="A156" i="32" s="1"/>
  <c r="A157" i="32" s="1"/>
  <c r="A158" i="32" s="1"/>
  <c r="A159" i="32" s="1"/>
  <c r="A160" i="32" s="1"/>
  <c r="A161" i="32" s="1"/>
  <c r="A162" i="32" s="1"/>
  <c r="A163" i="32" s="1"/>
  <c r="A164" i="32" s="1"/>
  <c r="A165" i="32" s="1"/>
  <c r="A166" i="32" s="1"/>
  <c r="A167" i="32" s="1"/>
  <c r="A168" i="32" s="1"/>
  <c r="A169" i="32" s="1"/>
  <c r="A170" i="32" s="1"/>
  <c r="A171" i="32" s="1"/>
  <c r="A172" i="32" s="1"/>
  <c r="A173" i="32" s="1"/>
  <c r="A174" i="32" s="1"/>
  <c r="A175" i="32" s="1"/>
  <c r="A176" i="32" s="1"/>
  <c r="A177" i="32" s="1"/>
  <c r="A178" i="32" s="1"/>
  <c r="A179" i="32" s="1"/>
  <c r="A180" i="32" s="1"/>
  <c r="A181" i="32" s="1"/>
  <c r="A182" i="32" s="1"/>
  <c r="A183" i="32" s="1"/>
  <c r="A184" i="32" s="1"/>
  <c r="A185" i="32" s="1"/>
  <c r="A186" i="32" s="1"/>
  <c r="A187" i="32" s="1"/>
  <c r="A188" i="32" s="1"/>
  <c r="A189" i="32" s="1"/>
  <c r="A190" i="32" s="1"/>
  <c r="A191" i="32" s="1"/>
  <c r="A192" i="32" s="1"/>
  <c r="A193" i="32" s="1"/>
  <c r="A194" i="32" s="1"/>
  <c r="A195" i="32" s="1"/>
  <c r="A196" i="32" s="1"/>
  <c r="A197" i="32" s="1"/>
  <c r="A198" i="32" s="1"/>
  <c r="A199" i="32" s="1"/>
  <c r="A200" i="32" s="1"/>
  <c r="A201" i="32" s="1"/>
  <c r="A202" i="32" s="1"/>
  <c r="A203" i="32" s="1"/>
  <c r="A204" i="32" s="1"/>
  <c r="A205" i="32" s="1"/>
  <c r="A206" i="32" s="1"/>
  <c r="A207" i="32" s="1"/>
  <c r="A208" i="32" s="1"/>
  <c r="A209" i="32" s="1"/>
  <c r="A210" i="32" s="1"/>
  <c r="A211" i="32" s="1"/>
  <c r="A212" i="32" s="1"/>
  <c r="A213" i="32" s="1"/>
  <c r="A214" i="32" s="1"/>
  <c r="A215" i="32" s="1"/>
  <c r="A216" i="32" s="1"/>
  <c r="A217" i="32" s="1"/>
  <c r="A218" i="32" s="1"/>
  <c r="A219" i="32" s="1"/>
  <c r="A220" i="32" s="1"/>
  <c r="A221" i="32" s="1"/>
  <c r="A222" i="32" s="1"/>
  <c r="A223" i="32" s="1"/>
  <c r="A224" i="32" s="1"/>
  <c r="A225" i="32" s="1"/>
  <c r="A226" i="32" s="1"/>
  <c r="A227" i="32" s="1"/>
  <c r="A228" i="32" s="1"/>
  <c r="A229" i="32" s="1"/>
  <c r="A230" i="32" s="1"/>
  <c r="A231" i="32" s="1"/>
  <c r="A232" i="32" s="1"/>
  <c r="A233" i="32" s="1"/>
  <c r="A234" i="32" s="1"/>
  <c r="A235" i="32" s="1"/>
  <c r="A236" i="32" s="1"/>
  <c r="A237" i="32" s="1"/>
  <c r="A238" i="32" s="1"/>
  <c r="A239" i="32" s="1"/>
  <c r="A240" i="32" s="1"/>
  <c r="A241" i="32" s="1"/>
  <c r="A242" i="32" s="1"/>
  <c r="A243" i="32" s="1"/>
  <c r="A244" i="32" s="1"/>
  <c r="A245" i="32" s="1"/>
  <c r="A246" i="32" s="1"/>
  <c r="A247" i="32" s="1"/>
  <c r="A248" i="32" s="1"/>
  <c r="A249" i="32" s="1"/>
  <c r="A250" i="32" s="1"/>
  <c r="A251" i="32" s="1"/>
  <c r="A252" i="32" s="1"/>
  <c r="A253" i="32" s="1"/>
  <c r="A254" i="32" s="1"/>
  <c r="A255" i="32" s="1"/>
  <c r="A256" i="32" s="1"/>
  <c r="A257" i="32" s="1"/>
  <c r="A258" i="32" s="1"/>
  <c r="A259" i="32" s="1"/>
  <c r="A260" i="32" s="1"/>
  <c r="A261" i="32" s="1"/>
  <c r="A262" i="32" s="1"/>
  <c r="A263" i="32" s="1"/>
  <c r="A264" i="32" s="1"/>
  <c r="A265" i="32" s="1"/>
  <c r="A266" i="32" s="1"/>
  <c r="A267" i="32" s="1"/>
  <c r="A268" i="32" s="1"/>
  <c r="A269" i="32" s="1"/>
  <c r="A270" i="32" s="1"/>
  <c r="A271" i="32" s="1"/>
  <c r="A272" i="32" s="1"/>
  <c r="A273" i="32" s="1"/>
  <c r="A274" i="32" s="1"/>
  <c r="A275" i="32" s="1"/>
  <c r="A276" i="32" s="1"/>
  <c r="A277" i="32" s="1"/>
  <c r="A278" i="32" s="1"/>
  <c r="A279" i="32" s="1"/>
  <c r="A280" i="32" s="1"/>
  <c r="A281" i="32" s="1"/>
  <c r="A282" i="32" s="1"/>
  <c r="A283" i="32" s="1"/>
  <c r="A284" i="32" s="1"/>
  <c r="A285" i="32" s="1"/>
  <c r="A286" i="32" s="1"/>
  <c r="A287" i="32" s="1"/>
  <c r="A288" i="32" s="1"/>
  <c r="A289" i="32" s="1"/>
  <c r="A290" i="32" s="1"/>
  <c r="A291" i="32" s="1"/>
  <c r="A292" i="32" s="1"/>
  <c r="A293" i="32" s="1"/>
  <c r="A294" i="32" s="1"/>
  <c r="A295" i="32" s="1"/>
  <c r="A296" i="32" s="1"/>
  <c r="A297" i="32" s="1"/>
  <c r="A298" i="32" s="1"/>
  <c r="A299" i="32" s="1"/>
  <c r="A300" i="32" s="1"/>
  <c r="A301" i="32" s="1"/>
  <c r="A302" i="32" s="1"/>
  <c r="A303" i="32" s="1"/>
  <c r="A304" i="32" s="1"/>
  <c r="A305" i="32" s="1"/>
  <c r="A306" i="32" s="1"/>
  <c r="A307" i="32" s="1"/>
  <c r="A308" i="32" s="1"/>
  <c r="A309" i="32" s="1"/>
  <c r="A310" i="32" s="1"/>
  <c r="A311" i="32" s="1"/>
  <c r="A312" i="32" s="1"/>
  <c r="A313" i="32" s="1"/>
  <c r="A314" i="32" s="1"/>
  <c r="A315" i="32" s="1"/>
  <c r="A316" i="32" s="1"/>
  <c r="A317" i="32" s="1"/>
  <c r="A318" i="32" s="1"/>
  <c r="A319" i="32" s="1"/>
  <c r="A320" i="32" s="1"/>
  <c r="A321" i="32" s="1"/>
  <c r="A322" i="32" s="1"/>
  <c r="A323" i="32" s="1"/>
  <c r="A324" i="32" s="1"/>
  <c r="A325" i="32" s="1"/>
  <c r="A326" i="32" s="1"/>
  <c r="A327" i="32" s="1"/>
  <c r="A328" i="32" s="1"/>
  <c r="A329" i="32" s="1"/>
  <c r="A330" i="32" s="1"/>
  <c r="A331" i="32" s="1"/>
  <c r="A332" i="32" s="1"/>
  <c r="A333" i="32" s="1"/>
  <c r="A334" i="32" s="1"/>
  <c r="A335" i="32" s="1"/>
  <c r="A336" i="32" s="1"/>
  <c r="A337" i="32" s="1"/>
  <c r="A338" i="32" s="1"/>
  <c r="A339" i="32" s="1"/>
  <c r="A340" i="32" s="1"/>
  <c r="A341" i="32" s="1"/>
  <c r="A342" i="32" s="1"/>
  <c r="A343" i="32" s="1"/>
  <c r="A344" i="32" s="1"/>
  <c r="A345" i="32" s="1"/>
  <c r="A346" i="32" s="1"/>
  <c r="A347" i="32" s="1"/>
  <c r="A348" i="32" s="1"/>
  <c r="A349" i="32" s="1"/>
  <c r="A350" i="32" s="1"/>
  <c r="A351" i="32" s="1"/>
  <c r="A352" i="32" s="1"/>
  <c r="A353" i="32" s="1"/>
  <c r="A354" i="32" s="1"/>
  <c r="A355" i="32" s="1"/>
  <c r="A356" i="32" s="1"/>
  <c r="A357" i="32" s="1"/>
  <c r="A358" i="32" s="1"/>
  <c r="A359" i="32" s="1"/>
  <c r="A360" i="32" s="1"/>
  <c r="A361" i="32" s="1"/>
  <c r="A362" i="32" s="1"/>
  <c r="A363" i="32" s="1"/>
  <c r="A364" i="32" s="1"/>
  <c r="A365" i="32" s="1"/>
  <c r="A366" i="32" s="1"/>
  <c r="A367" i="32" s="1"/>
  <c r="A368" i="32" s="1"/>
  <c r="A369" i="32" s="1"/>
  <c r="A370" i="32" s="1"/>
  <c r="A371" i="32" s="1"/>
  <c r="A372" i="32" s="1"/>
  <c r="A373" i="32" s="1"/>
  <c r="A374" i="32" s="1"/>
  <c r="A375" i="32" s="1"/>
  <c r="A376" i="32" s="1"/>
  <c r="A377" i="32" s="1"/>
  <c r="A378" i="32" s="1"/>
  <c r="A379" i="32" s="1"/>
  <c r="A380" i="32" s="1"/>
  <c r="A381" i="32" s="1"/>
  <c r="A382" i="32" s="1"/>
  <c r="A383" i="32" s="1"/>
  <c r="A384" i="32" s="1"/>
  <c r="A385" i="32" s="1"/>
  <c r="A386" i="32" s="1"/>
  <c r="A387" i="32" s="1"/>
  <c r="A388" i="32" s="1"/>
  <c r="A389" i="32" s="1"/>
  <c r="A390" i="32" s="1"/>
  <c r="A391" i="32" s="1"/>
  <c r="A392" i="32" s="1"/>
  <c r="A393" i="32" s="1"/>
  <c r="A394" i="32" s="1"/>
  <c r="A395" i="32" s="1"/>
  <c r="A396" i="32" s="1"/>
  <c r="A397" i="32" s="1"/>
  <c r="A398" i="32" s="1"/>
  <c r="A399" i="32" s="1"/>
  <c r="A400" i="32" s="1"/>
  <c r="A401" i="32" s="1"/>
  <c r="A402" i="32" s="1"/>
  <c r="A403" i="32" s="1"/>
  <c r="A404" i="32" s="1"/>
  <c r="A405" i="32" s="1"/>
  <c r="A406" i="32" s="1"/>
  <c r="A407" i="32" s="1"/>
  <c r="A408" i="32" s="1"/>
  <c r="A409" i="32" s="1"/>
  <c r="A410" i="32" s="1"/>
  <c r="A411" i="32" s="1"/>
  <c r="A412" i="32" s="1"/>
  <c r="A413" i="32" s="1"/>
  <c r="A414" i="32" s="1"/>
  <c r="A415" i="32" s="1"/>
  <c r="A416" i="32" s="1"/>
  <c r="A417" i="32" s="1"/>
  <c r="A418" i="32" s="1"/>
  <c r="A419" i="32" s="1"/>
  <c r="A420" i="32" s="1"/>
  <c r="A421" i="32" s="1"/>
  <c r="A422" i="32" s="1"/>
  <c r="A423" i="32" s="1"/>
  <c r="A424" i="32" s="1"/>
  <c r="A425" i="32" s="1"/>
  <c r="A426" i="32" s="1"/>
  <c r="A427" i="32" s="1"/>
  <c r="A428" i="32" s="1"/>
  <c r="A429" i="32" s="1"/>
  <c r="A430" i="32" s="1"/>
  <c r="A431" i="32" s="1"/>
  <c r="A432" i="32" s="1"/>
  <c r="A433" i="32" s="1"/>
  <c r="A434" i="32" s="1"/>
  <c r="A435" i="32" s="1"/>
  <c r="A436" i="32" s="1"/>
  <c r="A437" i="32" s="1"/>
  <c r="A438" i="32" s="1"/>
  <c r="A439" i="32" s="1"/>
  <c r="A440" i="32" s="1"/>
  <c r="A441" i="32" s="1"/>
  <c r="A442" i="32" s="1"/>
  <c r="A443" i="32" s="1"/>
  <c r="A444" i="32" s="1"/>
  <c r="A445" i="32" s="1"/>
  <c r="A446" i="32" s="1"/>
  <c r="A447" i="32" s="1"/>
  <c r="A448" i="32" s="1"/>
  <c r="A449" i="32" s="1"/>
  <c r="A450" i="32" s="1"/>
  <c r="A451" i="32" s="1"/>
  <c r="A452" i="32" s="1"/>
  <c r="A453" i="32" s="1"/>
  <c r="A454" i="32" s="1"/>
  <c r="A455" i="32" s="1"/>
  <c r="A456" i="32" s="1"/>
  <c r="A457" i="32" s="1"/>
  <c r="A458" i="32" s="1"/>
  <c r="A459" i="32" s="1"/>
  <c r="A460" i="32" s="1"/>
  <c r="A461" i="32" s="1"/>
  <c r="A462" i="32" s="1"/>
  <c r="A463" i="32" s="1"/>
  <c r="A464" i="32" s="1"/>
  <c r="A465" i="32" s="1"/>
  <c r="A466" i="32" s="1"/>
  <c r="A467" i="32" s="1"/>
  <c r="A468" i="32" s="1"/>
  <c r="A469" i="32" s="1"/>
  <c r="A470" i="32" s="1"/>
  <c r="A471" i="32" s="1"/>
  <c r="A472" i="32" s="1"/>
  <c r="A473" i="32" s="1"/>
  <c r="A474" i="32" s="1"/>
  <c r="A475" i="32" s="1"/>
  <c r="A476" i="32" s="1"/>
  <c r="A477" i="32" s="1"/>
  <c r="A478" i="32" s="1"/>
  <c r="A479" i="32" s="1"/>
  <c r="A480" i="32" s="1"/>
  <c r="A481" i="32" s="1"/>
  <c r="A482" i="32" s="1"/>
  <c r="A483" i="32" s="1"/>
  <c r="A484" i="32" s="1"/>
  <c r="A485" i="32" s="1"/>
  <c r="A486" i="32" s="1"/>
  <c r="A487" i="32" s="1"/>
  <c r="A488" i="32" s="1"/>
  <c r="A489" i="32" s="1"/>
  <c r="A490" i="32" s="1"/>
  <c r="A491" i="32" s="1"/>
  <c r="A492" i="32" s="1"/>
  <c r="A493" i="32" s="1"/>
  <c r="A494" i="32" s="1"/>
  <c r="A495" i="32" s="1"/>
  <c r="A496" i="32" s="1"/>
  <c r="A497" i="32" s="1"/>
  <c r="A498" i="32" s="1"/>
  <c r="A499" i="32" s="1"/>
  <c r="A500" i="32" s="1"/>
  <c r="A501" i="32" s="1"/>
  <c r="A502" i="32" s="1"/>
  <c r="A503" i="32" s="1"/>
  <c r="A504" i="32" s="1"/>
  <c r="A505" i="32" s="1"/>
  <c r="A506" i="32" s="1"/>
  <c r="A507" i="32" s="1"/>
  <c r="A508" i="32" s="1"/>
  <c r="A509" i="32" s="1"/>
  <c r="A510" i="32" s="1"/>
  <c r="A511" i="32" s="1"/>
  <c r="A512" i="32" s="1"/>
  <c r="A513" i="32" s="1"/>
  <c r="A514" i="32" s="1"/>
  <c r="A515" i="32" s="1"/>
  <c r="A516" i="32" s="1"/>
  <c r="A517" i="32" s="1"/>
  <c r="A518" i="32" s="1"/>
  <c r="A519" i="32" s="1"/>
  <c r="A520" i="32" s="1"/>
  <c r="A521" i="32" s="1"/>
  <c r="A522" i="32" s="1"/>
  <c r="A523" i="32" s="1"/>
  <c r="A524" i="32" s="1"/>
  <c r="A525" i="32" s="1"/>
  <c r="A526" i="32" s="1"/>
  <c r="A527" i="32" s="1"/>
  <c r="A528" i="32" s="1"/>
  <c r="A529" i="32" s="1"/>
  <c r="A530" i="32" s="1"/>
  <c r="A531" i="32" s="1"/>
  <c r="A532" i="32" s="1"/>
  <c r="A533" i="32" s="1"/>
  <c r="A534" i="32" s="1"/>
  <c r="A535" i="32" s="1"/>
  <c r="A536" i="32" s="1"/>
  <c r="A537" i="32" s="1"/>
  <c r="A538" i="32" s="1"/>
  <c r="A539" i="32" s="1"/>
  <c r="A540" i="32" s="1"/>
  <c r="A541" i="32" s="1"/>
  <c r="A542" i="32" s="1"/>
  <c r="A543" i="32" s="1"/>
  <c r="A544" i="32" s="1"/>
  <c r="A545" i="32" s="1"/>
  <c r="A546" i="32" s="1"/>
  <c r="A547" i="32" s="1"/>
  <c r="A548" i="32" s="1"/>
  <c r="A549" i="32" s="1"/>
  <c r="A550" i="32" s="1"/>
  <c r="A551" i="32" s="1"/>
  <c r="A552" i="32" s="1"/>
  <c r="A553" i="32" s="1"/>
  <c r="A554" i="32" s="1"/>
  <c r="A555" i="32" s="1"/>
  <c r="A556" i="32" s="1"/>
  <c r="A557" i="32" s="1"/>
  <c r="A558" i="32" s="1"/>
  <c r="A559" i="32" s="1"/>
  <c r="A560" i="32" s="1"/>
  <c r="A561" i="32" s="1"/>
  <c r="A562" i="32" s="1"/>
  <c r="A563" i="32" s="1"/>
  <c r="A564" i="32" s="1"/>
  <c r="A565" i="32" s="1"/>
  <c r="A566" i="32" s="1"/>
  <c r="A567" i="32" s="1"/>
  <c r="A568" i="32" s="1"/>
  <c r="A569" i="32" s="1"/>
  <c r="A570" i="32" s="1"/>
  <c r="A571" i="32" s="1"/>
  <c r="A572" i="32" s="1"/>
  <c r="A573" i="32" s="1"/>
  <c r="A574" i="32" s="1"/>
  <c r="N6" i="32"/>
  <c r="L6" i="32"/>
  <c r="N5" i="32"/>
  <c r="L5" i="32"/>
  <c r="A5" i="32"/>
  <c r="L4" i="32"/>
  <c r="C4" i="32"/>
  <c r="B4" i="32"/>
  <c r="A4" i="32"/>
  <c r="L1" i="32"/>
  <c r="B1" i="32"/>
  <c r="A1" i="32"/>
  <c r="N28" i="31"/>
  <c r="N27" i="31"/>
  <c r="N26" i="31"/>
  <c r="N25" i="31"/>
  <c r="N24" i="31"/>
  <c r="N23" i="31"/>
  <c r="N22" i="31"/>
  <c r="L22" i="31"/>
  <c r="N21" i="31"/>
  <c r="L21" i="31"/>
  <c r="N20" i="31"/>
  <c r="L20" i="31"/>
  <c r="N19" i="31"/>
  <c r="L19" i="31"/>
  <c r="N18" i="31"/>
  <c r="L18" i="31"/>
  <c r="N17" i="31"/>
  <c r="L17" i="31"/>
  <c r="N16" i="31"/>
  <c r="L16" i="31"/>
  <c r="N15" i="31"/>
  <c r="L15" i="31"/>
  <c r="N14" i="31"/>
  <c r="L14" i="31"/>
  <c r="N13" i="31"/>
  <c r="L13" i="31"/>
  <c r="N12" i="31"/>
  <c r="L12" i="31"/>
  <c r="N11" i="31"/>
  <c r="L11" i="31"/>
  <c r="N10" i="31"/>
  <c r="L10" i="31"/>
  <c r="N9" i="31"/>
  <c r="L9" i="31"/>
  <c r="N8" i="31"/>
  <c r="L8" i="31"/>
  <c r="A8" i="31"/>
  <c r="A9" i="31" s="1"/>
  <c r="A10" i="31" s="1"/>
  <c r="A11" i="31" s="1"/>
  <c r="A12" i="31" s="1"/>
  <c r="A13" i="31" s="1"/>
  <c r="A14" i="31" s="1"/>
  <c r="A15" i="31" s="1"/>
  <c r="A16" i="31" s="1"/>
  <c r="A17" i="31" s="1"/>
  <c r="A18" i="31" s="1"/>
  <c r="A19" i="31" s="1"/>
  <c r="A20" i="31" s="1"/>
  <c r="A21" i="31" s="1"/>
  <c r="A22" i="31" s="1"/>
  <c r="A23" i="31" s="1"/>
  <c r="A24" i="31" s="1"/>
  <c r="A25" i="31" s="1"/>
  <c r="A26" i="31" s="1"/>
  <c r="A27" i="31" s="1"/>
  <c r="A28" i="31" s="1"/>
  <c r="A29" i="31" s="1"/>
  <c r="A30" i="31" s="1"/>
  <c r="A31" i="31" s="1"/>
  <c r="A32" i="31" s="1"/>
  <c r="A33" i="31" s="1"/>
  <c r="A34" i="31" s="1"/>
  <c r="A35" i="31" s="1"/>
  <c r="A36" i="31" s="1"/>
  <c r="A37" i="31" s="1"/>
  <c r="A38" i="31" s="1"/>
  <c r="A39" i="31" s="1"/>
  <c r="A40" i="31" s="1"/>
  <c r="A41" i="31" s="1"/>
  <c r="A42" i="31" s="1"/>
  <c r="A43" i="31" s="1"/>
  <c r="A44" i="31" s="1"/>
  <c r="A45" i="31" s="1"/>
  <c r="A46" i="31" s="1"/>
  <c r="A47" i="31" s="1"/>
  <c r="A48" i="31" s="1"/>
  <c r="A49" i="31" s="1"/>
  <c r="A50" i="31" s="1"/>
  <c r="A51" i="31" s="1"/>
  <c r="A52" i="31" s="1"/>
  <c r="A53" i="31" s="1"/>
  <c r="A54" i="31" s="1"/>
  <c r="A55" i="31" s="1"/>
  <c r="A56" i="31" s="1"/>
  <c r="A57" i="31" s="1"/>
  <c r="A58" i="31" s="1"/>
  <c r="A59" i="31" s="1"/>
  <c r="A60" i="31" s="1"/>
  <c r="A61" i="31" s="1"/>
  <c r="A62" i="31" s="1"/>
  <c r="A63" i="31" s="1"/>
  <c r="A64" i="31" s="1"/>
  <c r="A65" i="31" s="1"/>
  <c r="A66" i="31" s="1"/>
  <c r="A67" i="31" s="1"/>
  <c r="A68" i="31" s="1"/>
  <c r="A69" i="31" s="1"/>
  <c r="A70" i="31" s="1"/>
  <c r="A71" i="31" s="1"/>
  <c r="A72" i="31" s="1"/>
  <c r="A73" i="31" s="1"/>
  <c r="A74" i="31" s="1"/>
  <c r="A75" i="31" s="1"/>
  <c r="A76" i="31" s="1"/>
  <c r="A77" i="31" s="1"/>
  <c r="A78" i="31" s="1"/>
  <c r="A79" i="31" s="1"/>
  <c r="A80" i="31" s="1"/>
  <c r="A81" i="31" s="1"/>
  <c r="A82" i="31" s="1"/>
  <c r="A83" i="31" s="1"/>
  <c r="A84" i="31" s="1"/>
  <c r="A85" i="31" s="1"/>
  <c r="A86" i="31" s="1"/>
  <c r="A87" i="31" s="1"/>
  <c r="A88" i="31" s="1"/>
  <c r="A89" i="31" s="1"/>
  <c r="A90" i="31" s="1"/>
  <c r="A91" i="31" s="1"/>
  <c r="A92" i="31" s="1"/>
  <c r="A93" i="31" s="1"/>
  <c r="A94" i="31" s="1"/>
  <c r="A95" i="31" s="1"/>
  <c r="A96" i="31" s="1"/>
  <c r="A97" i="31" s="1"/>
  <c r="A98" i="31" s="1"/>
  <c r="A99" i="31" s="1"/>
  <c r="A100" i="31" s="1"/>
  <c r="A101" i="31" s="1"/>
  <c r="A102" i="31" s="1"/>
  <c r="A103" i="31" s="1"/>
  <c r="A104" i="31" s="1"/>
  <c r="A105" i="31" s="1"/>
  <c r="A106" i="31" s="1"/>
  <c r="A107" i="31" s="1"/>
  <c r="A108" i="31" s="1"/>
  <c r="A109" i="31" s="1"/>
  <c r="A110" i="31" s="1"/>
  <c r="A111" i="31" s="1"/>
  <c r="A112" i="31" s="1"/>
  <c r="A113" i="31" s="1"/>
  <c r="A114" i="31" s="1"/>
  <c r="A115" i="31" s="1"/>
  <c r="A116" i="31" s="1"/>
  <c r="A117" i="31" s="1"/>
  <c r="A118" i="31" s="1"/>
  <c r="A119" i="31" s="1"/>
  <c r="A120" i="31" s="1"/>
  <c r="A121" i="31" s="1"/>
  <c r="A122" i="31" s="1"/>
  <c r="A123" i="31" s="1"/>
  <c r="A124" i="31" s="1"/>
  <c r="A125" i="31" s="1"/>
  <c r="A126" i="31" s="1"/>
  <c r="A127" i="31" s="1"/>
  <c r="A128" i="31" s="1"/>
  <c r="A129" i="31" s="1"/>
  <c r="A130" i="31" s="1"/>
  <c r="A131" i="31" s="1"/>
  <c r="A132" i="31" s="1"/>
  <c r="A133" i="31" s="1"/>
  <c r="A134" i="31" s="1"/>
  <c r="A135" i="31" s="1"/>
  <c r="A136" i="31" s="1"/>
  <c r="A137" i="31" s="1"/>
  <c r="A138" i="31" s="1"/>
  <c r="A139" i="31" s="1"/>
  <c r="A140" i="31" s="1"/>
  <c r="A141" i="31" s="1"/>
  <c r="A142" i="31" s="1"/>
  <c r="A143" i="31" s="1"/>
  <c r="A144" i="31" s="1"/>
  <c r="A145" i="31" s="1"/>
  <c r="A146" i="31" s="1"/>
  <c r="A147" i="31" s="1"/>
  <c r="A148" i="31" s="1"/>
  <c r="A149" i="31" s="1"/>
  <c r="A150" i="31" s="1"/>
  <c r="A151" i="31" s="1"/>
  <c r="A152" i="31" s="1"/>
  <c r="A153" i="31" s="1"/>
  <c r="A154" i="31" s="1"/>
  <c r="A155" i="31" s="1"/>
  <c r="A156" i="31" s="1"/>
  <c r="A157" i="31" s="1"/>
  <c r="A158" i="31" s="1"/>
  <c r="A159" i="31" s="1"/>
  <c r="A160" i="31" s="1"/>
  <c r="A161" i="31" s="1"/>
  <c r="A162" i="31" s="1"/>
  <c r="A163" i="31" s="1"/>
  <c r="A164" i="31" s="1"/>
  <c r="A165" i="31" s="1"/>
  <c r="A166" i="31" s="1"/>
  <c r="A167" i="31" s="1"/>
  <c r="A168" i="31" s="1"/>
  <c r="A169" i="31" s="1"/>
  <c r="A170" i="31" s="1"/>
  <c r="A171" i="31" s="1"/>
  <c r="A172" i="31" s="1"/>
  <c r="A173" i="31" s="1"/>
  <c r="A174" i="31" s="1"/>
  <c r="A175" i="31" s="1"/>
  <c r="A176" i="31" s="1"/>
  <c r="A177" i="31" s="1"/>
  <c r="A178" i="31" s="1"/>
  <c r="A179" i="31" s="1"/>
  <c r="A180" i="31" s="1"/>
  <c r="A181" i="31" s="1"/>
  <c r="A182" i="31" s="1"/>
  <c r="A183" i="31" s="1"/>
  <c r="A184" i="31" s="1"/>
  <c r="A185" i="31" s="1"/>
  <c r="A186" i="31" s="1"/>
  <c r="A187" i="31" s="1"/>
  <c r="A188" i="31" s="1"/>
  <c r="A189" i="31" s="1"/>
  <c r="A190" i="31" s="1"/>
  <c r="A191" i="31" s="1"/>
  <c r="A192" i="31" s="1"/>
  <c r="A193" i="31" s="1"/>
  <c r="A194" i="31" s="1"/>
  <c r="A195" i="31" s="1"/>
  <c r="A196" i="31" s="1"/>
  <c r="A197" i="31" s="1"/>
  <c r="A198" i="31" s="1"/>
  <c r="A199" i="31" s="1"/>
  <c r="A200" i="31" s="1"/>
  <c r="A201" i="31" s="1"/>
  <c r="A202" i="31" s="1"/>
  <c r="A203" i="31" s="1"/>
  <c r="A204" i="31" s="1"/>
  <c r="A205" i="31" s="1"/>
  <c r="A206" i="31" s="1"/>
  <c r="A207" i="31" s="1"/>
  <c r="A208" i="31" s="1"/>
  <c r="A209" i="31" s="1"/>
  <c r="A210" i="31" s="1"/>
  <c r="A211" i="31" s="1"/>
  <c r="A212" i="31" s="1"/>
  <c r="A213" i="31" s="1"/>
  <c r="A214" i="31" s="1"/>
  <c r="A215" i="31" s="1"/>
  <c r="A216" i="31" s="1"/>
  <c r="A217" i="31" s="1"/>
  <c r="A218" i="31" s="1"/>
  <c r="A219" i="31" s="1"/>
  <c r="A220" i="31" s="1"/>
  <c r="A221" i="31" s="1"/>
  <c r="A222" i="31" s="1"/>
  <c r="A223" i="31" s="1"/>
  <c r="A224" i="31" s="1"/>
  <c r="A225" i="31" s="1"/>
  <c r="A226" i="31" s="1"/>
  <c r="A227" i="31" s="1"/>
  <c r="A228" i="31" s="1"/>
  <c r="A229" i="31" s="1"/>
  <c r="A230" i="31" s="1"/>
  <c r="A231" i="31" s="1"/>
  <c r="A232" i="31" s="1"/>
  <c r="A233" i="31" s="1"/>
  <c r="A234" i="31" s="1"/>
  <c r="A235" i="31" s="1"/>
  <c r="A236" i="31" s="1"/>
  <c r="A237" i="31" s="1"/>
  <c r="A238" i="31" s="1"/>
  <c r="A239" i="31" s="1"/>
  <c r="A240" i="31" s="1"/>
  <c r="A241" i="31" s="1"/>
  <c r="A242" i="31" s="1"/>
  <c r="A243" i="31" s="1"/>
  <c r="A244" i="31" s="1"/>
  <c r="A245" i="31" s="1"/>
  <c r="A246" i="31" s="1"/>
  <c r="A247" i="31" s="1"/>
  <c r="A248" i="31" s="1"/>
  <c r="A249" i="31" s="1"/>
  <c r="A250" i="31" s="1"/>
  <c r="A251" i="31" s="1"/>
  <c r="A252" i="31" s="1"/>
  <c r="A253" i="31" s="1"/>
  <c r="A254" i="31" s="1"/>
  <c r="A255" i="31" s="1"/>
  <c r="A256" i="31" s="1"/>
  <c r="A257" i="31" s="1"/>
  <c r="A258" i="31" s="1"/>
  <c r="A259" i="31" s="1"/>
  <c r="A260" i="31" s="1"/>
  <c r="A261" i="31" s="1"/>
  <c r="A262" i="31" s="1"/>
  <c r="A263" i="31" s="1"/>
  <c r="A264" i="31" s="1"/>
  <c r="A265" i="31" s="1"/>
  <c r="A266" i="31" s="1"/>
  <c r="A267" i="31" s="1"/>
  <c r="A268" i="31" s="1"/>
  <c r="A269" i="31" s="1"/>
  <c r="A270" i="31" s="1"/>
  <c r="A271" i="31" s="1"/>
  <c r="A272" i="31" s="1"/>
  <c r="A273" i="31" s="1"/>
  <c r="A274" i="31" s="1"/>
  <c r="A275" i="31" s="1"/>
  <c r="A276" i="31" s="1"/>
  <c r="A277" i="31" s="1"/>
  <c r="A278" i="31" s="1"/>
  <c r="A279" i="31" s="1"/>
  <c r="A280" i="31" s="1"/>
  <c r="A281" i="31" s="1"/>
  <c r="A282" i="31" s="1"/>
  <c r="A283" i="31" s="1"/>
  <c r="A284" i="31" s="1"/>
  <c r="A285" i="31" s="1"/>
  <c r="A286" i="31" s="1"/>
  <c r="A287" i="31" s="1"/>
  <c r="A288" i="31" s="1"/>
  <c r="A289" i="31" s="1"/>
  <c r="A290" i="31" s="1"/>
  <c r="A291" i="31" s="1"/>
  <c r="A292" i="31" s="1"/>
  <c r="A293" i="31" s="1"/>
  <c r="A294" i="31" s="1"/>
  <c r="A295" i="31" s="1"/>
  <c r="A296" i="31" s="1"/>
  <c r="A297" i="31" s="1"/>
  <c r="A298" i="31" s="1"/>
  <c r="A299" i="31" s="1"/>
  <c r="A300" i="31" s="1"/>
  <c r="A301" i="31" s="1"/>
  <c r="A302" i="31" s="1"/>
  <c r="A303" i="31" s="1"/>
  <c r="A304" i="31" s="1"/>
  <c r="A305" i="31" s="1"/>
  <c r="A306" i="31" s="1"/>
  <c r="A307" i="31" s="1"/>
  <c r="A308" i="31" s="1"/>
  <c r="A309" i="31" s="1"/>
  <c r="A310" i="31" s="1"/>
  <c r="A311" i="31" s="1"/>
  <c r="A312" i="31" s="1"/>
  <c r="A313" i="31" s="1"/>
  <c r="A314" i="31" s="1"/>
  <c r="A315" i="31" s="1"/>
  <c r="A316" i="31" s="1"/>
  <c r="A317" i="31" s="1"/>
  <c r="A318" i="31" s="1"/>
  <c r="A319" i="31" s="1"/>
  <c r="A320" i="31" s="1"/>
  <c r="A321" i="31" s="1"/>
  <c r="A322" i="31" s="1"/>
  <c r="A323" i="31" s="1"/>
  <c r="A324" i="31" s="1"/>
  <c r="A325" i="31" s="1"/>
  <c r="A326" i="31" s="1"/>
  <c r="A327" i="31" s="1"/>
  <c r="A328" i="31" s="1"/>
  <c r="A329" i="31" s="1"/>
  <c r="A330" i="31" s="1"/>
  <c r="A331" i="31" s="1"/>
  <c r="A332" i="31" s="1"/>
  <c r="A333" i="31" s="1"/>
  <c r="A334" i="31" s="1"/>
  <c r="A335" i="31" s="1"/>
  <c r="A336" i="31" s="1"/>
  <c r="A337" i="31" s="1"/>
  <c r="A338" i="31" s="1"/>
  <c r="A339" i="31" s="1"/>
  <c r="A340" i="31" s="1"/>
  <c r="A341" i="31" s="1"/>
  <c r="A342" i="31" s="1"/>
  <c r="A343" i="31" s="1"/>
  <c r="A344" i="31" s="1"/>
  <c r="A345" i="31" s="1"/>
  <c r="A346" i="31" s="1"/>
  <c r="A347" i="31" s="1"/>
  <c r="A348" i="31" s="1"/>
  <c r="A349" i="31" s="1"/>
  <c r="A350" i="31" s="1"/>
  <c r="A351" i="31" s="1"/>
  <c r="A352" i="31" s="1"/>
  <c r="A353" i="31" s="1"/>
  <c r="A354" i="31" s="1"/>
  <c r="A355" i="31" s="1"/>
  <c r="A356" i="31" s="1"/>
  <c r="A357" i="31" s="1"/>
  <c r="A358" i="31" s="1"/>
  <c r="A359" i="31" s="1"/>
  <c r="A360" i="31" s="1"/>
  <c r="A361" i="31" s="1"/>
  <c r="A362" i="31" s="1"/>
  <c r="A363" i="31" s="1"/>
  <c r="A364" i="31" s="1"/>
  <c r="A365" i="31" s="1"/>
  <c r="A366" i="31" s="1"/>
  <c r="A367" i="31" s="1"/>
  <c r="A368" i="31" s="1"/>
  <c r="A369" i="31" s="1"/>
  <c r="A370" i="31" s="1"/>
  <c r="A371" i="31" s="1"/>
  <c r="A372" i="31" s="1"/>
  <c r="A373" i="31" s="1"/>
  <c r="A374" i="31" s="1"/>
  <c r="A375" i="31" s="1"/>
  <c r="A376" i="31" s="1"/>
  <c r="A377" i="31" s="1"/>
  <c r="A378" i="31" s="1"/>
  <c r="A379" i="31" s="1"/>
  <c r="A380" i="31" s="1"/>
  <c r="A381" i="31" s="1"/>
  <c r="A382" i="31" s="1"/>
  <c r="A383" i="31" s="1"/>
  <c r="A384" i="31" s="1"/>
  <c r="A385" i="31" s="1"/>
  <c r="A386" i="31" s="1"/>
  <c r="A387" i="31" s="1"/>
  <c r="A388" i="31" s="1"/>
  <c r="A389" i="31" s="1"/>
  <c r="A390" i="31" s="1"/>
  <c r="A391" i="31" s="1"/>
  <c r="A392" i="31" s="1"/>
  <c r="A393" i="31" s="1"/>
  <c r="A394" i="31" s="1"/>
  <c r="A395" i="31" s="1"/>
  <c r="A396" i="31" s="1"/>
  <c r="A397" i="31" s="1"/>
  <c r="A398" i="31" s="1"/>
  <c r="A399" i="31" s="1"/>
  <c r="A400" i="31" s="1"/>
  <c r="A401" i="31" s="1"/>
  <c r="A402" i="31" s="1"/>
  <c r="A403" i="31" s="1"/>
  <c r="A404" i="31" s="1"/>
  <c r="A405" i="31" s="1"/>
  <c r="A406" i="31" s="1"/>
  <c r="A407" i="31" s="1"/>
  <c r="A408" i="31" s="1"/>
  <c r="A409" i="31" s="1"/>
  <c r="A410" i="31" s="1"/>
  <c r="A411" i="31" s="1"/>
  <c r="A412" i="31" s="1"/>
  <c r="A413" i="31" s="1"/>
  <c r="A414" i="31" s="1"/>
  <c r="A415" i="31" s="1"/>
  <c r="A416" i="31" s="1"/>
  <c r="A417" i="31" s="1"/>
  <c r="A418" i="31" s="1"/>
  <c r="A419" i="31" s="1"/>
  <c r="A420" i="31" s="1"/>
  <c r="A421" i="31" s="1"/>
  <c r="A422" i="31" s="1"/>
  <c r="A423" i="31" s="1"/>
  <c r="A424" i="31" s="1"/>
  <c r="A425" i="31" s="1"/>
  <c r="A426" i="31" s="1"/>
  <c r="A427" i="31" s="1"/>
  <c r="A428" i="31" s="1"/>
  <c r="A429" i="31" s="1"/>
  <c r="A430" i="31" s="1"/>
  <c r="A431" i="31" s="1"/>
  <c r="A432" i="31" s="1"/>
  <c r="A433" i="31" s="1"/>
  <c r="A434" i="31" s="1"/>
  <c r="A435" i="31" s="1"/>
  <c r="A436" i="31" s="1"/>
  <c r="A437" i="31" s="1"/>
  <c r="A438" i="31" s="1"/>
  <c r="A439" i="31" s="1"/>
  <c r="A440" i="31" s="1"/>
  <c r="A441" i="31" s="1"/>
  <c r="A442" i="31" s="1"/>
  <c r="A443" i="31" s="1"/>
  <c r="A444" i="31" s="1"/>
  <c r="A445" i="31" s="1"/>
  <c r="A446" i="31" s="1"/>
  <c r="A447" i="31" s="1"/>
  <c r="A448" i="31" s="1"/>
  <c r="A449" i="31" s="1"/>
  <c r="A450" i="31" s="1"/>
  <c r="A451" i="31" s="1"/>
  <c r="A452" i="31" s="1"/>
  <c r="A453" i="31" s="1"/>
  <c r="A454" i="31" s="1"/>
  <c r="A455" i="31" s="1"/>
  <c r="A456" i="31" s="1"/>
  <c r="A457" i="31" s="1"/>
  <c r="A458" i="31" s="1"/>
  <c r="A459" i="31" s="1"/>
  <c r="A460" i="31" s="1"/>
  <c r="A461" i="31" s="1"/>
  <c r="A462" i="31" s="1"/>
  <c r="A463" i="31" s="1"/>
  <c r="A464" i="31" s="1"/>
  <c r="A465" i="31" s="1"/>
  <c r="A466" i="31" s="1"/>
  <c r="A467" i="31" s="1"/>
  <c r="A468" i="31" s="1"/>
  <c r="A469" i="31" s="1"/>
  <c r="A470" i="31" s="1"/>
  <c r="A471" i="31" s="1"/>
  <c r="A472" i="31" s="1"/>
  <c r="A473" i="31" s="1"/>
  <c r="A474" i="31" s="1"/>
  <c r="A475" i="31" s="1"/>
  <c r="A476" i="31" s="1"/>
  <c r="A477" i="31" s="1"/>
  <c r="A478" i="31" s="1"/>
  <c r="A479" i="31" s="1"/>
  <c r="A480" i="31" s="1"/>
  <c r="A481" i="31" s="1"/>
  <c r="A482" i="31" s="1"/>
  <c r="A483" i="31" s="1"/>
  <c r="A484" i="31" s="1"/>
  <c r="A485" i="31" s="1"/>
  <c r="A486" i="31" s="1"/>
  <c r="A487" i="31" s="1"/>
  <c r="A488" i="31" s="1"/>
  <c r="A489" i="31" s="1"/>
  <c r="A490" i="31" s="1"/>
  <c r="A491" i="31" s="1"/>
  <c r="A492" i="31" s="1"/>
  <c r="A493" i="31" s="1"/>
  <c r="A494" i="31" s="1"/>
  <c r="A495" i="31" s="1"/>
  <c r="A496" i="31" s="1"/>
  <c r="A497" i="31" s="1"/>
  <c r="A498" i="31" s="1"/>
  <c r="A499" i="31" s="1"/>
  <c r="A500" i="31" s="1"/>
  <c r="A501" i="31" s="1"/>
  <c r="A502" i="31" s="1"/>
  <c r="A503" i="31" s="1"/>
  <c r="A504" i="31" s="1"/>
  <c r="A505" i="31" s="1"/>
  <c r="A506" i="31" s="1"/>
  <c r="A507" i="31" s="1"/>
  <c r="A508" i="31" s="1"/>
  <c r="A509" i="31" s="1"/>
  <c r="A510" i="31" s="1"/>
  <c r="A511" i="31" s="1"/>
  <c r="A512" i="31" s="1"/>
  <c r="A513" i="31" s="1"/>
  <c r="A514" i="31" s="1"/>
  <c r="A515" i="31" s="1"/>
  <c r="A516" i="31" s="1"/>
  <c r="A517" i="31" s="1"/>
  <c r="A518" i="31" s="1"/>
  <c r="A519" i="31" s="1"/>
  <c r="A520" i="31" s="1"/>
  <c r="A521" i="31" s="1"/>
  <c r="A522" i="31" s="1"/>
  <c r="A523" i="31" s="1"/>
  <c r="A524" i="31" s="1"/>
  <c r="A525" i="31" s="1"/>
  <c r="A526" i="31" s="1"/>
  <c r="A527" i="31" s="1"/>
  <c r="A528" i="31" s="1"/>
  <c r="A529" i="31" s="1"/>
  <c r="A530" i="31" s="1"/>
  <c r="A531" i="31" s="1"/>
  <c r="A532" i="31" s="1"/>
  <c r="A533" i="31" s="1"/>
  <c r="A534" i="31" s="1"/>
  <c r="A535" i="31" s="1"/>
  <c r="A536" i="31" s="1"/>
  <c r="A537" i="31" s="1"/>
  <c r="A538" i="31" s="1"/>
  <c r="A539" i="31" s="1"/>
  <c r="A540" i="31" s="1"/>
  <c r="A541" i="31" s="1"/>
  <c r="A542" i="31" s="1"/>
  <c r="A543" i="31" s="1"/>
  <c r="A544" i="31" s="1"/>
  <c r="A545" i="31" s="1"/>
  <c r="A546" i="31" s="1"/>
  <c r="A547" i="31" s="1"/>
  <c r="A548" i="31" s="1"/>
  <c r="A549" i="31" s="1"/>
  <c r="A550" i="31" s="1"/>
  <c r="A551" i="31" s="1"/>
  <c r="A552" i="31" s="1"/>
  <c r="A553" i="31" s="1"/>
  <c r="A554" i="31" s="1"/>
  <c r="A555" i="31" s="1"/>
  <c r="A556" i="31" s="1"/>
  <c r="A557" i="31" s="1"/>
  <c r="A558" i="31" s="1"/>
  <c r="A559" i="31" s="1"/>
  <c r="A560" i="31" s="1"/>
  <c r="A561" i="31" s="1"/>
  <c r="A562" i="31" s="1"/>
  <c r="A563" i="31" s="1"/>
  <c r="A564" i="31" s="1"/>
  <c r="A565" i="31" s="1"/>
  <c r="A566" i="31" s="1"/>
  <c r="A567" i="31" s="1"/>
  <c r="A568" i="31" s="1"/>
  <c r="A569" i="31" s="1"/>
  <c r="A570" i="31" s="1"/>
  <c r="A571" i="31" s="1"/>
  <c r="A572" i="31" s="1"/>
  <c r="A573" i="31" s="1"/>
  <c r="A574" i="31" s="1"/>
  <c r="N7" i="31"/>
  <c r="L7" i="31"/>
  <c r="A7" i="31"/>
  <c r="N6" i="31"/>
  <c r="L6" i="31"/>
  <c r="N5" i="31"/>
  <c r="L5" i="31"/>
  <c r="A5" i="31"/>
  <c r="L4" i="31"/>
  <c r="C4" i="31"/>
  <c r="B4" i="31"/>
  <c r="A4" i="31"/>
  <c r="L1" i="31"/>
  <c r="A1" i="31"/>
  <c r="N28" i="30"/>
  <c r="N27" i="30"/>
  <c r="N26" i="30"/>
  <c r="N25" i="30"/>
  <c r="N24" i="30"/>
  <c r="N23" i="30"/>
  <c r="N22" i="30"/>
  <c r="L22" i="30"/>
  <c r="N21" i="30"/>
  <c r="L21" i="30"/>
  <c r="N20" i="30"/>
  <c r="L20" i="30"/>
  <c r="N19" i="30"/>
  <c r="L19" i="30"/>
  <c r="N18" i="30"/>
  <c r="L18" i="30"/>
  <c r="N17" i="30"/>
  <c r="L17" i="30"/>
  <c r="N16" i="30"/>
  <c r="L16" i="30"/>
  <c r="N15" i="30"/>
  <c r="L15" i="30"/>
  <c r="N14" i="30"/>
  <c r="L14" i="30"/>
  <c r="N13" i="30"/>
  <c r="L13" i="30"/>
  <c r="N12" i="30"/>
  <c r="L12" i="30"/>
  <c r="N11" i="30"/>
  <c r="L11" i="30"/>
  <c r="N10" i="30"/>
  <c r="L10" i="30"/>
  <c r="N9" i="30"/>
  <c r="L9" i="30"/>
  <c r="N8" i="30"/>
  <c r="L8" i="30"/>
  <c r="N7" i="30"/>
  <c r="L7" i="30"/>
  <c r="A7" i="30"/>
  <c r="A8" i="30" s="1"/>
  <c r="A9" i="30" s="1"/>
  <c r="A10" i="30" s="1"/>
  <c r="A11" i="30" s="1"/>
  <c r="A12" i="30" s="1"/>
  <c r="A13" i="30" s="1"/>
  <c r="A14" i="30" s="1"/>
  <c r="A15" i="30" s="1"/>
  <c r="A16" i="30" s="1"/>
  <c r="A17" i="30" s="1"/>
  <c r="A18" i="30" s="1"/>
  <c r="A19" i="30" s="1"/>
  <c r="A20" i="30" s="1"/>
  <c r="A21" i="30" s="1"/>
  <c r="A22" i="30" s="1"/>
  <c r="A23" i="30" s="1"/>
  <c r="A24" i="30" s="1"/>
  <c r="A25" i="30" s="1"/>
  <c r="A26" i="30" s="1"/>
  <c r="A27" i="30" s="1"/>
  <c r="A28" i="30" s="1"/>
  <c r="A29" i="30" s="1"/>
  <c r="A30" i="30" s="1"/>
  <c r="A31" i="30" s="1"/>
  <c r="A32" i="30" s="1"/>
  <c r="A33" i="30" s="1"/>
  <c r="A34" i="30" s="1"/>
  <c r="A35" i="30" s="1"/>
  <c r="A36" i="30" s="1"/>
  <c r="A37" i="30" s="1"/>
  <c r="A38" i="30" s="1"/>
  <c r="A39" i="30" s="1"/>
  <c r="A40" i="30" s="1"/>
  <c r="A41" i="30" s="1"/>
  <c r="A42" i="30" s="1"/>
  <c r="A43" i="30" s="1"/>
  <c r="A44" i="30" s="1"/>
  <c r="A45" i="30" s="1"/>
  <c r="A46" i="30" s="1"/>
  <c r="A47" i="30" s="1"/>
  <c r="A48" i="30" s="1"/>
  <c r="A49" i="30" s="1"/>
  <c r="A50" i="30" s="1"/>
  <c r="A51" i="30" s="1"/>
  <c r="A52" i="30" s="1"/>
  <c r="A53" i="30" s="1"/>
  <c r="A54" i="30" s="1"/>
  <c r="A55" i="30" s="1"/>
  <c r="A56" i="30" s="1"/>
  <c r="A57" i="30" s="1"/>
  <c r="A58" i="30" s="1"/>
  <c r="A59" i="30" s="1"/>
  <c r="A60" i="30" s="1"/>
  <c r="A61" i="30" s="1"/>
  <c r="A62" i="30" s="1"/>
  <c r="A63" i="30" s="1"/>
  <c r="A64" i="30" s="1"/>
  <c r="A65" i="30" s="1"/>
  <c r="A66" i="30" s="1"/>
  <c r="A67" i="30" s="1"/>
  <c r="A68" i="30" s="1"/>
  <c r="A69" i="30" s="1"/>
  <c r="A70" i="30" s="1"/>
  <c r="A71" i="30" s="1"/>
  <c r="A72" i="30" s="1"/>
  <c r="A73" i="30" s="1"/>
  <c r="A74" i="30" s="1"/>
  <c r="A75" i="30" s="1"/>
  <c r="A76" i="30" s="1"/>
  <c r="A77" i="30" s="1"/>
  <c r="A78" i="30" s="1"/>
  <c r="A79" i="30" s="1"/>
  <c r="A80" i="30" s="1"/>
  <c r="A81" i="30" s="1"/>
  <c r="A82" i="30" s="1"/>
  <c r="A83" i="30" s="1"/>
  <c r="A84" i="30" s="1"/>
  <c r="A85" i="30" s="1"/>
  <c r="A86" i="30" s="1"/>
  <c r="A87" i="30" s="1"/>
  <c r="A88" i="30" s="1"/>
  <c r="A89" i="30" s="1"/>
  <c r="A90" i="30" s="1"/>
  <c r="A91" i="30" s="1"/>
  <c r="A92" i="30" s="1"/>
  <c r="A93" i="30" s="1"/>
  <c r="A94" i="30" s="1"/>
  <c r="A95" i="30" s="1"/>
  <c r="A96" i="30" s="1"/>
  <c r="A97" i="30" s="1"/>
  <c r="A98" i="30" s="1"/>
  <c r="A99" i="30" s="1"/>
  <c r="A100" i="30" s="1"/>
  <c r="A101" i="30" s="1"/>
  <c r="A102" i="30" s="1"/>
  <c r="A103" i="30" s="1"/>
  <c r="A104" i="30" s="1"/>
  <c r="A105" i="30" s="1"/>
  <c r="A106" i="30" s="1"/>
  <c r="A107" i="30" s="1"/>
  <c r="A108" i="30" s="1"/>
  <c r="A109" i="30" s="1"/>
  <c r="A110" i="30" s="1"/>
  <c r="A111" i="30" s="1"/>
  <c r="A112" i="30" s="1"/>
  <c r="A113" i="30" s="1"/>
  <c r="A114" i="30" s="1"/>
  <c r="A115" i="30" s="1"/>
  <c r="A116" i="30" s="1"/>
  <c r="A117" i="30" s="1"/>
  <c r="A118" i="30" s="1"/>
  <c r="A119" i="30" s="1"/>
  <c r="A120" i="30" s="1"/>
  <c r="A121" i="30" s="1"/>
  <c r="A122" i="30" s="1"/>
  <c r="A123" i="30" s="1"/>
  <c r="A124" i="30" s="1"/>
  <c r="A125" i="30" s="1"/>
  <c r="A126" i="30" s="1"/>
  <c r="A127" i="30" s="1"/>
  <c r="A128" i="30" s="1"/>
  <c r="A129" i="30" s="1"/>
  <c r="A130" i="30" s="1"/>
  <c r="A131" i="30" s="1"/>
  <c r="A132" i="30" s="1"/>
  <c r="A133" i="30" s="1"/>
  <c r="A134" i="30" s="1"/>
  <c r="A135" i="30" s="1"/>
  <c r="A136" i="30" s="1"/>
  <c r="A137" i="30" s="1"/>
  <c r="A138" i="30" s="1"/>
  <c r="A139" i="30" s="1"/>
  <c r="A140" i="30" s="1"/>
  <c r="A141" i="30" s="1"/>
  <c r="A142" i="30" s="1"/>
  <c r="A143" i="30" s="1"/>
  <c r="A144" i="30" s="1"/>
  <c r="A145" i="30" s="1"/>
  <c r="A146" i="30" s="1"/>
  <c r="A147" i="30" s="1"/>
  <c r="A148" i="30" s="1"/>
  <c r="A149" i="30" s="1"/>
  <c r="A150" i="30" s="1"/>
  <c r="A151" i="30" s="1"/>
  <c r="A152" i="30" s="1"/>
  <c r="A153" i="30" s="1"/>
  <c r="A154" i="30" s="1"/>
  <c r="A155" i="30" s="1"/>
  <c r="A156" i="30" s="1"/>
  <c r="A157" i="30" s="1"/>
  <c r="A158" i="30" s="1"/>
  <c r="A159" i="30" s="1"/>
  <c r="A160" i="30" s="1"/>
  <c r="A161" i="30" s="1"/>
  <c r="A162" i="30" s="1"/>
  <c r="A163" i="30" s="1"/>
  <c r="A164" i="30" s="1"/>
  <c r="A165" i="30" s="1"/>
  <c r="A166" i="30" s="1"/>
  <c r="A167" i="30" s="1"/>
  <c r="A168" i="30" s="1"/>
  <c r="A169" i="30" s="1"/>
  <c r="A170" i="30" s="1"/>
  <c r="A171" i="30" s="1"/>
  <c r="A172" i="30" s="1"/>
  <c r="A173" i="30" s="1"/>
  <c r="A174" i="30" s="1"/>
  <c r="A175" i="30" s="1"/>
  <c r="A176" i="30" s="1"/>
  <c r="A177" i="30" s="1"/>
  <c r="A178" i="30" s="1"/>
  <c r="A179" i="30" s="1"/>
  <c r="A180" i="30" s="1"/>
  <c r="A181" i="30" s="1"/>
  <c r="A182" i="30" s="1"/>
  <c r="A183" i="30" s="1"/>
  <c r="A184" i="30" s="1"/>
  <c r="A185" i="30" s="1"/>
  <c r="A186" i="30" s="1"/>
  <c r="A187" i="30" s="1"/>
  <c r="A188" i="30" s="1"/>
  <c r="A189" i="30" s="1"/>
  <c r="A190" i="30" s="1"/>
  <c r="A191" i="30" s="1"/>
  <c r="A192" i="30" s="1"/>
  <c r="A193" i="30" s="1"/>
  <c r="A194" i="30" s="1"/>
  <c r="A195" i="30" s="1"/>
  <c r="A196" i="30" s="1"/>
  <c r="A197" i="30" s="1"/>
  <c r="A198" i="30" s="1"/>
  <c r="A199" i="30" s="1"/>
  <c r="A200" i="30" s="1"/>
  <c r="A201" i="30" s="1"/>
  <c r="A202" i="30" s="1"/>
  <c r="A203" i="30" s="1"/>
  <c r="A204" i="30" s="1"/>
  <c r="A205" i="30" s="1"/>
  <c r="A206" i="30" s="1"/>
  <c r="A207" i="30" s="1"/>
  <c r="A208" i="30" s="1"/>
  <c r="A209" i="30" s="1"/>
  <c r="A210" i="30" s="1"/>
  <c r="A211" i="30" s="1"/>
  <c r="A212" i="30" s="1"/>
  <c r="A213" i="30" s="1"/>
  <c r="A214" i="30" s="1"/>
  <c r="A215" i="30" s="1"/>
  <c r="A216" i="30" s="1"/>
  <c r="A217" i="30" s="1"/>
  <c r="A218" i="30" s="1"/>
  <c r="A219" i="30" s="1"/>
  <c r="A220" i="30" s="1"/>
  <c r="A221" i="30" s="1"/>
  <c r="A222" i="30" s="1"/>
  <c r="A223" i="30" s="1"/>
  <c r="A224" i="30" s="1"/>
  <c r="A225" i="30" s="1"/>
  <c r="A226" i="30" s="1"/>
  <c r="A227" i="30" s="1"/>
  <c r="A228" i="30" s="1"/>
  <c r="A229" i="30" s="1"/>
  <c r="A230" i="30" s="1"/>
  <c r="A231" i="30" s="1"/>
  <c r="A232" i="30" s="1"/>
  <c r="A233" i="30" s="1"/>
  <c r="A234" i="30" s="1"/>
  <c r="A235" i="30" s="1"/>
  <c r="A236" i="30" s="1"/>
  <c r="A237" i="30" s="1"/>
  <c r="A238" i="30" s="1"/>
  <c r="A239" i="30" s="1"/>
  <c r="A240" i="30" s="1"/>
  <c r="A241" i="30" s="1"/>
  <c r="A242" i="30" s="1"/>
  <c r="A243" i="30" s="1"/>
  <c r="A244" i="30" s="1"/>
  <c r="A245" i="30" s="1"/>
  <c r="A246" i="30" s="1"/>
  <c r="A247" i="30" s="1"/>
  <c r="A248" i="30" s="1"/>
  <c r="A249" i="30" s="1"/>
  <c r="A250" i="30" s="1"/>
  <c r="A251" i="30" s="1"/>
  <c r="A252" i="30" s="1"/>
  <c r="A253" i="30" s="1"/>
  <c r="A254" i="30" s="1"/>
  <c r="A255" i="30" s="1"/>
  <c r="A256" i="30" s="1"/>
  <c r="A257" i="30" s="1"/>
  <c r="A258" i="30" s="1"/>
  <c r="A259" i="30" s="1"/>
  <c r="A260" i="30" s="1"/>
  <c r="A261" i="30" s="1"/>
  <c r="A262" i="30" s="1"/>
  <c r="A263" i="30" s="1"/>
  <c r="A264" i="30" s="1"/>
  <c r="A265" i="30" s="1"/>
  <c r="A266" i="30" s="1"/>
  <c r="A267" i="30" s="1"/>
  <c r="A268" i="30" s="1"/>
  <c r="A269" i="30" s="1"/>
  <c r="A270" i="30" s="1"/>
  <c r="A271" i="30" s="1"/>
  <c r="A272" i="30" s="1"/>
  <c r="A273" i="30" s="1"/>
  <c r="A274" i="30" s="1"/>
  <c r="A275" i="30" s="1"/>
  <c r="A276" i="30" s="1"/>
  <c r="A277" i="30" s="1"/>
  <c r="A278" i="30" s="1"/>
  <c r="A279" i="30" s="1"/>
  <c r="A280" i="30" s="1"/>
  <c r="A281" i="30" s="1"/>
  <c r="A282" i="30" s="1"/>
  <c r="A283" i="30" s="1"/>
  <c r="A284" i="30" s="1"/>
  <c r="A285" i="30" s="1"/>
  <c r="A286" i="30" s="1"/>
  <c r="A287" i="30" s="1"/>
  <c r="A288" i="30" s="1"/>
  <c r="A289" i="30" s="1"/>
  <c r="A290" i="30" s="1"/>
  <c r="A291" i="30" s="1"/>
  <c r="A292" i="30" s="1"/>
  <c r="A293" i="30" s="1"/>
  <c r="A294" i="30" s="1"/>
  <c r="A295" i="30" s="1"/>
  <c r="A296" i="30" s="1"/>
  <c r="A297" i="30" s="1"/>
  <c r="A298" i="30" s="1"/>
  <c r="A299" i="30" s="1"/>
  <c r="A300" i="30" s="1"/>
  <c r="A301" i="30" s="1"/>
  <c r="A302" i="30" s="1"/>
  <c r="A303" i="30" s="1"/>
  <c r="A304" i="30" s="1"/>
  <c r="A305" i="30" s="1"/>
  <c r="A306" i="30" s="1"/>
  <c r="A307" i="30" s="1"/>
  <c r="A308" i="30" s="1"/>
  <c r="A309" i="30" s="1"/>
  <c r="A310" i="30" s="1"/>
  <c r="A311" i="30" s="1"/>
  <c r="A312" i="30" s="1"/>
  <c r="A313" i="30" s="1"/>
  <c r="A314" i="30" s="1"/>
  <c r="A315" i="30" s="1"/>
  <c r="A316" i="30" s="1"/>
  <c r="A317" i="30" s="1"/>
  <c r="A318" i="30" s="1"/>
  <c r="A319" i="30" s="1"/>
  <c r="A320" i="30" s="1"/>
  <c r="A321" i="30" s="1"/>
  <c r="A322" i="30" s="1"/>
  <c r="A323" i="30" s="1"/>
  <c r="A324" i="30" s="1"/>
  <c r="A325" i="30" s="1"/>
  <c r="A326" i="30" s="1"/>
  <c r="A327" i="30" s="1"/>
  <c r="A328" i="30" s="1"/>
  <c r="A329" i="30" s="1"/>
  <c r="A330" i="30" s="1"/>
  <c r="A331" i="30" s="1"/>
  <c r="A332" i="30" s="1"/>
  <c r="A333" i="30" s="1"/>
  <c r="A334" i="30" s="1"/>
  <c r="A335" i="30" s="1"/>
  <c r="A336" i="30" s="1"/>
  <c r="A337" i="30" s="1"/>
  <c r="A338" i="30" s="1"/>
  <c r="A339" i="30" s="1"/>
  <c r="A340" i="30" s="1"/>
  <c r="A341" i="30" s="1"/>
  <c r="A342" i="30" s="1"/>
  <c r="A343" i="30" s="1"/>
  <c r="A344" i="30" s="1"/>
  <c r="A345" i="30" s="1"/>
  <c r="A346" i="30" s="1"/>
  <c r="A347" i="30" s="1"/>
  <c r="A348" i="30" s="1"/>
  <c r="A349" i="30" s="1"/>
  <c r="A350" i="30" s="1"/>
  <c r="A351" i="30" s="1"/>
  <c r="A352" i="30" s="1"/>
  <c r="A353" i="30" s="1"/>
  <c r="A354" i="30" s="1"/>
  <c r="A355" i="30" s="1"/>
  <c r="A356" i="30" s="1"/>
  <c r="A357" i="30" s="1"/>
  <c r="A358" i="30" s="1"/>
  <c r="A359" i="30" s="1"/>
  <c r="A360" i="30" s="1"/>
  <c r="A361" i="30" s="1"/>
  <c r="A362" i="30" s="1"/>
  <c r="A363" i="30" s="1"/>
  <c r="A364" i="30" s="1"/>
  <c r="A365" i="30" s="1"/>
  <c r="A366" i="30" s="1"/>
  <c r="A367" i="30" s="1"/>
  <c r="A368" i="30" s="1"/>
  <c r="A369" i="30" s="1"/>
  <c r="A370" i="30" s="1"/>
  <c r="A371" i="30" s="1"/>
  <c r="A372" i="30" s="1"/>
  <c r="A373" i="30" s="1"/>
  <c r="A374" i="30" s="1"/>
  <c r="A375" i="30" s="1"/>
  <c r="A376" i="30" s="1"/>
  <c r="A377" i="30" s="1"/>
  <c r="A378" i="30" s="1"/>
  <c r="A379" i="30" s="1"/>
  <c r="A380" i="30" s="1"/>
  <c r="A381" i="30" s="1"/>
  <c r="A382" i="30" s="1"/>
  <c r="A383" i="30" s="1"/>
  <c r="A384" i="30" s="1"/>
  <c r="A385" i="30" s="1"/>
  <c r="A386" i="30" s="1"/>
  <c r="A387" i="30" s="1"/>
  <c r="A388" i="30" s="1"/>
  <c r="A389" i="30" s="1"/>
  <c r="A390" i="30" s="1"/>
  <c r="A391" i="30" s="1"/>
  <c r="A392" i="30" s="1"/>
  <c r="A393" i="30" s="1"/>
  <c r="A394" i="30" s="1"/>
  <c r="A395" i="30" s="1"/>
  <c r="A396" i="30" s="1"/>
  <c r="A397" i="30" s="1"/>
  <c r="A398" i="30" s="1"/>
  <c r="A399" i="30" s="1"/>
  <c r="A400" i="30" s="1"/>
  <c r="A401" i="30" s="1"/>
  <c r="A402" i="30" s="1"/>
  <c r="A403" i="30" s="1"/>
  <c r="A404" i="30" s="1"/>
  <c r="A405" i="30" s="1"/>
  <c r="A406" i="30" s="1"/>
  <c r="A407" i="30" s="1"/>
  <c r="A408" i="30" s="1"/>
  <c r="A409" i="30" s="1"/>
  <c r="A410" i="30" s="1"/>
  <c r="A411" i="30" s="1"/>
  <c r="A412" i="30" s="1"/>
  <c r="A413" i="30" s="1"/>
  <c r="A414" i="30" s="1"/>
  <c r="A415" i="30" s="1"/>
  <c r="A416" i="30" s="1"/>
  <c r="A417" i="30" s="1"/>
  <c r="A418" i="30" s="1"/>
  <c r="A419" i="30" s="1"/>
  <c r="A420" i="30" s="1"/>
  <c r="A421" i="30" s="1"/>
  <c r="A422" i="30" s="1"/>
  <c r="A423" i="30" s="1"/>
  <c r="A424" i="30" s="1"/>
  <c r="A425" i="30" s="1"/>
  <c r="A426" i="30" s="1"/>
  <c r="A427" i="30" s="1"/>
  <c r="A428" i="30" s="1"/>
  <c r="A429" i="30" s="1"/>
  <c r="A430" i="30" s="1"/>
  <c r="A431" i="30" s="1"/>
  <c r="A432" i="30" s="1"/>
  <c r="A433" i="30" s="1"/>
  <c r="A434" i="30" s="1"/>
  <c r="A435" i="30" s="1"/>
  <c r="A436" i="30" s="1"/>
  <c r="A437" i="30" s="1"/>
  <c r="A438" i="30" s="1"/>
  <c r="A439" i="30" s="1"/>
  <c r="A440" i="30" s="1"/>
  <c r="A441" i="30" s="1"/>
  <c r="A442" i="30" s="1"/>
  <c r="A443" i="30" s="1"/>
  <c r="A444" i="30" s="1"/>
  <c r="A445" i="30" s="1"/>
  <c r="A446" i="30" s="1"/>
  <c r="A447" i="30" s="1"/>
  <c r="A448" i="30" s="1"/>
  <c r="A449" i="30" s="1"/>
  <c r="A450" i="30" s="1"/>
  <c r="A451" i="30" s="1"/>
  <c r="A452" i="30" s="1"/>
  <c r="A453" i="30" s="1"/>
  <c r="A454" i="30" s="1"/>
  <c r="A455" i="30" s="1"/>
  <c r="A456" i="30" s="1"/>
  <c r="A457" i="30" s="1"/>
  <c r="A458" i="30" s="1"/>
  <c r="A459" i="30" s="1"/>
  <c r="A460" i="30" s="1"/>
  <c r="A461" i="30" s="1"/>
  <c r="A462" i="30" s="1"/>
  <c r="A463" i="30" s="1"/>
  <c r="A464" i="30" s="1"/>
  <c r="A465" i="30" s="1"/>
  <c r="A466" i="30" s="1"/>
  <c r="A467" i="30" s="1"/>
  <c r="A468" i="30" s="1"/>
  <c r="A469" i="30" s="1"/>
  <c r="A470" i="30" s="1"/>
  <c r="A471" i="30" s="1"/>
  <c r="A472" i="30" s="1"/>
  <c r="A473" i="30" s="1"/>
  <c r="A474" i="30" s="1"/>
  <c r="A475" i="30" s="1"/>
  <c r="A476" i="30" s="1"/>
  <c r="A477" i="30" s="1"/>
  <c r="A478" i="30" s="1"/>
  <c r="A479" i="30" s="1"/>
  <c r="A480" i="30" s="1"/>
  <c r="A481" i="30" s="1"/>
  <c r="A482" i="30" s="1"/>
  <c r="A483" i="30" s="1"/>
  <c r="A484" i="30" s="1"/>
  <c r="A485" i="30" s="1"/>
  <c r="A486" i="30" s="1"/>
  <c r="A487" i="30" s="1"/>
  <c r="A488" i="30" s="1"/>
  <c r="A489" i="30" s="1"/>
  <c r="A490" i="30" s="1"/>
  <c r="A491" i="30" s="1"/>
  <c r="A492" i="30" s="1"/>
  <c r="A493" i="30" s="1"/>
  <c r="A494" i="30" s="1"/>
  <c r="A495" i="30" s="1"/>
  <c r="A496" i="30" s="1"/>
  <c r="A497" i="30" s="1"/>
  <c r="A498" i="30" s="1"/>
  <c r="A499" i="30" s="1"/>
  <c r="A500" i="30" s="1"/>
  <c r="A501" i="30" s="1"/>
  <c r="A502" i="30" s="1"/>
  <c r="A503" i="30" s="1"/>
  <c r="A504" i="30" s="1"/>
  <c r="A505" i="30" s="1"/>
  <c r="A506" i="30" s="1"/>
  <c r="A507" i="30" s="1"/>
  <c r="A508" i="30" s="1"/>
  <c r="A509" i="30" s="1"/>
  <c r="A510" i="30" s="1"/>
  <c r="A511" i="30" s="1"/>
  <c r="A512" i="30" s="1"/>
  <c r="A513" i="30" s="1"/>
  <c r="A514" i="30" s="1"/>
  <c r="A515" i="30" s="1"/>
  <c r="A516" i="30" s="1"/>
  <c r="A517" i="30" s="1"/>
  <c r="A518" i="30" s="1"/>
  <c r="A519" i="30" s="1"/>
  <c r="A520" i="30" s="1"/>
  <c r="A521" i="30" s="1"/>
  <c r="A522" i="30" s="1"/>
  <c r="A523" i="30" s="1"/>
  <c r="A524" i="30" s="1"/>
  <c r="A525" i="30" s="1"/>
  <c r="A526" i="30" s="1"/>
  <c r="A527" i="30" s="1"/>
  <c r="A528" i="30" s="1"/>
  <c r="A529" i="30" s="1"/>
  <c r="A530" i="30" s="1"/>
  <c r="A531" i="30" s="1"/>
  <c r="A532" i="30" s="1"/>
  <c r="A533" i="30" s="1"/>
  <c r="A534" i="30" s="1"/>
  <c r="A535" i="30" s="1"/>
  <c r="A536" i="30" s="1"/>
  <c r="A537" i="30" s="1"/>
  <c r="A538" i="30" s="1"/>
  <c r="A539" i="30" s="1"/>
  <c r="A540" i="30" s="1"/>
  <c r="A541" i="30" s="1"/>
  <c r="A542" i="30" s="1"/>
  <c r="A543" i="30" s="1"/>
  <c r="A544" i="30" s="1"/>
  <c r="A545" i="30" s="1"/>
  <c r="A546" i="30" s="1"/>
  <c r="A547" i="30" s="1"/>
  <c r="A548" i="30" s="1"/>
  <c r="A549" i="30" s="1"/>
  <c r="A550" i="30" s="1"/>
  <c r="A551" i="30" s="1"/>
  <c r="A552" i="30" s="1"/>
  <c r="A553" i="30" s="1"/>
  <c r="A554" i="30" s="1"/>
  <c r="A555" i="30" s="1"/>
  <c r="A556" i="30" s="1"/>
  <c r="A557" i="30" s="1"/>
  <c r="A558" i="30" s="1"/>
  <c r="A559" i="30" s="1"/>
  <c r="A560" i="30" s="1"/>
  <c r="A561" i="30" s="1"/>
  <c r="A562" i="30" s="1"/>
  <c r="A563" i="30" s="1"/>
  <c r="A564" i="30" s="1"/>
  <c r="A565" i="30" s="1"/>
  <c r="A566" i="30" s="1"/>
  <c r="A567" i="30" s="1"/>
  <c r="A568" i="30" s="1"/>
  <c r="A569" i="30" s="1"/>
  <c r="A570" i="30" s="1"/>
  <c r="A571" i="30" s="1"/>
  <c r="A572" i="30" s="1"/>
  <c r="A573" i="30" s="1"/>
  <c r="A574" i="30" s="1"/>
  <c r="N6" i="30"/>
  <c r="L6" i="30"/>
  <c r="N5" i="30"/>
  <c r="L5" i="30"/>
  <c r="A5" i="30"/>
  <c r="L4" i="30"/>
  <c r="C4" i="30"/>
  <c r="B4" i="30"/>
  <c r="A4" i="30"/>
  <c r="L1" i="30"/>
  <c r="A1" i="30"/>
  <c r="D13" i="35" l="1"/>
  <c r="D9" i="37"/>
  <c r="D10" i="35"/>
  <c r="D7" i="35"/>
  <c r="D14" i="35"/>
  <c r="D6" i="37"/>
  <c r="I6" i="37" s="1"/>
  <c r="D6" i="36"/>
  <c r="D9" i="36"/>
  <c r="D7" i="34"/>
  <c r="D8" i="34"/>
  <c r="D11" i="35"/>
  <c r="D6" i="35"/>
  <c r="D9" i="35"/>
  <c r="D12" i="35"/>
  <c r="D7" i="37"/>
  <c r="D8" i="36"/>
  <c r="F6" i="36"/>
  <c r="I6" i="35"/>
  <c r="M4" i="37"/>
  <c r="M1" i="37"/>
  <c r="M4" i="36"/>
  <c r="M1" i="36"/>
  <c r="M4" i="35"/>
  <c r="M1" i="35"/>
  <c r="M4" i="34"/>
  <c r="M1" i="34"/>
  <c r="I6" i="34"/>
  <c r="F6" i="34"/>
  <c r="C1" i="33"/>
  <c r="D1" i="33" s="1"/>
  <c r="D7" i="33" s="1"/>
  <c r="C1" i="32"/>
  <c r="C1" i="31"/>
  <c r="C1" i="30"/>
  <c r="B1" i="30"/>
  <c r="B1" i="31"/>
  <c r="M226" i="33"/>
  <c r="M326" i="32"/>
  <c r="N28" i="29"/>
  <c r="N27" i="29"/>
  <c r="N26" i="29"/>
  <c r="N25" i="29"/>
  <c r="N24" i="29"/>
  <c r="N23" i="29"/>
  <c r="N22" i="29"/>
  <c r="L22" i="29"/>
  <c r="N21" i="29"/>
  <c r="L21" i="29"/>
  <c r="N20" i="29"/>
  <c r="L20" i="29"/>
  <c r="N19" i="29"/>
  <c r="L19" i="29"/>
  <c r="N18" i="29"/>
  <c r="L18" i="29"/>
  <c r="N17" i="29"/>
  <c r="L17" i="29"/>
  <c r="N16" i="29"/>
  <c r="L16" i="29"/>
  <c r="N15" i="29"/>
  <c r="L15" i="29"/>
  <c r="N14" i="29"/>
  <c r="L14" i="29"/>
  <c r="N13" i="29"/>
  <c r="L13" i="29"/>
  <c r="N12" i="29"/>
  <c r="L12" i="29"/>
  <c r="N11" i="29"/>
  <c r="L11" i="29"/>
  <c r="N10" i="29"/>
  <c r="L10" i="29"/>
  <c r="N9" i="29"/>
  <c r="L9" i="29"/>
  <c r="N8" i="29"/>
  <c r="L8" i="29"/>
  <c r="A8" i="29"/>
  <c r="A9" i="29" s="1"/>
  <c r="A10" i="29" s="1"/>
  <c r="A11" i="29" s="1"/>
  <c r="A12" i="29" s="1"/>
  <c r="A13" i="29" s="1"/>
  <c r="A14" i="29" s="1"/>
  <c r="A15" i="29" s="1"/>
  <c r="A16" i="29" s="1"/>
  <c r="A17" i="29" s="1"/>
  <c r="A18" i="29" s="1"/>
  <c r="A19" i="29" s="1"/>
  <c r="A20" i="29" s="1"/>
  <c r="A21" i="29" s="1"/>
  <c r="A22" i="29" s="1"/>
  <c r="A23" i="29" s="1"/>
  <c r="A24" i="29" s="1"/>
  <c r="A25" i="29" s="1"/>
  <c r="A26" i="29" s="1"/>
  <c r="A27" i="29" s="1"/>
  <c r="A28" i="29" s="1"/>
  <c r="A29" i="29" s="1"/>
  <c r="A30" i="29" s="1"/>
  <c r="A31" i="29" s="1"/>
  <c r="A32" i="29" s="1"/>
  <c r="A33" i="29" s="1"/>
  <c r="A34" i="29" s="1"/>
  <c r="A35" i="29" s="1"/>
  <c r="A36" i="29" s="1"/>
  <c r="A37" i="29" s="1"/>
  <c r="A38" i="29" s="1"/>
  <c r="A39" i="29" s="1"/>
  <c r="A40" i="29" s="1"/>
  <c r="A41" i="29" s="1"/>
  <c r="A42" i="29" s="1"/>
  <c r="A43" i="29" s="1"/>
  <c r="A44" i="29" s="1"/>
  <c r="A45" i="29" s="1"/>
  <c r="A46" i="29" s="1"/>
  <c r="A47" i="29" s="1"/>
  <c r="A48" i="29" s="1"/>
  <c r="A49" i="29" s="1"/>
  <c r="A50" i="29" s="1"/>
  <c r="A51" i="29" s="1"/>
  <c r="A52" i="29" s="1"/>
  <c r="A53" i="29" s="1"/>
  <c r="A54" i="29" s="1"/>
  <c r="A55" i="29" s="1"/>
  <c r="A56" i="29" s="1"/>
  <c r="A57" i="29" s="1"/>
  <c r="A58" i="29" s="1"/>
  <c r="A59" i="29" s="1"/>
  <c r="A60" i="29" s="1"/>
  <c r="A61" i="29" s="1"/>
  <c r="A62" i="29" s="1"/>
  <c r="A63" i="29" s="1"/>
  <c r="A64" i="29" s="1"/>
  <c r="A65" i="29" s="1"/>
  <c r="A66" i="29" s="1"/>
  <c r="A67" i="29" s="1"/>
  <c r="A68" i="29" s="1"/>
  <c r="A69" i="29" s="1"/>
  <c r="A70" i="29" s="1"/>
  <c r="A71" i="29" s="1"/>
  <c r="A72" i="29" s="1"/>
  <c r="A73" i="29" s="1"/>
  <c r="A74" i="29" s="1"/>
  <c r="A75" i="29" s="1"/>
  <c r="A76" i="29" s="1"/>
  <c r="A77" i="29" s="1"/>
  <c r="A78" i="29" s="1"/>
  <c r="A79" i="29" s="1"/>
  <c r="A80" i="29" s="1"/>
  <c r="A81" i="29" s="1"/>
  <c r="A82" i="29" s="1"/>
  <c r="A83" i="29" s="1"/>
  <c r="A84" i="29" s="1"/>
  <c r="A85" i="29" s="1"/>
  <c r="A86" i="29" s="1"/>
  <c r="A87" i="29" s="1"/>
  <c r="A88" i="29" s="1"/>
  <c r="A89" i="29" s="1"/>
  <c r="A90" i="29" s="1"/>
  <c r="A91" i="29" s="1"/>
  <c r="A92" i="29" s="1"/>
  <c r="A93" i="29" s="1"/>
  <c r="A94" i="29" s="1"/>
  <c r="A95" i="29" s="1"/>
  <c r="A96" i="29" s="1"/>
  <c r="A97" i="29" s="1"/>
  <c r="A98" i="29" s="1"/>
  <c r="A99" i="29" s="1"/>
  <c r="A100" i="29" s="1"/>
  <c r="A101" i="29" s="1"/>
  <c r="A102" i="29" s="1"/>
  <c r="A103" i="29" s="1"/>
  <c r="A104" i="29" s="1"/>
  <c r="A105" i="29" s="1"/>
  <c r="A106" i="29" s="1"/>
  <c r="A107" i="29" s="1"/>
  <c r="A108" i="29" s="1"/>
  <c r="A109" i="29" s="1"/>
  <c r="A110" i="29" s="1"/>
  <c r="A111" i="29" s="1"/>
  <c r="A112" i="29" s="1"/>
  <c r="A113" i="29" s="1"/>
  <c r="A114" i="29" s="1"/>
  <c r="A115" i="29" s="1"/>
  <c r="A116" i="29" s="1"/>
  <c r="A117" i="29" s="1"/>
  <c r="A118" i="29" s="1"/>
  <c r="A119" i="29" s="1"/>
  <c r="A120" i="29" s="1"/>
  <c r="A121" i="29" s="1"/>
  <c r="A122" i="29" s="1"/>
  <c r="A123" i="29" s="1"/>
  <c r="A124" i="29" s="1"/>
  <c r="A125" i="29" s="1"/>
  <c r="A126" i="29" s="1"/>
  <c r="A127" i="29" s="1"/>
  <c r="A128" i="29" s="1"/>
  <c r="A129" i="29" s="1"/>
  <c r="A130" i="29" s="1"/>
  <c r="A131" i="29" s="1"/>
  <c r="A132" i="29" s="1"/>
  <c r="A133" i="29" s="1"/>
  <c r="A134" i="29" s="1"/>
  <c r="A135" i="29" s="1"/>
  <c r="A136" i="29" s="1"/>
  <c r="A137" i="29" s="1"/>
  <c r="A138" i="29" s="1"/>
  <c r="A139" i="29" s="1"/>
  <c r="A140" i="29" s="1"/>
  <c r="A141" i="29" s="1"/>
  <c r="A142" i="29" s="1"/>
  <c r="A143" i="29" s="1"/>
  <c r="A144" i="29" s="1"/>
  <c r="A145" i="29" s="1"/>
  <c r="A146" i="29" s="1"/>
  <c r="A147" i="29" s="1"/>
  <c r="A148" i="29" s="1"/>
  <c r="A149" i="29" s="1"/>
  <c r="A150" i="29" s="1"/>
  <c r="A151" i="29" s="1"/>
  <c r="A152" i="29" s="1"/>
  <c r="A153" i="29" s="1"/>
  <c r="A154" i="29" s="1"/>
  <c r="A155" i="29" s="1"/>
  <c r="A156" i="29" s="1"/>
  <c r="A157" i="29" s="1"/>
  <c r="A158" i="29" s="1"/>
  <c r="A159" i="29" s="1"/>
  <c r="A160" i="29" s="1"/>
  <c r="A161" i="29" s="1"/>
  <c r="A162" i="29" s="1"/>
  <c r="A163" i="29" s="1"/>
  <c r="A164" i="29" s="1"/>
  <c r="A165" i="29" s="1"/>
  <c r="A166" i="29" s="1"/>
  <c r="A167" i="29" s="1"/>
  <c r="A168" i="29" s="1"/>
  <c r="A169" i="29" s="1"/>
  <c r="A170" i="29" s="1"/>
  <c r="A171" i="29" s="1"/>
  <c r="A172" i="29" s="1"/>
  <c r="A173" i="29" s="1"/>
  <c r="A174" i="29" s="1"/>
  <c r="A175" i="29" s="1"/>
  <c r="A176" i="29" s="1"/>
  <c r="A177" i="29" s="1"/>
  <c r="A178" i="29" s="1"/>
  <c r="A179" i="29" s="1"/>
  <c r="A180" i="29" s="1"/>
  <c r="A181" i="29" s="1"/>
  <c r="A182" i="29" s="1"/>
  <c r="A183" i="29" s="1"/>
  <c r="A184" i="29" s="1"/>
  <c r="A185" i="29" s="1"/>
  <c r="A186" i="29" s="1"/>
  <c r="A187" i="29" s="1"/>
  <c r="A188" i="29" s="1"/>
  <c r="A189" i="29" s="1"/>
  <c r="A190" i="29" s="1"/>
  <c r="A191" i="29" s="1"/>
  <c r="A192" i="29" s="1"/>
  <c r="A193" i="29" s="1"/>
  <c r="A194" i="29" s="1"/>
  <c r="A195" i="29" s="1"/>
  <c r="A196" i="29" s="1"/>
  <c r="A197" i="29" s="1"/>
  <c r="A198" i="29" s="1"/>
  <c r="A199" i="29" s="1"/>
  <c r="A200" i="29" s="1"/>
  <c r="A201" i="29" s="1"/>
  <c r="A202" i="29" s="1"/>
  <c r="A203" i="29" s="1"/>
  <c r="A204" i="29" s="1"/>
  <c r="A205" i="29" s="1"/>
  <c r="A206" i="29" s="1"/>
  <c r="A207" i="29" s="1"/>
  <c r="A208" i="29" s="1"/>
  <c r="A209" i="29" s="1"/>
  <c r="A210" i="29" s="1"/>
  <c r="A211" i="29" s="1"/>
  <c r="A212" i="29" s="1"/>
  <c r="A213" i="29" s="1"/>
  <c r="A214" i="29" s="1"/>
  <c r="A215" i="29" s="1"/>
  <c r="A216" i="29" s="1"/>
  <c r="A217" i="29" s="1"/>
  <c r="A218" i="29" s="1"/>
  <c r="A219" i="29" s="1"/>
  <c r="A220" i="29" s="1"/>
  <c r="A221" i="29" s="1"/>
  <c r="A222" i="29" s="1"/>
  <c r="A223" i="29" s="1"/>
  <c r="A224" i="29" s="1"/>
  <c r="A225" i="29" s="1"/>
  <c r="A226" i="29" s="1"/>
  <c r="A227" i="29" s="1"/>
  <c r="A228" i="29" s="1"/>
  <c r="A229" i="29" s="1"/>
  <c r="A230" i="29" s="1"/>
  <c r="A231" i="29" s="1"/>
  <c r="A232" i="29" s="1"/>
  <c r="A233" i="29" s="1"/>
  <c r="A234" i="29" s="1"/>
  <c r="A235" i="29" s="1"/>
  <c r="A236" i="29" s="1"/>
  <c r="A237" i="29" s="1"/>
  <c r="A238" i="29" s="1"/>
  <c r="A239" i="29" s="1"/>
  <c r="A240" i="29" s="1"/>
  <c r="A241" i="29" s="1"/>
  <c r="A242" i="29" s="1"/>
  <c r="A243" i="29" s="1"/>
  <c r="A244" i="29" s="1"/>
  <c r="A245" i="29" s="1"/>
  <c r="A246" i="29" s="1"/>
  <c r="A247" i="29" s="1"/>
  <c r="A248" i="29" s="1"/>
  <c r="A249" i="29" s="1"/>
  <c r="A250" i="29" s="1"/>
  <c r="A251" i="29" s="1"/>
  <c r="A252" i="29" s="1"/>
  <c r="A253" i="29" s="1"/>
  <c r="A254" i="29" s="1"/>
  <c r="A255" i="29" s="1"/>
  <c r="A256" i="29" s="1"/>
  <c r="A257" i="29" s="1"/>
  <c r="A258" i="29" s="1"/>
  <c r="A259" i="29" s="1"/>
  <c r="A260" i="29" s="1"/>
  <c r="A261" i="29" s="1"/>
  <c r="A262" i="29" s="1"/>
  <c r="A263" i="29" s="1"/>
  <c r="A264" i="29" s="1"/>
  <c r="A265" i="29" s="1"/>
  <c r="A266" i="29" s="1"/>
  <c r="A267" i="29" s="1"/>
  <c r="A268" i="29" s="1"/>
  <c r="A269" i="29" s="1"/>
  <c r="A270" i="29" s="1"/>
  <c r="A271" i="29" s="1"/>
  <c r="A272" i="29" s="1"/>
  <c r="A273" i="29" s="1"/>
  <c r="A274" i="29" s="1"/>
  <c r="A275" i="29" s="1"/>
  <c r="A276" i="29" s="1"/>
  <c r="A277" i="29" s="1"/>
  <c r="A278" i="29" s="1"/>
  <c r="A279" i="29" s="1"/>
  <c r="A280" i="29" s="1"/>
  <c r="A281" i="29" s="1"/>
  <c r="A282" i="29" s="1"/>
  <c r="A283" i="29" s="1"/>
  <c r="A284" i="29" s="1"/>
  <c r="A285" i="29" s="1"/>
  <c r="A286" i="29" s="1"/>
  <c r="A287" i="29" s="1"/>
  <c r="A288" i="29" s="1"/>
  <c r="A289" i="29" s="1"/>
  <c r="A290" i="29" s="1"/>
  <c r="A291" i="29" s="1"/>
  <c r="A292" i="29" s="1"/>
  <c r="A293" i="29" s="1"/>
  <c r="A294" i="29" s="1"/>
  <c r="A295" i="29" s="1"/>
  <c r="A296" i="29" s="1"/>
  <c r="A297" i="29" s="1"/>
  <c r="A298" i="29" s="1"/>
  <c r="A299" i="29" s="1"/>
  <c r="A300" i="29" s="1"/>
  <c r="A301" i="29" s="1"/>
  <c r="A302" i="29" s="1"/>
  <c r="A303" i="29" s="1"/>
  <c r="A304" i="29" s="1"/>
  <c r="A305" i="29" s="1"/>
  <c r="A306" i="29" s="1"/>
  <c r="A307" i="29" s="1"/>
  <c r="A308" i="29" s="1"/>
  <c r="A309" i="29" s="1"/>
  <c r="A310" i="29" s="1"/>
  <c r="A311" i="29" s="1"/>
  <c r="A312" i="29" s="1"/>
  <c r="A313" i="29" s="1"/>
  <c r="A314" i="29" s="1"/>
  <c r="A315" i="29" s="1"/>
  <c r="A316" i="29" s="1"/>
  <c r="A317" i="29" s="1"/>
  <c r="A318" i="29" s="1"/>
  <c r="A319" i="29" s="1"/>
  <c r="A320" i="29" s="1"/>
  <c r="A321" i="29" s="1"/>
  <c r="A322" i="29" s="1"/>
  <c r="A323" i="29" s="1"/>
  <c r="A324" i="29" s="1"/>
  <c r="A325" i="29" s="1"/>
  <c r="A326" i="29" s="1"/>
  <c r="A327" i="29" s="1"/>
  <c r="A328" i="29" s="1"/>
  <c r="A329" i="29" s="1"/>
  <c r="A330" i="29" s="1"/>
  <c r="A331" i="29" s="1"/>
  <c r="A332" i="29" s="1"/>
  <c r="A333" i="29" s="1"/>
  <c r="A334" i="29" s="1"/>
  <c r="A335" i="29" s="1"/>
  <c r="A336" i="29" s="1"/>
  <c r="A337" i="29" s="1"/>
  <c r="A338" i="29" s="1"/>
  <c r="A339" i="29" s="1"/>
  <c r="A340" i="29" s="1"/>
  <c r="A341" i="29" s="1"/>
  <c r="A342" i="29" s="1"/>
  <c r="A343" i="29" s="1"/>
  <c r="A344" i="29" s="1"/>
  <c r="A345" i="29" s="1"/>
  <c r="A346" i="29" s="1"/>
  <c r="A347" i="29" s="1"/>
  <c r="A348" i="29" s="1"/>
  <c r="A349" i="29" s="1"/>
  <c r="A350" i="29" s="1"/>
  <c r="A351" i="29" s="1"/>
  <c r="A352" i="29" s="1"/>
  <c r="A353" i="29" s="1"/>
  <c r="A354" i="29" s="1"/>
  <c r="A355" i="29" s="1"/>
  <c r="A356" i="29" s="1"/>
  <c r="A357" i="29" s="1"/>
  <c r="A358" i="29" s="1"/>
  <c r="A359" i="29" s="1"/>
  <c r="A360" i="29" s="1"/>
  <c r="A361" i="29" s="1"/>
  <c r="A362" i="29" s="1"/>
  <c r="A363" i="29" s="1"/>
  <c r="A364" i="29" s="1"/>
  <c r="A365" i="29" s="1"/>
  <c r="A366" i="29" s="1"/>
  <c r="A367" i="29" s="1"/>
  <c r="A368" i="29" s="1"/>
  <c r="A369" i="29" s="1"/>
  <c r="A370" i="29" s="1"/>
  <c r="A371" i="29" s="1"/>
  <c r="A372" i="29" s="1"/>
  <c r="A373" i="29" s="1"/>
  <c r="A374" i="29" s="1"/>
  <c r="A375" i="29" s="1"/>
  <c r="A376" i="29" s="1"/>
  <c r="A377" i="29" s="1"/>
  <c r="A378" i="29" s="1"/>
  <c r="A379" i="29" s="1"/>
  <c r="A380" i="29" s="1"/>
  <c r="A381" i="29" s="1"/>
  <c r="A382" i="29" s="1"/>
  <c r="A383" i="29" s="1"/>
  <c r="A384" i="29" s="1"/>
  <c r="A385" i="29" s="1"/>
  <c r="A386" i="29" s="1"/>
  <c r="A387" i="29" s="1"/>
  <c r="A388" i="29" s="1"/>
  <c r="A389" i="29" s="1"/>
  <c r="A390" i="29" s="1"/>
  <c r="A391" i="29" s="1"/>
  <c r="A392" i="29" s="1"/>
  <c r="A393" i="29" s="1"/>
  <c r="A394" i="29" s="1"/>
  <c r="A395" i="29" s="1"/>
  <c r="A396" i="29" s="1"/>
  <c r="A397" i="29" s="1"/>
  <c r="A398" i="29" s="1"/>
  <c r="A399" i="29" s="1"/>
  <c r="A400" i="29" s="1"/>
  <c r="A401" i="29" s="1"/>
  <c r="A402" i="29" s="1"/>
  <c r="A403" i="29" s="1"/>
  <c r="A404" i="29" s="1"/>
  <c r="A405" i="29" s="1"/>
  <c r="A406" i="29" s="1"/>
  <c r="A407" i="29" s="1"/>
  <c r="A408" i="29" s="1"/>
  <c r="A409" i="29" s="1"/>
  <c r="A410" i="29" s="1"/>
  <c r="A411" i="29" s="1"/>
  <c r="A412" i="29" s="1"/>
  <c r="A413" i="29" s="1"/>
  <c r="A414" i="29" s="1"/>
  <c r="A415" i="29" s="1"/>
  <c r="A416" i="29" s="1"/>
  <c r="A417" i="29" s="1"/>
  <c r="A418" i="29" s="1"/>
  <c r="A419" i="29" s="1"/>
  <c r="A420" i="29" s="1"/>
  <c r="A421" i="29" s="1"/>
  <c r="A422" i="29" s="1"/>
  <c r="A423" i="29" s="1"/>
  <c r="A424" i="29" s="1"/>
  <c r="A425" i="29" s="1"/>
  <c r="A426" i="29" s="1"/>
  <c r="A427" i="29" s="1"/>
  <c r="A428" i="29" s="1"/>
  <c r="A429" i="29" s="1"/>
  <c r="A430" i="29" s="1"/>
  <c r="A431" i="29" s="1"/>
  <c r="A432" i="29" s="1"/>
  <c r="A433" i="29" s="1"/>
  <c r="A434" i="29" s="1"/>
  <c r="A435" i="29" s="1"/>
  <c r="A436" i="29" s="1"/>
  <c r="A437" i="29" s="1"/>
  <c r="A438" i="29" s="1"/>
  <c r="A439" i="29" s="1"/>
  <c r="A440" i="29" s="1"/>
  <c r="A441" i="29" s="1"/>
  <c r="A442" i="29" s="1"/>
  <c r="A443" i="29" s="1"/>
  <c r="A444" i="29" s="1"/>
  <c r="A445" i="29" s="1"/>
  <c r="A446" i="29" s="1"/>
  <c r="A447" i="29" s="1"/>
  <c r="A448" i="29" s="1"/>
  <c r="A449" i="29" s="1"/>
  <c r="A450" i="29" s="1"/>
  <c r="A451" i="29" s="1"/>
  <c r="A452" i="29" s="1"/>
  <c r="A453" i="29" s="1"/>
  <c r="A454" i="29" s="1"/>
  <c r="A455" i="29" s="1"/>
  <c r="A456" i="29" s="1"/>
  <c r="A457" i="29" s="1"/>
  <c r="A458" i="29" s="1"/>
  <c r="A459" i="29" s="1"/>
  <c r="A460" i="29" s="1"/>
  <c r="A461" i="29" s="1"/>
  <c r="A462" i="29" s="1"/>
  <c r="A463" i="29" s="1"/>
  <c r="A464" i="29" s="1"/>
  <c r="A465" i="29" s="1"/>
  <c r="A466" i="29" s="1"/>
  <c r="A467" i="29" s="1"/>
  <c r="A468" i="29" s="1"/>
  <c r="A469" i="29" s="1"/>
  <c r="A470" i="29" s="1"/>
  <c r="A471" i="29" s="1"/>
  <c r="A472" i="29" s="1"/>
  <c r="A473" i="29" s="1"/>
  <c r="A474" i="29" s="1"/>
  <c r="A475" i="29" s="1"/>
  <c r="A476" i="29" s="1"/>
  <c r="A477" i="29" s="1"/>
  <c r="A478" i="29" s="1"/>
  <c r="A479" i="29" s="1"/>
  <c r="A480" i="29" s="1"/>
  <c r="A481" i="29" s="1"/>
  <c r="A482" i="29" s="1"/>
  <c r="A483" i="29" s="1"/>
  <c r="A484" i="29" s="1"/>
  <c r="A485" i="29" s="1"/>
  <c r="A486" i="29" s="1"/>
  <c r="A487" i="29" s="1"/>
  <c r="A488" i="29" s="1"/>
  <c r="A489" i="29" s="1"/>
  <c r="A490" i="29" s="1"/>
  <c r="A491" i="29" s="1"/>
  <c r="A492" i="29" s="1"/>
  <c r="A493" i="29" s="1"/>
  <c r="A494" i="29" s="1"/>
  <c r="A495" i="29" s="1"/>
  <c r="A496" i="29" s="1"/>
  <c r="A497" i="29" s="1"/>
  <c r="A498" i="29" s="1"/>
  <c r="A499" i="29" s="1"/>
  <c r="A500" i="29" s="1"/>
  <c r="A501" i="29" s="1"/>
  <c r="A502" i="29" s="1"/>
  <c r="A503" i="29" s="1"/>
  <c r="A504" i="29" s="1"/>
  <c r="A505" i="29" s="1"/>
  <c r="A506" i="29" s="1"/>
  <c r="A507" i="29" s="1"/>
  <c r="A508" i="29" s="1"/>
  <c r="A509" i="29" s="1"/>
  <c r="A510" i="29" s="1"/>
  <c r="A511" i="29" s="1"/>
  <c r="A512" i="29" s="1"/>
  <c r="A513" i="29" s="1"/>
  <c r="A514" i="29" s="1"/>
  <c r="A515" i="29" s="1"/>
  <c r="A516" i="29" s="1"/>
  <c r="A517" i="29" s="1"/>
  <c r="A518" i="29" s="1"/>
  <c r="A519" i="29" s="1"/>
  <c r="A520" i="29" s="1"/>
  <c r="A521" i="29" s="1"/>
  <c r="A522" i="29" s="1"/>
  <c r="A523" i="29" s="1"/>
  <c r="A524" i="29" s="1"/>
  <c r="A525" i="29" s="1"/>
  <c r="A526" i="29" s="1"/>
  <c r="A527" i="29" s="1"/>
  <c r="A528" i="29" s="1"/>
  <c r="A529" i="29" s="1"/>
  <c r="A530" i="29" s="1"/>
  <c r="A531" i="29" s="1"/>
  <c r="A532" i="29" s="1"/>
  <c r="A533" i="29" s="1"/>
  <c r="A534" i="29" s="1"/>
  <c r="A535" i="29" s="1"/>
  <c r="A536" i="29" s="1"/>
  <c r="A537" i="29" s="1"/>
  <c r="A538" i="29" s="1"/>
  <c r="A539" i="29" s="1"/>
  <c r="A540" i="29" s="1"/>
  <c r="A541" i="29" s="1"/>
  <c r="A542" i="29" s="1"/>
  <c r="A543" i="29" s="1"/>
  <c r="A544" i="29" s="1"/>
  <c r="A545" i="29" s="1"/>
  <c r="A546" i="29" s="1"/>
  <c r="A547" i="29" s="1"/>
  <c r="A548" i="29" s="1"/>
  <c r="A549" i="29" s="1"/>
  <c r="A550" i="29" s="1"/>
  <c r="A551" i="29" s="1"/>
  <c r="A552" i="29" s="1"/>
  <c r="A553" i="29" s="1"/>
  <c r="A554" i="29" s="1"/>
  <c r="A555" i="29" s="1"/>
  <c r="A556" i="29" s="1"/>
  <c r="A557" i="29" s="1"/>
  <c r="A558" i="29" s="1"/>
  <c r="A559" i="29" s="1"/>
  <c r="A560" i="29" s="1"/>
  <c r="A561" i="29" s="1"/>
  <c r="A562" i="29" s="1"/>
  <c r="A563" i="29" s="1"/>
  <c r="A564" i="29" s="1"/>
  <c r="A565" i="29" s="1"/>
  <c r="A566" i="29" s="1"/>
  <c r="A567" i="29" s="1"/>
  <c r="A568" i="29" s="1"/>
  <c r="A569" i="29" s="1"/>
  <c r="A570" i="29" s="1"/>
  <c r="A571" i="29" s="1"/>
  <c r="A572" i="29" s="1"/>
  <c r="A573" i="29" s="1"/>
  <c r="A574" i="29" s="1"/>
  <c r="N7" i="29"/>
  <c r="L7" i="29"/>
  <c r="A7" i="29"/>
  <c r="N6" i="29"/>
  <c r="L6" i="29"/>
  <c r="N5" i="29"/>
  <c r="L5" i="29"/>
  <c r="A5" i="29"/>
  <c r="L4" i="29"/>
  <c r="C4" i="29"/>
  <c r="B4" i="29"/>
  <c r="A4" i="29"/>
  <c r="L1" i="29"/>
  <c r="C1" i="29"/>
  <c r="B1" i="29"/>
  <c r="A1" i="29"/>
  <c r="C1" i="28"/>
  <c r="N28" i="28"/>
  <c r="N27" i="28"/>
  <c r="N26" i="28"/>
  <c r="N25" i="28"/>
  <c r="N24" i="28"/>
  <c r="N23" i="28"/>
  <c r="N22" i="28"/>
  <c r="L22" i="28"/>
  <c r="N21" i="28"/>
  <c r="L21" i="28"/>
  <c r="N20" i="28"/>
  <c r="L20" i="28"/>
  <c r="N19" i="28"/>
  <c r="L19" i="28"/>
  <c r="N18" i="28"/>
  <c r="L18" i="28"/>
  <c r="N17" i="28"/>
  <c r="L17" i="28"/>
  <c r="N16" i="28"/>
  <c r="L16" i="28"/>
  <c r="N15" i="28"/>
  <c r="L15" i="28"/>
  <c r="N14" i="28"/>
  <c r="L14" i="28"/>
  <c r="N13" i="28"/>
  <c r="L13" i="28"/>
  <c r="N12" i="28"/>
  <c r="L12" i="28"/>
  <c r="N11" i="28"/>
  <c r="L11" i="28"/>
  <c r="N10" i="28"/>
  <c r="L10" i="28"/>
  <c r="N9" i="28"/>
  <c r="L9" i="28"/>
  <c r="N8" i="28"/>
  <c r="L8" i="28"/>
  <c r="A8" i="28"/>
  <c r="A9" i="28" s="1"/>
  <c r="A10" i="28" s="1"/>
  <c r="A11" i="28" s="1"/>
  <c r="A12" i="28" s="1"/>
  <c r="A13" i="28" s="1"/>
  <c r="A14" i="28" s="1"/>
  <c r="A15" i="28" s="1"/>
  <c r="A16" i="28" s="1"/>
  <c r="A17" i="28" s="1"/>
  <c r="A18" i="28" s="1"/>
  <c r="A19" i="28" s="1"/>
  <c r="A20" i="28" s="1"/>
  <c r="A21" i="28" s="1"/>
  <c r="A22" i="28" s="1"/>
  <c r="A23" i="28" s="1"/>
  <c r="A24" i="28" s="1"/>
  <c r="A25" i="28" s="1"/>
  <c r="A26" i="28" s="1"/>
  <c r="A27" i="28" s="1"/>
  <c r="A28" i="28" s="1"/>
  <c r="A29" i="28" s="1"/>
  <c r="A30" i="28" s="1"/>
  <c r="A31" i="28" s="1"/>
  <c r="A32" i="28" s="1"/>
  <c r="A33" i="28" s="1"/>
  <c r="A34" i="28" s="1"/>
  <c r="A35" i="28" s="1"/>
  <c r="A36" i="28" s="1"/>
  <c r="A37" i="28" s="1"/>
  <c r="A38" i="28" s="1"/>
  <c r="A39" i="28" s="1"/>
  <c r="A40" i="28" s="1"/>
  <c r="A41" i="28" s="1"/>
  <c r="A42" i="28" s="1"/>
  <c r="A43" i="28" s="1"/>
  <c r="A44" i="28" s="1"/>
  <c r="A45" i="28" s="1"/>
  <c r="A46" i="28" s="1"/>
  <c r="A47" i="28" s="1"/>
  <c r="A48" i="28" s="1"/>
  <c r="A49" i="28" s="1"/>
  <c r="A50" i="28" s="1"/>
  <c r="A51" i="28" s="1"/>
  <c r="A52" i="28" s="1"/>
  <c r="A53" i="28" s="1"/>
  <c r="A54" i="28" s="1"/>
  <c r="A55" i="28" s="1"/>
  <c r="A56" i="28" s="1"/>
  <c r="A57" i="28" s="1"/>
  <c r="A58" i="28" s="1"/>
  <c r="A59" i="28" s="1"/>
  <c r="A60" i="28" s="1"/>
  <c r="A61" i="28" s="1"/>
  <c r="A62" i="28" s="1"/>
  <c r="A63" i="28" s="1"/>
  <c r="A64" i="28" s="1"/>
  <c r="A65" i="28" s="1"/>
  <c r="A66" i="28" s="1"/>
  <c r="A67" i="28" s="1"/>
  <c r="A68" i="28" s="1"/>
  <c r="A69" i="28" s="1"/>
  <c r="A70" i="28" s="1"/>
  <c r="A71" i="28" s="1"/>
  <c r="A72" i="28" s="1"/>
  <c r="A73" i="28" s="1"/>
  <c r="A74" i="28" s="1"/>
  <c r="A75" i="28" s="1"/>
  <c r="A76" i="28" s="1"/>
  <c r="A77" i="28" s="1"/>
  <c r="A78" i="28" s="1"/>
  <c r="A79" i="28" s="1"/>
  <c r="A80" i="28" s="1"/>
  <c r="A81" i="28" s="1"/>
  <c r="A82" i="28" s="1"/>
  <c r="A83" i="28" s="1"/>
  <c r="A84" i="28" s="1"/>
  <c r="A85" i="28" s="1"/>
  <c r="A86" i="28" s="1"/>
  <c r="A87" i="28" s="1"/>
  <c r="A88" i="28" s="1"/>
  <c r="A89" i="28" s="1"/>
  <c r="A90" i="28" s="1"/>
  <c r="A91" i="28" s="1"/>
  <c r="A92" i="28" s="1"/>
  <c r="A93" i="28" s="1"/>
  <c r="A94" i="28" s="1"/>
  <c r="A95" i="28" s="1"/>
  <c r="A96" i="28" s="1"/>
  <c r="A97" i="28" s="1"/>
  <c r="A98" i="28" s="1"/>
  <c r="A99" i="28" s="1"/>
  <c r="A100" i="28" s="1"/>
  <c r="A101" i="28" s="1"/>
  <c r="A102" i="28" s="1"/>
  <c r="A103" i="28" s="1"/>
  <c r="A104" i="28" s="1"/>
  <c r="A105" i="28" s="1"/>
  <c r="A106" i="28" s="1"/>
  <c r="A107" i="28" s="1"/>
  <c r="A108" i="28" s="1"/>
  <c r="A109" i="28" s="1"/>
  <c r="A110" i="28" s="1"/>
  <c r="A111" i="28" s="1"/>
  <c r="A112" i="28" s="1"/>
  <c r="A113" i="28" s="1"/>
  <c r="A114" i="28" s="1"/>
  <c r="A115" i="28" s="1"/>
  <c r="A116" i="28" s="1"/>
  <c r="A117" i="28" s="1"/>
  <c r="A118" i="28" s="1"/>
  <c r="A119" i="28" s="1"/>
  <c r="A120" i="28" s="1"/>
  <c r="A121" i="28" s="1"/>
  <c r="A122" i="28" s="1"/>
  <c r="A123" i="28" s="1"/>
  <c r="A124" i="28" s="1"/>
  <c r="A125" i="28" s="1"/>
  <c r="A126" i="28" s="1"/>
  <c r="A127" i="28" s="1"/>
  <c r="A128" i="28" s="1"/>
  <c r="A129" i="28" s="1"/>
  <c r="A130" i="28" s="1"/>
  <c r="A131" i="28" s="1"/>
  <c r="A132" i="28" s="1"/>
  <c r="A133" i="28" s="1"/>
  <c r="A134" i="28" s="1"/>
  <c r="A135" i="28" s="1"/>
  <c r="A136" i="28" s="1"/>
  <c r="A137" i="28" s="1"/>
  <c r="A138" i="28" s="1"/>
  <c r="A139" i="28" s="1"/>
  <c r="A140" i="28" s="1"/>
  <c r="A141" i="28" s="1"/>
  <c r="A142" i="28" s="1"/>
  <c r="A143" i="28" s="1"/>
  <c r="A144" i="28" s="1"/>
  <c r="A145" i="28" s="1"/>
  <c r="A146" i="28" s="1"/>
  <c r="A147" i="28" s="1"/>
  <c r="A148" i="28" s="1"/>
  <c r="A149" i="28" s="1"/>
  <c r="A150" i="28" s="1"/>
  <c r="A151" i="28" s="1"/>
  <c r="A152" i="28" s="1"/>
  <c r="A153" i="28" s="1"/>
  <c r="A154" i="28" s="1"/>
  <c r="A155" i="28" s="1"/>
  <c r="A156" i="28" s="1"/>
  <c r="A157" i="28" s="1"/>
  <c r="A158" i="28" s="1"/>
  <c r="A159" i="28" s="1"/>
  <c r="A160" i="28" s="1"/>
  <c r="A161" i="28" s="1"/>
  <c r="A162" i="28" s="1"/>
  <c r="A163" i="28" s="1"/>
  <c r="A164" i="28" s="1"/>
  <c r="A165" i="28" s="1"/>
  <c r="A166" i="28" s="1"/>
  <c r="A167" i="28" s="1"/>
  <c r="A168" i="28" s="1"/>
  <c r="A169" i="28" s="1"/>
  <c r="A170" i="28" s="1"/>
  <c r="A171" i="28" s="1"/>
  <c r="A172" i="28" s="1"/>
  <c r="A173" i="28" s="1"/>
  <c r="A174" i="28" s="1"/>
  <c r="A175" i="28" s="1"/>
  <c r="A176" i="28" s="1"/>
  <c r="A177" i="28" s="1"/>
  <c r="A178" i="28" s="1"/>
  <c r="A179" i="28" s="1"/>
  <c r="A180" i="28" s="1"/>
  <c r="A181" i="28" s="1"/>
  <c r="A182" i="28" s="1"/>
  <c r="A183" i="28" s="1"/>
  <c r="A184" i="28" s="1"/>
  <c r="A185" i="28" s="1"/>
  <c r="A186" i="28" s="1"/>
  <c r="A187" i="28" s="1"/>
  <c r="A188" i="28" s="1"/>
  <c r="A189" i="28" s="1"/>
  <c r="A190" i="28" s="1"/>
  <c r="A191" i="28" s="1"/>
  <c r="A192" i="28" s="1"/>
  <c r="A193" i="28" s="1"/>
  <c r="A194" i="28" s="1"/>
  <c r="A195" i="28" s="1"/>
  <c r="A196" i="28" s="1"/>
  <c r="A197" i="28" s="1"/>
  <c r="A198" i="28" s="1"/>
  <c r="A199" i="28" s="1"/>
  <c r="A200" i="28" s="1"/>
  <c r="A201" i="28" s="1"/>
  <c r="A202" i="28" s="1"/>
  <c r="A203" i="28" s="1"/>
  <c r="A204" i="28" s="1"/>
  <c r="A205" i="28" s="1"/>
  <c r="A206" i="28" s="1"/>
  <c r="A207" i="28" s="1"/>
  <c r="A208" i="28" s="1"/>
  <c r="A209" i="28" s="1"/>
  <c r="A210" i="28" s="1"/>
  <c r="A211" i="28" s="1"/>
  <c r="A212" i="28" s="1"/>
  <c r="A213" i="28" s="1"/>
  <c r="A214" i="28" s="1"/>
  <c r="A215" i="28" s="1"/>
  <c r="A216" i="28" s="1"/>
  <c r="A217" i="28" s="1"/>
  <c r="A218" i="28" s="1"/>
  <c r="A219" i="28" s="1"/>
  <c r="A220" i="28" s="1"/>
  <c r="A221" i="28" s="1"/>
  <c r="A222" i="28" s="1"/>
  <c r="A223" i="28" s="1"/>
  <c r="A224" i="28" s="1"/>
  <c r="A225" i="28" s="1"/>
  <c r="A226" i="28" s="1"/>
  <c r="A227" i="28" s="1"/>
  <c r="A228" i="28" s="1"/>
  <c r="A229" i="28" s="1"/>
  <c r="A230" i="28" s="1"/>
  <c r="A231" i="28" s="1"/>
  <c r="A232" i="28" s="1"/>
  <c r="A233" i="28" s="1"/>
  <c r="A234" i="28" s="1"/>
  <c r="A235" i="28" s="1"/>
  <c r="A236" i="28" s="1"/>
  <c r="A237" i="28" s="1"/>
  <c r="A238" i="28" s="1"/>
  <c r="A239" i="28" s="1"/>
  <c r="A240" i="28" s="1"/>
  <c r="A241" i="28" s="1"/>
  <c r="A242" i="28" s="1"/>
  <c r="A243" i="28" s="1"/>
  <c r="A244" i="28" s="1"/>
  <c r="A245" i="28" s="1"/>
  <c r="A246" i="28" s="1"/>
  <c r="A247" i="28" s="1"/>
  <c r="A248" i="28" s="1"/>
  <c r="A249" i="28" s="1"/>
  <c r="A250" i="28" s="1"/>
  <c r="A251" i="28" s="1"/>
  <c r="A252" i="28" s="1"/>
  <c r="A253" i="28" s="1"/>
  <c r="A254" i="28" s="1"/>
  <c r="A255" i="28" s="1"/>
  <c r="A256" i="28" s="1"/>
  <c r="A257" i="28" s="1"/>
  <c r="A258" i="28" s="1"/>
  <c r="A259" i="28" s="1"/>
  <c r="A260" i="28" s="1"/>
  <c r="A261" i="28" s="1"/>
  <c r="A262" i="28" s="1"/>
  <c r="A263" i="28" s="1"/>
  <c r="A264" i="28" s="1"/>
  <c r="A265" i="28" s="1"/>
  <c r="A266" i="28" s="1"/>
  <c r="A267" i="28" s="1"/>
  <c r="A268" i="28" s="1"/>
  <c r="A269" i="28" s="1"/>
  <c r="A270" i="28" s="1"/>
  <c r="A271" i="28" s="1"/>
  <c r="A272" i="28" s="1"/>
  <c r="A273" i="28" s="1"/>
  <c r="A274" i="28" s="1"/>
  <c r="A275" i="28" s="1"/>
  <c r="A276" i="28" s="1"/>
  <c r="A277" i="28" s="1"/>
  <c r="A278" i="28" s="1"/>
  <c r="A279" i="28" s="1"/>
  <c r="A280" i="28" s="1"/>
  <c r="A281" i="28" s="1"/>
  <c r="A282" i="28" s="1"/>
  <c r="A283" i="28" s="1"/>
  <c r="A284" i="28" s="1"/>
  <c r="A285" i="28" s="1"/>
  <c r="A286" i="28" s="1"/>
  <c r="A287" i="28" s="1"/>
  <c r="A288" i="28" s="1"/>
  <c r="A289" i="28" s="1"/>
  <c r="A290" i="28" s="1"/>
  <c r="A291" i="28" s="1"/>
  <c r="A292" i="28" s="1"/>
  <c r="A293" i="28" s="1"/>
  <c r="A294" i="28" s="1"/>
  <c r="A295" i="28" s="1"/>
  <c r="A296" i="28" s="1"/>
  <c r="A297" i="28" s="1"/>
  <c r="A298" i="28" s="1"/>
  <c r="A299" i="28" s="1"/>
  <c r="A300" i="28" s="1"/>
  <c r="A301" i="28" s="1"/>
  <c r="A302" i="28" s="1"/>
  <c r="A303" i="28" s="1"/>
  <c r="A304" i="28" s="1"/>
  <c r="A305" i="28" s="1"/>
  <c r="A306" i="28" s="1"/>
  <c r="A307" i="28" s="1"/>
  <c r="A308" i="28" s="1"/>
  <c r="A309" i="28" s="1"/>
  <c r="A310" i="28" s="1"/>
  <c r="A311" i="28" s="1"/>
  <c r="A312" i="28" s="1"/>
  <c r="A313" i="28" s="1"/>
  <c r="A314" i="28" s="1"/>
  <c r="A315" i="28" s="1"/>
  <c r="A316" i="28" s="1"/>
  <c r="A317" i="28" s="1"/>
  <c r="A318" i="28" s="1"/>
  <c r="A319" i="28" s="1"/>
  <c r="A320" i="28" s="1"/>
  <c r="A321" i="28" s="1"/>
  <c r="A322" i="28" s="1"/>
  <c r="A323" i="28" s="1"/>
  <c r="A324" i="28" s="1"/>
  <c r="A325" i="28" s="1"/>
  <c r="A326" i="28" s="1"/>
  <c r="A327" i="28" s="1"/>
  <c r="A328" i="28" s="1"/>
  <c r="A329" i="28" s="1"/>
  <c r="A330" i="28" s="1"/>
  <c r="A331" i="28" s="1"/>
  <c r="A332" i="28" s="1"/>
  <c r="A333" i="28" s="1"/>
  <c r="A334" i="28" s="1"/>
  <c r="A335" i="28" s="1"/>
  <c r="A336" i="28" s="1"/>
  <c r="A337" i="28" s="1"/>
  <c r="A338" i="28" s="1"/>
  <c r="A339" i="28" s="1"/>
  <c r="A340" i="28" s="1"/>
  <c r="A341" i="28" s="1"/>
  <c r="A342" i="28" s="1"/>
  <c r="A343" i="28" s="1"/>
  <c r="A344" i="28" s="1"/>
  <c r="A345" i="28" s="1"/>
  <c r="A346" i="28" s="1"/>
  <c r="A347" i="28" s="1"/>
  <c r="A348" i="28" s="1"/>
  <c r="A349" i="28" s="1"/>
  <c r="A350" i="28" s="1"/>
  <c r="A351" i="28" s="1"/>
  <c r="A352" i="28" s="1"/>
  <c r="A353" i="28" s="1"/>
  <c r="A354" i="28" s="1"/>
  <c r="A355" i="28" s="1"/>
  <c r="A356" i="28" s="1"/>
  <c r="A357" i="28" s="1"/>
  <c r="A358" i="28" s="1"/>
  <c r="A359" i="28" s="1"/>
  <c r="A360" i="28" s="1"/>
  <c r="A361" i="28" s="1"/>
  <c r="A362" i="28" s="1"/>
  <c r="A363" i="28" s="1"/>
  <c r="A364" i="28" s="1"/>
  <c r="A365" i="28" s="1"/>
  <c r="A366" i="28" s="1"/>
  <c r="A367" i="28" s="1"/>
  <c r="A368" i="28" s="1"/>
  <c r="A369" i="28" s="1"/>
  <c r="A370" i="28" s="1"/>
  <c r="A371" i="28" s="1"/>
  <c r="A372" i="28" s="1"/>
  <c r="A373" i="28" s="1"/>
  <c r="A374" i="28" s="1"/>
  <c r="A375" i="28" s="1"/>
  <c r="A376" i="28" s="1"/>
  <c r="A377" i="28" s="1"/>
  <c r="A378" i="28" s="1"/>
  <c r="A379" i="28" s="1"/>
  <c r="A380" i="28" s="1"/>
  <c r="A381" i="28" s="1"/>
  <c r="A382" i="28" s="1"/>
  <c r="A383" i="28" s="1"/>
  <c r="A384" i="28" s="1"/>
  <c r="A385" i="28" s="1"/>
  <c r="A386" i="28" s="1"/>
  <c r="A387" i="28" s="1"/>
  <c r="A388" i="28" s="1"/>
  <c r="A389" i="28" s="1"/>
  <c r="A390" i="28" s="1"/>
  <c r="A391" i="28" s="1"/>
  <c r="A392" i="28" s="1"/>
  <c r="A393" i="28" s="1"/>
  <c r="A394" i="28" s="1"/>
  <c r="A395" i="28" s="1"/>
  <c r="A396" i="28" s="1"/>
  <c r="A397" i="28" s="1"/>
  <c r="A398" i="28" s="1"/>
  <c r="A399" i="28" s="1"/>
  <c r="A400" i="28" s="1"/>
  <c r="A401" i="28" s="1"/>
  <c r="A402" i="28" s="1"/>
  <c r="A403" i="28" s="1"/>
  <c r="A404" i="28" s="1"/>
  <c r="A405" i="28" s="1"/>
  <c r="A406" i="28" s="1"/>
  <c r="A407" i="28" s="1"/>
  <c r="A408" i="28" s="1"/>
  <c r="A409" i="28" s="1"/>
  <c r="A410" i="28" s="1"/>
  <c r="A411" i="28" s="1"/>
  <c r="A412" i="28" s="1"/>
  <c r="A413" i="28" s="1"/>
  <c r="A414" i="28" s="1"/>
  <c r="A415" i="28" s="1"/>
  <c r="A416" i="28" s="1"/>
  <c r="A417" i="28" s="1"/>
  <c r="A418" i="28" s="1"/>
  <c r="A419" i="28" s="1"/>
  <c r="A420" i="28" s="1"/>
  <c r="A421" i="28" s="1"/>
  <c r="A422" i="28" s="1"/>
  <c r="A423" i="28" s="1"/>
  <c r="A424" i="28" s="1"/>
  <c r="A425" i="28" s="1"/>
  <c r="A426" i="28" s="1"/>
  <c r="A427" i="28" s="1"/>
  <c r="A428" i="28" s="1"/>
  <c r="A429" i="28" s="1"/>
  <c r="A430" i="28" s="1"/>
  <c r="A431" i="28" s="1"/>
  <c r="A432" i="28" s="1"/>
  <c r="A433" i="28" s="1"/>
  <c r="A434" i="28" s="1"/>
  <c r="A435" i="28" s="1"/>
  <c r="A436" i="28" s="1"/>
  <c r="A437" i="28" s="1"/>
  <c r="A438" i="28" s="1"/>
  <c r="A439" i="28" s="1"/>
  <c r="A440" i="28" s="1"/>
  <c r="A441" i="28" s="1"/>
  <c r="A442" i="28" s="1"/>
  <c r="A443" i="28" s="1"/>
  <c r="A444" i="28" s="1"/>
  <c r="A445" i="28" s="1"/>
  <c r="A446" i="28" s="1"/>
  <c r="A447" i="28" s="1"/>
  <c r="A448" i="28" s="1"/>
  <c r="A449" i="28" s="1"/>
  <c r="A450" i="28" s="1"/>
  <c r="A451" i="28" s="1"/>
  <c r="A452" i="28" s="1"/>
  <c r="A453" i="28" s="1"/>
  <c r="A454" i="28" s="1"/>
  <c r="A455" i="28" s="1"/>
  <c r="A456" i="28" s="1"/>
  <c r="A457" i="28" s="1"/>
  <c r="A458" i="28" s="1"/>
  <c r="A459" i="28" s="1"/>
  <c r="A460" i="28" s="1"/>
  <c r="A461" i="28" s="1"/>
  <c r="A462" i="28" s="1"/>
  <c r="A463" i="28" s="1"/>
  <c r="A464" i="28" s="1"/>
  <c r="A465" i="28" s="1"/>
  <c r="A466" i="28" s="1"/>
  <c r="A467" i="28" s="1"/>
  <c r="A468" i="28" s="1"/>
  <c r="A469" i="28" s="1"/>
  <c r="A470" i="28" s="1"/>
  <c r="A471" i="28" s="1"/>
  <c r="A472" i="28" s="1"/>
  <c r="A473" i="28" s="1"/>
  <c r="A474" i="28" s="1"/>
  <c r="A475" i="28" s="1"/>
  <c r="A476" i="28" s="1"/>
  <c r="A477" i="28" s="1"/>
  <c r="A478" i="28" s="1"/>
  <c r="A479" i="28" s="1"/>
  <c r="A480" i="28" s="1"/>
  <c r="A481" i="28" s="1"/>
  <c r="A482" i="28" s="1"/>
  <c r="A483" i="28" s="1"/>
  <c r="A484" i="28" s="1"/>
  <c r="A485" i="28" s="1"/>
  <c r="A486" i="28" s="1"/>
  <c r="A487" i="28" s="1"/>
  <c r="A488" i="28" s="1"/>
  <c r="A489" i="28" s="1"/>
  <c r="A490" i="28" s="1"/>
  <c r="A491" i="28" s="1"/>
  <c r="A492" i="28" s="1"/>
  <c r="A493" i="28" s="1"/>
  <c r="A494" i="28" s="1"/>
  <c r="A495" i="28" s="1"/>
  <c r="A496" i="28" s="1"/>
  <c r="A497" i="28" s="1"/>
  <c r="A498" i="28" s="1"/>
  <c r="A499" i="28" s="1"/>
  <c r="A500" i="28" s="1"/>
  <c r="A501" i="28" s="1"/>
  <c r="A502" i="28" s="1"/>
  <c r="A503" i="28" s="1"/>
  <c r="A504" i="28" s="1"/>
  <c r="A505" i="28" s="1"/>
  <c r="A506" i="28" s="1"/>
  <c r="A507" i="28" s="1"/>
  <c r="A508" i="28" s="1"/>
  <c r="A509" i="28" s="1"/>
  <c r="A510" i="28" s="1"/>
  <c r="A511" i="28" s="1"/>
  <c r="A512" i="28" s="1"/>
  <c r="A513" i="28" s="1"/>
  <c r="A514" i="28" s="1"/>
  <c r="A515" i="28" s="1"/>
  <c r="A516" i="28" s="1"/>
  <c r="A517" i="28" s="1"/>
  <c r="A518" i="28" s="1"/>
  <c r="A519" i="28" s="1"/>
  <c r="A520" i="28" s="1"/>
  <c r="A521" i="28" s="1"/>
  <c r="A522" i="28" s="1"/>
  <c r="A523" i="28" s="1"/>
  <c r="A524" i="28" s="1"/>
  <c r="A525" i="28" s="1"/>
  <c r="A526" i="28" s="1"/>
  <c r="A527" i="28" s="1"/>
  <c r="A528" i="28" s="1"/>
  <c r="A529" i="28" s="1"/>
  <c r="A530" i="28" s="1"/>
  <c r="A531" i="28" s="1"/>
  <c r="A532" i="28" s="1"/>
  <c r="A533" i="28" s="1"/>
  <c r="A534" i="28" s="1"/>
  <c r="A535" i="28" s="1"/>
  <c r="A536" i="28" s="1"/>
  <c r="A537" i="28" s="1"/>
  <c r="A538" i="28" s="1"/>
  <c r="A539" i="28" s="1"/>
  <c r="A540" i="28" s="1"/>
  <c r="A541" i="28" s="1"/>
  <c r="A542" i="28" s="1"/>
  <c r="A543" i="28" s="1"/>
  <c r="A544" i="28" s="1"/>
  <c r="A545" i="28" s="1"/>
  <c r="A546" i="28" s="1"/>
  <c r="A547" i="28" s="1"/>
  <c r="A548" i="28" s="1"/>
  <c r="A549" i="28" s="1"/>
  <c r="A550" i="28" s="1"/>
  <c r="A551" i="28" s="1"/>
  <c r="A552" i="28" s="1"/>
  <c r="A553" i="28" s="1"/>
  <c r="A554" i="28" s="1"/>
  <c r="A555" i="28" s="1"/>
  <c r="A556" i="28" s="1"/>
  <c r="A557" i="28" s="1"/>
  <c r="A558" i="28" s="1"/>
  <c r="A559" i="28" s="1"/>
  <c r="A560" i="28" s="1"/>
  <c r="A561" i="28" s="1"/>
  <c r="A562" i="28" s="1"/>
  <c r="A563" i="28" s="1"/>
  <c r="A564" i="28" s="1"/>
  <c r="A565" i="28" s="1"/>
  <c r="A566" i="28" s="1"/>
  <c r="A567" i="28" s="1"/>
  <c r="A568" i="28" s="1"/>
  <c r="A569" i="28" s="1"/>
  <c r="A570" i="28" s="1"/>
  <c r="A571" i="28" s="1"/>
  <c r="A572" i="28" s="1"/>
  <c r="A573" i="28" s="1"/>
  <c r="A574" i="28" s="1"/>
  <c r="N7" i="28"/>
  <c r="L7" i="28"/>
  <c r="A7" i="28"/>
  <c r="N6" i="28"/>
  <c r="L6" i="28"/>
  <c r="N5" i="28"/>
  <c r="L5" i="28"/>
  <c r="A5" i="28"/>
  <c r="L4" i="28"/>
  <c r="C4" i="28"/>
  <c r="B4" i="28"/>
  <c r="A4" i="28"/>
  <c r="L1" i="28"/>
  <c r="B1" i="28"/>
  <c r="A1" i="28"/>
  <c r="D9" i="33" l="1"/>
  <c r="D8" i="33"/>
  <c r="D10" i="33"/>
  <c r="D6" i="33"/>
  <c r="I6" i="36"/>
  <c r="J6" i="36" s="1"/>
  <c r="D1" i="30"/>
  <c r="F6" i="35"/>
  <c r="G6" i="35" s="1"/>
  <c r="F6" i="37"/>
  <c r="E7" i="37" s="1"/>
  <c r="F7" i="37" s="1"/>
  <c r="E8" i="37" s="1"/>
  <c r="D1" i="28"/>
  <c r="D10" i="28" s="1"/>
  <c r="D1" i="29"/>
  <c r="D9" i="29" s="1"/>
  <c r="D1" i="31"/>
  <c r="M167" i="32"/>
  <c r="D1" i="32"/>
  <c r="I6" i="33"/>
  <c r="H7" i="37"/>
  <c r="I7" i="37" s="1"/>
  <c r="H8" i="37" s="1"/>
  <c r="J6" i="37"/>
  <c r="E7" i="36"/>
  <c r="F7" i="36" s="1"/>
  <c r="E8" i="36" s="1"/>
  <c r="G6" i="36"/>
  <c r="J6" i="35"/>
  <c r="H7" i="35"/>
  <c r="I7" i="35" s="1"/>
  <c r="H8" i="35" s="1"/>
  <c r="E7" i="34"/>
  <c r="F7" i="34" s="1"/>
  <c r="E8" i="34" s="1"/>
  <c r="G6" i="34"/>
  <c r="J6" i="34"/>
  <c r="H7" i="34"/>
  <c r="I7" i="34" s="1"/>
  <c r="H8" i="34" s="1"/>
  <c r="M16" i="30"/>
  <c r="M38" i="30"/>
  <c r="M108" i="30"/>
  <c r="M269" i="30"/>
  <c r="M154" i="30"/>
  <c r="M70" i="30"/>
  <c r="M123" i="32"/>
  <c r="M426" i="30"/>
  <c r="M138" i="30"/>
  <c r="M86" i="30"/>
  <c r="M54" i="30"/>
  <c r="M141" i="30"/>
  <c r="M185" i="30"/>
  <c r="M328" i="31"/>
  <c r="M361" i="30"/>
  <c r="M146" i="30"/>
  <c r="M124" i="30"/>
  <c r="M94" i="30"/>
  <c r="M78" i="30"/>
  <c r="M62" i="30"/>
  <c r="M46" i="30"/>
  <c r="M29" i="30"/>
  <c r="M109" i="30"/>
  <c r="M169" i="30"/>
  <c r="M214" i="30"/>
  <c r="M248" i="30"/>
  <c r="M468" i="30"/>
  <c r="M33" i="32"/>
  <c r="M158" i="30"/>
  <c r="M150" i="30"/>
  <c r="M142" i="30"/>
  <c r="M132" i="30"/>
  <c r="M116" i="30"/>
  <c r="M100" i="30"/>
  <c r="M90" i="30"/>
  <c r="M82" i="30"/>
  <c r="M74" i="30"/>
  <c r="M66" i="30"/>
  <c r="M58" i="30"/>
  <c r="M50" i="30"/>
  <c r="M42" i="30"/>
  <c r="M34" i="30"/>
  <c r="M157" i="30"/>
  <c r="M125" i="30"/>
  <c r="M26" i="30"/>
  <c r="M161" i="30"/>
  <c r="M177" i="30"/>
  <c r="M198" i="30"/>
  <c r="M237" i="30"/>
  <c r="M301" i="30"/>
  <c r="M362" i="30"/>
  <c r="M77" i="32"/>
  <c r="M550" i="30"/>
  <c r="M31" i="31"/>
  <c r="M160" i="30"/>
  <c r="M156" i="30"/>
  <c r="M152" i="30"/>
  <c r="M148" i="30"/>
  <c r="M144" i="30"/>
  <c r="M140" i="30"/>
  <c r="M136" i="30"/>
  <c r="M128" i="30"/>
  <c r="M120" i="30"/>
  <c r="M112" i="30"/>
  <c r="M104" i="30"/>
  <c r="M96" i="30"/>
  <c r="M92" i="30"/>
  <c r="M88" i="30"/>
  <c r="M84" i="30"/>
  <c r="M80" i="30"/>
  <c r="M76" i="30"/>
  <c r="M72" i="30"/>
  <c r="M68" i="30"/>
  <c r="M64" i="30"/>
  <c r="M60" i="30"/>
  <c r="M56" i="30"/>
  <c r="M52" i="30"/>
  <c r="M48" i="30"/>
  <c r="M44" i="30"/>
  <c r="M40" i="30"/>
  <c r="M36" i="30"/>
  <c r="M32" i="30"/>
  <c r="M149" i="30"/>
  <c r="M133" i="30"/>
  <c r="M117" i="30"/>
  <c r="M101" i="30"/>
  <c r="M20" i="30"/>
  <c r="M9" i="30"/>
  <c r="M165" i="30"/>
  <c r="M173" i="30"/>
  <c r="M181" i="30"/>
  <c r="M190" i="30"/>
  <c r="M206" i="30"/>
  <c r="M222" i="30"/>
  <c r="M253" i="30"/>
  <c r="M285" i="30"/>
  <c r="M232" i="30"/>
  <c r="M280" i="30"/>
  <c r="M394" i="30"/>
  <c r="M328" i="30"/>
  <c r="M425" i="30"/>
  <c r="M509" i="30"/>
  <c r="M442" i="30"/>
  <c r="M393" i="30"/>
  <c r="M344" i="30"/>
  <c r="M316" i="30"/>
  <c r="M410" i="30"/>
  <c r="M378" i="30"/>
  <c r="M296" i="30"/>
  <c r="M264" i="30"/>
  <c r="M240" i="30"/>
  <c r="M224" i="30"/>
  <c r="M293" i="30"/>
  <c r="M277" i="30"/>
  <c r="M261" i="30"/>
  <c r="M245" i="30"/>
  <c r="M229" i="30"/>
  <c r="M218" i="30"/>
  <c r="M210" i="30"/>
  <c r="M202" i="30"/>
  <c r="M194" i="30"/>
  <c r="M187" i="30"/>
  <c r="M183" i="30"/>
  <c r="M179" i="30"/>
  <c r="M175" i="30"/>
  <c r="M171" i="30"/>
  <c r="M167" i="30"/>
  <c r="M163" i="30"/>
  <c r="M7" i="30"/>
  <c r="M14" i="30"/>
  <c r="M18" i="30"/>
  <c r="M22" i="30"/>
  <c r="M97" i="30"/>
  <c r="M105" i="30"/>
  <c r="M113" i="30"/>
  <c r="M121" i="30"/>
  <c r="M129" i="30"/>
  <c r="M137" i="30"/>
  <c r="M145" i="30"/>
  <c r="M153" i="30"/>
  <c r="M25" i="30"/>
  <c r="M31" i="30"/>
  <c r="M33" i="30"/>
  <c r="M35" i="30"/>
  <c r="M37" i="30"/>
  <c r="M39" i="30"/>
  <c r="M41" i="30"/>
  <c r="M43" i="30"/>
  <c r="M45" i="30"/>
  <c r="M47" i="30"/>
  <c r="M49" i="30"/>
  <c r="M51" i="30"/>
  <c r="M53" i="30"/>
  <c r="M55" i="30"/>
  <c r="M57" i="30"/>
  <c r="M59" i="30"/>
  <c r="M61" i="30"/>
  <c r="M63" i="30"/>
  <c r="M65" i="30"/>
  <c r="M67" i="30"/>
  <c r="M69" i="30"/>
  <c r="M71" i="30"/>
  <c r="M73" i="30"/>
  <c r="M75" i="30"/>
  <c r="M77" i="30"/>
  <c r="M79" i="30"/>
  <c r="M81" i="30"/>
  <c r="M83" i="30"/>
  <c r="M85" i="30"/>
  <c r="M87" i="30"/>
  <c r="M89" i="30"/>
  <c r="M91" i="30"/>
  <c r="M93" i="30"/>
  <c r="M95" i="30"/>
  <c r="M98" i="30"/>
  <c r="M102" i="30"/>
  <c r="M106" i="30"/>
  <c r="M110" i="30"/>
  <c r="M114" i="30"/>
  <c r="M118" i="30"/>
  <c r="M122" i="30"/>
  <c r="M126" i="30"/>
  <c r="M130" i="30"/>
  <c r="M134" i="30"/>
  <c r="M502" i="30"/>
  <c r="M484" i="30"/>
  <c r="M452" i="30"/>
  <c r="M434" i="30"/>
  <c r="M409" i="30"/>
  <c r="M377" i="30"/>
  <c r="M352" i="30"/>
  <c r="M336" i="30"/>
  <c r="M320" i="30"/>
  <c r="M312" i="30"/>
  <c r="M418" i="30"/>
  <c r="M402" i="30"/>
  <c r="M386" i="30"/>
  <c r="M370" i="30"/>
  <c r="M304" i="30"/>
  <c r="M288" i="30"/>
  <c r="M272" i="30"/>
  <c r="M256" i="30"/>
  <c r="M244" i="30"/>
  <c r="M236" i="30"/>
  <c r="M228" i="30"/>
  <c r="M305" i="30"/>
  <c r="M297" i="30"/>
  <c r="M289" i="30"/>
  <c r="M281" i="30"/>
  <c r="M273" i="30"/>
  <c r="M265" i="30"/>
  <c r="M257" i="30"/>
  <c r="M249" i="30"/>
  <c r="M241" i="30"/>
  <c r="M233" i="30"/>
  <c r="M225" i="30"/>
  <c r="M220" i="30"/>
  <c r="M216" i="30"/>
  <c r="M212" i="30"/>
  <c r="M208" i="30"/>
  <c r="M204" i="30"/>
  <c r="M200" i="30"/>
  <c r="M196" i="30"/>
  <c r="M192" i="30"/>
  <c r="M188" i="30"/>
  <c r="M186" i="30"/>
  <c r="M184" i="30"/>
  <c r="M182" i="30"/>
  <c r="M180" i="30"/>
  <c r="M178" i="30"/>
  <c r="M176" i="30"/>
  <c r="M174" i="30"/>
  <c r="M172" i="30"/>
  <c r="M170" i="30"/>
  <c r="M168" i="30"/>
  <c r="M166" i="30"/>
  <c r="M164" i="30"/>
  <c r="M162" i="30"/>
  <c r="M11" i="30"/>
  <c r="M15" i="30"/>
  <c r="M17" i="30"/>
  <c r="M19" i="30"/>
  <c r="M21" i="30"/>
  <c r="M24" i="30"/>
  <c r="M28" i="30"/>
  <c r="M99" i="30"/>
  <c r="M103" i="30"/>
  <c r="M107" i="30"/>
  <c r="M111" i="30"/>
  <c r="M115" i="30"/>
  <c r="M119" i="30"/>
  <c r="M123" i="30"/>
  <c r="M127" i="30"/>
  <c r="M131" i="30"/>
  <c r="M135" i="30"/>
  <c r="M139" i="30"/>
  <c r="M143" i="30"/>
  <c r="M147" i="30"/>
  <c r="M151" i="30"/>
  <c r="M155" i="30"/>
  <c r="M159" i="30"/>
  <c r="M6" i="30"/>
  <c r="M23" i="30"/>
  <c r="M27" i="30"/>
  <c r="M30" i="30"/>
  <c r="M107" i="31"/>
  <c r="M95" i="31"/>
  <c r="M566" i="30"/>
  <c r="M534" i="30"/>
  <c r="M525" i="30"/>
  <c r="M493" i="30"/>
  <c r="M476" i="30"/>
  <c r="M460" i="30"/>
  <c r="M446" i="30"/>
  <c r="M438" i="30"/>
  <c r="M430" i="30"/>
  <c r="M417" i="30"/>
  <c r="M401" i="30"/>
  <c r="M385" i="30"/>
  <c r="M369" i="30"/>
  <c r="M356" i="30"/>
  <c r="M348" i="30"/>
  <c r="M340" i="30"/>
  <c r="M332" i="30"/>
  <c r="M324" i="30"/>
  <c r="M318" i="30"/>
  <c r="M314" i="30"/>
  <c r="M310" i="30"/>
  <c r="M422" i="30"/>
  <c r="M414" i="30"/>
  <c r="M406" i="30"/>
  <c r="M398" i="30"/>
  <c r="M390" i="30"/>
  <c r="M382" i="30"/>
  <c r="M374" i="30"/>
  <c r="M366" i="30"/>
  <c r="M308" i="30"/>
  <c r="M300" i="30"/>
  <c r="M292" i="30"/>
  <c r="M284" i="30"/>
  <c r="M276" i="30"/>
  <c r="M268" i="30"/>
  <c r="M260" i="30"/>
  <c r="M252" i="30"/>
  <c r="M246" i="30"/>
  <c r="M242" i="30"/>
  <c r="M238" i="30"/>
  <c r="M234" i="30"/>
  <c r="M230" i="30"/>
  <c r="M226" i="30"/>
  <c r="M307" i="30"/>
  <c r="M303" i="30"/>
  <c r="M299" i="30"/>
  <c r="M295" i="30"/>
  <c r="M291" i="30"/>
  <c r="M287" i="30"/>
  <c r="M283" i="30"/>
  <c r="M279" i="30"/>
  <c r="M275" i="30"/>
  <c r="M271" i="30"/>
  <c r="M267" i="30"/>
  <c r="M263" i="30"/>
  <c r="M259" i="30"/>
  <c r="M255" i="30"/>
  <c r="M251" i="30"/>
  <c r="M247" i="30"/>
  <c r="M243" i="30"/>
  <c r="M239" i="30"/>
  <c r="M235" i="30"/>
  <c r="M231" i="30"/>
  <c r="M227" i="30"/>
  <c r="M223" i="30"/>
  <c r="M221" i="30"/>
  <c r="M219" i="30"/>
  <c r="M217" i="30"/>
  <c r="M215" i="30"/>
  <c r="M213" i="30"/>
  <c r="M211" i="30"/>
  <c r="M209" i="30"/>
  <c r="M207" i="30"/>
  <c r="M205" i="30"/>
  <c r="M203" i="30"/>
  <c r="M201" i="30"/>
  <c r="M199" i="30"/>
  <c r="M197" i="30"/>
  <c r="M195" i="30"/>
  <c r="M193" i="30"/>
  <c r="M191" i="30"/>
  <c r="M189" i="30"/>
  <c r="M150" i="31"/>
  <c r="M265" i="31"/>
  <c r="M63" i="31"/>
  <c r="M214" i="31"/>
  <c r="M123" i="31"/>
  <c r="M297" i="31"/>
  <c r="M233" i="31"/>
  <c r="M47" i="31"/>
  <c r="M79" i="31"/>
  <c r="M574" i="30"/>
  <c r="M558" i="30"/>
  <c r="M542" i="30"/>
  <c r="M518" i="30"/>
  <c r="M533" i="30"/>
  <c r="M517" i="30"/>
  <c r="M501" i="30"/>
  <c r="M488" i="30"/>
  <c r="M480" i="30"/>
  <c r="M472" i="30"/>
  <c r="M464" i="30"/>
  <c r="M456" i="30"/>
  <c r="M448" i="30"/>
  <c r="M444" i="30"/>
  <c r="M440" i="30"/>
  <c r="M436" i="30"/>
  <c r="M432" i="30"/>
  <c r="M428" i="30"/>
  <c r="M421" i="30"/>
  <c r="M413" i="30"/>
  <c r="M405" i="30"/>
  <c r="M397" i="30"/>
  <c r="M389" i="30"/>
  <c r="M381" i="30"/>
  <c r="M373" i="30"/>
  <c r="M365" i="30"/>
  <c r="M358" i="30"/>
  <c r="M354" i="30"/>
  <c r="M350" i="30"/>
  <c r="M346" i="30"/>
  <c r="M342" i="30"/>
  <c r="M338" i="30"/>
  <c r="M334" i="30"/>
  <c r="M330" i="30"/>
  <c r="M326" i="30"/>
  <c r="M322" i="30"/>
  <c r="M319" i="30"/>
  <c r="M317" i="30"/>
  <c r="M315" i="30"/>
  <c r="M313" i="30"/>
  <c r="M311" i="30"/>
  <c r="M309" i="30"/>
  <c r="M424" i="30"/>
  <c r="M420" i="30"/>
  <c r="M416" i="30"/>
  <c r="M412" i="30"/>
  <c r="M408" i="30"/>
  <c r="M404" i="30"/>
  <c r="M400" i="30"/>
  <c r="M396" i="30"/>
  <c r="M392" i="30"/>
  <c r="M388" i="30"/>
  <c r="M384" i="30"/>
  <c r="M380" i="30"/>
  <c r="M376" i="30"/>
  <c r="M372" i="30"/>
  <c r="M368" i="30"/>
  <c r="M364" i="30"/>
  <c r="M360" i="30"/>
  <c r="M306" i="30"/>
  <c r="M302" i="30"/>
  <c r="M298" i="30"/>
  <c r="M294" i="30"/>
  <c r="M290" i="30"/>
  <c r="M286" i="30"/>
  <c r="M282" i="30"/>
  <c r="M278" i="30"/>
  <c r="M274" i="30"/>
  <c r="M270" i="30"/>
  <c r="M266" i="30"/>
  <c r="M262" i="30"/>
  <c r="M258" i="30"/>
  <c r="M254" i="30"/>
  <c r="M250" i="30"/>
  <c r="M236" i="32"/>
  <c r="M112" i="32"/>
  <c r="M61" i="32"/>
  <c r="M93" i="32"/>
  <c r="M155" i="32"/>
  <c r="M13" i="30"/>
  <c r="M570" i="30"/>
  <c r="M562" i="30"/>
  <c r="M554" i="30"/>
  <c r="M546" i="30"/>
  <c r="M538" i="30"/>
  <c r="M526" i="30"/>
  <c r="M510" i="30"/>
  <c r="M494" i="30"/>
  <c r="M529" i="30"/>
  <c r="M521" i="30"/>
  <c r="M513" i="30"/>
  <c r="M505" i="30"/>
  <c r="M497" i="30"/>
  <c r="M490" i="30"/>
  <c r="M486" i="30"/>
  <c r="M482" i="30"/>
  <c r="M478" i="30"/>
  <c r="M474" i="30"/>
  <c r="M470" i="30"/>
  <c r="M466" i="30"/>
  <c r="M462" i="30"/>
  <c r="M458" i="30"/>
  <c r="M454" i="30"/>
  <c r="M450" i="30"/>
  <c r="M447" i="30"/>
  <c r="M445" i="30"/>
  <c r="M443" i="30"/>
  <c r="M441" i="30"/>
  <c r="M439" i="30"/>
  <c r="M437" i="30"/>
  <c r="M435" i="30"/>
  <c r="M433" i="30"/>
  <c r="M431" i="30"/>
  <c r="M429" i="30"/>
  <c r="M427" i="30"/>
  <c r="M423" i="30"/>
  <c r="M419" i="30"/>
  <c r="M415" i="30"/>
  <c r="M411" i="30"/>
  <c r="M407" i="30"/>
  <c r="M403" i="30"/>
  <c r="M399" i="30"/>
  <c r="M395" i="30"/>
  <c r="M391" i="30"/>
  <c r="M387" i="30"/>
  <c r="M383" i="30"/>
  <c r="M379" i="30"/>
  <c r="M375" i="30"/>
  <c r="M371" i="30"/>
  <c r="M367" i="30"/>
  <c r="M363" i="30"/>
  <c r="M359" i="30"/>
  <c r="M357" i="30"/>
  <c r="M355" i="30"/>
  <c r="M353" i="30"/>
  <c r="M351" i="30"/>
  <c r="M349" i="30"/>
  <c r="M347" i="30"/>
  <c r="M345" i="30"/>
  <c r="M343" i="30"/>
  <c r="M341" i="30"/>
  <c r="M339" i="30"/>
  <c r="M337" i="30"/>
  <c r="M335" i="30"/>
  <c r="M333" i="30"/>
  <c r="M331" i="30"/>
  <c r="M329" i="30"/>
  <c r="M327" i="30"/>
  <c r="M325" i="30"/>
  <c r="M323" i="30"/>
  <c r="M321" i="30"/>
  <c r="M288" i="31"/>
  <c r="M182" i="31"/>
  <c r="M131" i="31"/>
  <c r="M115" i="31"/>
  <c r="M99" i="31"/>
  <c r="M281" i="31"/>
  <c r="M249" i="31"/>
  <c r="M39" i="31"/>
  <c r="M55" i="31"/>
  <c r="M71" i="31"/>
  <c r="M87" i="31"/>
  <c r="M267" i="33"/>
  <c r="M176" i="33"/>
  <c r="M423" i="31"/>
  <c r="M406" i="31"/>
  <c r="M236" i="31"/>
  <c r="M198" i="31"/>
  <c r="M166" i="31"/>
  <c r="M138" i="31"/>
  <c r="M127" i="31"/>
  <c r="M119" i="31"/>
  <c r="M111" i="31"/>
  <c r="M103" i="31"/>
  <c r="M305" i="31"/>
  <c r="M289" i="31"/>
  <c r="M273" i="31"/>
  <c r="M257" i="31"/>
  <c r="M241" i="31"/>
  <c r="M225" i="31"/>
  <c r="M27" i="31"/>
  <c r="M35" i="31"/>
  <c r="M43" i="31"/>
  <c r="M51" i="31"/>
  <c r="M59" i="31"/>
  <c r="M67" i="31"/>
  <c r="M75" i="31"/>
  <c r="M83" i="31"/>
  <c r="M91" i="31"/>
  <c r="M8" i="30"/>
  <c r="M575" i="30"/>
  <c r="M572" i="30"/>
  <c r="M568" i="30"/>
  <c r="M564" i="30"/>
  <c r="M560" i="30"/>
  <c r="M556" i="30"/>
  <c r="M552" i="30"/>
  <c r="M548" i="30"/>
  <c r="M544" i="30"/>
  <c r="M540" i="30"/>
  <c r="M536" i="30"/>
  <c r="M530" i="30"/>
  <c r="M522" i="30"/>
  <c r="M514" i="30"/>
  <c r="M506" i="30"/>
  <c r="M498" i="30"/>
  <c r="M492" i="30"/>
  <c r="M531" i="30"/>
  <c r="M527" i="30"/>
  <c r="M523" i="30"/>
  <c r="M519" i="30"/>
  <c r="M515" i="30"/>
  <c r="M511" i="30"/>
  <c r="M507" i="30"/>
  <c r="M503" i="30"/>
  <c r="M499" i="30"/>
  <c r="M495" i="30"/>
  <c r="M491" i="30"/>
  <c r="M489" i="30"/>
  <c r="M487" i="30"/>
  <c r="M485" i="30"/>
  <c r="M483" i="30"/>
  <c r="M481" i="30"/>
  <c r="M479" i="30"/>
  <c r="M477" i="30"/>
  <c r="M475" i="30"/>
  <c r="M473" i="30"/>
  <c r="M471" i="30"/>
  <c r="M469" i="30"/>
  <c r="M467" i="30"/>
  <c r="M465" i="30"/>
  <c r="M463" i="30"/>
  <c r="M461" i="30"/>
  <c r="M459" i="30"/>
  <c r="M457" i="30"/>
  <c r="M455" i="30"/>
  <c r="M453" i="30"/>
  <c r="M451" i="30"/>
  <c r="M449" i="30"/>
  <c r="M551" i="32"/>
  <c r="M257" i="32"/>
  <c r="M199" i="32"/>
  <c r="M18" i="32"/>
  <c r="M144" i="32"/>
  <c r="M49" i="32"/>
  <c r="M69" i="32"/>
  <c r="M85" i="32"/>
  <c r="M107" i="32"/>
  <c r="M139" i="32"/>
  <c r="M12" i="30"/>
  <c r="M577" i="30"/>
  <c r="M576" i="30"/>
  <c r="M573" i="30"/>
  <c r="M571" i="30"/>
  <c r="M569" i="30"/>
  <c r="M567" i="30"/>
  <c r="M565" i="30"/>
  <c r="M563" i="30"/>
  <c r="M561" i="30"/>
  <c r="M559" i="30"/>
  <c r="M557" i="30"/>
  <c r="M555" i="30"/>
  <c r="M553" i="30"/>
  <c r="M551" i="30"/>
  <c r="M549" i="30"/>
  <c r="M547" i="30"/>
  <c r="M545" i="30"/>
  <c r="M543" i="30"/>
  <c r="M541" i="30"/>
  <c r="M539" i="30"/>
  <c r="M537" i="30"/>
  <c r="M535" i="30"/>
  <c r="M532" i="30"/>
  <c r="M528" i="30"/>
  <c r="M524" i="30"/>
  <c r="M520" i="30"/>
  <c r="M516" i="30"/>
  <c r="M512" i="30"/>
  <c r="M508" i="30"/>
  <c r="M504" i="30"/>
  <c r="M500" i="30"/>
  <c r="M496" i="30"/>
  <c r="M484" i="31"/>
  <c r="M360" i="31"/>
  <c r="M312" i="31"/>
  <c r="M374" i="31"/>
  <c r="M256" i="31"/>
  <c r="M222" i="31"/>
  <c r="M206" i="31"/>
  <c r="M190" i="31"/>
  <c r="M174" i="31"/>
  <c r="M158" i="31"/>
  <c r="M142" i="31"/>
  <c r="M134" i="31"/>
  <c r="M129" i="31"/>
  <c r="M125" i="31"/>
  <c r="M121" i="31"/>
  <c r="M117" i="31"/>
  <c r="M113" i="31"/>
  <c r="M109" i="31"/>
  <c r="M105" i="31"/>
  <c r="M101" i="31"/>
  <c r="M97" i="31"/>
  <c r="M301" i="31"/>
  <c r="M293" i="31"/>
  <c r="M285" i="31"/>
  <c r="M277" i="31"/>
  <c r="M269" i="31"/>
  <c r="M261" i="31"/>
  <c r="M253" i="31"/>
  <c r="M245" i="31"/>
  <c r="M237" i="31"/>
  <c r="M229" i="31"/>
  <c r="M23" i="31"/>
  <c r="M29" i="31"/>
  <c r="M33" i="31"/>
  <c r="M37" i="31"/>
  <c r="M41" i="31"/>
  <c r="M45" i="31"/>
  <c r="M49" i="31"/>
  <c r="M53" i="31"/>
  <c r="M57" i="31"/>
  <c r="M61" i="31"/>
  <c r="M65" i="31"/>
  <c r="M69" i="31"/>
  <c r="M73" i="31"/>
  <c r="M77" i="31"/>
  <c r="M81" i="31"/>
  <c r="M85" i="31"/>
  <c r="M89" i="31"/>
  <c r="M93" i="31"/>
  <c r="M565" i="31"/>
  <c r="M441" i="31"/>
  <c r="M391" i="31"/>
  <c r="M344" i="31"/>
  <c r="M320" i="31"/>
  <c r="M422" i="31"/>
  <c r="M390" i="31"/>
  <c r="M304" i="31"/>
  <c r="M272" i="31"/>
  <c r="M244" i="31"/>
  <c r="M228" i="31"/>
  <c r="M218" i="31"/>
  <c r="M210" i="31"/>
  <c r="M202" i="31"/>
  <c r="M194" i="31"/>
  <c r="M186" i="31"/>
  <c r="M178" i="31"/>
  <c r="M170" i="31"/>
  <c r="M162" i="31"/>
  <c r="M154" i="31"/>
  <c r="M146" i="31"/>
  <c r="M140" i="31"/>
  <c r="M136" i="31"/>
  <c r="M132" i="31"/>
  <c r="M130" i="31"/>
  <c r="M128" i="31"/>
  <c r="M126" i="31"/>
  <c r="M124" i="31"/>
  <c r="M122" i="31"/>
  <c r="M120" i="31"/>
  <c r="M118" i="31"/>
  <c r="M116" i="31"/>
  <c r="M114" i="31"/>
  <c r="M112" i="31"/>
  <c r="M110" i="31"/>
  <c r="M108" i="31"/>
  <c r="M106" i="31"/>
  <c r="M104" i="31"/>
  <c r="M102" i="31"/>
  <c r="M100" i="31"/>
  <c r="M98" i="31"/>
  <c r="M96" i="31"/>
  <c r="M303" i="31"/>
  <c r="M299" i="31"/>
  <c r="M295" i="31"/>
  <c r="M291" i="31"/>
  <c r="M287" i="31"/>
  <c r="M283" i="31"/>
  <c r="M279" i="31"/>
  <c r="M275" i="31"/>
  <c r="M271" i="31"/>
  <c r="M267" i="31"/>
  <c r="M263" i="31"/>
  <c r="M259" i="31"/>
  <c r="M255" i="31"/>
  <c r="M251" i="31"/>
  <c r="M247" i="31"/>
  <c r="M243" i="31"/>
  <c r="M239" i="31"/>
  <c r="M235" i="31"/>
  <c r="M231" i="31"/>
  <c r="M227" i="31"/>
  <c r="M28" i="31"/>
  <c r="M7" i="31"/>
  <c r="M11" i="31"/>
  <c r="M25" i="31"/>
  <c r="M419" i="32"/>
  <c r="M382" i="32"/>
  <c r="M270" i="32"/>
  <c r="M215" i="32"/>
  <c r="M183" i="32"/>
  <c r="M9" i="32"/>
  <c r="M96" i="32"/>
  <c r="M128" i="32"/>
  <c r="M41" i="32"/>
  <c r="M57" i="32"/>
  <c r="M65" i="32"/>
  <c r="M73" i="32"/>
  <c r="M81" i="32"/>
  <c r="M89" i="32"/>
  <c r="M99" i="32"/>
  <c r="M115" i="32"/>
  <c r="M131" i="32"/>
  <c r="M147" i="32"/>
  <c r="M498" i="31"/>
  <c r="M452" i="31"/>
  <c r="M433" i="31"/>
  <c r="M407" i="31"/>
  <c r="M375" i="31"/>
  <c r="M352" i="31"/>
  <c r="M336" i="31"/>
  <c r="M324" i="31"/>
  <c r="M316" i="31"/>
  <c r="M308" i="31"/>
  <c r="M414" i="31"/>
  <c r="M398" i="31"/>
  <c r="M382" i="31"/>
  <c r="M366" i="31"/>
  <c r="M296" i="31"/>
  <c r="M280" i="31"/>
  <c r="M264" i="31"/>
  <c r="M248" i="31"/>
  <c r="M240" i="31"/>
  <c r="M232" i="31"/>
  <c r="M224" i="31"/>
  <c r="M220" i="31"/>
  <c r="M216" i="31"/>
  <c r="M212" i="31"/>
  <c r="M208" i="31"/>
  <c r="M204" i="31"/>
  <c r="M200" i="31"/>
  <c r="M196" i="31"/>
  <c r="M192" i="31"/>
  <c r="M188" i="31"/>
  <c r="M184" i="31"/>
  <c r="M180" i="31"/>
  <c r="M176" i="31"/>
  <c r="M172" i="31"/>
  <c r="M168" i="31"/>
  <c r="M164" i="31"/>
  <c r="M160" i="31"/>
  <c r="M156" i="31"/>
  <c r="M152" i="31"/>
  <c r="M148" i="31"/>
  <c r="M144" i="31"/>
  <c r="M141" i="31"/>
  <c r="M139" i="31"/>
  <c r="M137" i="31"/>
  <c r="M135" i="31"/>
  <c r="M133" i="31"/>
  <c r="M487" i="32"/>
  <c r="M358" i="32"/>
  <c r="M414" i="32"/>
  <c r="M289" i="32"/>
  <c r="M302" i="32"/>
  <c r="M252" i="32"/>
  <c r="M223" i="32"/>
  <c r="M207" i="32"/>
  <c r="M191" i="32"/>
  <c r="M175" i="32"/>
  <c r="M160" i="32"/>
  <c r="M14" i="32"/>
  <c r="M22" i="32"/>
  <c r="M104" i="32"/>
  <c r="M120" i="32"/>
  <c r="M136" i="32"/>
  <c r="M152" i="32"/>
  <c r="M29" i="32"/>
  <c r="M37" i="32"/>
  <c r="M45" i="32"/>
  <c r="M53" i="32"/>
  <c r="M59" i="32"/>
  <c r="M63" i="32"/>
  <c r="M67" i="32"/>
  <c r="M71" i="32"/>
  <c r="M75" i="32"/>
  <c r="M79" i="32"/>
  <c r="M83" i="32"/>
  <c r="M87" i="32"/>
  <c r="M91" i="32"/>
  <c r="M95" i="32"/>
  <c r="M103" i="32"/>
  <c r="M111" i="32"/>
  <c r="M119" i="32"/>
  <c r="M127" i="32"/>
  <c r="M135" i="32"/>
  <c r="M143" i="32"/>
  <c r="M151" i="32"/>
  <c r="M159" i="32"/>
  <c r="M54" i="31"/>
  <c r="M532" i="31"/>
  <c r="M509" i="31"/>
  <c r="M468" i="31"/>
  <c r="M445" i="31"/>
  <c r="M437" i="31"/>
  <c r="M429" i="31"/>
  <c r="M415" i="31"/>
  <c r="M399" i="31"/>
  <c r="M383" i="31"/>
  <c r="M367" i="31"/>
  <c r="M356" i="31"/>
  <c r="M348" i="31"/>
  <c r="M340" i="31"/>
  <c r="M332" i="31"/>
  <c r="M326" i="31"/>
  <c r="M322" i="31"/>
  <c r="M318" i="31"/>
  <c r="M314" i="31"/>
  <c r="M310" i="31"/>
  <c r="M426" i="31"/>
  <c r="M418" i="31"/>
  <c r="M410" i="31"/>
  <c r="M402" i="31"/>
  <c r="M394" i="31"/>
  <c r="M386" i="31"/>
  <c r="M378" i="31"/>
  <c r="M370" i="31"/>
  <c r="M362" i="31"/>
  <c r="M300" i="31"/>
  <c r="M292" i="31"/>
  <c r="M284" i="31"/>
  <c r="M276" i="31"/>
  <c r="M268" i="31"/>
  <c r="M260" i="31"/>
  <c r="M252" i="31"/>
  <c r="M246" i="31"/>
  <c r="M242" i="31"/>
  <c r="M238" i="31"/>
  <c r="M234" i="31"/>
  <c r="M230" i="31"/>
  <c r="M226" i="31"/>
  <c r="M223" i="31"/>
  <c r="M221" i="31"/>
  <c r="M219" i="31"/>
  <c r="M217" i="31"/>
  <c r="M215" i="31"/>
  <c r="M213" i="31"/>
  <c r="M211" i="31"/>
  <c r="M209" i="31"/>
  <c r="M207" i="31"/>
  <c r="M205" i="31"/>
  <c r="M203" i="31"/>
  <c r="M201" i="31"/>
  <c r="M199" i="31"/>
  <c r="M197" i="31"/>
  <c r="M195" i="31"/>
  <c r="M193" i="31"/>
  <c r="M191" i="31"/>
  <c r="M189" i="31"/>
  <c r="M187" i="31"/>
  <c r="M185" i="31"/>
  <c r="M183" i="31"/>
  <c r="M181" i="31"/>
  <c r="M179" i="31"/>
  <c r="M177" i="31"/>
  <c r="M175" i="31"/>
  <c r="M173" i="31"/>
  <c r="M171" i="31"/>
  <c r="M169" i="31"/>
  <c r="M167" i="31"/>
  <c r="M165" i="31"/>
  <c r="M163" i="31"/>
  <c r="M161" i="31"/>
  <c r="M159" i="31"/>
  <c r="M157" i="31"/>
  <c r="M155" i="31"/>
  <c r="M153" i="31"/>
  <c r="M151" i="31"/>
  <c r="M149" i="31"/>
  <c r="M147" i="31"/>
  <c r="M145" i="31"/>
  <c r="M143" i="31"/>
  <c r="M272" i="33"/>
  <c r="M112" i="33"/>
  <c r="M21" i="31"/>
  <c r="M86" i="31"/>
  <c r="M549" i="31"/>
  <c r="M514" i="31"/>
  <c r="M525" i="31"/>
  <c r="M493" i="31"/>
  <c r="M476" i="31"/>
  <c r="M460" i="31"/>
  <c r="M504" i="32"/>
  <c r="M455" i="32"/>
  <c r="M383" i="32"/>
  <c r="M342" i="32"/>
  <c r="M310" i="32"/>
  <c r="M398" i="32"/>
  <c r="M366" i="32"/>
  <c r="M273" i="32"/>
  <c r="M241" i="32"/>
  <c r="M286" i="32"/>
  <c r="M260" i="32"/>
  <c r="M244" i="32"/>
  <c r="M228" i="32"/>
  <c r="M219" i="32"/>
  <c r="M211" i="32"/>
  <c r="M203" i="32"/>
  <c r="M195" i="32"/>
  <c r="M187" i="32"/>
  <c r="M179" i="32"/>
  <c r="M171" i="32"/>
  <c r="M163" i="32"/>
  <c r="M7" i="32"/>
  <c r="M11" i="32"/>
  <c r="M16" i="32"/>
  <c r="M20" i="32"/>
  <c r="M26" i="32"/>
  <c r="M100" i="32"/>
  <c r="M108" i="32"/>
  <c r="M116" i="32"/>
  <c r="M124" i="32"/>
  <c r="M132" i="32"/>
  <c r="M140" i="32"/>
  <c r="M148" i="32"/>
  <c r="M156" i="32"/>
  <c r="M25" i="32"/>
  <c r="M31" i="32"/>
  <c r="M35" i="32"/>
  <c r="M39" i="32"/>
  <c r="M43" i="32"/>
  <c r="M47" i="32"/>
  <c r="M51" i="32"/>
  <c r="M55" i="32"/>
  <c r="M58" i="32"/>
  <c r="M60" i="32"/>
  <c r="M62" i="32"/>
  <c r="M64" i="32"/>
  <c r="M66" i="32"/>
  <c r="M68" i="32"/>
  <c r="M70" i="32"/>
  <c r="M72" i="32"/>
  <c r="M74" i="32"/>
  <c r="M76" i="32"/>
  <c r="M78" i="32"/>
  <c r="M80" i="32"/>
  <c r="M82" i="32"/>
  <c r="M84" i="32"/>
  <c r="M86" i="32"/>
  <c r="M88" i="32"/>
  <c r="M90" i="32"/>
  <c r="M92" i="32"/>
  <c r="M94" i="32"/>
  <c r="M97" i="32"/>
  <c r="M101" i="32"/>
  <c r="M105" i="32"/>
  <c r="M109" i="32"/>
  <c r="M113" i="32"/>
  <c r="M117" i="32"/>
  <c r="M121" i="32"/>
  <c r="M125" i="32"/>
  <c r="M129" i="32"/>
  <c r="M133" i="32"/>
  <c r="M137" i="32"/>
  <c r="M141" i="32"/>
  <c r="M145" i="32"/>
  <c r="M149" i="32"/>
  <c r="M153" i="32"/>
  <c r="M157" i="32"/>
  <c r="M38" i="31"/>
  <c r="M70" i="31"/>
  <c r="M573" i="31"/>
  <c r="M557" i="31"/>
  <c r="M541" i="31"/>
  <c r="M522" i="31"/>
  <c r="M506" i="31"/>
  <c r="M533" i="31"/>
  <c r="M517" i="31"/>
  <c r="M501" i="31"/>
  <c r="M488" i="31"/>
  <c r="M480" i="31"/>
  <c r="M472" i="31"/>
  <c r="M464" i="31"/>
  <c r="M456" i="31"/>
  <c r="M448" i="31"/>
  <c r="M443" i="31"/>
  <c r="M439" i="31"/>
  <c r="M435" i="31"/>
  <c r="M431" i="31"/>
  <c r="M427" i="31"/>
  <c r="M419" i="31"/>
  <c r="M411" i="31"/>
  <c r="M403" i="31"/>
  <c r="M395" i="31"/>
  <c r="M387" i="31"/>
  <c r="M379" i="31"/>
  <c r="M371" i="31"/>
  <c r="M363" i="31"/>
  <c r="M358" i="31"/>
  <c r="M354" i="31"/>
  <c r="M350" i="31"/>
  <c r="M346" i="31"/>
  <c r="M342" i="31"/>
  <c r="M338" i="31"/>
  <c r="M334" i="31"/>
  <c r="M330" i="31"/>
  <c r="M327" i="31"/>
  <c r="M325" i="31"/>
  <c r="M323" i="31"/>
  <c r="M321" i="31"/>
  <c r="M319" i="31"/>
  <c r="M317" i="31"/>
  <c r="M315" i="31"/>
  <c r="M313" i="31"/>
  <c r="M311" i="31"/>
  <c r="M309" i="31"/>
  <c r="M307" i="31"/>
  <c r="M424" i="31"/>
  <c r="M420" i="31"/>
  <c r="M416" i="31"/>
  <c r="M412" i="31"/>
  <c r="M408" i="31"/>
  <c r="M404" i="31"/>
  <c r="M400" i="31"/>
  <c r="M396" i="31"/>
  <c r="M392" i="31"/>
  <c r="M388" i="31"/>
  <c r="M384" i="31"/>
  <c r="M380" i="31"/>
  <c r="M376" i="31"/>
  <c r="M372" i="31"/>
  <c r="M368" i="31"/>
  <c r="M364" i="31"/>
  <c r="M306" i="31"/>
  <c r="M302" i="31"/>
  <c r="M298" i="31"/>
  <c r="M294" i="31"/>
  <c r="M290" i="31"/>
  <c r="M286" i="31"/>
  <c r="M282" i="31"/>
  <c r="M278" i="31"/>
  <c r="M274" i="31"/>
  <c r="M270" i="31"/>
  <c r="M266" i="31"/>
  <c r="M262" i="31"/>
  <c r="M258" i="31"/>
  <c r="M254" i="31"/>
  <c r="M250" i="31"/>
  <c r="M495" i="33"/>
  <c r="M331" i="33"/>
  <c r="M17" i="33"/>
  <c r="M144" i="33"/>
  <c r="M208" i="33"/>
  <c r="M567" i="32"/>
  <c r="M535" i="32"/>
  <c r="M515" i="32"/>
  <c r="M471" i="32"/>
  <c r="M439" i="32"/>
  <c r="M399" i="32"/>
  <c r="M367" i="32"/>
  <c r="M350" i="32"/>
  <c r="M334" i="32"/>
  <c r="M318" i="32"/>
  <c r="M424" i="32"/>
  <c r="M406" i="32"/>
  <c r="M390" i="32"/>
  <c r="M374" i="32"/>
  <c r="M297" i="32"/>
  <c r="M281" i="32"/>
  <c r="M265" i="32"/>
  <c r="M249" i="32"/>
  <c r="M233" i="32"/>
  <c r="M294" i="32"/>
  <c r="M278" i="32"/>
  <c r="M264" i="32"/>
  <c r="M256" i="32"/>
  <c r="M248" i="32"/>
  <c r="M240" i="32"/>
  <c r="M232" i="32"/>
  <c r="M225" i="32"/>
  <c r="M221" i="32"/>
  <c r="M217" i="32"/>
  <c r="M213" i="32"/>
  <c r="M209" i="32"/>
  <c r="M205" i="32"/>
  <c r="M201" i="32"/>
  <c r="M197" i="32"/>
  <c r="M193" i="32"/>
  <c r="M189" i="32"/>
  <c r="M185" i="32"/>
  <c r="M181" i="32"/>
  <c r="M177" i="32"/>
  <c r="M173" i="32"/>
  <c r="M169" i="32"/>
  <c r="M165" i="32"/>
  <c r="M161" i="32"/>
  <c r="M13" i="32"/>
  <c r="M15" i="32"/>
  <c r="M17" i="32"/>
  <c r="M19" i="32"/>
  <c r="M21" i="32"/>
  <c r="M24" i="32"/>
  <c r="M28" i="32"/>
  <c r="M98" i="32"/>
  <c r="M102" i="32"/>
  <c r="M106" i="32"/>
  <c r="M110" i="32"/>
  <c r="M114" i="32"/>
  <c r="M118" i="32"/>
  <c r="M122" i="32"/>
  <c r="M126" i="32"/>
  <c r="M130" i="32"/>
  <c r="M134" i="32"/>
  <c r="M138" i="32"/>
  <c r="M142" i="32"/>
  <c r="M146" i="32"/>
  <c r="M150" i="32"/>
  <c r="M154" i="32"/>
  <c r="M158" i="32"/>
  <c r="M23" i="32"/>
  <c r="M27" i="32"/>
  <c r="M30" i="32"/>
  <c r="M32" i="32"/>
  <c r="M34" i="32"/>
  <c r="M36" i="32"/>
  <c r="M38" i="32"/>
  <c r="M40" i="32"/>
  <c r="M42" i="32"/>
  <c r="M44" i="32"/>
  <c r="M46" i="32"/>
  <c r="M48" i="32"/>
  <c r="M50" i="32"/>
  <c r="M52" i="32"/>
  <c r="M54" i="32"/>
  <c r="M56" i="32"/>
  <c r="M16" i="31"/>
  <c r="M30" i="31"/>
  <c r="M46" i="31"/>
  <c r="M62" i="31"/>
  <c r="M78" i="31"/>
  <c r="M577" i="31"/>
  <c r="M569" i="31"/>
  <c r="M561" i="31"/>
  <c r="M553" i="31"/>
  <c r="M545" i="31"/>
  <c r="M537" i="31"/>
  <c r="M526" i="31"/>
  <c r="M518" i="31"/>
  <c r="M510" i="31"/>
  <c r="M502" i="31"/>
  <c r="M494" i="31"/>
  <c r="M529" i="31"/>
  <c r="M521" i="31"/>
  <c r="M513" i="31"/>
  <c r="M505" i="31"/>
  <c r="M497" i="31"/>
  <c r="M490" i="31"/>
  <c r="M486" i="31"/>
  <c r="M482" i="31"/>
  <c r="M478" i="31"/>
  <c r="M474" i="31"/>
  <c r="M470" i="31"/>
  <c r="M466" i="31"/>
  <c r="M462" i="31"/>
  <c r="M458" i="31"/>
  <c r="M454" i="31"/>
  <c r="M450" i="31"/>
  <c r="M446" i="31"/>
  <c r="M444" i="31"/>
  <c r="M442" i="31"/>
  <c r="M440" i="31"/>
  <c r="M438" i="31"/>
  <c r="M436" i="31"/>
  <c r="M434" i="31"/>
  <c r="M432" i="31"/>
  <c r="M430" i="31"/>
  <c r="M428" i="31"/>
  <c r="M425" i="31"/>
  <c r="M421" i="31"/>
  <c r="M417" i="31"/>
  <c r="M413" i="31"/>
  <c r="M409" i="31"/>
  <c r="M405" i="31"/>
  <c r="M401" i="31"/>
  <c r="M397" i="31"/>
  <c r="M393" i="31"/>
  <c r="M389" i="31"/>
  <c r="M385" i="31"/>
  <c r="M381" i="31"/>
  <c r="M377" i="31"/>
  <c r="M373" i="31"/>
  <c r="M369" i="31"/>
  <c r="M365" i="31"/>
  <c r="M361" i="31"/>
  <c r="M359" i="31"/>
  <c r="M357" i="31"/>
  <c r="M355" i="31"/>
  <c r="M353" i="31"/>
  <c r="M351" i="31"/>
  <c r="M349" i="31"/>
  <c r="M347" i="31"/>
  <c r="M345" i="31"/>
  <c r="M343" i="31"/>
  <c r="M341" i="31"/>
  <c r="M339" i="31"/>
  <c r="M337" i="31"/>
  <c r="M335" i="31"/>
  <c r="M333" i="31"/>
  <c r="M331" i="31"/>
  <c r="M329" i="31"/>
  <c r="M493" i="33"/>
  <c r="M336" i="33"/>
  <c r="M403" i="33"/>
  <c r="M299" i="33"/>
  <c r="M235" i="33"/>
  <c r="M96" i="33"/>
  <c r="M128" i="33"/>
  <c r="M160" i="33"/>
  <c r="M192" i="33"/>
  <c r="M224" i="33"/>
  <c r="M19" i="31"/>
  <c r="M24" i="31"/>
  <c r="M34" i="31"/>
  <c r="M42" i="31"/>
  <c r="M50" i="31"/>
  <c r="M58" i="31"/>
  <c r="M66" i="31"/>
  <c r="M74" i="31"/>
  <c r="M82" i="31"/>
  <c r="M90" i="31"/>
  <c r="M576" i="31"/>
  <c r="M571" i="31"/>
  <c r="M567" i="31"/>
  <c r="M563" i="31"/>
  <c r="M559" i="31"/>
  <c r="M555" i="31"/>
  <c r="M551" i="31"/>
  <c r="M547" i="31"/>
  <c r="M543" i="31"/>
  <c r="M539" i="31"/>
  <c r="M535" i="31"/>
  <c r="M528" i="31"/>
  <c r="M524" i="31"/>
  <c r="M520" i="31"/>
  <c r="M516" i="31"/>
  <c r="M512" i="31"/>
  <c r="M508" i="31"/>
  <c r="M504" i="31"/>
  <c r="M500" i="31"/>
  <c r="M496" i="31"/>
  <c r="M492" i="31"/>
  <c r="M531" i="31"/>
  <c r="M527" i="31"/>
  <c r="M523" i="31"/>
  <c r="M519" i="31"/>
  <c r="M515" i="31"/>
  <c r="M511" i="31"/>
  <c r="M507" i="31"/>
  <c r="M503" i="31"/>
  <c r="M499" i="31"/>
  <c r="M495" i="31"/>
  <c r="M491" i="31"/>
  <c r="M489" i="31"/>
  <c r="M487" i="31"/>
  <c r="M485" i="31"/>
  <c r="M483" i="31"/>
  <c r="M481" i="31"/>
  <c r="M479" i="31"/>
  <c r="M477" i="31"/>
  <c r="M475" i="31"/>
  <c r="M473" i="31"/>
  <c r="M471" i="31"/>
  <c r="M469" i="31"/>
  <c r="M467" i="31"/>
  <c r="M465" i="31"/>
  <c r="M463" i="31"/>
  <c r="M461" i="31"/>
  <c r="M459" i="31"/>
  <c r="M457" i="31"/>
  <c r="M455" i="31"/>
  <c r="M453" i="31"/>
  <c r="M451" i="31"/>
  <c r="M449" i="31"/>
  <c r="M447" i="31"/>
  <c r="M211" i="33"/>
  <c r="M388" i="33"/>
  <c r="M413" i="33"/>
  <c r="M304" i="33"/>
  <c r="M240" i="33"/>
  <c r="M351" i="33"/>
  <c r="M315" i="33"/>
  <c r="M283" i="33"/>
  <c r="M251" i="33"/>
  <c r="M28" i="33"/>
  <c r="M104" i="33"/>
  <c r="M120" i="33"/>
  <c r="M136" i="33"/>
  <c r="M152" i="33"/>
  <c r="M168" i="33"/>
  <c r="M184" i="33"/>
  <c r="M200" i="33"/>
  <c r="M216" i="33"/>
  <c r="M14" i="31"/>
  <c r="M18" i="31"/>
  <c r="M20" i="31"/>
  <c r="M22" i="31"/>
  <c r="M26" i="31"/>
  <c r="M32" i="31"/>
  <c r="M36" i="31"/>
  <c r="M40" i="31"/>
  <c r="M44" i="31"/>
  <c r="M48" i="31"/>
  <c r="M52" i="31"/>
  <c r="M56" i="31"/>
  <c r="M60" i="31"/>
  <c r="M64" i="31"/>
  <c r="M68" i="31"/>
  <c r="M72" i="31"/>
  <c r="M76" i="31"/>
  <c r="M80" i="31"/>
  <c r="M84" i="31"/>
  <c r="M88" i="31"/>
  <c r="M92" i="31"/>
  <c r="M575" i="31"/>
  <c r="M574" i="31"/>
  <c r="M572" i="31"/>
  <c r="M570" i="31"/>
  <c r="M568" i="31"/>
  <c r="M566" i="31"/>
  <c r="M564" i="31"/>
  <c r="M562" i="31"/>
  <c r="M560" i="31"/>
  <c r="M558" i="31"/>
  <c r="M556" i="31"/>
  <c r="M554" i="31"/>
  <c r="M552" i="31"/>
  <c r="M550" i="31"/>
  <c r="M548" i="31"/>
  <c r="M546" i="31"/>
  <c r="M544" i="31"/>
  <c r="M542" i="31"/>
  <c r="M540" i="31"/>
  <c r="M538" i="31"/>
  <c r="M536" i="31"/>
  <c r="M534" i="31"/>
  <c r="M530" i="31"/>
  <c r="M85" i="33"/>
  <c r="M534" i="33"/>
  <c r="M428" i="33"/>
  <c r="M356" i="33"/>
  <c r="M461" i="33"/>
  <c r="M361" i="33"/>
  <c r="M320" i="33"/>
  <c r="M288" i="33"/>
  <c r="M256" i="33"/>
  <c r="M435" i="33"/>
  <c r="M371" i="33"/>
  <c r="M339" i="33"/>
  <c r="M323" i="33"/>
  <c r="M307" i="33"/>
  <c r="M291" i="33"/>
  <c r="M275" i="33"/>
  <c r="M259" i="33"/>
  <c r="M243" i="33"/>
  <c r="M227" i="33"/>
  <c r="M13" i="33"/>
  <c r="M21" i="33"/>
  <c r="M92" i="33"/>
  <c r="M100" i="33"/>
  <c r="M108" i="33"/>
  <c r="M116" i="33"/>
  <c r="M124" i="33"/>
  <c r="M132" i="33"/>
  <c r="M140" i="33"/>
  <c r="M148" i="33"/>
  <c r="M156" i="33"/>
  <c r="M164" i="33"/>
  <c r="M172" i="33"/>
  <c r="M180" i="33"/>
  <c r="M188" i="33"/>
  <c r="M196" i="33"/>
  <c r="M204" i="33"/>
  <c r="M212" i="33"/>
  <c r="M220" i="33"/>
  <c r="M9" i="31"/>
  <c r="M6" i="31"/>
  <c r="M8" i="31"/>
  <c r="M10" i="31"/>
  <c r="M12" i="31"/>
  <c r="M13" i="31"/>
  <c r="M15" i="31"/>
  <c r="M17" i="31"/>
  <c r="M53" i="33"/>
  <c r="M147" i="33"/>
  <c r="M553" i="33"/>
  <c r="M502" i="33"/>
  <c r="M460" i="33"/>
  <c r="M404" i="33"/>
  <c r="M372" i="33"/>
  <c r="M527" i="33"/>
  <c r="M477" i="33"/>
  <c r="M445" i="33"/>
  <c r="M381" i="33"/>
  <c r="M345" i="33"/>
  <c r="M328" i="33"/>
  <c r="M312" i="33"/>
  <c r="M296" i="33"/>
  <c r="M280" i="33"/>
  <c r="M264" i="33"/>
  <c r="M248" i="33"/>
  <c r="M232" i="33"/>
  <c r="M419" i="33"/>
  <c r="M387" i="33"/>
  <c r="M359" i="33"/>
  <c r="M343" i="33"/>
  <c r="M335" i="33"/>
  <c r="M327" i="33"/>
  <c r="M319" i="33"/>
  <c r="M311" i="33"/>
  <c r="M303" i="33"/>
  <c r="M295" i="33"/>
  <c r="M287" i="33"/>
  <c r="M279" i="33"/>
  <c r="M271" i="33"/>
  <c r="M263" i="33"/>
  <c r="M255" i="33"/>
  <c r="M247" i="33"/>
  <c r="M239" i="33"/>
  <c r="M231" i="33"/>
  <c r="M11" i="33"/>
  <c r="M15" i="33"/>
  <c r="M19" i="33"/>
  <c r="M24" i="33"/>
  <c r="M90" i="33"/>
  <c r="M94" i="33"/>
  <c r="M98" i="33"/>
  <c r="M102" i="33"/>
  <c r="M106" i="33"/>
  <c r="M110" i="33"/>
  <c r="M114" i="33"/>
  <c r="M118" i="33"/>
  <c r="M122" i="33"/>
  <c r="M126" i="33"/>
  <c r="M130" i="33"/>
  <c r="M134" i="33"/>
  <c r="M138" i="33"/>
  <c r="M142" i="33"/>
  <c r="M146" i="33"/>
  <c r="M150" i="33"/>
  <c r="M154" i="33"/>
  <c r="M158" i="33"/>
  <c r="M162" i="33"/>
  <c r="M166" i="33"/>
  <c r="M170" i="33"/>
  <c r="M174" i="33"/>
  <c r="M178" i="33"/>
  <c r="M182" i="33"/>
  <c r="M186" i="33"/>
  <c r="M190" i="33"/>
  <c r="M194" i="33"/>
  <c r="M198" i="33"/>
  <c r="M202" i="33"/>
  <c r="M206" i="33"/>
  <c r="M210" i="33"/>
  <c r="M214" i="33"/>
  <c r="M218" i="33"/>
  <c r="M222" i="33"/>
  <c r="M228" i="33"/>
  <c r="M37" i="33"/>
  <c r="M69" i="33"/>
  <c r="M115" i="33"/>
  <c r="M179" i="33"/>
  <c r="M569" i="33"/>
  <c r="M542" i="33"/>
  <c r="M518" i="33"/>
  <c r="M525" i="33"/>
  <c r="M476" i="33"/>
  <c r="M444" i="33"/>
  <c r="M412" i="33"/>
  <c r="M396" i="33"/>
  <c r="M380" i="33"/>
  <c r="M364" i="33"/>
  <c r="M348" i="33"/>
  <c r="M511" i="33"/>
  <c r="M485" i="33"/>
  <c r="M469" i="33"/>
  <c r="M453" i="33"/>
  <c r="M429" i="33"/>
  <c r="M397" i="33"/>
  <c r="M369" i="33"/>
  <c r="M353" i="33"/>
  <c r="M340" i="33"/>
  <c r="M332" i="33"/>
  <c r="M324" i="33"/>
  <c r="M316" i="33"/>
  <c r="M308" i="33"/>
  <c r="M300" i="33"/>
  <c r="M292" i="33"/>
  <c r="M284" i="33"/>
  <c r="M276" i="33"/>
  <c r="M268" i="33"/>
  <c r="M260" i="33"/>
  <c r="M252" i="33"/>
  <c r="M244" i="33"/>
  <c r="M236" i="33"/>
  <c r="M443" i="33"/>
  <c r="M427" i="33"/>
  <c r="M411" i="33"/>
  <c r="M395" i="33"/>
  <c r="M379" i="33"/>
  <c r="M363" i="33"/>
  <c r="M355" i="33"/>
  <c r="M347" i="33"/>
  <c r="M341" i="33"/>
  <c r="M337" i="33"/>
  <c r="M333" i="33"/>
  <c r="M329" i="33"/>
  <c r="M325" i="33"/>
  <c r="M321" i="33"/>
  <c r="M317" i="33"/>
  <c r="M313" i="33"/>
  <c r="M309" i="33"/>
  <c r="M305" i="33"/>
  <c r="M301" i="33"/>
  <c r="M297" i="33"/>
  <c r="M293" i="33"/>
  <c r="M289" i="33"/>
  <c r="M285" i="33"/>
  <c r="M281" i="33"/>
  <c r="M277" i="33"/>
  <c r="M273" i="33"/>
  <c r="M269" i="33"/>
  <c r="M265" i="33"/>
  <c r="M261" i="33"/>
  <c r="M257" i="33"/>
  <c r="M253" i="33"/>
  <c r="M249" i="33"/>
  <c r="M245" i="33"/>
  <c r="M241" i="33"/>
  <c r="M237" i="33"/>
  <c r="M233" i="33"/>
  <c r="M229" i="33"/>
  <c r="M225" i="33"/>
  <c r="M7" i="33"/>
  <c r="M9" i="33"/>
  <c r="M12" i="33"/>
  <c r="M14" i="33"/>
  <c r="M16" i="33"/>
  <c r="M18" i="33"/>
  <c r="M20" i="33"/>
  <c r="M22" i="33"/>
  <c r="M26" i="33"/>
  <c r="M88" i="33"/>
  <c r="M29" i="33"/>
  <c r="M45" i="33"/>
  <c r="M61" i="33"/>
  <c r="M77" i="33"/>
  <c r="M99" i="33"/>
  <c r="M131" i="33"/>
  <c r="M163" i="33"/>
  <c r="M195" i="33"/>
  <c r="M577" i="33"/>
  <c r="M561" i="33"/>
  <c r="M546" i="33"/>
  <c r="M538" i="33"/>
  <c r="M526" i="33"/>
  <c r="M510" i="33"/>
  <c r="M494" i="33"/>
  <c r="M509" i="33"/>
  <c r="M484" i="33"/>
  <c r="M468" i="33"/>
  <c r="M452" i="33"/>
  <c r="M436" i="33"/>
  <c r="M420" i="33"/>
  <c r="M408" i="33"/>
  <c r="M400" i="33"/>
  <c r="M392" i="33"/>
  <c r="M384" i="33"/>
  <c r="M376" i="33"/>
  <c r="M368" i="33"/>
  <c r="M360" i="33"/>
  <c r="M352" i="33"/>
  <c r="M344" i="33"/>
  <c r="M519" i="33"/>
  <c r="M503" i="33"/>
  <c r="M489" i="33"/>
  <c r="M481" i="33"/>
  <c r="M473" i="33"/>
  <c r="M465" i="33"/>
  <c r="M457" i="33"/>
  <c r="M449" i="33"/>
  <c r="M437" i="33"/>
  <c r="M421" i="33"/>
  <c r="M405" i="33"/>
  <c r="M389" i="33"/>
  <c r="M373" i="33"/>
  <c r="M365" i="33"/>
  <c r="M357" i="33"/>
  <c r="M349" i="33"/>
  <c r="M342" i="33"/>
  <c r="M338" i="33"/>
  <c r="M334" i="33"/>
  <c r="M330" i="33"/>
  <c r="M326" i="33"/>
  <c r="M322" i="33"/>
  <c r="M318" i="33"/>
  <c r="M314" i="33"/>
  <c r="M310" i="33"/>
  <c r="M306" i="33"/>
  <c r="M302" i="33"/>
  <c r="M298" i="33"/>
  <c r="M294" i="33"/>
  <c r="M290" i="33"/>
  <c r="M286" i="33"/>
  <c r="M282" i="33"/>
  <c r="M278" i="33"/>
  <c r="M274" i="33"/>
  <c r="M270" i="33"/>
  <c r="M266" i="33"/>
  <c r="M262" i="33"/>
  <c r="M258" i="33"/>
  <c r="M254" i="33"/>
  <c r="M250" i="33"/>
  <c r="M246" i="33"/>
  <c r="M242" i="33"/>
  <c r="M238" i="33"/>
  <c r="M234" i="33"/>
  <c r="M230" i="33"/>
  <c r="M439" i="33"/>
  <c r="M431" i="33"/>
  <c r="M423" i="33"/>
  <c r="M415" i="33"/>
  <c r="M407" i="33"/>
  <c r="M399" i="33"/>
  <c r="M391" i="33"/>
  <c r="M383" i="33"/>
  <c r="M375" i="33"/>
  <c r="M367" i="33"/>
  <c r="M576" i="32"/>
  <c r="M559" i="32"/>
  <c r="M543" i="32"/>
  <c r="M520" i="32"/>
  <c r="M531" i="32"/>
  <c r="M499" i="32"/>
  <c r="M479" i="32"/>
  <c r="M463" i="32"/>
  <c r="M447" i="32"/>
  <c r="M431" i="32"/>
  <c r="M407" i="32"/>
  <c r="M391" i="32"/>
  <c r="M375" i="32"/>
  <c r="M362" i="32"/>
  <c r="M354" i="32"/>
  <c r="M346" i="32"/>
  <c r="M338" i="32"/>
  <c r="M330" i="32"/>
  <c r="M322" i="32"/>
  <c r="M314" i="32"/>
  <c r="M306" i="32"/>
  <c r="M418" i="32"/>
  <c r="M410" i="32"/>
  <c r="M402" i="32"/>
  <c r="M394" i="32"/>
  <c r="M386" i="32"/>
  <c r="M378" i="32"/>
  <c r="M370" i="32"/>
  <c r="M301" i="32"/>
  <c r="M293" i="32"/>
  <c r="M285" i="32"/>
  <c r="M277" i="32"/>
  <c r="M269" i="32"/>
  <c r="M261" i="32"/>
  <c r="M253" i="32"/>
  <c r="M245" i="32"/>
  <c r="M237" i="32"/>
  <c r="M229" i="32"/>
  <c r="M298" i="32"/>
  <c r="M290" i="32"/>
  <c r="M282" i="32"/>
  <c r="M274" i="32"/>
  <c r="M266" i="32"/>
  <c r="M262" i="32"/>
  <c r="M258" i="32"/>
  <c r="M254" i="32"/>
  <c r="M250" i="32"/>
  <c r="M246" i="32"/>
  <c r="M242" i="32"/>
  <c r="M238" i="32"/>
  <c r="M234" i="32"/>
  <c r="M230" i="32"/>
  <c r="M226" i="32"/>
  <c r="M224" i="32"/>
  <c r="M222" i="32"/>
  <c r="M220" i="32"/>
  <c r="M218" i="32"/>
  <c r="M216" i="32"/>
  <c r="M214" i="32"/>
  <c r="M212" i="32"/>
  <c r="M210" i="32"/>
  <c r="M208" i="32"/>
  <c r="M206" i="32"/>
  <c r="M204" i="32"/>
  <c r="M202" i="32"/>
  <c r="M200" i="32"/>
  <c r="M198" i="32"/>
  <c r="M196" i="32"/>
  <c r="M194" i="32"/>
  <c r="M192" i="32"/>
  <c r="M190" i="32"/>
  <c r="M188" i="32"/>
  <c r="M186" i="32"/>
  <c r="M184" i="32"/>
  <c r="M182" i="32"/>
  <c r="M180" i="32"/>
  <c r="M178" i="32"/>
  <c r="M176" i="32"/>
  <c r="M174" i="32"/>
  <c r="M172" i="32"/>
  <c r="M170" i="32"/>
  <c r="M168" i="32"/>
  <c r="M166" i="32"/>
  <c r="M164" i="32"/>
  <c r="M162" i="32"/>
  <c r="M10" i="32"/>
  <c r="M571" i="32"/>
  <c r="M563" i="32"/>
  <c r="M555" i="32"/>
  <c r="M547" i="32"/>
  <c r="M539" i="32"/>
  <c r="M528" i="32"/>
  <c r="M512" i="32"/>
  <c r="M496" i="32"/>
  <c r="M523" i="32"/>
  <c r="M507" i="32"/>
  <c r="M491" i="32"/>
  <c r="M483" i="32"/>
  <c r="M475" i="32"/>
  <c r="M467" i="32"/>
  <c r="M459" i="32"/>
  <c r="M451" i="32"/>
  <c r="M443" i="32"/>
  <c r="M435" i="32"/>
  <c r="M427" i="32"/>
  <c r="M411" i="32"/>
  <c r="M403" i="32"/>
  <c r="M395" i="32"/>
  <c r="M387" i="32"/>
  <c r="M379" i="32"/>
  <c r="M371" i="32"/>
  <c r="M364" i="32"/>
  <c r="M360" i="32"/>
  <c r="M356" i="32"/>
  <c r="M352" i="32"/>
  <c r="M348" i="32"/>
  <c r="M344" i="32"/>
  <c r="M340" i="32"/>
  <c r="M336" i="32"/>
  <c r="M332" i="32"/>
  <c r="M328" i="32"/>
  <c r="M324" i="32"/>
  <c r="M320" i="32"/>
  <c r="M316" i="32"/>
  <c r="M312" i="32"/>
  <c r="M308" i="32"/>
  <c r="M304" i="32"/>
  <c r="M420" i="32"/>
  <c r="M416" i="32"/>
  <c r="M412" i="32"/>
  <c r="M408" i="32"/>
  <c r="M404" i="32"/>
  <c r="M400" i="32"/>
  <c r="M396" i="32"/>
  <c r="M392" i="32"/>
  <c r="M388" i="32"/>
  <c r="M384" i="32"/>
  <c r="M380" i="32"/>
  <c r="M376" i="32"/>
  <c r="M372" i="32"/>
  <c r="M368" i="32"/>
  <c r="M303" i="32"/>
  <c r="M299" i="32"/>
  <c r="M295" i="32"/>
  <c r="M291" i="32"/>
  <c r="M287" i="32"/>
  <c r="M283" i="32"/>
  <c r="M279" i="32"/>
  <c r="M275" i="32"/>
  <c r="M271" i="32"/>
  <c r="M267" i="32"/>
  <c r="M263" i="32"/>
  <c r="M259" i="32"/>
  <c r="M255" i="32"/>
  <c r="M251" i="32"/>
  <c r="M247" i="32"/>
  <c r="M243" i="32"/>
  <c r="M239" i="32"/>
  <c r="M235" i="32"/>
  <c r="M231" i="32"/>
  <c r="M227" i="32"/>
  <c r="M300" i="32"/>
  <c r="M296" i="32"/>
  <c r="M292" i="32"/>
  <c r="M288" i="32"/>
  <c r="M284" i="32"/>
  <c r="M280" i="32"/>
  <c r="M276" i="32"/>
  <c r="M272" i="32"/>
  <c r="M268" i="32"/>
  <c r="M8" i="32"/>
  <c r="M577" i="32"/>
  <c r="M573" i="32"/>
  <c r="M569" i="32"/>
  <c r="M565" i="32"/>
  <c r="M561" i="32"/>
  <c r="M557" i="32"/>
  <c r="M553" i="32"/>
  <c r="M549" i="32"/>
  <c r="M545" i="32"/>
  <c r="M541" i="32"/>
  <c r="M537" i="32"/>
  <c r="M532" i="32"/>
  <c r="M524" i="32"/>
  <c r="M516" i="32"/>
  <c r="M508" i="32"/>
  <c r="M500" i="32"/>
  <c r="M492" i="32"/>
  <c r="M527" i="32"/>
  <c r="M519" i="32"/>
  <c r="M511" i="32"/>
  <c r="M503" i="32"/>
  <c r="M495" i="32"/>
  <c r="M489" i="32"/>
  <c r="M485" i="32"/>
  <c r="M481" i="32"/>
  <c r="M477" i="32"/>
  <c r="M473" i="32"/>
  <c r="M469" i="32"/>
  <c r="M465" i="32"/>
  <c r="M461" i="32"/>
  <c r="M457" i="32"/>
  <c r="M453" i="32"/>
  <c r="M449" i="32"/>
  <c r="M445" i="32"/>
  <c r="M441" i="32"/>
  <c r="M437" i="32"/>
  <c r="M433" i="32"/>
  <c r="M429" i="32"/>
  <c r="M423" i="32"/>
  <c r="M415" i="32"/>
  <c r="M409" i="32"/>
  <c r="M405" i="32"/>
  <c r="M401" i="32"/>
  <c r="M397" i="32"/>
  <c r="M393" i="32"/>
  <c r="M389" i="32"/>
  <c r="M385" i="32"/>
  <c r="M381" i="32"/>
  <c r="M377" i="32"/>
  <c r="M373" i="32"/>
  <c r="M369" i="32"/>
  <c r="M365" i="32"/>
  <c r="M363" i="32"/>
  <c r="M361" i="32"/>
  <c r="M359" i="32"/>
  <c r="M357" i="32"/>
  <c r="M355" i="32"/>
  <c r="M353" i="32"/>
  <c r="M351" i="32"/>
  <c r="M349" i="32"/>
  <c r="M347" i="32"/>
  <c r="M345" i="32"/>
  <c r="M343" i="32"/>
  <c r="M341" i="32"/>
  <c r="M339" i="32"/>
  <c r="M337" i="32"/>
  <c r="M335" i="32"/>
  <c r="M333" i="32"/>
  <c r="M331" i="32"/>
  <c r="M329" i="32"/>
  <c r="M327" i="32"/>
  <c r="M325" i="32"/>
  <c r="M323" i="32"/>
  <c r="M321" i="32"/>
  <c r="M319" i="32"/>
  <c r="M317" i="32"/>
  <c r="M315" i="32"/>
  <c r="M313" i="32"/>
  <c r="M311" i="32"/>
  <c r="M309" i="32"/>
  <c r="M307" i="32"/>
  <c r="M305" i="32"/>
  <c r="M426" i="32"/>
  <c r="M422" i="32"/>
  <c r="M10" i="33"/>
  <c r="M33" i="33"/>
  <c r="M41" i="33"/>
  <c r="M49" i="33"/>
  <c r="M57" i="33"/>
  <c r="M65" i="33"/>
  <c r="M73" i="33"/>
  <c r="M81" i="33"/>
  <c r="M91" i="33"/>
  <c r="M107" i="33"/>
  <c r="M123" i="33"/>
  <c r="M139" i="33"/>
  <c r="M155" i="33"/>
  <c r="M171" i="33"/>
  <c r="M187" i="33"/>
  <c r="M203" i="33"/>
  <c r="M219" i="33"/>
  <c r="M573" i="33"/>
  <c r="M565" i="33"/>
  <c r="M557" i="33"/>
  <c r="M549" i="33"/>
  <c r="M544" i="33"/>
  <c r="M540" i="33"/>
  <c r="M536" i="33"/>
  <c r="M530" i="33"/>
  <c r="M522" i="33"/>
  <c r="M514" i="33"/>
  <c r="M506" i="33"/>
  <c r="M498" i="33"/>
  <c r="M533" i="33"/>
  <c r="M517" i="33"/>
  <c r="M501" i="33"/>
  <c r="M488" i="33"/>
  <c r="M480" i="33"/>
  <c r="M472" i="33"/>
  <c r="M464" i="33"/>
  <c r="M456" i="33"/>
  <c r="M448" i="33"/>
  <c r="M440" i="33"/>
  <c r="M432" i="33"/>
  <c r="M424" i="33"/>
  <c r="M416" i="33"/>
  <c r="M410" i="33"/>
  <c r="M406" i="33"/>
  <c r="M402" i="33"/>
  <c r="M398" i="33"/>
  <c r="M394" i="33"/>
  <c r="M390" i="33"/>
  <c r="M386" i="33"/>
  <c r="M382" i="33"/>
  <c r="M378" i="33"/>
  <c r="M374" i="33"/>
  <c r="M370" i="33"/>
  <c r="M366" i="33"/>
  <c r="M362" i="33"/>
  <c r="M358" i="33"/>
  <c r="M354" i="33"/>
  <c r="M350" i="33"/>
  <c r="M346" i="33"/>
  <c r="M531" i="33"/>
  <c r="M523" i="33"/>
  <c r="M515" i="33"/>
  <c r="M507" i="33"/>
  <c r="M499" i="33"/>
  <c r="M491" i="33"/>
  <c r="M487" i="33"/>
  <c r="M483" i="33"/>
  <c r="M479" i="33"/>
  <c r="M475" i="33"/>
  <c r="M471" i="33"/>
  <c r="M467" i="33"/>
  <c r="M463" i="33"/>
  <c r="M459" i="33"/>
  <c r="M455" i="33"/>
  <c r="M451" i="33"/>
  <c r="M447" i="33"/>
  <c r="M441" i="33"/>
  <c r="M433" i="33"/>
  <c r="M425" i="33"/>
  <c r="M417" i="33"/>
  <c r="M409" i="33"/>
  <c r="M401" i="33"/>
  <c r="M393" i="33"/>
  <c r="M385" i="33"/>
  <c r="M377" i="33"/>
  <c r="M6" i="32"/>
  <c r="M12" i="32"/>
  <c r="M575" i="32"/>
  <c r="M574" i="32"/>
  <c r="M572" i="32"/>
  <c r="M570" i="32"/>
  <c r="M568" i="32"/>
  <c r="M566" i="32"/>
  <c r="M564" i="32"/>
  <c r="M562" i="32"/>
  <c r="M560" i="32"/>
  <c r="M558" i="32"/>
  <c r="M556" i="32"/>
  <c r="M554" i="32"/>
  <c r="M552" i="32"/>
  <c r="M550" i="32"/>
  <c r="M548" i="32"/>
  <c r="M546" i="32"/>
  <c r="M544" i="32"/>
  <c r="M542" i="32"/>
  <c r="M540" i="32"/>
  <c r="M538" i="32"/>
  <c r="M536" i="32"/>
  <c r="M534" i="32"/>
  <c r="M530" i="32"/>
  <c r="M526" i="32"/>
  <c r="M522" i="32"/>
  <c r="M518" i="32"/>
  <c r="M514" i="32"/>
  <c r="M510" i="32"/>
  <c r="M506" i="32"/>
  <c r="M502" i="32"/>
  <c r="M498" i="32"/>
  <c r="M494" i="32"/>
  <c r="M533" i="32"/>
  <c r="M529" i="32"/>
  <c r="M525" i="32"/>
  <c r="M521" i="32"/>
  <c r="M517" i="32"/>
  <c r="M513" i="32"/>
  <c r="M509" i="32"/>
  <c r="M505" i="32"/>
  <c r="M501" i="32"/>
  <c r="M497" i="32"/>
  <c r="M493" i="32"/>
  <c r="M490" i="32"/>
  <c r="M488" i="32"/>
  <c r="M486" i="32"/>
  <c r="M484" i="32"/>
  <c r="M482" i="32"/>
  <c r="M480" i="32"/>
  <c r="M478" i="32"/>
  <c r="M476" i="32"/>
  <c r="M474" i="32"/>
  <c r="M472" i="32"/>
  <c r="M470" i="32"/>
  <c r="M468" i="32"/>
  <c r="M466" i="32"/>
  <c r="M464" i="32"/>
  <c r="M462" i="32"/>
  <c r="M460" i="32"/>
  <c r="M458" i="32"/>
  <c r="M456" i="32"/>
  <c r="M454" i="32"/>
  <c r="M452" i="32"/>
  <c r="M450" i="32"/>
  <c r="M448" i="32"/>
  <c r="M446" i="32"/>
  <c r="M444" i="32"/>
  <c r="M442" i="32"/>
  <c r="M440" i="32"/>
  <c r="M438" i="32"/>
  <c r="M436" i="32"/>
  <c r="M434" i="32"/>
  <c r="M432" i="32"/>
  <c r="M430" i="32"/>
  <c r="M428" i="32"/>
  <c r="M425" i="32"/>
  <c r="M421" i="32"/>
  <c r="M417" i="32"/>
  <c r="M413" i="32"/>
  <c r="M10" i="30"/>
  <c r="M94" i="31"/>
  <c r="M6" i="33"/>
  <c r="M25" i="33"/>
  <c r="M31" i="33"/>
  <c r="M35" i="33"/>
  <c r="M39" i="33"/>
  <c r="M43" i="33"/>
  <c r="M47" i="33"/>
  <c r="M51" i="33"/>
  <c r="M55" i="33"/>
  <c r="M59" i="33"/>
  <c r="M63" i="33"/>
  <c r="M67" i="33"/>
  <c r="M71" i="33"/>
  <c r="M75" i="33"/>
  <c r="M79" i="33"/>
  <c r="M83" i="33"/>
  <c r="M87" i="33"/>
  <c r="M95" i="33"/>
  <c r="M103" i="33"/>
  <c r="M111" i="33"/>
  <c r="M119" i="33"/>
  <c r="M127" i="33"/>
  <c r="M135" i="33"/>
  <c r="M143" i="33"/>
  <c r="M151" i="33"/>
  <c r="M159" i="33"/>
  <c r="M167" i="33"/>
  <c r="M175" i="33"/>
  <c r="M183" i="33"/>
  <c r="M191" i="33"/>
  <c r="M199" i="33"/>
  <c r="M207" i="33"/>
  <c r="M215" i="33"/>
  <c r="M223" i="33"/>
  <c r="M576" i="33"/>
  <c r="M571" i="33"/>
  <c r="M567" i="33"/>
  <c r="M563" i="33"/>
  <c r="M559" i="33"/>
  <c r="M555" i="33"/>
  <c r="M551" i="33"/>
  <c r="M547" i="33"/>
  <c r="M545" i="33"/>
  <c r="M543" i="33"/>
  <c r="M541" i="33"/>
  <c r="M539" i="33"/>
  <c r="M537" i="33"/>
  <c r="M535" i="33"/>
  <c r="M532" i="33"/>
  <c r="M528" i="33"/>
  <c r="M524" i="33"/>
  <c r="M520" i="33"/>
  <c r="M516" i="33"/>
  <c r="M512" i="33"/>
  <c r="M508" i="33"/>
  <c r="M504" i="33"/>
  <c r="M500" i="33"/>
  <c r="M496" i="33"/>
  <c r="M492" i="33"/>
  <c r="M529" i="33"/>
  <c r="M521" i="33"/>
  <c r="M513" i="33"/>
  <c r="M505" i="33"/>
  <c r="M497" i="33"/>
  <c r="M490" i="33"/>
  <c r="M486" i="33"/>
  <c r="M482" i="33"/>
  <c r="M478" i="33"/>
  <c r="M474" i="33"/>
  <c r="M470" i="33"/>
  <c r="M466" i="33"/>
  <c r="M462" i="33"/>
  <c r="M458" i="33"/>
  <c r="M454" i="33"/>
  <c r="M450" i="33"/>
  <c r="M446" i="33"/>
  <c r="M442" i="33"/>
  <c r="M438" i="33"/>
  <c r="M434" i="33"/>
  <c r="M430" i="33"/>
  <c r="M426" i="33"/>
  <c r="M422" i="33"/>
  <c r="M418" i="33"/>
  <c r="M414" i="33"/>
  <c r="M8" i="33"/>
  <c r="M23" i="33"/>
  <c r="M27" i="33"/>
  <c r="M30" i="33"/>
  <c r="M32" i="33"/>
  <c r="M34" i="33"/>
  <c r="M36" i="33"/>
  <c r="M38" i="33"/>
  <c r="M40" i="33"/>
  <c r="M42" i="33"/>
  <c r="M44" i="33"/>
  <c r="M46" i="33"/>
  <c r="M48" i="33"/>
  <c r="M50" i="33"/>
  <c r="M52" i="33"/>
  <c r="M54" i="33"/>
  <c r="M56" i="33"/>
  <c r="M58" i="33"/>
  <c r="M60" i="33"/>
  <c r="M62" i="33"/>
  <c r="M64" i="33"/>
  <c r="M66" i="33"/>
  <c r="M68" i="33"/>
  <c r="M70" i="33"/>
  <c r="M72" i="33"/>
  <c r="M74" i="33"/>
  <c r="M76" i="33"/>
  <c r="M78" i="33"/>
  <c r="M80" i="33"/>
  <c r="M82" i="33"/>
  <c r="M84" i="33"/>
  <c r="M86" i="33"/>
  <c r="M89" i="33"/>
  <c r="M93" i="33"/>
  <c r="M97" i="33"/>
  <c r="M101" i="33"/>
  <c r="M105" i="33"/>
  <c r="M109" i="33"/>
  <c r="M113" i="33"/>
  <c r="M117" i="33"/>
  <c r="M121" i="33"/>
  <c r="M125" i="33"/>
  <c r="M129" i="33"/>
  <c r="M133" i="33"/>
  <c r="M137" i="33"/>
  <c r="M141" i="33"/>
  <c r="M145" i="33"/>
  <c r="M149" i="33"/>
  <c r="M153" i="33"/>
  <c r="M157" i="33"/>
  <c r="M161" i="33"/>
  <c r="M165" i="33"/>
  <c r="M169" i="33"/>
  <c r="M173" i="33"/>
  <c r="M177" i="33"/>
  <c r="M181" i="33"/>
  <c r="M185" i="33"/>
  <c r="M189" i="33"/>
  <c r="M193" i="33"/>
  <c r="M197" i="33"/>
  <c r="M201" i="33"/>
  <c r="M205" i="33"/>
  <c r="M209" i="33"/>
  <c r="M213" i="33"/>
  <c r="M217" i="33"/>
  <c r="M221" i="33"/>
  <c r="M575" i="33"/>
  <c r="M574" i="33"/>
  <c r="M572" i="33"/>
  <c r="M570" i="33"/>
  <c r="M568" i="33"/>
  <c r="M566" i="33"/>
  <c r="M564" i="33"/>
  <c r="M562" i="33"/>
  <c r="M560" i="33"/>
  <c r="M558" i="33"/>
  <c r="M556" i="33"/>
  <c r="M554" i="33"/>
  <c r="M552" i="33"/>
  <c r="M550" i="33"/>
  <c r="M548" i="33"/>
  <c r="M577" i="29"/>
  <c r="M575" i="29"/>
  <c r="M576" i="29"/>
  <c r="M574" i="29"/>
  <c r="M573" i="29"/>
  <c r="M572" i="29"/>
  <c r="M571" i="29"/>
  <c r="M570" i="29"/>
  <c r="M569" i="29"/>
  <c r="M568" i="29"/>
  <c r="M567" i="29"/>
  <c r="M566" i="29"/>
  <c r="M565" i="29"/>
  <c r="M564" i="29"/>
  <c r="M563" i="29"/>
  <c r="M562" i="29"/>
  <c r="M561" i="29"/>
  <c r="M560" i="29"/>
  <c r="M559" i="29"/>
  <c r="M558" i="29"/>
  <c r="M557" i="29"/>
  <c r="M556" i="29"/>
  <c r="M555" i="29"/>
  <c r="M554" i="29"/>
  <c r="M553" i="29"/>
  <c r="M552" i="29"/>
  <c r="M551" i="29"/>
  <c r="M550" i="29"/>
  <c r="M549" i="29"/>
  <c r="M548" i="29"/>
  <c r="M547" i="29"/>
  <c r="M546" i="29"/>
  <c r="M545" i="29"/>
  <c r="M544" i="29"/>
  <c r="M543" i="29"/>
  <c r="M542" i="29"/>
  <c r="M541" i="29"/>
  <c r="M540" i="29"/>
  <c r="M539" i="29"/>
  <c r="M538" i="29"/>
  <c r="M537" i="29"/>
  <c r="M536" i="29"/>
  <c r="M535" i="29"/>
  <c r="M533" i="29"/>
  <c r="M531" i="29"/>
  <c r="M529" i="29"/>
  <c r="M527" i="29"/>
  <c r="M525" i="29"/>
  <c r="M523" i="29"/>
  <c r="M521" i="29"/>
  <c r="M519" i="29"/>
  <c r="M517" i="29"/>
  <c r="M515" i="29"/>
  <c r="M513" i="29"/>
  <c r="M511" i="29"/>
  <c r="M509" i="29"/>
  <c r="M507" i="29"/>
  <c r="M505" i="29"/>
  <c r="M503" i="29"/>
  <c r="M501" i="29"/>
  <c r="M499" i="29"/>
  <c r="M497" i="29"/>
  <c r="M495" i="29"/>
  <c r="M493" i="29"/>
  <c r="M491" i="29"/>
  <c r="M490" i="29"/>
  <c r="M489" i="29"/>
  <c r="M488" i="29"/>
  <c r="M487" i="29"/>
  <c r="M486" i="29"/>
  <c r="M485" i="29"/>
  <c r="M484" i="29"/>
  <c r="M483" i="29"/>
  <c r="M482" i="29"/>
  <c r="M481" i="29"/>
  <c r="M480" i="29"/>
  <c r="M479" i="29"/>
  <c r="M478" i="29"/>
  <c r="M477" i="29"/>
  <c r="M476" i="29"/>
  <c r="M475" i="29"/>
  <c r="M474" i="29"/>
  <c r="M473" i="29"/>
  <c r="M472" i="29"/>
  <c r="M471" i="29"/>
  <c r="M470" i="29"/>
  <c r="M469" i="29"/>
  <c r="M468" i="29"/>
  <c r="M467" i="29"/>
  <c r="M466" i="29"/>
  <c r="M465" i="29"/>
  <c r="M464" i="29"/>
  <c r="M463" i="29"/>
  <c r="M462" i="29"/>
  <c r="M461" i="29"/>
  <c r="M460" i="29"/>
  <c r="M459" i="29"/>
  <c r="M534" i="29"/>
  <c r="M532" i="29"/>
  <c r="M530" i="29"/>
  <c r="M528" i="29"/>
  <c r="M526" i="29"/>
  <c r="M524" i="29"/>
  <c r="M522" i="29"/>
  <c r="M520" i="29"/>
  <c r="M518" i="29"/>
  <c r="M516" i="29"/>
  <c r="M514" i="29"/>
  <c r="M512" i="29"/>
  <c r="M510" i="29"/>
  <c r="M508" i="29"/>
  <c r="M506" i="29"/>
  <c r="M504" i="29"/>
  <c r="M502" i="29"/>
  <c r="M500" i="29"/>
  <c r="M498" i="29"/>
  <c r="M496" i="29"/>
  <c r="M494" i="29"/>
  <c r="M492" i="29"/>
  <c r="M458" i="29"/>
  <c r="M456" i="29"/>
  <c r="M454" i="29"/>
  <c r="M452" i="29"/>
  <c r="M450" i="29"/>
  <c r="M448" i="29"/>
  <c r="M446" i="29"/>
  <c r="M444" i="29"/>
  <c r="M442" i="29"/>
  <c r="M440" i="29"/>
  <c r="M438" i="29"/>
  <c r="M436" i="29"/>
  <c r="M434" i="29"/>
  <c r="M432" i="29"/>
  <c r="M430" i="29"/>
  <c r="M428" i="29"/>
  <c r="M427" i="29"/>
  <c r="M426" i="29"/>
  <c r="M425" i="29"/>
  <c r="M424" i="29"/>
  <c r="M423" i="29"/>
  <c r="M422" i="29"/>
  <c r="M421" i="29"/>
  <c r="M420" i="29"/>
  <c r="M419" i="29"/>
  <c r="M418" i="29"/>
  <c r="M417" i="29"/>
  <c r="M416" i="29"/>
  <c r="M415" i="29"/>
  <c r="M414" i="29"/>
  <c r="M413" i="29"/>
  <c r="M412" i="29"/>
  <c r="M411" i="29"/>
  <c r="M410" i="29"/>
  <c r="M409" i="29"/>
  <c r="M408" i="29"/>
  <c r="M407" i="29"/>
  <c r="M406" i="29"/>
  <c r="M405" i="29"/>
  <c r="M404" i="29"/>
  <c r="M403" i="29"/>
  <c r="M402" i="29"/>
  <c r="M401" i="29"/>
  <c r="M400" i="29"/>
  <c r="M399" i="29"/>
  <c r="M398" i="29"/>
  <c r="M397" i="29"/>
  <c r="M396" i="29"/>
  <c r="M395" i="29"/>
  <c r="M394" i="29"/>
  <c r="M393" i="29"/>
  <c r="M392" i="29"/>
  <c r="M391" i="29"/>
  <c r="M390" i="29"/>
  <c r="M389" i="29"/>
  <c r="M388" i="29"/>
  <c r="M387" i="29"/>
  <c r="M386" i="29"/>
  <c r="M385" i="29"/>
  <c r="M384" i="29"/>
  <c r="M383" i="29"/>
  <c r="M382" i="29"/>
  <c r="M381" i="29"/>
  <c r="M380" i="29"/>
  <c r="M379" i="29"/>
  <c r="M378" i="29"/>
  <c r="M377" i="29"/>
  <c r="M376" i="29"/>
  <c r="M375" i="29"/>
  <c r="M374" i="29"/>
  <c r="M373" i="29"/>
  <c r="M372" i="29"/>
  <c r="M371" i="29"/>
  <c r="M370" i="29"/>
  <c r="M369" i="29"/>
  <c r="M368" i="29"/>
  <c r="M367" i="29"/>
  <c r="M366" i="29"/>
  <c r="M365" i="29"/>
  <c r="M364" i="29"/>
  <c r="M363" i="29"/>
  <c r="M362" i="29"/>
  <c r="M361" i="29"/>
  <c r="M360" i="29"/>
  <c r="M359" i="29"/>
  <c r="M358" i="29"/>
  <c r="M357" i="29"/>
  <c r="M356" i="29"/>
  <c r="M355" i="29"/>
  <c r="M354" i="29"/>
  <c r="M353" i="29"/>
  <c r="M352" i="29"/>
  <c r="M457" i="29"/>
  <c r="M455" i="29"/>
  <c r="M453" i="29"/>
  <c r="M451" i="29"/>
  <c r="M449" i="29"/>
  <c r="M447" i="29"/>
  <c r="M445" i="29"/>
  <c r="M443" i="29"/>
  <c r="M441" i="29"/>
  <c r="M439" i="29"/>
  <c r="M437" i="29"/>
  <c r="M435" i="29"/>
  <c r="M433" i="29"/>
  <c r="M431" i="29"/>
  <c r="M429" i="29"/>
  <c r="M351" i="29"/>
  <c r="M349" i="29"/>
  <c r="M347" i="29"/>
  <c r="M345" i="29"/>
  <c r="M343" i="29"/>
  <c r="M341" i="29"/>
  <c r="M339" i="29"/>
  <c r="M337" i="29"/>
  <c r="M335" i="29"/>
  <c r="M333" i="29"/>
  <c r="M331" i="29"/>
  <c r="M329" i="29"/>
  <c r="M327" i="29"/>
  <c r="M325" i="29"/>
  <c r="M323" i="29"/>
  <c r="M321" i="29"/>
  <c r="M319" i="29"/>
  <c r="M317" i="29"/>
  <c r="M315" i="29"/>
  <c r="M313" i="29"/>
  <c r="M311" i="29"/>
  <c r="M309" i="29"/>
  <c r="M307" i="29"/>
  <c r="M305" i="29"/>
  <c r="M303" i="29"/>
  <c r="M301" i="29"/>
  <c r="M299" i="29"/>
  <c r="M297" i="29"/>
  <c r="M295" i="29"/>
  <c r="M293" i="29"/>
  <c r="M291" i="29"/>
  <c r="M289" i="29"/>
  <c r="M287" i="29"/>
  <c r="M285" i="29"/>
  <c r="M283" i="29"/>
  <c r="M281" i="29"/>
  <c r="M279" i="29"/>
  <c r="M277" i="29"/>
  <c r="M275" i="29"/>
  <c r="M273" i="29"/>
  <c r="M272" i="29"/>
  <c r="M271" i="29"/>
  <c r="M270" i="29"/>
  <c r="M269" i="29"/>
  <c r="M268" i="29"/>
  <c r="M267" i="29"/>
  <c r="M266" i="29"/>
  <c r="M265" i="29"/>
  <c r="M264" i="29"/>
  <c r="M263" i="29"/>
  <c r="M262" i="29"/>
  <c r="M261" i="29"/>
  <c r="M260" i="29"/>
  <c r="M259" i="29"/>
  <c r="M258" i="29"/>
  <c r="M257" i="29"/>
  <c r="M256" i="29"/>
  <c r="M255" i="29"/>
  <c r="M254" i="29"/>
  <c r="M253" i="29"/>
  <c r="M252" i="29"/>
  <c r="M251" i="29"/>
  <c r="M250" i="29"/>
  <c r="M249" i="29"/>
  <c r="M248" i="29"/>
  <c r="M247" i="29"/>
  <c r="M246" i="29"/>
  <c r="M245" i="29"/>
  <c r="M244" i="29"/>
  <c r="M243" i="29"/>
  <c r="M242" i="29"/>
  <c r="M241" i="29"/>
  <c r="M240" i="29"/>
  <c r="M239" i="29"/>
  <c r="M238" i="29"/>
  <c r="M237" i="29"/>
  <c r="M236" i="29"/>
  <c r="M235" i="29"/>
  <c r="M234" i="29"/>
  <c r="M233" i="29"/>
  <c r="M232" i="29"/>
  <c r="M231" i="29"/>
  <c r="M230" i="29"/>
  <c r="M229" i="29"/>
  <c r="M228" i="29"/>
  <c r="M227" i="29"/>
  <c r="M226" i="29"/>
  <c r="M225" i="29"/>
  <c r="M224" i="29"/>
  <c r="M223" i="29"/>
  <c r="M222" i="29"/>
  <c r="M221" i="29"/>
  <c r="M220" i="29"/>
  <c r="M219" i="29"/>
  <c r="M218" i="29"/>
  <c r="M217" i="29"/>
  <c r="M216" i="29"/>
  <c r="M215" i="29"/>
  <c r="M214" i="29"/>
  <c r="M213" i="29"/>
  <c r="M212" i="29"/>
  <c r="M211" i="29"/>
  <c r="M210" i="29"/>
  <c r="M209" i="29"/>
  <c r="M208" i="29"/>
  <c r="M207" i="29"/>
  <c r="M206" i="29"/>
  <c r="M205" i="29"/>
  <c r="M204" i="29"/>
  <c r="M203" i="29"/>
  <c r="M202" i="29"/>
  <c r="M201" i="29"/>
  <c r="M200" i="29"/>
  <c r="M199" i="29"/>
  <c r="M198" i="29"/>
  <c r="M197" i="29"/>
  <c r="M196" i="29"/>
  <c r="M195" i="29"/>
  <c r="M194" i="29"/>
  <c r="M193" i="29"/>
  <c r="M192" i="29"/>
  <c r="M191" i="29"/>
  <c r="M190" i="29"/>
  <c r="M189" i="29"/>
  <c r="M188" i="29"/>
  <c r="M187" i="29"/>
  <c r="M186" i="29"/>
  <c r="M185" i="29"/>
  <c r="M184" i="29"/>
  <c r="M183" i="29"/>
  <c r="M182" i="29"/>
  <c r="M181" i="29"/>
  <c r="M180" i="29"/>
  <c r="M179" i="29"/>
  <c r="M178" i="29"/>
  <c r="M177" i="29"/>
  <c r="M176" i="29"/>
  <c r="M175" i="29"/>
  <c r="M174" i="29"/>
  <c r="M173" i="29"/>
  <c r="M172" i="29"/>
  <c r="M171" i="29"/>
  <c r="M170" i="29"/>
  <c r="M169" i="29"/>
  <c r="M168" i="29"/>
  <c r="M167" i="29"/>
  <c r="M166" i="29"/>
  <c r="M165" i="29"/>
  <c r="M164" i="29"/>
  <c r="M163" i="29"/>
  <c r="M162" i="29"/>
  <c r="M161" i="29"/>
  <c r="M160" i="29"/>
  <c r="M159" i="29"/>
  <c r="M158" i="29"/>
  <c r="M157" i="29"/>
  <c r="M156" i="29"/>
  <c r="M155" i="29"/>
  <c r="M154" i="29"/>
  <c r="M153" i="29"/>
  <c r="M152" i="29"/>
  <c r="M151" i="29"/>
  <c r="M150" i="29"/>
  <c r="M149" i="29"/>
  <c r="M148" i="29"/>
  <c r="M147" i="29"/>
  <c r="M146" i="29"/>
  <c r="M145" i="29"/>
  <c r="M144" i="29"/>
  <c r="M143" i="29"/>
  <c r="M350" i="29"/>
  <c r="M348" i="29"/>
  <c r="M346" i="29"/>
  <c r="M344" i="29"/>
  <c r="M342" i="29"/>
  <c r="M340" i="29"/>
  <c r="M338" i="29"/>
  <c r="M336" i="29"/>
  <c r="M334" i="29"/>
  <c r="M332" i="29"/>
  <c r="M330" i="29"/>
  <c r="M328" i="29"/>
  <c r="M326" i="29"/>
  <c r="M324" i="29"/>
  <c r="M322" i="29"/>
  <c r="M320" i="29"/>
  <c r="M318" i="29"/>
  <c r="M316" i="29"/>
  <c r="M314" i="29"/>
  <c r="M312" i="29"/>
  <c r="M310" i="29"/>
  <c r="M308" i="29"/>
  <c r="M306" i="29"/>
  <c r="M304" i="29"/>
  <c r="M302" i="29"/>
  <c r="M300" i="29"/>
  <c r="M298" i="29"/>
  <c r="M296" i="29"/>
  <c r="M294" i="29"/>
  <c r="M292" i="29"/>
  <c r="M290" i="29"/>
  <c r="M288" i="29"/>
  <c r="M286" i="29"/>
  <c r="M284" i="29"/>
  <c r="M282" i="29"/>
  <c r="M280" i="29"/>
  <c r="M278" i="29"/>
  <c r="M276" i="29"/>
  <c r="M274" i="29"/>
  <c r="M28" i="29"/>
  <c r="M7" i="29"/>
  <c r="M11" i="29"/>
  <c r="M23" i="29"/>
  <c r="M25" i="29"/>
  <c r="M27" i="29"/>
  <c r="M29" i="29"/>
  <c r="M31" i="29"/>
  <c r="M33" i="29"/>
  <c r="M35" i="29"/>
  <c r="M37" i="29"/>
  <c r="M39" i="29"/>
  <c r="M41" i="29"/>
  <c r="M43" i="29"/>
  <c r="M45" i="29"/>
  <c r="M47" i="29"/>
  <c r="M49" i="29"/>
  <c r="M51" i="29"/>
  <c r="M53" i="29"/>
  <c r="M55" i="29"/>
  <c r="M57" i="29"/>
  <c r="M59" i="29"/>
  <c r="M61" i="29"/>
  <c r="M63" i="29"/>
  <c r="M65" i="29"/>
  <c r="M67" i="29"/>
  <c r="M69" i="29"/>
  <c r="M71" i="29"/>
  <c r="M73" i="29"/>
  <c r="M75" i="29"/>
  <c r="M77" i="29"/>
  <c r="M79" i="29"/>
  <c r="M81" i="29"/>
  <c r="M83" i="29"/>
  <c r="M85" i="29"/>
  <c r="M87" i="29"/>
  <c r="M89" i="29"/>
  <c r="M91" i="29"/>
  <c r="M93" i="29"/>
  <c r="M95" i="29"/>
  <c r="M97" i="29"/>
  <c r="M99" i="29"/>
  <c r="M101" i="29"/>
  <c r="M103" i="29"/>
  <c r="M105" i="29"/>
  <c r="M107" i="29"/>
  <c r="M109" i="29"/>
  <c r="M111" i="29"/>
  <c r="M113" i="29"/>
  <c r="M115" i="29"/>
  <c r="M117" i="29"/>
  <c r="M119" i="29"/>
  <c r="M121" i="29"/>
  <c r="M123" i="29"/>
  <c r="M125" i="29"/>
  <c r="M127" i="29"/>
  <c r="M129" i="29"/>
  <c r="M131" i="29"/>
  <c r="M133" i="29"/>
  <c r="M135" i="29"/>
  <c r="M137" i="29"/>
  <c r="M139" i="29"/>
  <c r="M141" i="29"/>
  <c r="M9" i="29"/>
  <c r="M6" i="29"/>
  <c r="M8" i="29"/>
  <c r="M10" i="29"/>
  <c r="M12" i="29"/>
  <c r="M13" i="29"/>
  <c r="M14" i="29"/>
  <c r="M15" i="29"/>
  <c r="M16" i="29"/>
  <c r="M17" i="29"/>
  <c r="M18" i="29"/>
  <c r="M19" i="29"/>
  <c r="M20" i="29"/>
  <c r="M21" i="29"/>
  <c r="M22" i="29"/>
  <c r="M24" i="29"/>
  <c r="M26" i="29"/>
  <c r="M30" i="29"/>
  <c r="M32" i="29"/>
  <c r="M34" i="29"/>
  <c r="M36" i="29"/>
  <c r="M38" i="29"/>
  <c r="M40" i="29"/>
  <c r="M42" i="29"/>
  <c r="M44" i="29"/>
  <c r="M46" i="29"/>
  <c r="M48" i="29"/>
  <c r="M50" i="29"/>
  <c r="M52" i="29"/>
  <c r="M54" i="29"/>
  <c r="M56" i="29"/>
  <c r="M58" i="29"/>
  <c r="M60" i="29"/>
  <c r="M62" i="29"/>
  <c r="M64" i="29"/>
  <c r="M66" i="29"/>
  <c r="M68" i="29"/>
  <c r="M70" i="29"/>
  <c r="M72" i="29"/>
  <c r="M74" i="29"/>
  <c r="M76" i="29"/>
  <c r="M78" i="29"/>
  <c r="M80" i="29"/>
  <c r="M82" i="29"/>
  <c r="M84" i="29"/>
  <c r="M86" i="29"/>
  <c r="M88" i="29"/>
  <c r="M90" i="29"/>
  <c r="M92" i="29"/>
  <c r="M94" i="29"/>
  <c r="M96" i="29"/>
  <c r="M98" i="29"/>
  <c r="M100" i="29"/>
  <c r="M102" i="29"/>
  <c r="M104" i="29"/>
  <c r="M106" i="29"/>
  <c r="M108" i="29"/>
  <c r="M110" i="29"/>
  <c r="M112" i="29"/>
  <c r="M114" i="29"/>
  <c r="M116" i="29"/>
  <c r="M118" i="29"/>
  <c r="M120" i="29"/>
  <c r="M122" i="29"/>
  <c r="M124" i="29"/>
  <c r="M126" i="29"/>
  <c r="M128" i="29"/>
  <c r="M130" i="29"/>
  <c r="M132" i="29"/>
  <c r="M134" i="29"/>
  <c r="M136" i="29"/>
  <c r="M138" i="29"/>
  <c r="M140" i="29"/>
  <c r="M142" i="29"/>
  <c r="M72" i="28"/>
  <c r="M7" i="28"/>
  <c r="M11" i="28"/>
  <c r="M6" i="28"/>
  <c r="M8" i="28"/>
  <c r="M10" i="28"/>
  <c r="M12" i="28"/>
  <c r="M13" i="28"/>
  <c r="M14" i="28"/>
  <c r="M15" i="28"/>
  <c r="M16" i="28"/>
  <c r="M17" i="28"/>
  <c r="M18" i="28"/>
  <c r="M19" i="28"/>
  <c r="M20" i="28"/>
  <c r="M21" i="28"/>
  <c r="M22" i="28"/>
  <c r="M24" i="28"/>
  <c r="M26" i="28"/>
  <c r="M30" i="28"/>
  <c r="M32" i="28"/>
  <c r="M34" i="28"/>
  <c r="M36" i="28"/>
  <c r="M38" i="28"/>
  <c r="M40" i="28"/>
  <c r="M42" i="28"/>
  <c r="M44" i="28"/>
  <c r="M46" i="28"/>
  <c r="M48" i="28"/>
  <c r="M50" i="28"/>
  <c r="M52" i="28"/>
  <c r="M54" i="28"/>
  <c r="M56" i="28"/>
  <c r="M58" i="28"/>
  <c r="M60" i="28"/>
  <c r="M62" i="28"/>
  <c r="M64" i="28"/>
  <c r="M66" i="28"/>
  <c r="M68" i="28"/>
  <c r="M70" i="28"/>
  <c r="M577" i="28"/>
  <c r="M575" i="28"/>
  <c r="M576" i="28"/>
  <c r="M574" i="28"/>
  <c r="M573" i="28"/>
  <c r="M572" i="28"/>
  <c r="M571" i="28"/>
  <c r="M570" i="28"/>
  <c r="M569" i="28"/>
  <c r="M568" i="28"/>
  <c r="M567" i="28"/>
  <c r="M566" i="28"/>
  <c r="M565" i="28"/>
  <c r="M564" i="28"/>
  <c r="M563" i="28"/>
  <c r="M562" i="28"/>
  <c r="M561" i="28"/>
  <c r="M560" i="28"/>
  <c r="M559" i="28"/>
  <c r="M558" i="28"/>
  <c r="M557" i="28"/>
  <c r="M556" i="28"/>
  <c r="M555" i="28"/>
  <c r="M554" i="28"/>
  <c r="M553" i="28"/>
  <c r="M552" i="28"/>
  <c r="M551" i="28"/>
  <c r="M550" i="28"/>
  <c r="M549" i="28"/>
  <c r="M548" i="28"/>
  <c r="M547" i="28"/>
  <c r="M546" i="28"/>
  <c r="M545" i="28"/>
  <c r="M544" i="28"/>
  <c r="M543" i="28"/>
  <c r="M542" i="28"/>
  <c r="M540" i="28"/>
  <c r="M538" i="28"/>
  <c r="M536" i="28"/>
  <c r="M534" i="28"/>
  <c r="M532" i="28"/>
  <c r="M530" i="28"/>
  <c r="M528" i="28"/>
  <c r="M526" i="28"/>
  <c r="M524" i="28"/>
  <c r="M522" i="28"/>
  <c r="M520" i="28"/>
  <c r="M518" i="28"/>
  <c r="M516" i="28"/>
  <c r="M514" i="28"/>
  <c r="M512" i="28"/>
  <c r="M510" i="28"/>
  <c r="M508" i="28"/>
  <c r="M506" i="28"/>
  <c r="M504" i="28"/>
  <c r="M502" i="28"/>
  <c r="M500" i="28"/>
  <c r="M498" i="28"/>
  <c r="M496" i="28"/>
  <c r="M494" i="28"/>
  <c r="M492" i="28"/>
  <c r="M541" i="28"/>
  <c r="M539" i="28"/>
  <c r="M537" i="28"/>
  <c r="M535" i="28"/>
  <c r="M533" i="28"/>
  <c r="M531" i="28"/>
  <c r="M529" i="28"/>
  <c r="M527" i="28"/>
  <c r="M525" i="28"/>
  <c r="M523" i="28"/>
  <c r="M521" i="28"/>
  <c r="M519" i="28"/>
  <c r="M517" i="28"/>
  <c r="M515" i="28"/>
  <c r="M513" i="28"/>
  <c r="M511" i="28"/>
  <c r="M509" i="28"/>
  <c r="M507" i="28"/>
  <c r="M505" i="28"/>
  <c r="M503" i="28"/>
  <c r="M501" i="28"/>
  <c r="M499" i="28"/>
  <c r="M497" i="28"/>
  <c r="M495" i="28"/>
  <c r="M493" i="28"/>
  <c r="M491" i="28"/>
  <c r="M490" i="28"/>
  <c r="M489" i="28"/>
  <c r="M488" i="28"/>
  <c r="M487" i="28"/>
  <c r="M486" i="28"/>
  <c r="M485" i="28"/>
  <c r="M484" i="28"/>
  <c r="M483" i="28"/>
  <c r="M482" i="28"/>
  <c r="M481" i="28"/>
  <c r="M480" i="28"/>
  <c r="M479" i="28"/>
  <c r="M478" i="28"/>
  <c r="M477" i="28"/>
  <c r="M476" i="28"/>
  <c r="M475" i="28"/>
  <c r="M474" i="28"/>
  <c r="M473" i="28"/>
  <c r="M472" i="28"/>
  <c r="M471" i="28"/>
  <c r="M470" i="28"/>
  <c r="M469" i="28"/>
  <c r="M468" i="28"/>
  <c r="M467" i="28"/>
  <c r="M466" i="28"/>
  <c r="M465" i="28"/>
  <c r="M464" i="28"/>
  <c r="M463" i="28"/>
  <c r="M462" i="28"/>
  <c r="M461" i="28"/>
  <c r="M460" i="28"/>
  <c r="M459" i="28"/>
  <c r="M458" i="28"/>
  <c r="M457" i="28"/>
  <c r="M456" i="28"/>
  <c r="M455" i="28"/>
  <c r="M454" i="28"/>
  <c r="M453" i="28"/>
  <c r="M452" i="28"/>
  <c r="M451" i="28"/>
  <c r="M450" i="28"/>
  <c r="M449" i="28"/>
  <c r="M448" i="28"/>
  <c r="M447" i="28"/>
  <c r="M446" i="28"/>
  <c r="M445" i="28"/>
  <c r="M444" i="28"/>
  <c r="M443" i="28"/>
  <c r="M442" i="28"/>
  <c r="M441" i="28"/>
  <c r="M440" i="28"/>
  <c r="M439" i="28"/>
  <c r="M438" i="28"/>
  <c r="M437" i="28"/>
  <c r="M436" i="28"/>
  <c r="M435" i="28"/>
  <c r="M434" i="28"/>
  <c r="M433" i="28"/>
  <c r="M432" i="28"/>
  <c r="M431" i="28"/>
  <c r="M429" i="28"/>
  <c r="M427" i="28"/>
  <c r="M425" i="28"/>
  <c r="M423" i="28"/>
  <c r="M421" i="28"/>
  <c r="M419" i="28"/>
  <c r="M417" i="28"/>
  <c r="M415" i="28"/>
  <c r="M413" i="28"/>
  <c r="M411" i="28"/>
  <c r="M409" i="28"/>
  <c r="M407" i="28"/>
  <c r="M405" i="28"/>
  <c r="M403" i="28"/>
  <c r="M401" i="28"/>
  <c r="M399" i="28"/>
  <c r="M397" i="28"/>
  <c r="M395" i="28"/>
  <c r="M393" i="28"/>
  <c r="M391" i="28"/>
  <c r="M389" i="28"/>
  <c r="M387" i="28"/>
  <c r="M385" i="28"/>
  <c r="M383" i="28"/>
  <c r="M381" i="28"/>
  <c r="M379" i="28"/>
  <c r="M377" i="28"/>
  <c r="M375" i="28"/>
  <c r="M373" i="28"/>
  <c r="M371" i="28"/>
  <c r="M369" i="28"/>
  <c r="M367" i="28"/>
  <c r="M365" i="28"/>
  <c r="M363" i="28"/>
  <c r="M361" i="28"/>
  <c r="M359" i="28"/>
  <c r="M430" i="28"/>
  <c r="M428" i="28"/>
  <c r="M426" i="28"/>
  <c r="M424" i="28"/>
  <c r="M422" i="28"/>
  <c r="M420" i="28"/>
  <c r="M418" i="28"/>
  <c r="M416" i="28"/>
  <c r="M414" i="28"/>
  <c r="M412" i="28"/>
  <c r="M410" i="28"/>
  <c r="M408" i="28"/>
  <c r="M406" i="28"/>
  <c r="M404" i="28"/>
  <c r="M402" i="28"/>
  <c r="M400" i="28"/>
  <c r="M398" i="28"/>
  <c r="M396" i="28"/>
  <c r="M394" i="28"/>
  <c r="M392" i="28"/>
  <c r="M390" i="28"/>
  <c r="M388" i="28"/>
  <c r="M386" i="28"/>
  <c r="M384" i="28"/>
  <c r="M382" i="28"/>
  <c r="M380" i="28"/>
  <c r="M378" i="28"/>
  <c r="M376" i="28"/>
  <c r="M374" i="28"/>
  <c r="M372" i="28"/>
  <c r="M370" i="28"/>
  <c r="M368" i="28"/>
  <c r="M366" i="28"/>
  <c r="M364" i="28"/>
  <c r="M362" i="28"/>
  <c r="M360" i="28"/>
  <c r="M358" i="28"/>
  <c r="M357" i="28"/>
  <c r="M356" i="28"/>
  <c r="M355" i="28"/>
  <c r="M354" i="28"/>
  <c r="M353" i="28"/>
  <c r="M352" i="28"/>
  <c r="M351" i="28"/>
  <c r="M350" i="28"/>
  <c r="M349" i="28"/>
  <c r="M348" i="28"/>
  <c r="M347" i="28"/>
  <c r="M346" i="28"/>
  <c r="M345" i="28"/>
  <c r="M344" i="28"/>
  <c r="M343" i="28"/>
  <c r="M342" i="28"/>
  <c r="M341" i="28"/>
  <c r="M340" i="28"/>
  <c r="M339" i="28"/>
  <c r="M338" i="28"/>
  <c r="M337" i="28"/>
  <c r="M336" i="28"/>
  <c r="M335" i="28"/>
  <c r="M334" i="28"/>
  <c r="M333" i="28"/>
  <c r="M332" i="28"/>
  <c r="M331" i="28"/>
  <c r="M330" i="28"/>
  <c r="M329" i="28"/>
  <c r="M328" i="28"/>
  <c r="M327" i="28"/>
  <c r="M326" i="28"/>
  <c r="M325" i="28"/>
  <c r="M324" i="28"/>
  <c r="M323" i="28"/>
  <c r="M322" i="28"/>
  <c r="M321" i="28"/>
  <c r="M320" i="28"/>
  <c r="M319" i="28"/>
  <c r="M318" i="28"/>
  <c r="M317" i="28"/>
  <c r="M316" i="28"/>
  <c r="M315" i="28"/>
  <c r="M314" i="28"/>
  <c r="M313" i="28"/>
  <c r="M312" i="28"/>
  <c r="M311" i="28"/>
  <c r="M310" i="28"/>
  <c r="M309" i="28"/>
  <c r="M308" i="28"/>
  <c r="M307" i="28"/>
  <c r="M306" i="28"/>
  <c r="M305" i="28"/>
  <c r="M304" i="28"/>
  <c r="M303" i="28"/>
  <c r="M302" i="28"/>
  <c r="M301" i="28"/>
  <c r="M300" i="28"/>
  <c r="M299" i="28"/>
  <c r="M298" i="28"/>
  <c r="M297" i="28"/>
  <c r="M296" i="28"/>
  <c r="M295" i="28"/>
  <c r="M294" i="28"/>
  <c r="M293" i="28"/>
  <c r="M292" i="28"/>
  <c r="M291" i="28"/>
  <c r="M290" i="28"/>
  <c r="M289" i="28"/>
  <c r="M288" i="28"/>
  <c r="M287" i="28"/>
  <c r="M286" i="28"/>
  <c r="M285" i="28"/>
  <c r="M284" i="28"/>
  <c r="M283" i="28"/>
  <c r="M282" i="28"/>
  <c r="M281" i="28"/>
  <c r="M280" i="28"/>
  <c r="M279" i="28"/>
  <c r="M278" i="28"/>
  <c r="M277" i="28"/>
  <c r="M276" i="28"/>
  <c r="M275" i="28"/>
  <c r="M274" i="28"/>
  <c r="M273" i="28"/>
  <c r="M272" i="28"/>
  <c r="M271" i="28"/>
  <c r="M270" i="28"/>
  <c r="M269" i="28"/>
  <c r="M268" i="28"/>
  <c r="M267" i="28"/>
  <c r="M266" i="28"/>
  <c r="M265" i="28"/>
  <c r="M264" i="28"/>
  <c r="M263" i="28"/>
  <c r="M262" i="28"/>
  <c r="M260" i="28"/>
  <c r="M258" i="28"/>
  <c r="M256" i="28"/>
  <c r="M254" i="28"/>
  <c r="M252" i="28"/>
  <c r="M250" i="28"/>
  <c r="M248" i="28"/>
  <c r="M246" i="28"/>
  <c r="M244" i="28"/>
  <c r="M242" i="28"/>
  <c r="M240" i="28"/>
  <c r="M238" i="28"/>
  <c r="M236" i="28"/>
  <c r="M234" i="28"/>
  <c r="M232" i="28"/>
  <c r="M230" i="28"/>
  <c r="M228" i="28"/>
  <c r="M226" i="28"/>
  <c r="M28" i="28"/>
  <c r="M261" i="28"/>
  <c r="M259" i="28"/>
  <c r="M257" i="28"/>
  <c r="M255" i="28"/>
  <c r="M253" i="28"/>
  <c r="M251" i="28"/>
  <c r="M249" i="28"/>
  <c r="M247" i="28"/>
  <c r="M245" i="28"/>
  <c r="M243" i="28"/>
  <c r="M241" i="28"/>
  <c r="M239" i="28"/>
  <c r="M237" i="28"/>
  <c r="M235" i="28"/>
  <c r="M233" i="28"/>
  <c r="M231" i="28"/>
  <c r="M229" i="28"/>
  <c r="M227" i="28"/>
  <c r="M225" i="28"/>
  <c r="M224" i="28"/>
  <c r="M223" i="28"/>
  <c r="M222" i="28"/>
  <c r="M221" i="28"/>
  <c r="M220" i="28"/>
  <c r="M219" i="28"/>
  <c r="M218" i="28"/>
  <c r="M217" i="28"/>
  <c r="M216" i="28"/>
  <c r="M215" i="28"/>
  <c r="M214" i="28"/>
  <c r="M213" i="28"/>
  <c r="M212" i="28"/>
  <c r="M211" i="28"/>
  <c r="M210" i="28"/>
  <c r="M209" i="28"/>
  <c r="M208" i="28"/>
  <c r="M207" i="28"/>
  <c r="M206" i="28"/>
  <c r="M205" i="28"/>
  <c r="M204" i="28"/>
  <c r="M203" i="28"/>
  <c r="M202" i="28"/>
  <c r="M201" i="28"/>
  <c r="M200" i="28"/>
  <c r="M199" i="28"/>
  <c r="M198" i="28"/>
  <c r="M197" i="28"/>
  <c r="M196" i="28"/>
  <c r="M195" i="28"/>
  <c r="M194" i="28"/>
  <c r="M193" i="28"/>
  <c r="M192" i="28"/>
  <c r="M191" i="28"/>
  <c r="M190" i="28"/>
  <c r="M189" i="28"/>
  <c r="M188" i="28"/>
  <c r="M187" i="28"/>
  <c r="M186" i="28"/>
  <c r="M185" i="28"/>
  <c r="M184" i="28"/>
  <c r="M183" i="28"/>
  <c r="M182" i="28"/>
  <c r="M181" i="28"/>
  <c r="M180" i="28"/>
  <c r="M179" i="28"/>
  <c r="M178" i="28"/>
  <c r="M177" i="28"/>
  <c r="M176" i="28"/>
  <c r="M175" i="28"/>
  <c r="M174" i="28"/>
  <c r="M173" i="28"/>
  <c r="M172" i="28"/>
  <c r="M171" i="28"/>
  <c r="M170" i="28"/>
  <c r="M169" i="28"/>
  <c r="M168" i="28"/>
  <c r="M167" i="28"/>
  <c r="M166" i="28"/>
  <c r="M165" i="28"/>
  <c r="M164" i="28"/>
  <c r="M163" i="28"/>
  <c r="M162" i="28"/>
  <c r="M161" i="28"/>
  <c r="M160" i="28"/>
  <c r="M159" i="28"/>
  <c r="M158" i="28"/>
  <c r="M157" i="28"/>
  <c r="M156" i="28"/>
  <c r="M155" i="28"/>
  <c r="M154" i="28"/>
  <c r="M153" i="28"/>
  <c r="M152" i="28"/>
  <c r="M151" i="28"/>
  <c r="M150" i="28"/>
  <c r="M149" i="28"/>
  <c r="M148" i="28"/>
  <c r="M147" i="28"/>
  <c r="M146" i="28"/>
  <c r="M145" i="28"/>
  <c r="M144" i="28"/>
  <c r="M143" i="28"/>
  <c r="M142" i="28"/>
  <c r="M141" i="28"/>
  <c r="M140" i="28"/>
  <c r="M139" i="28"/>
  <c r="M138" i="28"/>
  <c r="M137" i="28"/>
  <c r="M136" i="28"/>
  <c r="M135" i="28"/>
  <c r="M134" i="28"/>
  <c r="M133" i="28"/>
  <c r="M132" i="28"/>
  <c r="M131" i="28"/>
  <c r="M130" i="28"/>
  <c r="M129" i="28"/>
  <c r="M128" i="28"/>
  <c r="M127" i="28"/>
  <c r="M126" i="28"/>
  <c r="M125" i="28"/>
  <c r="M124" i="28"/>
  <c r="M123" i="28"/>
  <c r="M122" i="28"/>
  <c r="M121" i="28"/>
  <c r="M120" i="28"/>
  <c r="M119" i="28"/>
  <c r="M118" i="28"/>
  <c r="M117" i="28"/>
  <c r="M116" i="28"/>
  <c r="M115" i="28"/>
  <c r="M114" i="28"/>
  <c r="M113" i="28"/>
  <c r="M112" i="28"/>
  <c r="M111" i="28"/>
  <c r="M110" i="28"/>
  <c r="M109" i="28"/>
  <c r="M108" i="28"/>
  <c r="M107" i="28"/>
  <c r="M106" i="28"/>
  <c r="M105" i="28"/>
  <c r="M104" i="28"/>
  <c r="M103" i="28"/>
  <c r="M102" i="28"/>
  <c r="M101" i="28"/>
  <c r="M100" i="28"/>
  <c r="M99" i="28"/>
  <c r="M98" i="28"/>
  <c r="M97" i="28"/>
  <c r="M96" i="28"/>
  <c r="M95" i="28"/>
  <c r="M94" i="28"/>
  <c r="M93" i="28"/>
  <c r="M92" i="28"/>
  <c r="M91" i="28"/>
  <c r="M90" i="28"/>
  <c r="M89" i="28"/>
  <c r="M88" i="28"/>
  <c r="M87" i="28"/>
  <c r="M86" i="28"/>
  <c r="M85" i="28"/>
  <c r="M84" i="28"/>
  <c r="M83" i="28"/>
  <c r="M82" i="28"/>
  <c r="M81" i="28"/>
  <c r="M80" i="28"/>
  <c r="M79" i="28"/>
  <c r="M78" i="28"/>
  <c r="M77" i="28"/>
  <c r="M76" i="28"/>
  <c r="M75" i="28"/>
  <c r="M74" i="28"/>
  <c r="M9" i="28"/>
  <c r="M23" i="28"/>
  <c r="M25" i="28"/>
  <c r="M27" i="28"/>
  <c r="M29" i="28"/>
  <c r="M31" i="28"/>
  <c r="M33" i="28"/>
  <c r="M35" i="28"/>
  <c r="M37" i="28"/>
  <c r="M39" i="28"/>
  <c r="M41" i="28"/>
  <c r="M43" i="28"/>
  <c r="M45" i="28"/>
  <c r="M47" i="28"/>
  <c r="M49" i="28"/>
  <c r="M51" i="28"/>
  <c r="M53" i="28"/>
  <c r="M55" i="28"/>
  <c r="M57" i="28"/>
  <c r="M59" i="28"/>
  <c r="M61" i="28"/>
  <c r="M63" i="28"/>
  <c r="M65" i="28"/>
  <c r="M67" i="28"/>
  <c r="M69" i="28"/>
  <c r="M71" i="28"/>
  <c r="M73" i="28"/>
  <c r="N28" i="27"/>
  <c r="N27" i="27"/>
  <c r="N26" i="27"/>
  <c r="N25" i="27"/>
  <c r="N24" i="27"/>
  <c r="N23" i="27"/>
  <c r="N22" i="27"/>
  <c r="L22" i="27"/>
  <c r="N21" i="27"/>
  <c r="L21" i="27"/>
  <c r="N20" i="27"/>
  <c r="L20" i="27"/>
  <c r="N19" i="27"/>
  <c r="L19" i="27"/>
  <c r="N18" i="27"/>
  <c r="L18" i="27"/>
  <c r="N17" i="27"/>
  <c r="L17" i="27"/>
  <c r="N16" i="27"/>
  <c r="L16" i="27"/>
  <c r="N15" i="27"/>
  <c r="L15" i="27"/>
  <c r="N14" i="27"/>
  <c r="L14" i="27"/>
  <c r="N13" i="27"/>
  <c r="L13" i="27"/>
  <c r="N12" i="27"/>
  <c r="L12" i="27"/>
  <c r="N11" i="27"/>
  <c r="L11" i="27"/>
  <c r="N10" i="27"/>
  <c r="L10" i="27"/>
  <c r="N9" i="27"/>
  <c r="L9" i="27"/>
  <c r="N8" i="27"/>
  <c r="L8" i="27"/>
  <c r="A8" i="27"/>
  <c r="A9" i="27" s="1"/>
  <c r="A10" i="27" s="1"/>
  <c r="A11" i="27" s="1"/>
  <c r="A12" i="27" s="1"/>
  <c r="A13" i="27" s="1"/>
  <c r="A14" i="27" s="1"/>
  <c r="A15" i="27" s="1"/>
  <c r="A16" i="27" s="1"/>
  <c r="A17" i="27" s="1"/>
  <c r="A18" i="27" s="1"/>
  <c r="A19" i="27" s="1"/>
  <c r="A20" i="27" s="1"/>
  <c r="A21" i="27" s="1"/>
  <c r="A22" i="27" s="1"/>
  <c r="A23" i="27" s="1"/>
  <c r="A24" i="27" s="1"/>
  <c r="A25" i="27" s="1"/>
  <c r="A26" i="27" s="1"/>
  <c r="A27" i="27" s="1"/>
  <c r="A28" i="27" s="1"/>
  <c r="A29" i="27" s="1"/>
  <c r="A30" i="27" s="1"/>
  <c r="A31" i="27" s="1"/>
  <c r="A32" i="27" s="1"/>
  <c r="A33" i="27" s="1"/>
  <c r="A34" i="27" s="1"/>
  <c r="A35" i="27" s="1"/>
  <c r="A36" i="27" s="1"/>
  <c r="A37" i="27" s="1"/>
  <c r="A38" i="27" s="1"/>
  <c r="A39" i="27" s="1"/>
  <c r="A40" i="27" s="1"/>
  <c r="A41" i="27" s="1"/>
  <c r="A42" i="27" s="1"/>
  <c r="A43" i="27" s="1"/>
  <c r="A44" i="27" s="1"/>
  <c r="A45" i="27" s="1"/>
  <c r="A46" i="27" s="1"/>
  <c r="A47" i="27" s="1"/>
  <c r="A48" i="27" s="1"/>
  <c r="A49" i="27" s="1"/>
  <c r="A50" i="27" s="1"/>
  <c r="A51" i="27" s="1"/>
  <c r="A52" i="27" s="1"/>
  <c r="A53" i="27" s="1"/>
  <c r="A54" i="27" s="1"/>
  <c r="A55" i="27" s="1"/>
  <c r="A56" i="27" s="1"/>
  <c r="A57" i="27" s="1"/>
  <c r="A58" i="27" s="1"/>
  <c r="A59" i="27" s="1"/>
  <c r="A60" i="27" s="1"/>
  <c r="A61" i="27" s="1"/>
  <c r="A62" i="27" s="1"/>
  <c r="A63" i="27" s="1"/>
  <c r="A64" i="27" s="1"/>
  <c r="A65" i="27" s="1"/>
  <c r="A66" i="27" s="1"/>
  <c r="A67" i="27" s="1"/>
  <c r="A68" i="27" s="1"/>
  <c r="A69" i="27" s="1"/>
  <c r="A70" i="27" s="1"/>
  <c r="A71" i="27" s="1"/>
  <c r="A72" i="27" s="1"/>
  <c r="A73" i="27" s="1"/>
  <c r="A74" i="27" s="1"/>
  <c r="A75" i="27" s="1"/>
  <c r="A76" i="27" s="1"/>
  <c r="A77" i="27" s="1"/>
  <c r="A78" i="27" s="1"/>
  <c r="A79" i="27" s="1"/>
  <c r="A80" i="27" s="1"/>
  <c r="A81" i="27" s="1"/>
  <c r="A82" i="27" s="1"/>
  <c r="A83" i="27" s="1"/>
  <c r="A84" i="27" s="1"/>
  <c r="A85" i="27" s="1"/>
  <c r="A86" i="27" s="1"/>
  <c r="A87" i="27" s="1"/>
  <c r="A88" i="27" s="1"/>
  <c r="A89" i="27" s="1"/>
  <c r="A90" i="27" s="1"/>
  <c r="A91" i="27" s="1"/>
  <c r="A92" i="27" s="1"/>
  <c r="A93" i="27" s="1"/>
  <c r="A94" i="27" s="1"/>
  <c r="A95" i="27" s="1"/>
  <c r="A96" i="27" s="1"/>
  <c r="A97" i="27" s="1"/>
  <c r="A98" i="27" s="1"/>
  <c r="A99" i="27" s="1"/>
  <c r="A100" i="27" s="1"/>
  <c r="A101" i="27" s="1"/>
  <c r="A102" i="27" s="1"/>
  <c r="A103" i="27" s="1"/>
  <c r="A104" i="27" s="1"/>
  <c r="A105" i="27" s="1"/>
  <c r="A106" i="27" s="1"/>
  <c r="A107" i="27" s="1"/>
  <c r="A108" i="27" s="1"/>
  <c r="A109" i="27" s="1"/>
  <c r="A110" i="27" s="1"/>
  <c r="A111" i="27" s="1"/>
  <c r="A112" i="27" s="1"/>
  <c r="A113" i="27" s="1"/>
  <c r="A114" i="27" s="1"/>
  <c r="A115" i="27" s="1"/>
  <c r="A116" i="27" s="1"/>
  <c r="A117" i="27" s="1"/>
  <c r="A118" i="27" s="1"/>
  <c r="A119" i="27" s="1"/>
  <c r="A120" i="27" s="1"/>
  <c r="A121" i="27" s="1"/>
  <c r="A122" i="27" s="1"/>
  <c r="A123" i="27" s="1"/>
  <c r="A124" i="27" s="1"/>
  <c r="A125" i="27" s="1"/>
  <c r="A126" i="27" s="1"/>
  <c r="A127" i="27" s="1"/>
  <c r="A128" i="27" s="1"/>
  <c r="A129" i="27" s="1"/>
  <c r="A130" i="27" s="1"/>
  <c r="A131" i="27" s="1"/>
  <c r="A132" i="27" s="1"/>
  <c r="A133" i="27" s="1"/>
  <c r="A134" i="27" s="1"/>
  <c r="A135" i="27" s="1"/>
  <c r="A136" i="27" s="1"/>
  <c r="A137" i="27" s="1"/>
  <c r="A138" i="27" s="1"/>
  <c r="A139" i="27" s="1"/>
  <c r="A140" i="27" s="1"/>
  <c r="A141" i="27" s="1"/>
  <c r="A142" i="27" s="1"/>
  <c r="A143" i="27" s="1"/>
  <c r="A144" i="27" s="1"/>
  <c r="A145" i="27" s="1"/>
  <c r="A146" i="27" s="1"/>
  <c r="A147" i="27" s="1"/>
  <c r="A148" i="27" s="1"/>
  <c r="A149" i="27" s="1"/>
  <c r="A150" i="27" s="1"/>
  <c r="A151" i="27" s="1"/>
  <c r="A152" i="27" s="1"/>
  <c r="A153" i="27" s="1"/>
  <c r="A154" i="27" s="1"/>
  <c r="A155" i="27" s="1"/>
  <c r="A156" i="27" s="1"/>
  <c r="A157" i="27" s="1"/>
  <c r="A158" i="27" s="1"/>
  <c r="A159" i="27" s="1"/>
  <c r="A160" i="27" s="1"/>
  <c r="A161" i="27" s="1"/>
  <c r="A162" i="27" s="1"/>
  <c r="A163" i="27" s="1"/>
  <c r="A164" i="27" s="1"/>
  <c r="A165" i="27" s="1"/>
  <c r="A166" i="27" s="1"/>
  <c r="A167" i="27" s="1"/>
  <c r="A168" i="27" s="1"/>
  <c r="A169" i="27" s="1"/>
  <c r="A170" i="27" s="1"/>
  <c r="A171" i="27" s="1"/>
  <c r="A172" i="27" s="1"/>
  <c r="A173" i="27" s="1"/>
  <c r="A174" i="27" s="1"/>
  <c r="A175" i="27" s="1"/>
  <c r="A176" i="27" s="1"/>
  <c r="A177" i="27" s="1"/>
  <c r="A178" i="27" s="1"/>
  <c r="A179" i="27" s="1"/>
  <c r="A180" i="27" s="1"/>
  <c r="A181" i="27" s="1"/>
  <c r="A182" i="27" s="1"/>
  <c r="A183" i="27" s="1"/>
  <c r="A184" i="27" s="1"/>
  <c r="A185" i="27" s="1"/>
  <c r="A186" i="27" s="1"/>
  <c r="A187" i="27" s="1"/>
  <c r="A188" i="27" s="1"/>
  <c r="A189" i="27" s="1"/>
  <c r="A190" i="27" s="1"/>
  <c r="A191" i="27" s="1"/>
  <c r="A192" i="27" s="1"/>
  <c r="A193" i="27" s="1"/>
  <c r="A194" i="27" s="1"/>
  <c r="A195" i="27" s="1"/>
  <c r="A196" i="27" s="1"/>
  <c r="A197" i="27" s="1"/>
  <c r="A198" i="27" s="1"/>
  <c r="A199" i="27" s="1"/>
  <c r="A200" i="27" s="1"/>
  <c r="A201" i="27" s="1"/>
  <c r="A202" i="27" s="1"/>
  <c r="A203" i="27" s="1"/>
  <c r="A204" i="27" s="1"/>
  <c r="A205" i="27" s="1"/>
  <c r="A206" i="27" s="1"/>
  <c r="A207" i="27" s="1"/>
  <c r="A208" i="27" s="1"/>
  <c r="A209" i="27" s="1"/>
  <c r="A210" i="27" s="1"/>
  <c r="A211" i="27" s="1"/>
  <c r="A212" i="27" s="1"/>
  <c r="A213" i="27" s="1"/>
  <c r="A214" i="27" s="1"/>
  <c r="A215" i="27" s="1"/>
  <c r="A216" i="27" s="1"/>
  <c r="A217" i="27" s="1"/>
  <c r="A218" i="27" s="1"/>
  <c r="A219" i="27" s="1"/>
  <c r="A220" i="27" s="1"/>
  <c r="A221" i="27" s="1"/>
  <c r="A222" i="27" s="1"/>
  <c r="A223" i="27" s="1"/>
  <c r="A224" i="27" s="1"/>
  <c r="A225" i="27" s="1"/>
  <c r="A226" i="27" s="1"/>
  <c r="A227" i="27" s="1"/>
  <c r="A228" i="27" s="1"/>
  <c r="A229" i="27" s="1"/>
  <c r="A230" i="27" s="1"/>
  <c r="A231" i="27" s="1"/>
  <c r="A232" i="27" s="1"/>
  <c r="A233" i="27" s="1"/>
  <c r="A234" i="27" s="1"/>
  <c r="A235" i="27" s="1"/>
  <c r="A236" i="27" s="1"/>
  <c r="A237" i="27" s="1"/>
  <c r="A238" i="27" s="1"/>
  <c r="A239" i="27" s="1"/>
  <c r="A240" i="27" s="1"/>
  <c r="A241" i="27" s="1"/>
  <c r="A242" i="27" s="1"/>
  <c r="A243" i="27" s="1"/>
  <c r="A244" i="27" s="1"/>
  <c r="A245" i="27" s="1"/>
  <c r="A246" i="27" s="1"/>
  <c r="A247" i="27" s="1"/>
  <c r="A248" i="27" s="1"/>
  <c r="A249" i="27" s="1"/>
  <c r="A250" i="27" s="1"/>
  <c r="A251" i="27" s="1"/>
  <c r="A252" i="27" s="1"/>
  <c r="A253" i="27" s="1"/>
  <c r="A254" i="27" s="1"/>
  <c r="A255" i="27" s="1"/>
  <c r="A256" i="27" s="1"/>
  <c r="A257" i="27" s="1"/>
  <c r="A258" i="27" s="1"/>
  <c r="A259" i="27" s="1"/>
  <c r="A260" i="27" s="1"/>
  <c r="A261" i="27" s="1"/>
  <c r="A262" i="27" s="1"/>
  <c r="A263" i="27" s="1"/>
  <c r="A264" i="27" s="1"/>
  <c r="A265" i="27" s="1"/>
  <c r="A266" i="27" s="1"/>
  <c r="A267" i="27" s="1"/>
  <c r="A268" i="27" s="1"/>
  <c r="A269" i="27" s="1"/>
  <c r="A270" i="27" s="1"/>
  <c r="A271" i="27" s="1"/>
  <c r="A272" i="27" s="1"/>
  <c r="A273" i="27" s="1"/>
  <c r="A274" i="27" s="1"/>
  <c r="A275" i="27" s="1"/>
  <c r="A276" i="27" s="1"/>
  <c r="A277" i="27" s="1"/>
  <c r="A278" i="27" s="1"/>
  <c r="A279" i="27" s="1"/>
  <c r="A280" i="27" s="1"/>
  <c r="A281" i="27" s="1"/>
  <c r="A282" i="27" s="1"/>
  <c r="A283" i="27" s="1"/>
  <c r="A284" i="27" s="1"/>
  <c r="A285" i="27" s="1"/>
  <c r="A286" i="27" s="1"/>
  <c r="A287" i="27" s="1"/>
  <c r="A288" i="27" s="1"/>
  <c r="A289" i="27" s="1"/>
  <c r="A290" i="27" s="1"/>
  <c r="A291" i="27" s="1"/>
  <c r="A292" i="27" s="1"/>
  <c r="A293" i="27" s="1"/>
  <c r="A294" i="27" s="1"/>
  <c r="A295" i="27" s="1"/>
  <c r="A296" i="27" s="1"/>
  <c r="A297" i="27" s="1"/>
  <c r="A298" i="27" s="1"/>
  <c r="A299" i="27" s="1"/>
  <c r="A300" i="27" s="1"/>
  <c r="A301" i="27" s="1"/>
  <c r="A302" i="27" s="1"/>
  <c r="A303" i="27" s="1"/>
  <c r="A304" i="27" s="1"/>
  <c r="A305" i="27" s="1"/>
  <c r="A306" i="27" s="1"/>
  <c r="A307" i="27" s="1"/>
  <c r="A308" i="27" s="1"/>
  <c r="A309" i="27" s="1"/>
  <c r="A310" i="27" s="1"/>
  <c r="A311" i="27" s="1"/>
  <c r="A312" i="27" s="1"/>
  <c r="A313" i="27" s="1"/>
  <c r="A314" i="27" s="1"/>
  <c r="A315" i="27" s="1"/>
  <c r="A316" i="27" s="1"/>
  <c r="A317" i="27" s="1"/>
  <c r="A318" i="27" s="1"/>
  <c r="A319" i="27" s="1"/>
  <c r="A320" i="27" s="1"/>
  <c r="A321" i="27" s="1"/>
  <c r="A322" i="27" s="1"/>
  <c r="A323" i="27" s="1"/>
  <c r="A324" i="27" s="1"/>
  <c r="A325" i="27" s="1"/>
  <c r="A326" i="27" s="1"/>
  <c r="A327" i="27" s="1"/>
  <c r="A328" i="27" s="1"/>
  <c r="A329" i="27" s="1"/>
  <c r="A330" i="27" s="1"/>
  <c r="A331" i="27" s="1"/>
  <c r="A332" i="27" s="1"/>
  <c r="A333" i="27" s="1"/>
  <c r="A334" i="27" s="1"/>
  <c r="A335" i="27" s="1"/>
  <c r="A336" i="27" s="1"/>
  <c r="A337" i="27" s="1"/>
  <c r="A338" i="27" s="1"/>
  <c r="A339" i="27" s="1"/>
  <c r="A340" i="27" s="1"/>
  <c r="A341" i="27" s="1"/>
  <c r="A342" i="27" s="1"/>
  <c r="A343" i="27" s="1"/>
  <c r="A344" i="27" s="1"/>
  <c r="A345" i="27" s="1"/>
  <c r="A346" i="27" s="1"/>
  <c r="A347" i="27" s="1"/>
  <c r="A348" i="27" s="1"/>
  <c r="A349" i="27" s="1"/>
  <c r="A350" i="27" s="1"/>
  <c r="A351" i="27" s="1"/>
  <c r="A352" i="27" s="1"/>
  <c r="A353" i="27" s="1"/>
  <c r="A354" i="27" s="1"/>
  <c r="A355" i="27" s="1"/>
  <c r="A356" i="27" s="1"/>
  <c r="A357" i="27" s="1"/>
  <c r="A358" i="27" s="1"/>
  <c r="A359" i="27" s="1"/>
  <c r="A360" i="27" s="1"/>
  <c r="A361" i="27" s="1"/>
  <c r="A362" i="27" s="1"/>
  <c r="A363" i="27" s="1"/>
  <c r="A364" i="27" s="1"/>
  <c r="A365" i="27" s="1"/>
  <c r="A366" i="27" s="1"/>
  <c r="A367" i="27" s="1"/>
  <c r="A368" i="27" s="1"/>
  <c r="A369" i="27" s="1"/>
  <c r="A370" i="27" s="1"/>
  <c r="A371" i="27" s="1"/>
  <c r="A372" i="27" s="1"/>
  <c r="A373" i="27" s="1"/>
  <c r="A374" i="27" s="1"/>
  <c r="A375" i="27" s="1"/>
  <c r="A376" i="27" s="1"/>
  <c r="A377" i="27" s="1"/>
  <c r="A378" i="27" s="1"/>
  <c r="A379" i="27" s="1"/>
  <c r="A380" i="27" s="1"/>
  <c r="A381" i="27" s="1"/>
  <c r="A382" i="27" s="1"/>
  <c r="A383" i="27" s="1"/>
  <c r="A384" i="27" s="1"/>
  <c r="A385" i="27" s="1"/>
  <c r="A386" i="27" s="1"/>
  <c r="A387" i="27" s="1"/>
  <c r="A388" i="27" s="1"/>
  <c r="A389" i="27" s="1"/>
  <c r="A390" i="27" s="1"/>
  <c r="A391" i="27" s="1"/>
  <c r="A392" i="27" s="1"/>
  <c r="A393" i="27" s="1"/>
  <c r="A394" i="27" s="1"/>
  <c r="A395" i="27" s="1"/>
  <c r="A396" i="27" s="1"/>
  <c r="A397" i="27" s="1"/>
  <c r="A398" i="27" s="1"/>
  <c r="A399" i="27" s="1"/>
  <c r="A400" i="27" s="1"/>
  <c r="A401" i="27" s="1"/>
  <c r="A402" i="27" s="1"/>
  <c r="A403" i="27" s="1"/>
  <c r="A404" i="27" s="1"/>
  <c r="A405" i="27" s="1"/>
  <c r="A406" i="27" s="1"/>
  <c r="A407" i="27" s="1"/>
  <c r="A408" i="27" s="1"/>
  <c r="A409" i="27" s="1"/>
  <c r="A410" i="27" s="1"/>
  <c r="A411" i="27" s="1"/>
  <c r="A412" i="27" s="1"/>
  <c r="A413" i="27" s="1"/>
  <c r="A414" i="27" s="1"/>
  <c r="A415" i="27" s="1"/>
  <c r="A416" i="27" s="1"/>
  <c r="A417" i="27" s="1"/>
  <c r="A418" i="27" s="1"/>
  <c r="A419" i="27" s="1"/>
  <c r="A420" i="27" s="1"/>
  <c r="A421" i="27" s="1"/>
  <c r="A422" i="27" s="1"/>
  <c r="A423" i="27" s="1"/>
  <c r="A424" i="27" s="1"/>
  <c r="A425" i="27" s="1"/>
  <c r="A426" i="27" s="1"/>
  <c r="A427" i="27" s="1"/>
  <c r="A428" i="27" s="1"/>
  <c r="A429" i="27" s="1"/>
  <c r="A430" i="27" s="1"/>
  <c r="A431" i="27" s="1"/>
  <c r="A432" i="27" s="1"/>
  <c r="A433" i="27" s="1"/>
  <c r="A434" i="27" s="1"/>
  <c r="A435" i="27" s="1"/>
  <c r="A436" i="27" s="1"/>
  <c r="A437" i="27" s="1"/>
  <c r="A438" i="27" s="1"/>
  <c r="A439" i="27" s="1"/>
  <c r="A440" i="27" s="1"/>
  <c r="A441" i="27" s="1"/>
  <c r="A442" i="27" s="1"/>
  <c r="A443" i="27" s="1"/>
  <c r="A444" i="27" s="1"/>
  <c r="A445" i="27" s="1"/>
  <c r="A446" i="27" s="1"/>
  <c r="A447" i="27" s="1"/>
  <c r="A448" i="27" s="1"/>
  <c r="A449" i="27" s="1"/>
  <c r="A450" i="27" s="1"/>
  <c r="A451" i="27" s="1"/>
  <c r="A452" i="27" s="1"/>
  <c r="A453" i="27" s="1"/>
  <c r="A454" i="27" s="1"/>
  <c r="A455" i="27" s="1"/>
  <c r="A456" i="27" s="1"/>
  <c r="A457" i="27" s="1"/>
  <c r="A458" i="27" s="1"/>
  <c r="A459" i="27" s="1"/>
  <c r="A460" i="27" s="1"/>
  <c r="A461" i="27" s="1"/>
  <c r="A462" i="27" s="1"/>
  <c r="A463" i="27" s="1"/>
  <c r="A464" i="27" s="1"/>
  <c r="A465" i="27" s="1"/>
  <c r="A466" i="27" s="1"/>
  <c r="A467" i="27" s="1"/>
  <c r="A468" i="27" s="1"/>
  <c r="A469" i="27" s="1"/>
  <c r="A470" i="27" s="1"/>
  <c r="A471" i="27" s="1"/>
  <c r="A472" i="27" s="1"/>
  <c r="A473" i="27" s="1"/>
  <c r="A474" i="27" s="1"/>
  <c r="A475" i="27" s="1"/>
  <c r="A476" i="27" s="1"/>
  <c r="A477" i="27" s="1"/>
  <c r="A478" i="27" s="1"/>
  <c r="A479" i="27" s="1"/>
  <c r="A480" i="27" s="1"/>
  <c r="A481" i="27" s="1"/>
  <c r="A482" i="27" s="1"/>
  <c r="A483" i="27" s="1"/>
  <c r="A484" i="27" s="1"/>
  <c r="A485" i="27" s="1"/>
  <c r="A486" i="27" s="1"/>
  <c r="A487" i="27" s="1"/>
  <c r="A488" i="27" s="1"/>
  <c r="A489" i="27" s="1"/>
  <c r="A490" i="27" s="1"/>
  <c r="A491" i="27" s="1"/>
  <c r="A492" i="27" s="1"/>
  <c r="A493" i="27" s="1"/>
  <c r="A494" i="27" s="1"/>
  <c r="A495" i="27" s="1"/>
  <c r="A496" i="27" s="1"/>
  <c r="A497" i="27" s="1"/>
  <c r="A498" i="27" s="1"/>
  <c r="A499" i="27" s="1"/>
  <c r="A500" i="27" s="1"/>
  <c r="A501" i="27" s="1"/>
  <c r="A502" i="27" s="1"/>
  <c r="A503" i="27" s="1"/>
  <c r="A504" i="27" s="1"/>
  <c r="A505" i="27" s="1"/>
  <c r="A506" i="27" s="1"/>
  <c r="A507" i="27" s="1"/>
  <c r="A508" i="27" s="1"/>
  <c r="A509" i="27" s="1"/>
  <c r="A510" i="27" s="1"/>
  <c r="A511" i="27" s="1"/>
  <c r="A512" i="27" s="1"/>
  <c r="A513" i="27" s="1"/>
  <c r="A514" i="27" s="1"/>
  <c r="A515" i="27" s="1"/>
  <c r="A516" i="27" s="1"/>
  <c r="A517" i="27" s="1"/>
  <c r="A518" i="27" s="1"/>
  <c r="A519" i="27" s="1"/>
  <c r="A520" i="27" s="1"/>
  <c r="A521" i="27" s="1"/>
  <c r="A522" i="27" s="1"/>
  <c r="A523" i="27" s="1"/>
  <c r="A524" i="27" s="1"/>
  <c r="A525" i="27" s="1"/>
  <c r="A526" i="27" s="1"/>
  <c r="A527" i="27" s="1"/>
  <c r="A528" i="27" s="1"/>
  <c r="A529" i="27" s="1"/>
  <c r="A530" i="27" s="1"/>
  <c r="A531" i="27" s="1"/>
  <c r="A532" i="27" s="1"/>
  <c r="A533" i="27" s="1"/>
  <c r="A534" i="27" s="1"/>
  <c r="A535" i="27" s="1"/>
  <c r="A536" i="27" s="1"/>
  <c r="A537" i="27" s="1"/>
  <c r="A538" i="27" s="1"/>
  <c r="A539" i="27" s="1"/>
  <c r="A540" i="27" s="1"/>
  <c r="A541" i="27" s="1"/>
  <c r="A542" i="27" s="1"/>
  <c r="A543" i="27" s="1"/>
  <c r="A544" i="27" s="1"/>
  <c r="A545" i="27" s="1"/>
  <c r="A546" i="27" s="1"/>
  <c r="A547" i="27" s="1"/>
  <c r="A548" i="27" s="1"/>
  <c r="A549" i="27" s="1"/>
  <c r="A550" i="27" s="1"/>
  <c r="A551" i="27" s="1"/>
  <c r="A552" i="27" s="1"/>
  <c r="A553" i="27" s="1"/>
  <c r="A554" i="27" s="1"/>
  <c r="A555" i="27" s="1"/>
  <c r="A556" i="27" s="1"/>
  <c r="A557" i="27" s="1"/>
  <c r="A558" i="27" s="1"/>
  <c r="A559" i="27" s="1"/>
  <c r="A560" i="27" s="1"/>
  <c r="A561" i="27" s="1"/>
  <c r="A562" i="27" s="1"/>
  <c r="A563" i="27" s="1"/>
  <c r="A564" i="27" s="1"/>
  <c r="A565" i="27" s="1"/>
  <c r="A566" i="27" s="1"/>
  <c r="A567" i="27" s="1"/>
  <c r="A568" i="27" s="1"/>
  <c r="A569" i="27" s="1"/>
  <c r="A570" i="27" s="1"/>
  <c r="A571" i="27" s="1"/>
  <c r="A572" i="27" s="1"/>
  <c r="A573" i="27" s="1"/>
  <c r="A574" i="27" s="1"/>
  <c r="N7" i="27"/>
  <c r="L7" i="27"/>
  <c r="A7" i="27"/>
  <c r="N6" i="27"/>
  <c r="L6" i="27"/>
  <c r="N5" i="27"/>
  <c r="L5" i="27"/>
  <c r="A5" i="27"/>
  <c r="L4" i="27"/>
  <c r="C4" i="27"/>
  <c r="B4" i="27"/>
  <c r="A4" i="27"/>
  <c r="L1" i="27"/>
  <c r="C1" i="27"/>
  <c r="B1" i="27"/>
  <c r="A1" i="27"/>
  <c r="A14" i="26"/>
  <c r="A15" i="26" s="1"/>
  <c r="A16" i="26" s="1"/>
  <c r="A17" i="26" s="1"/>
  <c r="A18" i="26" s="1"/>
  <c r="A19" i="26" s="1"/>
  <c r="A20" i="26" s="1"/>
  <c r="A21" i="26" s="1"/>
  <c r="A22" i="26" s="1"/>
  <c r="A23" i="26" s="1"/>
  <c r="A24" i="26" s="1"/>
  <c r="A25" i="26" s="1"/>
  <c r="A26" i="26" s="1"/>
  <c r="A27" i="26" s="1"/>
  <c r="A28" i="26" s="1"/>
  <c r="A29" i="26" s="1"/>
  <c r="A30" i="26" s="1"/>
  <c r="A31" i="26" s="1"/>
  <c r="A32" i="26" s="1"/>
  <c r="A33" i="26" s="1"/>
  <c r="A34" i="26" s="1"/>
  <c r="A35" i="26" s="1"/>
  <c r="A36" i="26" s="1"/>
  <c r="A37" i="26" s="1"/>
  <c r="A38" i="26" s="1"/>
  <c r="A39" i="26" s="1"/>
  <c r="A40" i="26" s="1"/>
  <c r="A41" i="26" s="1"/>
  <c r="A42" i="26" s="1"/>
  <c r="A43" i="26" s="1"/>
  <c r="A44" i="26" s="1"/>
  <c r="A45" i="26" s="1"/>
  <c r="A46" i="26" s="1"/>
  <c r="A47" i="26" s="1"/>
  <c r="A48" i="26" s="1"/>
  <c r="A49" i="26" s="1"/>
  <c r="A50" i="26" s="1"/>
  <c r="A51" i="26" s="1"/>
  <c r="A52" i="26" s="1"/>
  <c r="A53" i="26" s="1"/>
  <c r="A54" i="26" s="1"/>
  <c r="A55" i="26" s="1"/>
  <c r="A56" i="26" s="1"/>
  <c r="A57" i="26" s="1"/>
  <c r="A58" i="26" s="1"/>
  <c r="A59" i="26" s="1"/>
  <c r="A60" i="26" s="1"/>
  <c r="A61" i="26" s="1"/>
  <c r="A62" i="26" s="1"/>
  <c r="A63" i="26" s="1"/>
  <c r="A64" i="26" s="1"/>
  <c r="A65" i="26" s="1"/>
  <c r="A66" i="26" s="1"/>
  <c r="A67" i="26" s="1"/>
  <c r="A68" i="26" s="1"/>
  <c r="A69" i="26" s="1"/>
  <c r="A70" i="26" s="1"/>
  <c r="A71" i="26" s="1"/>
  <c r="A72" i="26" s="1"/>
  <c r="A73" i="26" s="1"/>
  <c r="A74" i="26" s="1"/>
  <c r="A75" i="26" s="1"/>
  <c r="A76" i="26" s="1"/>
  <c r="A77" i="26" s="1"/>
  <c r="A78" i="26" s="1"/>
  <c r="A79" i="26" s="1"/>
  <c r="A80" i="26" s="1"/>
  <c r="A81" i="26" s="1"/>
  <c r="A82" i="26" s="1"/>
  <c r="A83" i="26" s="1"/>
  <c r="A84" i="26" s="1"/>
  <c r="A85" i="26" s="1"/>
  <c r="A86" i="26" s="1"/>
  <c r="A87" i="26" s="1"/>
  <c r="A88" i="26" s="1"/>
  <c r="A89" i="26" s="1"/>
  <c r="A90" i="26" s="1"/>
  <c r="A91" i="26" s="1"/>
  <c r="A92" i="26" s="1"/>
  <c r="A93" i="26" s="1"/>
  <c r="A94" i="26" s="1"/>
  <c r="A95" i="26" s="1"/>
  <c r="A96" i="26" s="1"/>
  <c r="A97" i="26" s="1"/>
  <c r="A98" i="26" s="1"/>
  <c r="A99" i="26" s="1"/>
  <c r="A100" i="26" s="1"/>
  <c r="A101" i="26" s="1"/>
  <c r="A102" i="26" s="1"/>
  <c r="A103" i="26" s="1"/>
  <c r="A104" i="26" s="1"/>
  <c r="A105" i="26" s="1"/>
  <c r="A106" i="26" s="1"/>
  <c r="A107" i="26" s="1"/>
  <c r="A108" i="26" s="1"/>
  <c r="A109" i="26" s="1"/>
  <c r="A110" i="26" s="1"/>
  <c r="A111" i="26" s="1"/>
  <c r="A112" i="26" s="1"/>
  <c r="A113" i="26" s="1"/>
  <c r="A114" i="26" s="1"/>
  <c r="A115" i="26" s="1"/>
  <c r="A116" i="26" s="1"/>
  <c r="A117" i="26" s="1"/>
  <c r="A118" i="26" s="1"/>
  <c r="A119" i="26" s="1"/>
  <c r="A120" i="26" s="1"/>
  <c r="A121" i="26" s="1"/>
  <c r="A122" i="26" s="1"/>
  <c r="A123" i="26" s="1"/>
  <c r="A124" i="26" s="1"/>
  <c r="A125" i="26" s="1"/>
  <c r="A126" i="26" s="1"/>
  <c r="A127" i="26" s="1"/>
  <c r="A128" i="26" s="1"/>
  <c r="A129" i="26" s="1"/>
  <c r="A130" i="26" s="1"/>
  <c r="A131" i="26" s="1"/>
  <c r="A132" i="26" s="1"/>
  <c r="A133" i="26" s="1"/>
  <c r="A134" i="26" s="1"/>
  <c r="A135" i="26" s="1"/>
  <c r="A136" i="26" s="1"/>
  <c r="A137" i="26" s="1"/>
  <c r="A138" i="26" s="1"/>
  <c r="A139" i="26" s="1"/>
  <c r="A140" i="26" s="1"/>
  <c r="A141" i="26" s="1"/>
  <c r="A142" i="26" s="1"/>
  <c r="A143" i="26" s="1"/>
  <c r="A144" i="26" s="1"/>
  <c r="A145" i="26" s="1"/>
  <c r="A146" i="26" s="1"/>
  <c r="A147" i="26" s="1"/>
  <c r="A148" i="26" s="1"/>
  <c r="A149" i="26" s="1"/>
  <c r="A150" i="26" s="1"/>
  <c r="A151" i="26" s="1"/>
  <c r="A152" i="26" s="1"/>
  <c r="A153" i="26" s="1"/>
  <c r="A154" i="26" s="1"/>
  <c r="A155" i="26" s="1"/>
  <c r="A156" i="26" s="1"/>
  <c r="A157" i="26" s="1"/>
  <c r="A158" i="26" s="1"/>
  <c r="A159" i="26" s="1"/>
  <c r="A160" i="26" s="1"/>
  <c r="A161" i="26" s="1"/>
  <c r="A162" i="26" s="1"/>
  <c r="A163" i="26" s="1"/>
  <c r="A164" i="26" s="1"/>
  <c r="A165" i="26" s="1"/>
  <c r="A166" i="26" s="1"/>
  <c r="A167" i="26" s="1"/>
  <c r="A168" i="26" s="1"/>
  <c r="A169" i="26" s="1"/>
  <c r="A170" i="26" s="1"/>
  <c r="A171" i="26" s="1"/>
  <c r="A172" i="26" s="1"/>
  <c r="A173" i="26" s="1"/>
  <c r="A174" i="26" s="1"/>
  <c r="A175" i="26" s="1"/>
  <c r="A176" i="26" s="1"/>
  <c r="A177" i="26" s="1"/>
  <c r="A178" i="26" s="1"/>
  <c r="A179" i="26" s="1"/>
  <c r="A180" i="26" s="1"/>
  <c r="A181" i="26" s="1"/>
  <c r="A182" i="26" s="1"/>
  <c r="A183" i="26" s="1"/>
  <c r="A184" i="26" s="1"/>
  <c r="A185" i="26" s="1"/>
  <c r="A186" i="26" s="1"/>
  <c r="A187" i="26" s="1"/>
  <c r="A188" i="26" s="1"/>
  <c r="A189" i="26" s="1"/>
  <c r="A190" i="26" s="1"/>
  <c r="A191" i="26" s="1"/>
  <c r="A192" i="26" s="1"/>
  <c r="A193" i="26" s="1"/>
  <c r="A194" i="26" s="1"/>
  <c r="A195" i="26" s="1"/>
  <c r="A196" i="26" s="1"/>
  <c r="A197" i="26" s="1"/>
  <c r="A198" i="26" s="1"/>
  <c r="A199" i="26" s="1"/>
  <c r="A200" i="26" s="1"/>
  <c r="A201" i="26" s="1"/>
  <c r="A202" i="26" s="1"/>
  <c r="A203" i="26" s="1"/>
  <c r="A204" i="26" s="1"/>
  <c r="A205" i="26" s="1"/>
  <c r="A206" i="26" s="1"/>
  <c r="A207" i="26" s="1"/>
  <c r="A208" i="26" s="1"/>
  <c r="A209" i="26" s="1"/>
  <c r="A210" i="26" s="1"/>
  <c r="A211" i="26" s="1"/>
  <c r="A212" i="26" s="1"/>
  <c r="A213" i="26" s="1"/>
  <c r="A214" i="26" s="1"/>
  <c r="A215" i="26" s="1"/>
  <c r="A216" i="26" s="1"/>
  <c r="A217" i="26" s="1"/>
  <c r="A218" i="26" s="1"/>
  <c r="A219" i="26" s="1"/>
  <c r="A220" i="26" s="1"/>
  <c r="A221" i="26" s="1"/>
  <c r="A222" i="26" s="1"/>
  <c r="A223" i="26" s="1"/>
  <c r="A224" i="26" s="1"/>
  <c r="A225" i="26" s="1"/>
  <c r="A226" i="26" s="1"/>
  <c r="A227" i="26" s="1"/>
  <c r="A228" i="26" s="1"/>
  <c r="A229" i="26" s="1"/>
  <c r="A230" i="26" s="1"/>
  <c r="A231" i="26" s="1"/>
  <c r="A232" i="26" s="1"/>
  <c r="A233" i="26" s="1"/>
  <c r="A234" i="26" s="1"/>
  <c r="A235" i="26" s="1"/>
  <c r="A236" i="26" s="1"/>
  <c r="A237" i="26" s="1"/>
  <c r="A238" i="26" s="1"/>
  <c r="A239" i="26" s="1"/>
  <c r="A240" i="26" s="1"/>
  <c r="A241" i="26" s="1"/>
  <c r="A242" i="26" s="1"/>
  <c r="A243" i="26" s="1"/>
  <c r="A244" i="26" s="1"/>
  <c r="A245" i="26" s="1"/>
  <c r="A246" i="26" s="1"/>
  <c r="A247" i="26" s="1"/>
  <c r="A248" i="26" s="1"/>
  <c r="A249" i="26" s="1"/>
  <c r="A250" i="26" s="1"/>
  <c r="A251" i="26" s="1"/>
  <c r="A252" i="26" s="1"/>
  <c r="A253" i="26" s="1"/>
  <c r="A254" i="26" s="1"/>
  <c r="A255" i="26" s="1"/>
  <c r="A256" i="26" s="1"/>
  <c r="A257" i="26" s="1"/>
  <c r="A258" i="26" s="1"/>
  <c r="A259" i="26" s="1"/>
  <c r="A260" i="26" s="1"/>
  <c r="A261" i="26" s="1"/>
  <c r="A262" i="26" s="1"/>
  <c r="A263" i="26" s="1"/>
  <c r="A264" i="26" s="1"/>
  <c r="A265" i="26" s="1"/>
  <c r="A266" i="26" s="1"/>
  <c r="A267" i="26" s="1"/>
  <c r="A268" i="26" s="1"/>
  <c r="A269" i="26" s="1"/>
  <c r="A270" i="26" s="1"/>
  <c r="A271" i="26" s="1"/>
  <c r="A272" i="26" s="1"/>
  <c r="A273" i="26" s="1"/>
  <c r="A274" i="26" s="1"/>
  <c r="A275" i="26" s="1"/>
  <c r="A276" i="26" s="1"/>
  <c r="A277" i="26" s="1"/>
  <c r="A278" i="26" s="1"/>
  <c r="A279" i="26" s="1"/>
  <c r="A280" i="26" s="1"/>
  <c r="A281" i="26" s="1"/>
  <c r="A282" i="26" s="1"/>
  <c r="A283" i="26" s="1"/>
  <c r="A284" i="26" s="1"/>
  <c r="A285" i="26" s="1"/>
  <c r="A286" i="26" s="1"/>
  <c r="A287" i="26" s="1"/>
  <c r="A288" i="26" s="1"/>
  <c r="A289" i="26" s="1"/>
  <c r="A290" i="26" s="1"/>
  <c r="A291" i="26" s="1"/>
  <c r="A292" i="26" s="1"/>
  <c r="A293" i="26" s="1"/>
  <c r="A294" i="26" s="1"/>
  <c r="A295" i="26" s="1"/>
  <c r="A296" i="26" s="1"/>
  <c r="A297" i="26" s="1"/>
  <c r="A298" i="26" s="1"/>
  <c r="A299" i="26" s="1"/>
  <c r="A300" i="26" s="1"/>
  <c r="A301" i="26" s="1"/>
  <c r="A302" i="26" s="1"/>
  <c r="A303" i="26" s="1"/>
  <c r="A304" i="26" s="1"/>
  <c r="A305" i="26" s="1"/>
  <c r="A306" i="26" s="1"/>
  <c r="A307" i="26" s="1"/>
  <c r="A308" i="26" s="1"/>
  <c r="A309" i="26" s="1"/>
  <c r="A310" i="26" s="1"/>
  <c r="A311" i="26" s="1"/>
  <c r="A312" i="26" s="1"/>
  <c r="A313" i="26" s="1"/>
  <c r="A314" i="26" s="1"/>
  <c r="A315" i="26" s="1"/>
  <c r="A316" i="26" s="1"/>
  <c r="A317" i="26" s="1"/>
  <c r="A318" i="26" s="1"/>
  <c r="A319" i="26" s="1"/>
  <c r="A320" i="26" s="1"/>
  <c r="A321" i="26" s="1"/>
  <c r="A322" i="26" s="1"/>
  <c r="A323" i="26" s="1"/>
  <c r="A324" i="26" s="1"/>
  <c r="A325" i="26" s="1"/>
  <c r="A326" i="26" s="1"/>
  <c r="A327" i="26" s="1"/>
  <c r="A328" i="26" s="1"/>
  <c r="A329" i="26" s="1"/>
  <c r="A330" i="26" s="1"/>
  <c r="A331" i="26" s="1"/>
  <c r="A332" i="26" s="1"/>
  <c r="A333" i="26" s="1"/>
  <c r="A334" i="26" s="1"/>
  <c r="A335" i="26" s="1"/>
  <c r="A336" i="26" s="1"/>
  <c r="A337" i="26" s="1"/>
  <c r="A338" i="26" s="1"/>
  <c r="A339" i="26" s="1"/>
  <c r="A340" i="26" s="1"/>
  <c r="A341" i="26" s="1"/>
  <c r="A342" i="26" s="1"/>
  <c r="A343" i="26" s="1"/>
  <c r="A344" i="26" s="1"/>
  <c r="A345" i="26" s="1"/>
  <c r="A346" i="26" s="1"/>
  <c r="A347" i="26" s="1"/>
  <c r="A348" i="26" s="1"/>
  <c r="A349" i="26" s="1"/>
  <c r="A350" i="26" s="1"/>
  <c r="A351" i="26" s="1"/>
  <c r="A352" i="26" s="1"/>
  <c r="A353" i="26" s="1"/>
  <c r="A354" i="26" s="1"/>
  <c r="A355" i="26" s="1"/>
  <c r="A356" i="26" s="1"/>
  <c r="A357" i="26" s="1"/>
  <c r="A358" i="26" s="1"/>
  <c r="A359" i="26" s="1"/>
  <c r="A360" i="26" s="1"/>
  <c r="A361" i="26" s="1"/>
  <c r="A362" i="26" s="1"/>
  <c r="A363" i="26" s="1"/>
  <c r="A364" i="26" s="1"/>
  <c r="A365" i="26" s="1"/>
  <c r="A366" i="26" s="1"/>
  <c r="A367" i="26" s="1"/>
  <c r="A368" i="26" s="1"/>
  <c r="A369" i="26" s="1"/>
  <c r="A370" i="26" s="1"/>
  <c r="A371" i="26" s="1"/>
  <c r="A372" i="26" s="1"/>
  <c r="A373" i="26" s="1"/>
  <c r="A374" i="26" s="1"/>
  <c r="A375" i="26" s="1"/>
  <c r="A376" i="26" s="1"/>
  <c r="A377" i="26" s="1"/>
  <c r="A378" i="26" s="1"/>
  <c r="A379" i="26" s="1"/>
  <c r="A380" i="26" s="1"/>
  <c r="A381" i="26" s="1"/>
  <c r="A382" i="26" s="1"/>
  <c r="A383" i="26" s="1"/>
  <c r="A384" i="26" s="1"/>
  <c r="A385" i="26" s="1"/>
  <c r="A386" i="26" s="1"/>
  <c r="A387" i="26" s="1"/>
  <c r="A388" i="26" s="1"/>
  <c r="A389" i="26" s="1"/>
  <c r="A390" i="26" s="1"/>
  <c r="A391" i="26" s="1"/>
  <c r="A392" i="26" s="1"/>
  <c r="A393" i="26" s="1"/>
  <c r="A394" i="26" s="1"/>
  <c r="A395" i="26" s="1"/>
  <c r="A396" i="26" s="1"/>
  <c r="A397" i="26" s="1"/>
  <c r="A398" i="26" s="1"/>
  <c r="A399" i="26" s="1"/>
  <c r="A400" i="26" s="1"/>
  <c r="A401" i="26" s="1"/>
  <c r="A402" i="26" s="1"/>
  <c r="A403" i="26" s="1"/>
  <c r="A404" i="26" s="1"/>
  <c r="A405" i="26" s="1"/>
  <c r="A406" i="26" s="1"/>
  <c r="A407" i="26" s="1"/>
  <c r="A408" i="26" s="1"/>
  <c r="A409" i="26" s="1"/>
  <c r="A410" i="26" s="1"/>
  <c r="A411" i="26" s="1"/>
  <c r="A412" i="26" s="1"/>
  <c r="A413" i="26" s="1"/>
  <c r="A414" i="26" s="1"/>
  <c r="A415" i="26" s="1"/>
  <c r="A416" i="26" s="1"/>
  <c r="A417" i="26" s="1"/>
  <c r="A418" i="26" s="1"/>
  <c r="A419" i="26" s="1"/>
  <c r="A420" i="26" s="1"/>
  <c r="A421" i="26" s="1"/>
  <c r="A422" i="26" s="1"/>
  <c r="A423" i="26" s="1"/>
  <c r="A424" i="26" s="1"/>
  <c r="A425" i="26" s="1"/>
  <c r="A426" i="26" s="1"/>
  <c r="A427" i="26" s="1"/>
  <c r="A428" i="26" s="1"/>
  <c r="A429" i="26" s="1"/>
  <c r="A430" i="26" s="1"/>
  <c r="A431" i="26" s="1"/>
  <c r="A432" i="26" s="1"/>
  <c r="A433" i="26" s="1"/>
  <c r="A434" i="26" s="1"/>
  <c r="A435" i="26" s="1"/>
  <c r="A436" i="26" s="1"/>
  <c r="A437" i="26" s="1"/>
  <c r="A438" i="26" s="1"/>
  <c r="A439" i="26" s="1"/>
  <c r="A440" i="26" s="1"/>
  <c r="A441" i="26" s="1"/>
  <c r="A442" i="26" s="1"/>
  <c r="A443" i="26" s="1"/>
  <c r="A444" i="26" s="1"/>
  <c r="A445" i="26" s="1"/>
  <c r="A446" i="26" s="1"/>
  <c r="A447" i="26" s="1"/>
  <c r="A448" i="26" s="1"/>
  <c r="A449" i="26" s="1"/>
  <c r="A450" i="26" s="1"/>
  <c r="A451" i="26" s="1"/>
  <c r="A452" i="26" s="1"/>
  <c r="A453" i="26" s="1"/>
  <c r="A454" i="26" s="1"/>
  <c r="A455" i="26" s="1"/>
  <c r="A456" i="26" s="1"/>
  <c r="A457" i="26" s="1"/>
  <c r="A458" i="26" s="1"/>
  <c r="A459" i="26" s="1"/>
  <c r="A460" i="26" s="1"/>
  <c r="A461" i="26" s="1"/>
  <c r="A462" i="26" s="1"/>
  <c r="A463" i="26" s="1"/>
  <c r="A464" i="26" s="1"/>
  <c r="A465" i="26" s="1"/>
  <c r="A466" i="26" s="1"/>
  <c r="A467" i="26" s="1"/>
  <c r="A468" i="26" s="1"/>
  <c r="A469" i="26" s="1"/>
  <c r="A470" i="26" s="1"/>
  <c r="A471" i="26" s="1"/>
  <c r="A472" i="26" s="1"/>
  <c r="A473" i="26" s="1"/>
  <c r="A474" i="26" s="1"/>
  <c r="A475" i="26" s="1"/>
  <c r="A476" i="26" s="1"/>
  <c r="A477" i="26" s="1"/>
  <c r="A478" i="26" s="1"/>
  <c r="A479" i="26" s="1"/>
  <c r="A480" i="26" s="1"/>
  <c r="A481" i="26" s="1"/>
  <c r="A482" i="26" s="1"/>
  <c r="A483" i="26" s="1"/>
  <c r="A484" i="26" s="1"/>
  <c r="A485" i="26" s="1"/>
  <c r="A486" i="26" s="1"/>
  <c r="A487" i="26" s="1"/>
  <c r="A488" i="26" s="1"/>
  <c r="A489" i="26" s="1"/>
  <c r="A490" i="26" s="1"/>
  <c r="A491" i="26" s="1"/>
  <c r="A492" i="26" s="1"/>
  <c r="A493" i="26" s="1"/>
  <c r="A494" i="26" s="1"/>
  <c r="A495" i="26" s="1"/>
  <c r="A496" i="26" s="1"/>
  <c r="A497" i="26" s="1"/>
  <c r="A498" i="26" s="1"/>
  <c r="A499" i="26" s="1"/>
  <c r="A500" i="26" s="1"/>
  <c r="A501" i="26" s="1"/>
  <c r="A502" i="26" s="1"/>
  <c r="A503" i="26" s="1"/>
  <c r="A504" i="26" s="1"/>
  <c r="A505" i="26" s="1"/>
  <c r="A506" i="26" s="1"/>
  <c r="A507" i="26" s="1"/>
  <c r="A508" i="26" s="1"/>
  <c r="A509" i="26" s="1"/>
  <c r="A510" i="26" s="1"/>
  <c r="A511" i="26" s="1"/>
  <c r="A512" i="26" s="1"/>
  <c r="A513" i="26" s="1"/>
  <c r="A514" i="26" s="1"/>
  <c r="A515" i="26" s="1"/>
  <c r="A516" i="26" s="1"/>
  <c r="A517" i="26" s="1"/>
  <c r="A518" i="26" s="1"/>
  <c r="A519" i="26" s="1"/>
  <c r="A520" i="26" s="1"/>
  <c r="A521" i="26" s="1"/>
  <c r="A522" i="26" s="1"/>
  <c r="A523" i="26" s="1"/>
  <c r="A524" i="26" s="1"/>
  <c r="A525" i="26" s="1"/>
  <c r="A526" i="26" s="1"/>
  <c r="A527" i="26" s="1"/>
  <c r="A528" i="26" s="1"/>
  <c r="A529" i="26" s="1"/>
  <c r="A530" i="26" s="1"/>
  <c r="A531" i="26" s="1"/>
  <c r="A532" i="26" s="1"/>
  <c r="A533" i="26" s="1"/>
  <c r="A534" i="26" s="1"/>
  <c r="A535" i="26" s="1"/>
  <c r="A536" i="26" s="1"/>
  <c r="A537" i="26" s="1"/>
  <c r="A538" i="26" s="1"/>
  <c r="A539" i="26" s="1"/>
  <c r="A540" i="26" s="1"/>
  <c r="A541" i="26" s="1"/>
  <c r="A542" i="26" s="1"/>
  <c r="A543" i="26" s="1"/>
  <c r="A544" i="26" s="1"/>
  <c r="A545" i="26" s="1"/>
  <c r="A546" i="26" s="1"/>
  <c r="A547" i="26" s="1"/>
  <c r="A548" i="26" s="1"/>
  <c r="A549" i="26" s="1"/>
  <c r="A550" i="26" s="1"/>
  <c r="A551" i="26" s="1"/>
  <c r="A552" i="26" s="1"/>
  <c r="A553" i="26" s="1"/>
  <c r="A554" i="26" s="1"/>
  <c r="A555" i="26" s="1"/>
  <c r="A556" i="26" s="1"/>
  <c r="A557" i="26" s="1"/>
  <c r="A558" i="26" s="1"/>
  <c r="A559" i="26" s="1"/>
  <c r="A560" i="26" s="1"/>
  <c r="A561" i="26" s="1"/>
  <c r="A562" i="26" s="1"/>
  <c r="A563" i="26" s="1"/>
  <c r="A564" i="26" s="1"/>
  <c r="A565" i="26" s="1"/>
  <c r="A566" i="26" s="1"/>
  <c r="A567" i="26" s="1"/>
  <c r="A568" i="26" s="1"/>
  <c r="A569" i="26" s="1"/>
  <c r="A570" i="26" s="1"/>
  <c r="A571" i="26" s="1"/>
  <c r="A572" i="26" s="1"/>
  <c r="A573" i="26" s="1"/>
  <c r="A574" i="26" s="1"/>
  <c r="N28" i="26"/>
  <c r="N27" i="26"/>
  <c r="N26" i="26"/>
  <c r="N25" i="26"/>
  <c r="N24" i="26"/>
  <c r="N23" i="26"/>
  <c r="N22" i="26"/>
  <c r="L22" i="26"/>
  <c r="N21" i="26"/>
  <c r="L21" i="26"/>
  <c r="N20" i="26"/>
  <c r="L20" i="26"/>
  <c r="N19" i="26"/>
  <c r="L19" i="26"/>
  <c r="N18" i="26"/>
  <c r="L18" i="26"/>
  <c r="N17" i="26"/>
  <c r="L17" i="26"/>
  <c r="N16" i="26"/>
  <c r="L16" i="26"/>
  <c r="N15" i="26"/>
  <c r="L15" i="26"/>
  <c r="N14" i="26"/>
  <c r="L14" i="26"/>
  <c r="N13" i="26"/>
  <c r="L13" i="26"/>
  <c r="N12" i="26"/>
  <c r="L12" i="26"/>
  <c r="N11" i="26"/>
  <c r="L11" i="26"/>
  <c r="N10" i="26"/>
  <c r="L10" i="26"/>
  <c r="N9" i="26"/>
  <c r="L9" i="26"/>
  <c r="N8" i="26"/>
  <c r="L8" i="26"/>
  <c r="A8" i="26"/>
  <c r="A9" i="26" s="1"/>
  <c r="A10" i="26" s="1"/>
  <c r="A11" i="26" s="1"/>
  <c r="A12" i="26" s="1"/>
  <c r="N7" i="26"/>
  <c r="L7" i="26"/>
  <c r="A7" i="26"/>
  <c r="N6" i="26"/>
  <c r="L6" i="26"/>
  <c r="N5" i="26"/>
  <c r="L5" i="26"/>
  <c r="A5" i="26"/>
  <c r="L4" i="26"/>
  <c r="C4" i="26"/>
  <c r="B4" i="26"/>
  <c r="A4" i="26"/>
  <c r="L1" i="26"/>
  <c r="C1" i="26"/>
  <c r="B1" i="26"/>
  <c r="A1" i="26"/>
  <c r="D12" i="29" l="1"/>
  <c r="D11" i="29"/>
  <c r="D10" i="29"/>
  <c r="D7" i="29"/>
  <c r="D10" i="32"/>
  <c r="D11" i="32"/>
  <c r="D9" i="32"/>
  <c r="D8" i="32"/>
  <c r="D7" i="32"/>
  <c r="D6" i="32"/>
  <c r="I6" i="32" s="1"/>
  <c r="D7" i="31"/>
  <c r="D11" i="31"/>
  <c r="D8" i="31"/>
  <c r="D6" i="31"/>
  <c r="D9" i="31"/>
  <c r="D13" i="31"/>
  <c r="D12" i="31"/>
  <c r="D10" i="31"/>
  <c r="D13" i="28"/>
  <c r="D9" i="28"/>
  <c r="D12" i="28"/>
  <c r="D8" i="28"/>
  <c r="D9" i="30"/>
  <c r="D8" i="30"/>
  <c r="D7" i="30"/>
  <c r="D10" i="30"/>
  <c r="D6" i="30"/>
  <c r="I6" i="30" s="1"/>
  <c r="H7" i="30" s="1"/>
  <c r="D6" i="29"/>
  <c r="D8" i="29"/>
  <c r="D13" i="29"/>
  <c r="D6" i="28"/>
  <c r="D11" i="28"/>
  <c r="D7" i="28"/>
  <c r="H7" i="36"/>
  <c r="I7" i="36" s="1"/>
  <c r="H8" i="36" s="1"/>
  <c r="G6" i="37"/>
  <c r="E7" i="35"/>
  <c r="F7" i="35" s="1"/>
  <c r="E8" i="35" s="1"/>
  <c r="F6" i="33"/>
  <c r="G6" i="33" s="1"/>
  <c r="F6" i="29"/>
  <c r="D1" i="26"/>
  <c r="D9" i="26" s="1"/>
  <c r="D1" i="27"/>
  <c r="D9" i="27" s="1"/>
  <c r="F6" i="28"/>
  <c r="J7" i="35"/>
  <c r="J7" i="37"/>
  <c r="G7" i="37"/>
  <c r="G7" i="36"/>
  <c r="J7" i="34"/>
  <c r="G7" i="34"/>
  <c r="M4" i="30"/>
  <c r="M1" i="31"/>
  <c r="M4" i="31"/>
  <c r="M4" i="32"/>
  <c r="M1" i="30"/>
  <c r="M1" i="32"/>
  <c r="M1" i="33"/>
  <c r="M4" i="33"/>
  <c r="H7" i="33"/>
  <c r="I7" i="33" s="1"/>
  <c r="H8" i="33" s="1"/>
  <c r="J6" i="33"/>
  <c r="M4" i="29"/>
  <c r="M1" i="29"/>
  <c r="M1" i="28"/>
  <c r="M4" i="28"/>
  <c r="M577" i="27"/>
  <c r="M575" i="27"/>
  <c r="M576" i="27"/>
  <c r="M573" i="27"/>
  <c r="M571" i="27"/>
  <c r="M569" i="27"/>
  <c r="M567" i="27"/>
  <c r="M565" i="27"/>
  <c r="M563" i="27"/>
  <c r="M561" i="27"/>
  <c r="M559" i="27"/>
  <c r="M557" i="27"/>
  <c r="M555" i="27"/>
  <c r="M553" i="27"/>
  <c r="M551" i="27"/>
  <c r="M549" i="27"/>
  <c r="M547" i="27"/>
  <c r="M545" i="27"/>
  <c r="M543" i="27"/>
  <c r="M541" i="27"/>
  <c r="M539" i="27"/>
  <c r="M537" i="27"/>
  <c r="M535" i="27"/>
  <c r="M533" i="27"/>
  <c r="M531" i="27"/>
  <c r="M529" i="27"/>
  <c r="M527" i="27"/>
  <c r="M525" i="27"/>
  <c r="M523" i="27"/>
  <c r="M521" i="27"/>
  <c r="M519" i="27"/>
  <c r="M517" i="27"/>
  <c r="M515" i="27"/>
  <c r="M513" i="27"/>
  <c r="M511" i="27"/>
  <c r="M509" i="27"/>
  <c r="M507" i="27"/>
  <c r="M505" i="27"/>
  <c r="M503" i="27"/>
  <c r="M501" i="27"/>
  <c r="M499" i="27"/>
  <c r="M497" i="27"/>
  <c r="M495" i="27"/>
  <c r="M493" i="27"/>
  <c r="M491" i="27"/>
  <c r="M490" i="27"/>
  <c r="M489" i="27"/>
  <c r="M488" i="27"/>
  <c r="M487" i="27"/>
  <c r="M486" i="27"/>
  <c r="M485" i="27"/>
  <c r="M484" i="27"/>
  <c r="M483" i="27"/>
  <c r="M482" i="27"/>
  <c r="M481" i="27"/>
  <c r="M480" i="27"/>
  <c r="M479" i="27"/>
  <c r="M478" i="27"/>
  <c r="M477" i="27"/>
  <c r="M476" i="27"/>
  <c r="M475" i="27"/>
  <c r="M474" i="27"/>
  <c r="M473" i="27"/>
  <c r="M472" i="27"/>
  <c r="M471" i="27"/>
  <c r="M470" i="27"/>
  <c r="M469" i="27"/>
  <c r="M468" i="27"/>
  <c r="M467" i="27"/>
  <c r="M466" i="27"/>
  <c r="M465" i="27"/>
  <c r="M464" i="27"/>
  <c r="M463" i="27"/>
  <c r="M462" i="27"/>
  <c r="M461" i="27"/>
  <c r="M460" i="27"/>
  <c r="M459" i="27"/>
  <c r="M458" i="27"/>
  <c r="M457" i="27"/>
  <c r="M456" i="27"/>
  <c r="M455" i="27"/>
  <c r="M454" i="27"/>
  <c r="M453" i="27"/>
  <c r="M452" i="27"/>
  <c r="M451" i="27"/>
  <c r="M450" i="27"/>
  <c r="M449" i="27"/>
  <c r="M448" i="27"/>
  <c r="M447" i="27"/>
  <c r="M446" i="27"/>
  <c r="M445" i="27"/>
  <c r="M444" i="27"/>
  <c r="M443" i="27"/>
  <c r="M442" i="27"/>
  <c r="M441" i="27"/>
  <c r="M440" i="27"/>
  <c r="M439" i="27"/>
  <c r="M438" i="27"/>
  <c r="M437" i="27"/>
  <c r="M436" i="27"/>
  <c r="M435" i="27"/>
  <c r="M434" i="27"/>
  <c r="M433" i="27"/>
  <c r="M432" i="27"/>
  <c r="M431" i="27"/>
  <c r="M430" i="27"/>
  <c r="M429" i="27"/>
  <c r="M428" i="27"/>
  <c r="M427" i="27"/>
  <c r="M426" i="27"/>
  <c r="M425" i="27"/>
  <c r="M424" i="27"/>
  <c r="M423" i="27"/>
  <c r="M422" i="27"/>
  <c r="M421" i="27"/>
  <c r="M420" i="27"/>
  <c r="M419" i="27"/>
  <c r="M418" i="27"/>
  <c r="M417" i="27"/>
  <c r="M416" i="27"/>
  <c r="M415" i="27"/>
  <c r="M414" i="27"/>
  <c r="M413" i="27"/>
  <c r="M412" i="27"/>
  <c r="M411" i="27"/>
  <c r="M410" i="27"/>
  <c r="M409" i="27"/>
  <c r="M408" i="27"/>
  <c r="M407" i="27"/>
  <c r="M406" i="27"/>
  <c r="M405" i="27"/>
  <c r="M404" i="27"/>
  <c r="M403" i="27"/>
  <c r="M402" i="27"/>
  <c r="M401" i="27"/>
  <c r="M400" i="27"/>
  <c r="M399" i="27"/>
  <c r="M398" i="27"/>
  <c r="M397" i="27"/>
  <c r="M396" i="27"/>
  <c r="M395" i="27"/>
  <c r="M394" i="27"/>
  <c r="M393" i="27"/>
  <c r="M392" i="27"/>
  <c r="M391" i="27"/>
  <c r="M390" i="27"/>
  <c r="M389" i="27"/>
  <c r="M388" i="27"/>
  <c r="M387" i="27"/>
  <c r="M386" i="27"/>
  <c r="M385" i="27"/>
  <c r="M384" i="27"/>
  <c r="M383" i="27"/>
  <c r="M382" i="27"/>
  <c r="M381" i="27"/>
  <c r="M380" i="27"/>
  <c r="M379" i="27"/>
  <c r="M378" i="27"/>
  <c r="M377" i="27"/>
  <c r="M376" i="27"/>
  <c r="M375" i="27"/>
  <c r="M374" i="27"/>
  <c r="M373" i="27"/>
  <c r="M372" i="27"/>
  <c r="M371" i="27"/>
  <c r="M370" i="27"/>
  <c r="M369" i="27"/>
  <c r="M368" i="27"/>
  <c r="M367" i="27"/>
  <c r="M366" i="27"/>
  <c r="M365" i="27"/>
  <c r="M364" i="27"/>
  <c r="M574" i="27"/>
  <c r="M570" i="27"/>
  <c r="M566" i="27"/>
  <c r="M562" i="27"/>
  <c r="M558" i="27"/>
  <c r="M554" i="27"/>
  <c r="M550" i="27"/>
  <c r="M546" i="27"/>
  <c r="M542" i="27"/>
  <c r="M538" i="27"/>
  <c r="M534" i="27"/>
  <c r="M530" i="27"/>
  <c r="M526" i="27"/>
  <c r="M522" i="27"/>
  <c r="M518" i="27"/>
  <c r="M514" i="27"/>
  <c r="M510" i="27"/>
  <c r="M506" i="27"/>
  <c r="M502" i="27"/>
  <c r="M498" i="27"/>
  <c r="M494" i="27"/>
  <c r="M363" i="27"/>
  <c r="M362" i="27"/>
  <c r="M361" i="27"/>
  <c r="M360" i="27"/>
  <c r="M572" i="27"/>
  <c r="M568" i="27"/>
  <c r="M564" i="27"/>
  <c r="M560" i="27"/>
  <c r="M556" i="27"/>
  <c r="M552" i="27"/>
  <c r="M548" i="27"/>
  <c r="M544" i="27"/>
  <c r="M540" i="27"/>
  <c r="M536" i="27"/>
  <c r="M532" i="27"/>
  <c r="M528" i="27"/>
  <c r="M524" i="27"/>
  <c r="M520" i="27"/>
  <c r="M516" i="27"/>
  <c r="M512" i="27"/>
  <c r="M508" i="27"/>
  <c r="M504" i="27"/>
  <c r="M500" i="27"/>
  <c r="M496" i="27"/>
  <c r="M492" i="27"/>
  <c r="M359" i="27"/>
  <c r="M358" i="27"/>
  <c r="M357" i="27"/>
  <c r="M356" i="27"/>
  <c r="M355" i="27"/>
  <c r="M354" i="27"/>
  <c r="M353" i="27"/>
  <c r="M352" i="27"/>
  <c r="M351" i="27"/>
  <c r="M350" i="27"/>
  <c r="M349" i="27"/>
  <c r="M348" i="27"/>
  <c r="M347" i="27"/>
  <c r="M346" i="27"/>
  <c r="M345" i="27"/>
  <c r="M344" i="27"/>
  <c r="M343" i="27"/>
  <c r="M342" i="27"/>
  <c r="M341" i="27"/>
  <c r="M340" i="27"/>
  <c r="M339" i="27"/>
  <c r="M338" i="27"/>
  <c r="M337" i="27"/>
  <c r="M336" i="27"/>
  <c r="M335" i="27"/>
  <c r="M334" i="27"/>
  <c r="M333" i="27"/>
  <c r="M332" i="27"/>
  <c r="M331" i="27"/>
  <c r="M330" i="27"/>
  <c r="M329" i="27"/>
  <c r="M328" i="27"/>
  <c r="M327" i="27"/>
  <c r="M326" i="27"/>
  <c r="M325" i="27"/>
  <c r="M324" i="27"/>
  <c r="M323" i="27"/>
  <c r="M322" i="27"/>
  <c r="M321" i="27"/>
  <c r="M320" i="27"/>
  <c r="M319" i="27"/>
  <c r="M318" i="27"/>
  <c r="M317" i="27"/>
  <c r="M316" i="27"/>
  <c r="M315" i="27"/>
  <c r="M314" i="27"/>
  <c r="M313" i="27"/>
  <c r="M312" i="27"/>
  <c r="M311" i="27"/>
  <c r="M310" i="27"/>
  <c r="M309" i="27"/>
  <c r="M308" i="27"/>
  <c r="M307" i="27"/>
  <c r="M306" i="27"/>
  <c r="M305" i="27"/>
  <c r="M304" i="27"/>
  <c r="M303" i="27"/>
  <c r="M302" i="27"/>
  <c r="M301" i="27"/>
  <c r="M300" i="27"/>
  <c r="M299" i="27"/>
  <c r="M298" i="27"/>
  <c r="M297" i="27"/>
  <c r="M296" i="27"/>
  <c r="M295" i="27"/>
  <c r="M294" i="27"/>
  <c r="M293" i="27"/>
  <c r="M292" i="27"/>
  <c r="M291" i="27"/>
  <c r="M290" i="27"/>
  <c r="M289" i="27"/>
  <c r="M288" i="27"/>
  <c r="M287" i="27"/>
  <c r="M286" i="27"/>
  <c r="M285" i="27"/>
  <c r="M284" i="27"/>
  <c r="M283" i="27"/>
  <c r="M282" i="27"/>
  <c r="M281" i="27"/>
  <c r="M280" i="27"/>
  <c r="M7" i="27"/>
  <c r="M6" i="27"/>
  <c r="M8" i="27"/>
  <c r="M9" i="27"/>
  <c r="M10" i="27"/>
  <c r="M11" i="27"/>
  <c r="M12" i="27"/>
  <c r="M13" i="27"/>
  <c r="M14" i="27"/>
  <c r="M15" i="27"/>
  <c r="M16" i="27"/>
  <c r="M17" i="27"/>
  <c r="M18" i="27"/>
  <c r="M19" i="27"/>
  <c r="M20" i="27"/>
  <c r="M21" i="27"/>
  <c r="M22" i="27"/>
  <c r="M24" i="27"/>
  <c r="M26" i="27"/>
  <c r="M28" i="27"/>
  <c r="M192" i="27"/>
  <c r="M194" i="27"/>
  <c r="M196" i="27"/>
  <c r="M198" i="27"/>
  <c r="M200" i="27"/>
  <c r="M202" i="27"/>
  <c r="M204" i="27"/>
  <c r="M206" i="27"/>
  <c r="M208" i="27"/>
  <c r="M210" i="27"/>
  <c r="M212" i="27"/>
  <c r="M214" i="27"/>
  <c r="M216" i="27"/>
  <c r="M218" i="27"/>
  <c r="M220" i="27"/>
  <c r="M222" i="27"/>
  <c r="M224" i="27"/>
  <c r="M226" i="27"/>
  <c r="M228" i="27"/>
  <c r="M230" i="27"/>
  <c r="M232" i="27"/>
  <c r="M234" i="27"/>
  <c r="M236" i="27"/>
  <c r="M238" i="27"/>
  <c r="M240" i="27"/>
  <c r="M242" i="27"/>
  <c r="M244" i="27"/>
  <c r="M246" i="27"/>
  <c r="M248" i="27"/>
  <c r="M250" i="27"/>
  <c r="M252" i="27"/>
  <c r="M254" i="27"/>
  <c r="M256" i="27"/>
  <c r="M258" i="27"/>
  <c r="M260" i="27"/>
  <c r="M262" i="27"/>
  <c r="M264" i="27"/>
  <c r="M266" i="27"/>
  <c r="M268" i="27"/>
  <c r="M270" i="27"/>
  <c r="M272" i="27"/>
  <c r="M274" i="27"/>
  <c r="M276" i="27"/>
  <c r="M278" i="27"/>
  <c r="M23" i="27"/>
  <c r="M25" i="27"/>
  <c r="M27" i="27"/>
  <c r="M29" i="27"/>
  <c r="M30" i="27"/>
  <c r="M31" i="27"/>
  <c r="M32" i="27"/>
  <c r="M33" i="27"/>
  <c r="M34" i="27"/>
  <c r="M35" i="27"/>
  <c r="M36" i="27"/>
  <c r="M37" i="27"/>
  <c r="M38" i="27"/>
  <c r="M39" i="27"/>
  <c r="M40" i="27"/>
  <c r="M41" i="27"/>
  <c r="M42" i="27"/>
  <c r="M43" i="27"/>
  <c r="M44" i="27"/>
  <c r="M45" i="27"/>
  <c r="M46" i="27"/>
  <c r="M47" i="27"/>
  <c r="M48" i="27"/>
  <c r="M49" i="27"/>
  <c r="M50" i="27"/>
  <c r="M51" i="27"/>
  <c r="M52" i="27"/>
  <c r="M53" i="27"/>
  <c r="M54" i="27"/>
  <c r="M55" i="27"/>
  <c r="M56" i="27"/>
  <c r="M57" i="27"/>
  <c r="M58" i="27"/>
  <c r="M59" i="27"/>
  <c r="M60" i="27"/>
  <c r="M61" i="27"/>
  <c r="M62" i="27"/>
  <c r="M63" i="27"/>
  <c r="M64" i="27"/>
  <c r="M65" i="27"/>
  <c r="M66" i="27"/>
  <c r="M67" i="27"/>
  <c r="M68" i="27"/>
  <c r="M69" i="27"/>
  <c r="M70" i="27"/>
  <c r="M71" i="27"/>
  <c r="M72" i="27"/>
  <c r="M73" i="27"/>
  <c r="M74" i="27"/>
  <c r="M75" i="27"/>
  <c r="M76" i="27"/>
  <c r="M77" i="27"/>
  <c r="M78" i="27"/>
  <c r="M79" i="27"/>
  <c r="M80" i="27"/>
  <c r="M81" i="27"/>
  <c r="M82" i="27"/>
  <c r="M83" i="27"/>
  <c r="M84" i="27"/>
  <c r="M85" i="27"/>
  <c r="M86" i="27"/>
  <c r="M87" i="27"/>
  <c r="M88" i="27"/>
  <c r="M89" i="27"/>
  <c r="M90" i="27"/>
  <c r="M91" i="27"/>
  <c r="M92" i="27"/>
  <c r="M93" i="27"/>
  <c r="M94" i="27"/>
  <c r="M95" i="27"/>
  <c r="M96" i="27"/>
  <c r="M97" i="27"/>
  <c r="M98" i="27"/>
  <c r="M99" i="27"/>
  <c r="M100" i="27"/>
  <c r="M101" i="27"/>
  <c r="M102" i="27"/>
  <c r="M103" i="27"/>
  <c r="M104" i="27"/>
  <c r="M105" i="27"/>
  <c r="M106" i="27"/>
  <c r="M107" i="27"/>
  <c r="M108" i="27"/>
  <c r="M109" i="27"/>
  <c r="M110" i="27"/>
  <c r="M111" i="27"/>
  <c r="M112" i="27"/>
  <c r="M113" i="27"/>
  <c r="M114" i="27"/>
  <c r="M115" i="27"/>
  <c r="M116" i="27"/>
  <c r="M117" i="27"/>
  <c r="M118" i="27"/>
  <c r="M119" i="27"/>
  <c r="M120" i="27"/>
  <c r="M121" i="27"/>
  <c r="M122" i="27"/>
  <c r="M123" i="27"/>
  <c r="M124" i="27"/>
  <c r="M125" i="27"/>
  <c r="M126" i="27"/>
  <c r="M127" i="27"/>
  <c r="M128" i="27"/>
  <c r="M129" i="27"/>
  <c r="M130" i="27"/>
  <c r="M131" i="27"/>
  <c r="M132" i="27"/>
  <c r="M133" i="27"/>
  <c r="M134" i="27"/>
  <c r="M135" i="27"/>
  <c r="M136" i="27"/>
  <c r="M137" i="27"/>
  <c r="M138" i="27"/>
  <c r="M139" i="27"/>
  <c r="M140" i="27"/>
  <c r="M141" i="27"/>
  <c r="M142" i="27"/>
  <c r="M143" i="27"/>
  <c r="M144" i="27"/>
  <c r="M145" i="27"/>
  <c r="M146" i="27"/>
  <c r="M147" i="27"/>
  <c r="M148" i="27"/>
  <c r="M149" i="27"/>
  <c r="M150" i="27"/>
  <c r="M151" i="27"/>
  <c r="M152" i="27"/>
  <c r="M153" i="27"/>
  <c r="M154" i="27"/>
  <c r="M155" i="27"/>
  <c r="M156" i="27"/>
  <c r="M157" i="27"/>
  <c r="M158" i="27"/>
  <c r="M159" i="27"/>
  <c r="M160" i="27"/>
  <c r="M161" i="27"/>
  <c r="M162" i="27"/>
  <c r="M163" i="27"/>
  <c r="M164" i="27"/>
  <c r="M165" i="27"/>
  <c r="M166" i="27"/>
  <c r="M167" i="27"/>
  <c r="M168" i="27"/>
  <c r="M169" i="27"/>
  <c r="M170" i="27"/>
  <c r="M171" i="27"/>
  <c r="M172" i="27"/>
  <c r="M173" i="27"/>
  <c r="M174" i="27"/>
  <c r="M175" i="27"/>
  <c r="M176" i="27"/>
  <c r="M177" i="27"/>
  <c r="M178" i="27"/>
  <c r="M179" i="27"/>
  <c r="M180" i="27"/>
  <c r="M181" i="27"/>
  <c r="M182" i="27"/>
  <c r="M183" i="27"/>
  <c r="M184" i="27"/>
  <c r="M185" i="27"/>
  <c r="M186" i="27"/>
  <c r="M187" i="27"/>
  <c r="M188" i="27"/>
  <c r="M189" i="27"/>
  <c r="M190" i="27"/>
  <c r="M191" i="27"/>
  <c r="M193" i="27"/>
  <c r="M195" i="27"/>
  <c r="M197" i="27"/>
  <c r="M199" i="27"/>
  <c r="M201" i="27"/>
  <c r="M203" i="27"/>
  <c r="M205" i="27"/>
  <c r="M207" i="27"/>
  <c r="M209" i="27"/>
  <c r="M211" i="27"/>
  <c r="M213" i="27"/>
  <c r="M215" i="27"/>
  <c r="M217" i="27"/>
  <c r="M219" i="27"/>
  <c r="M221" i="27"/>
  <c r="M223" i="27"/>
  <c r="M225" i="27"/>
  <c r="M227" i="27"/>
  <c r="M229" i="27"/>
  <c r="M231" i="27"/>
  <c r="M233" i="27"/>
  <c r="M235" i="27"/>
  <c r="M237" i="27"/>
  <c r="M239" i="27"/>
  <c r="M241" i="27"/>
  <c r="M243" i="27"/>
  <c r="M245" i="27"/>
  <c r="M247" i="27"/>
  <c r="M249" i="27"/>
  <c r="M251" i="27"/>
  <c r="M253" i="27"/>
  <c r="M255" i="27"/>
  <c r="M257" i="27"/>
  <c r="M259" i="27"/>
  <c r="M261" i="27"/>
  <c r="M263" i="27"/>
  <c r="M265" i="27"/>
  <c r="M267" i="27"/>
  <c r="M269" i="27"/>
  <c r="M271" i="27"/>
  <c r="M273" i="27"/>
  <c r="M275" i="27"/>
  <c r="M277" i="27"/>
  <c r="M279" i="27"/>
  <c r="M577" i="26"/>
  <c r="M575" i="26"/>
  <c r="M576" i="26"/>
  <c r="M574" i="26"/>
  <c r="M573" i="26"/>
  <c r="M572" i="26"/>
  <c r="M571" i="26"/>
  <c r="M570" i="26"/>
  <c r="M569" i="26"/>
  <c r="M568" i="26"/>
  <c r="M567" i="26"/>
  <c r="M566" i="26"/>
  <c r="M565" i="26"/>
  <c r="M564" i="26"/>
  <c r="M563" i="26"/>
  <c r="M562" i="26"/>
  <c r="M561" i="26"/>
  <c r="M560" i="26"/>
  <c r="M559" i="26"/>
  <c r="M558" i="26"/>
  <c r="M557" i="26"/>
  <c r="M556" i="26"/>
  <c r="M555" i="26"/>
  <c r="M554" i="26"/>
  <c r="M553" i="26"/>
  <c r="M552" i="26"/>
  <c r="M551" i="26"/>
  <c r="M550" i="26"/>
  <c r="M549" i="26"/>
  <c r="M548" i="26"/>
  <c r="M547" i="26"/>
  <c r="M546" i="26"/>
  <c r="M545" i="26"/>
  <c r="M544" i="26"/>
  <c r="M543" i="26"/>
  <c r="M542" i="26"/>
  <c r="M541" i="26"/>
  <c r="M540" i="26"/>
  <c r="M539" i="26"/>
  <c r="M538" i="26"/>
  <c r="M537" i="26"/>
  <c r="M536" i="26"/>
  <c r="M535" i="26"/>
  <c r="M534" i="26"/>
  <c r="M533" i="26"/>
  <c r="M532" i="26"/>
  <c r="M531" i="26"/>
  <c r="M530" i="26"/>
  <c r="M528" i="26"/>
  <c r="M526" i="26"/>
  <c r="M524" i="26"/>
  <c r="M522" i="26"/>
  <c r="M520" i="26"/>
  <c r="M518" i="26"/>
  <c r="M516" i="26"/>
  <c r="M514" i="26"/>
  <c r="M512" i="26"/>
  <c r="M510" i="26"/>
  <c r="M508" i="26"/>
  <c r="M506" i="26"/>
  <c r="M504" i="26"/>
  <c r="M502" i="26"/>
  <c r="M500" i="26"/>
  <c r="M498" i="26"/>
  <c r="M496" i="26"/>
  <c r="M494" i="26"/>
  <c r="M492" i="26"/>
  <c r="M529" i="26"/>
  <c r="M527" i="26"/>
  <c r="M525" i="26"/>
  <c r="M523" i="26"/>
  <c r="M521" i="26"/>
  <c r="M519" i="26"/>
  <c r="M517" i="26"/>
  <c r="M515" i="26"/>
  <c r="M513" i="26"/>
  <c r="M511" i="26"/>
  <c r="M509" i="26"/>
  <c r="M507" i="26"/>
  <c r="M505" i="26"/>
  <c r="M503" i="26"/>
  <c r="M501" i="26"/>
  <c r="M499" i="26"/>
  <c r="M497" i="26"/>
  <c r="M495" i="26"/>
  <c r="M493" i="26"/>
  <c r="M491" i="26"/>
  <c r="M490" i="26"/>
  <c r="M489" i="26"/>
  <c r="M488" i="26"/>
  <c r="M487" i="26"/>
  <c r="M486" i="26"/>
  <c r="M485" i="26"/>
  <c r="M484" i="26"/>
  <c r="M483" i="26"/>
  <c r="M482" i="26"/>
  <c r="M481" i="26"/>
  <c r="M480" i="26"/>
  <c r="M479" i="26"/>
  <c r="M478" i="26"/>
  <c r="M477" i="26"/>
  <c r="M476" i="26"/>
  <c r="M475" i="26"/>
  <c r="M474" i="26"/>
  <c r="M473" i="26"/>
  <c r="M472" i="26"/>
  <c r="M471" i="26"/>
  <c r="M470" i="26"/>
  <c r="M469" i="26"/>
  <c r="M468" i="26"/>
  <c r="M467" i="26"/>
  <c r="M466" i="26"/>
  <c r="M465" i="26"/>
  <c r="M464" i="26"/>
  <c r="M463" i="26"/>
  <c r="M462" i="26"/>
  <c r="M461" i="26"/>
  <c r="M460" i="26"/>
  <c r="M459" i="26"/>
  <c r="M458" i="26"/>
  <c r="M457" i="26"/>
  <c r="M456" i="26"/>
  <c r="M455" i="26"/>
  <c r="M454" i="26"/>
  <c r="M453" i="26"/>
  <c r="M452" i="26"/>
  <c r="M451" i="26"/>
  <c r="M450" i="26"/>
  <c r="M449" i="26"/>
  <c r="M448" i="26"/>
  <c r="M447" i="26"/>
  <c r="M446" i="26"/>
  <c r="M445" i="26"/>
  <c r="M444" i="26"/>
  <c r="M443" i="26"/>
  <c r="M442" i="26"/>
  <c r="M441" i="26"/>
  <c r="M440" i="26"/>
  <c r="M439" i="26"/>
  <c r="M438" i="26"/>
  <c r="M437" i="26"/>
  <c r="M436" i="26"/>
  <c r="M435" i="26"/>
  <c r="M434" i="26"/>
  <c r="M433" i="26"/>
  <c r="M432" i="26"/>
  <c r="M431" i="26"/>
  <c r="M430" i="26"/>
  <c r="M429" i="26"/>
  <c r="M428" i="26"/>
  <c r="M427" i="26"/>
  <c r="M426" i="26"/>
  <c r="M425" i="26"/>
  <c r="M423" i="26"/>
  <c r="M421" i="26"/>
  <c r="M419" i="26"/>
  <c r="M417" i="26"/>
  <c r="M415" i="26"/>
  <c r="M413" i="26"/>
  <c r="M411" i="26"/>
  <c r="M409" i="26"/>
  <c r="M407" i="26"/>
  <c r="M405" i="26"/>
  <c r="M403" i="26"/>
  <c r="M401" i="26"/>
  <c r="M399" i="26"/>
  <c r="M397" i="26"/>
  <c r="M395" i="26"/>
  <c r="M393" i="26"/>
  <c r="M391" i="26"/>
  <c r="M389" i="26"/>
  <c r="M387" i="26"/>
  <c r="M385" i="26"/>
  <c r="M383" i="26"/>
  <c r="M381" i="26"/>
  <c r="M379" i="26"/>
  <c r="M377" i="26"/>
  <c r="M375" i="26"/>
  <c r="M373" i="26"/>
  <c r="M371" i="26"/>
  <c r="M369" i="26"/>
  <c r="M367" i="26"/>
  <c r="M365" i="26"/>
  <c r="M363" i="26"/>
  <c r="M361" i="26"/>
  <c r="M424" i="26"/>
  <c r="M422" i="26"/>
  <c r="M420" i="26"/>
  <c r="M418" i="26"/>
  <c r="M416" i="26"/>
  <c r="M414" i="26"/>
  <c r="M412" i="26"/>
  <c r="M410" i="26"/>
  <c r="M408" i="26"/>
  <c r="M406" i="26"/>
  <c r="M404" i="26"/>
  <c r="M402" i="26"/>
  <c r="M400" i="26"/>
  <c r="M398" i="26"/>
  <c r="M396" i="26"/>
  <c r="M394" i="26"/>
  <c r="M392" i="26"/>
  <c r="M390" i="26"/>
  <c r="M388" i="26"/>
  <c r="M386" i="26"/>
  <c r="M384" i="26"/>
  <c r="M382" i="26"/>
  <c r="M380" i="26"/>
  <c r="M378" i="26"/>
  <c r="M376" i="26"/>
  <c r="M374" i="26"/>
  <c r="M372" i="26"/>
  <c r="M370" i="26"/>
  <c r="M368" i="26"/>
  <c r="M366" i="26"/>
  <c r="M364" i="26"/>
  <c r="M362" i="26"/>
  <c r="M360" i="26"/>
  <c r="M359" i="26"/>
  <c r="M358" i="26"/>
  <c r="M357" i="26"/>
  <c r="M356" i="26"/>
  <c r="M355" i="26"/>
  <c r="M354" i="26"/>
  <c r="M353" i="26"/>
  <c r="M352" i="26"/>
  <c r="M351" i="26"/>
  <c r="M350" i="26"/>
  <c r="M349" i="26"/>
  <c r="M348" i="26"/>
  <c r="M347" i="26"/>
  <c r="M346" i="26"/>
  <c r="M345" i="26"/>
  <c r="M344" i="26"/>
  <c r="M343" i="26"/>
  <c r="M342" i="26"/>
  <c r="M341" i="26"/>
  <c r="M340" i="26"/>
  <c r="M339" i="26"/>
  <c r="M338" i="26"/>
  <c r="M337" i="26"/>
  <c r="M336" i="26"/>
  <c r="M335" i="26"/>
  <c r="M334" i="26"/>
  <c r="M333" i="26"/>
  <c r="M332" i="26"/>
  <c r="M331" i="26"/>
  <c r="M330" i="26"/>
  <c r="M329" i="26"/>
  <c r="M328" i="26"/>
  <c r="M327" i="26"/>
  <c r="M326" i="26"/>
  <c r="M325" i="26"/>
  <c r="M324" i="26"/>
  <c r="M323" i="26"/>
  <c r="M322" i="26"/>
  <c r="M321" i="26"/>
  <c r="M320" i="26"/>
  <c r="M319" i="26"/>
  <c r="M318" i="26"/>
  <c r="M317" i="26"/>
  <c r="M316" i="26"/>
  <c r="M315" i="26"/>
  <c r="M314" i="26"/>
  <c r="M313" i="26"/>
  <c r="M312" i="26"/>
  <c r="M311" i="26"/>
  <c r="M310" i="26"/>
  <c r="M309" i="26"/>
  <c r="M308" i="26"/>
  <c r="M307" i="26"/>
  <c r="M306" i="26"/>
  <c r="M305" i="26"/>
  <c r="M304" i="26"/>
  <c r="M303" i="26"/>
  <c r="M302" i="26"/>
  <c r="M301" i="26"/>
  <c r="M300" i="26"/>
  <c r="M299" i="26"/>
  <c r="M298" i="26"/>
  <c r="M297" i="26"/>
  <c r="M296" i="26"/>
  <c r="M295" i="26"/>
  <c r="M294" i="26"/>
  <c r="M293" i="26"/>
  <c r="M292" i="26"/>
  <c r="M291" i="26"/>
  <c r="M290" i="26"/>
  <c r="M289" i="26"/>
  <c r="M287" i="26"/>
  <c r="M285" i="26"/>
  <c r="M283" i="26"/>
  <c r="M281" i="26"/>
  <c r="M279" i="26"/>
  <c r="M277" i="26"/>
  <c r="M275" i="26"/>
  <c r="M273" i="26"/>
  <c r="M271" i="26"/>
  <c r="M269" i="26"/>
  <c r="M267" i="26"/>
  <c r="M265" i="26"/>
  <c r="M263" i="26"/>
  <c r="M261" i="26"/>
  <c r="M259" i="26"/>
  <c r="M257" i="26"/>
  <c r="M255" i="26"/>
  <c r="M253" i="26"/>
  <c r="M251" i="26"/>
  <c r="M249" i="26"/>
  <c r="M247" i="26"/>
  <c r="M245" i="26"/>
  <c r="M243" i="26"/>
  <c r="M241" i="26"/>
  <c r="M239" i="26"/>
  <c r="M237" i="26"/>
  <c r="M235" i="26"/>
  <c r="M233" i="26"/>
  <c r="M231" i="26"/>
  <c r="M229" i="26"/>
  <c r="M227" i="26"/>
  <c r="M225" i="26"/>
  <c r="M223" i="26"/>
  <c r="M222" i="26"/>
  <c r="M221" i="26"/>
  <c r="M220" i="26"/>
  <c r="M219" i="26"/>
  <c r="M218" i="26"/>
  <c r="M217" i="26"/>
  <c r="M216" i="26"/>
  <c r="M215" i="26"/>
  <c r="M214" i="26"/>
  <c r="M213" i="26"/>
  <c r="M212" i="26"/>
  <c r="M211" i="26"/>
  <c r="M210" i="26"/>
  <c r="M209" i="26"/>
  <c r="M208" i="26"/>
  <c r="M207" i="26"/>
  <c r="M206" i="26"/>
  <c r="M205" i="26"/>
  <c r="M204" i="26"/>
  <c r="M203" i="26"/>
  <c r="M202" i="26"/>
  <c r="M201" i="26"/>
  <c r="M200" i="26"/>
  <c r="M199" i="26"/>
  <c r="M198" i="26"/>
  <c r="M197" i="26"/>
  <c r="M196" i="26"/>
  <c r="M195" i="26"/>
  <c r="M194" i="26"/>
  <c r="M193" i="26"/>
  <c r="M192" i="26"/>
  <c r="M191" i="26"/>
  <c r="M190" i="26"/>
  <c r="M189" i="26"/>
  <c r="M188" i="26"/>
  <c r="M187" i="26"/>
  <c r="M186" i="26"/>
  <c r="M185" i="26"/>
  <c r="M184" i="26"/>
  <c r="M183" i="26"/>
  <c r="M182" i="26"/>
  <c r="M181" i="26"/>
  <c r="M180" i="26"/>
  <c r="M179" i="26"/>
  <c r="M178" i="26"/>
  <c r="M177" i="26"/>
  <c r="M176" i="26"/>
  <c r="M175" i="26"/>
  <c r="M174" i="26"/>
  <c r="M173" i="26"/>
  <c r="M172" i="26"/>
  <c r="M171" i="26"/>
  <c r="M170" i="26"/>
  <c r="M169" i="26"/>
  <c r="M168" i="26"/>
  <c r="M167" i="26"/>
  <c r="M166" i="26"/>
  <c r="M165" i="26"/>
  <c r="M164" i="26"/>
  <c r="M163" i="26"/>
  <c r="M162" i="26"/>
  <c r="M161" i="26"/>
  <c r="M160" i="26"/>
  <c r="M159" i="26"/>
  <c r="M288" i="26"/>
  <c r="M286" i="26"/>
  <c r="M284" i="26"/>
  <c r="M282" i="26"/>
  <c r="M280" i="26"/>
  <c r="M278" i="26"/>
  <c r="M276" i="26"/>
  <c r="M274" i="26"/>
  <c r="M272" i="26"/>
  <c r="M270" i="26"/>
  <c r="M268" i="26"/>
  <c r="M266" i="26"/>
  <c r="M264" i="26"/>
  <c r="M262" i="26"/>
  <c r="M260" i="26"/>
  <c r="M258" i="26"/>
  <c r="M256" i="26"/>
  <c r="M254" i="26"/>
  <c r="M252" i="26"/>
  <c r="M250" i="26"/>
  <c r="M248" i="26"/>
  <c r="M246" i="26"/>
  <c r="M244" i="26"/>
  <c r="M242" i="26"/>
  <c r="M240" i="26"/>
  <c r="M238" i="26"/>
  <c r="M236" i="26"/>
  <c r="M234" i="26"/>
  <c r="M232" i="26"/>
  <c r="M230" i="26"/>
  <c r="M228" i="26"/>
  <c r="M226" i="26"/>
  <c r="M224" i="26"/>
  <c r="M9" i="26"/>
  <c r="M6" i="26"/>
  <c r="M8" i="26"/>
  <c r="M10" i="26"/>
  <c r="M12" i="26"/>
  <c r="M13" i="26"/>
  <c r="M14" i="26"/>
  <c r="M15" i="26"/>
  <c r="M16" i="26"/>
  <c r="M17" i="26"/>
  <c r="M18" i="26"/>
  <c r="M19" i="26"/>
  <c r="M20" i="26"/>
  <c r="M21" i="26"/>
  <c r="M22" i="26"/>
  <c r="M24" i="26"/>
  <c r="M26" i="26"/>
  <c r="M28" i="26"/>
  <c r="M87" i="26"/>
  <c r="M89" i="26"/>
  <c r="M91" i="26"/>
  <c r="M93" i="26"/>
  <c r="M95" i="26"/>
  <c r="M97" i="26"/>
  <c r="M99" i="26"/>
  <c r="M101" i="26"/>
  <c r="M103" i="26"/>
  <c r="M105" i="26"/>
  <c r="M107" i="26"/>
  <c r="M109" i="26"/>
  <c r="M111" i="26"/>
  <c r="M113" i="26"/>
  <c r="M115" i="26"/>
  <c r="M117" i="26"/>
  <c r="M119" i="26"/>
  <c r="M121" i="26"/>
  <c r="M123" i="26"/>
  <c r="M125" i="26"/>
  <c r="M127" i="26"/>
  <c r="M129" i="26"/>
  <c r="M131" i="26"/>
  <c r="M133" i="26"/>
  <c r="M135" i="26"/>
  <c r="M137" i="26"/>
  <c r="M139" i="26"/>
  <c r="M141" i="26"/>
  <c r="M143" i="26"/>
  <c r="M145" i="26"/>
  <c r="M147" i="26"/>
  <c r="M149" i="26"/>
  <c r="M151" i="26"/>
  <c r="M153" i="26"/>
  <c r="M155" i="26"/>
  <c r="M157" i="26"/>
  <c r="M7" i="26"/>
  <c r="M11" i="26"/>
  <c r="M23" i="26"/>
  <c r="M25" i="26"/>
  <c r="M27" i="26"/>
  <c r="M29" i="26"/>
  <c r="M30" i="26"/>
  <c r="M31" i="26"/>
  <c r="M32" i="26"/>
  <c r="M33" i="26"/>
  <c r="M34" i="26"/>
  <c r="M35" i="26"/>
  <c r="M36" i="26"/>
  <c r="M37" i="26"/>
  <c r="M38" i="26"/>
  <c r="M39" i="26"/>
  <c r="M40" i="26"/>
  <c r="M41" i="26"/>
  <c r="M42" i="26"/>
  <c r="M43" i="26"/>
  <c r="M44" i="26"/>
  <c r="M45" i="26"/>
  <c r="M46" i="26"/>
  <c r="M47" i="26"/>
  <c r="M48" i="26"/>
  <c r="M49" i="26"/>
  <c r="M50" i="26"/>
  <c r="M51" i="26"/>
  <c r="M52" i="26"/>
  <c r="M53" i="26"/>
  <c r="M54" i="26"/>
  <c r="M55" i="26"/>
  <c r="M56" i="26"/>
  <c r="M57" i="26"/>
  <c r="M58" i="26"/>
  <c r="M59" i="26"/>
  <c r="M60" i="26"/>
  <c r="M61" i="26"/>
  <c r="M62" i="26"/>
  <c r="M63" i="26"/>
  <c r="M64" i="26"/>
  <c r="M65" i="26"/>
  <c r="M66" i="26"/>
  <c r="M67" i="26"/>
  <c r="M68" i="26"/>
  <c r="M69" i="26"/>
  <c r="M70" i="26"/>
  <c r="M71" i="26"/>
  <c r="M72" i="26"/>
  <c r="M73" i="26"/>
  <c r="M74" i="26"/>
  <c r="M75" i="26"/>
  <c r="M76" i="26"/>
  <c r="M77" i="26"/>
  <c r="M78" i="26"/>
  <c r="M79" i="26"/>
  <c r="M80" i="26"/>
  <c r="M81" i="26"/>
  <c r="M82" i="26"/>
  <c r="M83" i="26"/>
  <c r="M84" i="26"/>
  <c r="M85" i="26"/>
  <c r="M86" i="26"/>
  <c r="M88" i="26"/>
  <c r="M90" i="26"/>
  <c r="M92" i="26"/>
  <c r="M94" i="26"/>
  <c r="M96" i="26"/>
  <c r="M98" i="26"/>
  <c r="M100" i="26"/>
  <c r="M102" i="26"/>
  <c r="M104" i="26"/>
  <c r="M106" i="26"/>
  <c r="M108" i="26"/>
  <c r="M110" i="26"/>
  <c r="M112" i="26"/>
  <c r="M114" i="26"/>
  <c r="M116" i="26"/>
  <c r="M118" i="26"/>
  <c r="M120" i="26"/>
  <c r="M122" i="26"/>
  <c r="M124" i="26"/>
  <c r="M126" i="26"/>
  <c r="M128" i="26"/>
  <c r="M130" i="26"/>
  <c r="M132" i="26"/>
  <c r="M134" i="26"/>
  <c r="M136" i="26"/>
  <c r="M138" i="26"/>
  <c r="M140" i="26"/>
  <c r="M142" i="26"/>
  <c r="M144" i="26"/>
  <c r="M146" i="26"/>
  <c r="M148" i="26"/>
  <c r="M150" i="26"/>
  <c r="M152" i="26"/>
  <c r="M154" i="26"/>
  <c r="M156" i="26"/>
  <c r="M158" i="26"/>
  <c r="N28" i="25"/>
  <c r="N27" i="25"/>
  <c r="N26" i="25"/>
  <c r="N25" i="25"/>
  <c r="N24" i="25"/>
  <c r="N23" i="25"/>
  <c r="N22" i="25"/>
  <c r="L22" i="25"/>
  <c r="N21" i="25"/>
  <c r="L21" i="25"/>
  <c r="N20" i="25"/>
  <c r="L20" i="25"/>
  <c r="N19" i="25"/>
  <c r="L19" i="25"/>
  <c r="N18" i="25"/>
  <c r="L18" i="25"/>
  <c r="N17" i="25"/>
  <c r="L17" i="25"/>
  <c r="N16" i="25"/>
  <c r="L16" i="25"/>
  <c r="N15" i="25"/>
  <c r="L15" i="25"/>
  <c r="N14" i="25"/>
  <c r="L14" i="25"/>
  <c r="N13" i="25"/>
  <c r="L13" i="25"/>
  <c r="N12" i="25"/>
  <c r="L12" i="25"/>
  <c r="N11" i="25"/>
  <c r="L11" i="25"/>
  <c r="N10" i="25"/>
  <c r="L10" i="25"/>
  <c r="N9" i="25"/>
  <c r="L9" i="25"/>
  <c r="N8" i="25"/>
  <c r="L8" i="25"/>
  <c r="N7" i="25"/>
  <c r="L7" i="25"/>
  <c r="A7" i="25"/>
  <c r="A8" i="25" s="1"/>
  <c r="A9" i="25" s="1"/>
  <c r="A10" i="25" s="1"/>
  <c r="A11" i="25" s="1"/>
  <c r="A12" i="25" s="1"/>
  <c r="A13" i="25" s="1"/>
  <c r="A14" i="25" s="1"/>
  <c r="A15" i="25" s="1"/>
  <c r="A16" i="25" s="1"/>
  <c r="A17" i="25" s="1"/>
  <c r="A18" i="25" s="1"/>
  <c r="A19" i="25" s="1"/>
  <c r="A20" i="25" s="1"/>
  <c r="A21" i="25" s="1"/>
  <c r="A22" i="25" s="1"/>
  <c r="A23" i="25" s="1"/>
  <c r="A24" i="25" s="1"/>
  <c r="A25" i="25" s="1"/>
  <c r="A26" i="25" s="1"/>
  <c r="A27" i="25" s="1"/>
  <c r="A28" i="25" s="1"/>
  <c r="A29" i="25" s="1"/>
  <c r="A30" i="25" s="1"/>
  <c r="A31" i="25" s="1"/>
  <c r="A32" i="25" s="1"/>
  <c r="A33" i="25" s="1"/>
  <c r="A34" i="25" s="1"/>
  <c r="A35" i="25" s="1"/>
  <c r="A36" i="25" s="1"/>
  <c r="A37" i="25" s="1"/>
  <c r="A38" i="25" s="1"/>
  <c r="A39" i="25" s="1"/>
  <c r="A40" i="25" s="1"/>
  <c r="A41" i="25" s="1"/>
  <c r="A42" i="25" s="1"/>
  <c r="A43" i="25" s="1"/>
  <c r="A44" i="25" s="1"/>
  <c r="A45" i="25" s="1"/>
  <c r="A46" i="25" s="1"/>
  <c r="A47" i="25" s="1"/>
  <c r="A48" i="25" s="1"/>
  <c r="A49" i="25" s="1"/>
  <c r="A50" i="25" s="1"/>
  <c r="A51" i="25" s="1"/>
  <c r="A52" i="25" s="1"/>
  <c r="A53" i="25" s="1"/>
  <c r="A54" i="25" s="1"/>
  <c r="A55" i="25" s="1"/>
  <c r="A56" i="25" s="1"/>
  <c r="A57" i="25" s="1"/>
  <c r="A58" i="25" s="1"/>
  <c r="A59" i="25" s="1"/>
  <c r="A60" i="25" s="1"/>
  <c r="A61" i="25" s="1"/>
  <c r="A62" i="25" s="1"/>
  <c r="A63" i="25" s="1"/>
  <c r="A64" i="25" s="1"/>
  <c r="A65" i="25" s="1"/>
  <c r="A66" i="25" s="1"/>
  <c r="A67" i="25" s="1"/>
  <c r="A68" i="25" s="1"/>
  <c r="A69" i="25" s="1"/>
  <c r="A70" i="25" s="1"/>
  <c r="A71" i="25" s="1"/>
  <c r="A72" i="25" s="1"/>
  <c r="A73" i="25" s="1"/>
  <c r="A74" i="25" s="1"/>
  <c r="A75" i="25" s="1"/>
  <c r="A76" i="25" s="1"/>
  <c r="A77" i="25" s="1"/>
  <c r="A78" i="25" s="1"/>
  <c r="A79" i="25" s="1"/>
  <c r="A80" i="25" s="1"/>
  <c r="A81" i="25" s="1"/>
  <c r="A82" i="25" s="1"/>
  <c r="A83" i="25" s="1"/>
  <c r="A84" i="25" s="1"/>
  <c r="A85" i="25" s="1"/>
  <c r="A86" i="25" s="1"/>
  <c r="A87" i="25" s="1"/>
  <c r="A88" i="25" s="1"/>
  <c r="A89" i="25" s="1"/>
  <c r="A90" i="25" s="1"/>
  <c r="A91" i="25" s="1"/>
  <c r="A92" i="25" s="1"/>
  <c r="A93" i="25" s="1"/>
  <c r="A94" i="25" s="1"/>
  <c r="A95" i="25" s="1"/>
  <c r="A96" i="25" s="1"/>
  <c r="A97" i="25" s="1"/>
  <c r="A98" i="25" s="1"/>
  <c r="A99" i="25" s="1"/>
  <c r="A100" i="25" s="1"/>
  <c r="A101" i="25" s="1"/>
  <c r="A102" i="25" s="1"/>
  <c r="A103" i="25" s="1"/>
  <c r="A104" i="25" s="1"/>
  <c r="A105" i="25" s="1"/>
  <c r="A106" i="25" s="1"/>
  <c r="A107" i="25" s="1"/>
  <c r="A108" i="25" s="1"/>
  <c r="A109" i="25" s="1"/>
  <c r="A110" i="25" s="1"/>
  <c r="A111" i="25" s="1"/>
  <c r="A112" i="25" s="1"/>
  <c r="A113" i="25" s="1"/>
  <c r="A114" i="25" s="1"/>
  <c r="A115" i="25" s="1"/>
  <c r="A116" i="25" s="1"/>
  <c r="A117" i="25" s="1"/>
  <c r="A118" i="25" s="1"/>
  <c r="A119" i="25" s="1"/>
  <c r="A120" i="25" s="1"/>
  <c r="A121" i="25" s="1"/>
  <c r="A122" i="25" s="1"/>
  <c r="A123" i="25" s="1"/>
  <c r="A124" i="25" s="1"/>
  <c r="A125" i="25" s="1"/>
  <c r="A126" i="25" s="1"/>
  <c r="A127" i="25" s="1"/>
  <c r="A128" i="25" s="1"/>
  <c r="A129" i="25" s="1"/>
  <c r="A130" i="25" s="1"/>
  <c r="A131" i="25" s="1"/>
  <c r="A132" i="25" s="1"/>
  <c r="A133" i="25" s="1"/>
  <c r="A134" i="25" s="1"/>
  <c r="A135" i="25" s="1"/>
  <c r="A136" i="25" s="1"/>
  <c r="A137" i="25" s="1"/>
  <c r="A138" i="25" s="1"/>
  <c r="A139" i="25" s="1"/>
  <c r="A140" i="25" s="1"/>
  <c r="A141" i="25" s="1"/>
  <c r="A142" i="25" s="1"/>
  <c r="A143" i="25" s="1"/>
  <c r="A144" i="25" s="1"/>
  <c r="A145" i="25" s="1"/>
  <c r="A146" i="25" s="1"/>
  <c r="A147" i="25" s="1"/>
  <c r="A148" i="25" s="1"/>
  <c r="A149" i="25" s="1"/>
  <c r="A150" i="25" s="1"/>
  <c r="A151" i="25" s="1"/>
  <c r="A152" i="25" s="1"/>
  <c r="A153" i="25" s="1"/>
  <c r="A154" i="25" s="1"/>
  <c r="A155" i="25" s="1"/>
  <c r="A156" i="25" s="1"/>
  <c r="A157" i="25" s="1"/>
  <c r="A158" i="25" s="1"/>
  <c r="A159" i="25" s="1"/>
  <c r="A160" i="25" s="1"/>
  <c r="A161" i="25" s="1"/>
  <c r="A162" i="25" s="1"/>
  <c r="A163" i="25" s="1"/>
  <c r="A164" i="25" s="1"/>
  <c r="A165" i="25" s="1"/>
  <c r="A166" i="25" s="1"/>
  <c r="A167" i="25" s="1"/>
  <c r="A168" i="25" s="1"/>
  <c r="A169" i="25" s="1"/>
  <c r="A170" i="25" s="1"/>
  <c r="A171" i="25" s="1"/>
  <c r="A172" i="25" s="1"/>
  <c r="A173" i="25" s="1"/>
  <c r="A174" i="25" s="1"/>
  <c r="A175" i="25" s="1"/>
  <c r="A176" i="25" s="1"/>
  <c r="A177" i="25" s="1"/>
  <c r="A178" i="25" s="1"/>
  <c r="A179" i="25" s="1"/>
  <c r="A180" i="25" s="1"/>
  <c r="A181" i="25" s="1"/>
  <c r="A182" i="25" s="1"/>
  <c r="A183" i="25" s="1"/>
  <c r="A184" i="25" s="1"/>
  <c r="A185" i="25" s="1"/>
  <c r="A186" i="25" s="1"/>
  <c r="A187" i="25" s="1"/>
  <c r="A188" i="25" s="1"/>
  <c r="A189" i="25" s="1"/>
  <c r="A190" i="25" s="1"/>
  <c r="A191" i="25" s="1"/>
  <c r="A192" i="25" s="1"/>
  <c r="A193" i="25" s="1"/>
  <c r="A194" i="25" s="1"/>
  <c r="A195" i="25" s="1"/>
  <c r="A196" i="25" s="1"/>
  <c r="A197" i="25" s="1"/>
  <c r="A198" i="25" s="1"/>
  <c r="A199" i="25" s="1"/>
  <c r="A200" i="25" s="1"/>
  <c r="A201" i="25" s="1"/>
  <c r="A202" i="25" s="1"/>
  <c r="A203" i="25" s="1"/>
  <c r="A204" i="25" s="1"/>
  <c r="A205" i="25" s="1"/>
  <c r="A206" i="25" s="1"/>
  <c r="A207" i="25" s="1"/>
  <c r="A208" i="25" s="1"/>
  <c r="A209" i="25" s="1"/>
  <c r="A210" i="25" s="1"/>
  <c r="A211" i="25" s="1"/>
  <c r="A212" i="25" s="1"/>
  <c r="A213" i="25" s="1"/>
  <c r="A214" i="25" s="1"/>
  <c r="A215" i="25" s="1"/>
  <c r="A216" i="25" s="1"/>
  <c r="A217" i="25" s="1"/>
  <c r="A218" i="25" s="1"/>
  <c r="A219" i="25" s="1"/>
  <c r="A220" i="25" s="1"/>
  <c r="A221" i="25" s="1"/>
  <c r="A222" i="25" s="1"/>
  <c r="A223" i="25" s="1"/>
  <c r="A224" i="25" s="1"/>
  <c r="A225" i="25" s="1"/>
  <c r="A226" i="25" s="1"/>
  <c r="A227" i="25" s="1"/>
  <c r="A228" i="25" s="1"/>
  <c r="A229" i="25" s="1"/>
  <c r="A230" i="25" s="1"/>
  <c r="A231" i="25" s="1"/>
  <c r="A232" i="25" s="1"/>
  <c r="A233" i="25" s="1"/>
  <c r="A234" i="25" s="1"/>
  <c r="A235" i="25" s="1"/>
  <c r="A236" i="25" s="1"/>
  <c r="A237" i="25" s="1"/>
  <c r="A238" i="25" s="1"/>
  <c r="A239" i="25" s="1"/>
  <c r="A240" i="25" s="1"/>
  <c r="A241" i="25" s="1"/>
  <c r="A242" i="25" s="1"/>
  <c r="A243" i="25" s="1"/>
  <c r="A244" i="25" s="1"/>
  <c r="A245" i="25" s="1"/>
  <c r="A246" i="25" s="1"/>
  <c r="A247" i="25" s="1"/>
  <c r="A248" i="25" s="1"/>
  <c r="A249" i="25" s="1"/>
  <c r="A250" i="25" s="1"/>
  <c r="A251" i="25" s="1"/>
  <c r="A252" i="25" s="1"/>
  <c r="A253" i="25" s="1"/>
  <c r="A254" i="25" s="1"/>
  <c r="A255" i="25" s="1"/>
  <c r="A256" i="25" s="1"/>
  <c r="A257" i="25" s="1"/>
  <c r="A258" i="25" s="1"/>
  <c r="A259" i="25" s="1"/>
  <c r="A260" i="25" s="1"/>
  <c r="A261" i="25" s="1"/>
  <c r="A262" i="25" s="1"/>
  <c r="A263" i="25" s="1"/>
  <c r="A264" i="25" s="1"/>
  <c r="A265" i="25" s="1"/>
  <c r="A266" i="25" s="1"/>
  <c r="A267" i="25" s="1"/>
  <c r="A268" i="25" s="1"/>
  <c r="A269" i="25" s="1"/>
  <c r="A270" i="25" s="1"/>
  <c r="A271" i="25" s="1"/>
  <c r="A272" i="25" s="1"/>
  <c r="A273" i="25" s="1"/>
  <c r="A274" i="25" s="1"/>
  <c r="A275" i="25" s="1"/>
  <c r="A276" i="25" s="1"/>
  <c r="A277" i="25" s="1"/>
  <c r="A278" i="25" s="1"/>
  <c r="A279" i="25" s="1"/>
  <c r="A280" i="25" s="1"/>
  <c r="A281" i="25" s="1"/>
  <c r="A282" i="25" s="1"/>
  <c r="A283" i="25" s="1"/>
  <c r="A284" i="25" s="1"/>
  <c r="A285" i="25" s="1"/>
  <c r="A286" i="25" s="1"/>
  <c r="A287" i="25" s="1"/>
  <c r="A288" i="25" s="1"/>
  <c r="A289" i="25" s="1"/>
  <c r="A290" i="25" s="1"/>
  <c r="A291" i="25" s="1"/>
  <c r="A292" i="25" s="1"/>
  <c r="A293" i="25" s="1"/>
  <c r="A294" i="25" s="1"/>
  <c r="A295" i="25" s="1"/>
  <c r="A296" i="25" s="1"/>
  <c r="A297" i="25" s="1"/>
  <c r="A298" i="25" s="1"/>
  <c r="A299" i="25" s="1"/>
  <c r="A300" i="25" s="1"/>
  <c r="A301" i="25" s="1"/>
  <c r="A302" i="25" s="1"/>
  <c r="A303" i="25" s="1"/>
  <c r="A304" i="25" s="1"/>
  <c r="A305" i="25" s="1"/>
  <c r="A306" i="25" s="1"/>
  <c r="A307" i="25" s="1"/>
  <c r="A308" i="25" s="1"/>
  <c r="A309" i="25" s="1"/>
  <c r="A310" i="25" s="1"/>
  <c r="A311" i="25" s="1"/>
  <c r="A312" i="25" s="1"/>
  <c r="A313" i="25" s="1"/>
  <c r="A314" i="25" s="1"/>
  <c r="A315" i="25" s="1"/>
  <c r="A316" i="25" s="1"/>
  <c r="A317" i="25" s="1"/>
  <c r="A318" i="25" s="1"/>
  <c r="A319" i="25" s="1"/>
  <c r="A320" i="25" s="1"/>
  <c r="A321" i="25" s="1"/>
  <c r="A322" i="25" s="1"/>
  <c r="A323" i="25" s="1"/>
  <c r="A324" i="25" s="1"/>
  <c r="A325" i="25" s="1"/>
  <c r="A326" i="25" s="1"/>
  <c r="A327" i="25" s="1"/>
  <c r="A328" i="25" s="1"/>
  <c r="A329" i="25" s="1"/>
  <c r="A330" i="25" s="1"/>
  <c r="A331" i="25" s="1"/>
  <c r="A332" i="25" s="1"/>
  <c r="A333" i="25" s="1"/>
  <c r="A334" i="25" s="1"/>
  <c r="A335" i="25" s="1"/>
  <c r="A336" i="25" s="1"/>
  <c r="A337" i="25" s="1"/>
  <c r="A338" i="25" s="1"/>
  <c r="A339" i="25" s="1"/>
  <c r="A340" i="25" s="1"/>
  <c r="A341" i="25" s="1"/>
  <c r="A342" i="25" s="1"/>
  <c r="A343" i="25" s="1"/>
  <c r="A344" i="25" s="1"/>
  <c r="A345" i="25" s="1"/>
  <c r="A346" i="25" s="1"/>
  <c r="A347" i="25" s="1"/>
  <c r="A348" i="25" s="1"/>
  <c r="A349" i="25" s="1"/>
  <c r="A350" i="25" s="1"/>
  <c r="A351" i="25" s="1"/>
  <c r="A352" i="25" s="1"/>
  <c r="A353" i="25" s="1"/>
  <c r="A354" i="25" s="1"/>
  <c r="A355" i="25" s="1"/>
  <c r="A356" i="25" s="1"/>
  <c r="A357" i="25" s="1"/>
  <c r="A358" i="25" s="1"/>
  <c r="A359" i="25" s="1"/>
  <c r="A360" i="25" s="1"/>
  <c r="A361" i="25" s="1"/>
  <c r="A362" i="25" s="1"/>
  <c r="A363" i="25" s="1"/>
  <c r="A364" i="25" s="1"/>
  <c r="A365" i="25" s="1"/>
  <c r="A366" i="25" s="1"/>
  <c r="A367" i="25" s="1"/>
  <c r="A368" i="25" s="1"/>
  <c r="A369" i="25" s="1"/>
  <c r="A370" i="25" s="1"/>
  <c r="A371" i="25" s="1"/>
  <c r="A372" i="25" s="1"/>
  <c r="A373" i="25" s="1"/>
  <c r="A374" i="25" s="1"/>
  <c r="A375" i="25" s="1"/>
  <c r="A376" i="25" s="1"/>
  <c r="A377" i="25" s="1"/>
  <c r="A378" i="25" s="1"/>
  <c r="A379" i="25" s="1"/>
  <c r="A380" i="25" s="1"/>
  <c r="A381" i="25" s="1"/>
  <c r="A382" i="25" s="1"/>
  <c r="A383" i="25" s="1"/>
  <c r="A384" i="25" s="1"/>
  <c r="A385" i="25" s="1"/>
  <c r="A386" i="25" s="1"/>
  <c r="A387" i="25" s="1"/>
  <c r="A388" i="25" s="1"/>
  <c r="A389" i="25" s="1"/>
  <c r="A390" i="25" s="1"/>
  <c r="A391" i="25" s="1"/>
  <c r="A392" i="25" s="1"/>
  <c r="A393" i="25" s="1"/>
  <c r="A394" i="25" s="1"/>
  <c r="A395" i="25" s="1"/>
  <c r="A396" i="25" s="1"/>
  <c r="A397" i="25" s="1"/>
  <c r="A398" i="25" s="1"/>
  <c r="A399" i="25" s="1"/>
  <c r="A400" i="25" s="1"/>
  <c r="A401" i="25" s="1"/>
  <c r="A402" i="25" s="1"/>
  <c r="A403" i="25" s="1"/>
  <c r="A404" i="25" s="1"/>
  <c r="A405" i="25" s="1"/>
  <c r="A406" i="25" s="1"/>
  <c r="A407" i="25" s="1"/>
  <c r="A408" i="25" s="1"/>
  <c r="A409" i="25" s="1"/>
  <c r="A410" i="25" s="1"/>
  <c r="A411" i="25" s="1"/>
  <c r="A412" i="25" s="1"/>
  <c r="A413" i="25" s="1"/>
  <c r="A414" i="25" s="1"/>
  <c r="A415" i="25" s="1"/>
  <c r="A416" i="25" s="1"/>
  <c r="A417" i="25" s="1"/>
  <c r="A418" i="25" s="1"/>
  <c r="A419" i="25" s="1"/>
  <c r="A420" i="25" s="1"/>
  <c r="A421" i="25" s="1"/>
  <c r="A422" i="25" s="1"/>
  <c r="A423" i="25" s="1"/>
  <c r="A424" i="25" s="1"/>
  <c r="A425" i="25" s="1"/>
  <c r="A426" i="25" s="1"/>
  <c r="A427" i="25" s="1"/>
  <c r="A428" i="25" s="1"/>
  <c r="A429" i="25" s="1"/>
  <c r="A430" i="25" s="1"/>
  <c r="A431" i="25" s="1"/>
  <c r="A432" i="25" s="1"/>
  <c r="A433" i="25" s="1"/>
  <c r="A434" i="25" s="1"/>
  <c r="A435" i="25" s="1"/>
  <c r="A436" i="25" s="1"/>
  <c r="A437" i="25" s="1"/>
  <c r="A438" i="25" s="1"/>
  <c r="A439" i="25" s="1"/>
  <c r="A440" i="25" s="1"/>
  <c r="A441" i="25" s="1"/>
  <c r="A442" i="25" s="1"/>
  <c r="A443" i="25" s="1"/>
  <c r="A444" i="25" s="1"/>
  <c r="A445" i="25" s="1"/>
  <c r="A446" i="25" s="1"/>
  <c r="A447" i="25" s="1"/>
  <c r="A448" i="25" s="1"/>
  <c r="A449" i="25" s="1"/>
  <c r="A450" i="25" s="1"/>
  <c r="A451" i="25" s="1"/>
  <c r="A452" i="25" s="1"/>
  <c r="A453" i="25" s="1"/>
  <c r="A454" i="25" s="1"/>
  <c r="A455" i="25" s="1"/>
  <c r="A456" i="25" s="1"/>
  <c r="A457" i="25" s="1"/>
  <c r="A458" i="25" s="1"/>
  <c r="A459" i="25" s="1"/>
  <c r="A460" i="25" s="1"/>
  <c r="A461" i="25" s="1"/>
  <c r="A462" i="25" s="1"/>
  <c r="A463" i="25" s="1"/>
  <c r="A464" i="25" s="1"/>
  <c r="A465" i="25" s="1"/>
  <c r="A466" i="25" s="1"/>
  <c r="A467" i="25" s="1"/>
  <c r="A468" i="25" s="1"/>
  <c r="A469" i="25" s="1"/>
  <c r="A470" i="25" s="1"/>
  <c r="A471" i="25" s="1"/>
  <c r="A472" i="25" s="1"/>
  <c r="A473" i="25" s="1"/>
  <c r="A474" i="25" s="1"/>
  <c r="A475" i="25" s="1"/>
  <c r="A476" i="25" s="1"/>
  <c r="A477" i="25" s="1"/>
  <c r="A478" i="25" s="1"/>
  <c r="A479" i="25" s="1"/>
  <c r="A480" i="25" s="1"/>
  <c r="A481" i="25" s="1"/>
  <c r="A482" i="25" s="1"/>
  <c r="A483" i="25" s="1"/>
  <c r="A484" i="25" s="1"/>
  <c r="A485" i="25" s="1"/>
  <c r="A486" i="25" s="1"/>
  <c r="A487" i="25" s="1"/>
  <c r="A488" i="25" s="1"/>
  <c r="A489" i="25" s="1"/>
  <c r="A490" i="25" s="1"/>
  <c r="A491" i="25" s="1"/>
  <c r="A492" i="25" s="1"/>
  <c r="A493" i="25" s="1"/>
  <c r="A494" i="25" s="1"/>
  <c r="A495" i="25" s="1"/>
  <c r="A496" i="25" s="1"/>
  <c r="A497" i="25" s="1"/>
  <c r="A498" i="25" s="1"/>
  <c r="A499" i="25" s="1"/>
  <c r="A500" i="25" s="1"/>
  <c r="A501" i="25" s="1"/>
  <c r="A502" i="25" s="1"/>
  <c r="A503" i="25" s="1"/>
  <c r="A504" i="25" s="1"/>
  <c r="A505" i="25" s="1"/>
  <c r="A506" i="25" s="1"/>
  <c r="A507" i="25" s="1"/>
  <c r="A508" i="25" s="1"/>
  <c r="A509" i="25" s="1"/>
  <c r="A510" i="25" s="1"/>
  <c r="A511" i="25" s="1"/>
  <c r="A512" i="25" s="1"/>
  <c r="A513" i="25" s="1"/>
  <c r="A514" i="25" s="1"/>
  <c r="A515" i="25" s="1"/>
  <c r="A516" i="25" s="1"/>
  <c r="A517" i="25" s="1"/>
  <c r="A518" i="25" s="1"/>
  <c r="A519" i="25" s="1"/>
  <c r="A520" i="25" s="1"/>
  <c r="A521" i="25" s="1"/>
  <c r="A522" i="25" s="1"/>
  <c r="A523" i="25" s="1"/>
  <c r="A524" i="25" s="1"/>
  <c r="A525" i="25" s="1"/>
  <c r="A526" i="25" s="1"/>
  <c r="A527" i="25" s="1"/>
  <c r="A528" i="25" s="1"/>
  <c r="A529" i="25" s="1"/>
  <c r="A530" i="25" s="1"/>
  <c r="A531" i="25" s="1"/>
  <c r="A532" i="25" s="1"/>
  <c r="A533" i="25" s="1"/>
  <c r="A534" i="25" s="1"/>
  <c r="A535" i="25" s="1"/>
  <c r="A536" i="25" s="1"/>
  <c r="A537" i="25" s="1"/>
  <c r="A538" i="25" s="1"/>
  <c r="A539" i="25" s="1"/>
  <c r="A540" i="25" s="1"/>
  <c r="A541" i="25" s="1"/>
  <c r="A542" i="25" s="1"/>
  <c r="A543" i="25" s="1"/>
  <c r="A544" i="25" s="1"/>
  <c r="A545" i="25" s="1"/>
  <c r="A546" i="25" s="1"/>
  <c r="A547" i="25" s="1"/>
  <c r="A548" i="25" s="1"/>
  <c r="A549" i="25" s="1"/>
  <c r="A550" i="25" s="1"/>
  <c r="A551" i="25" s="1"/>
  <c r="A552" i="25" s="1"/>
  <c r="A553" i="25" s="1"/>
  <c r="A554" i="25" s="1"/>
  <c r="A555" i="25" s="1"/>
  <c r="A556" i="25" s="1"/>
  <c r="A557" i="25" s="1"/>
  <c r="A558" i="25" s="1"/>
  <c r="A559" i="25" s="1"/>
  <c r="A560" i="25" s="1"/>
  <c r="A561" i="25" s="1"/>
  <c r="A562" i="25" s="1"/>
  <c r="A563" i="25" s="1"/>
  <c r="A564" i="25" s="1"/>
  <c r="A565" i="25" s="1"/>
  <c r="A566" i="25" s="1"/>
  <c r="A567" i="25" s="1"/>
  <c r="A568" i="25" s="1"/>
  <c r="A569" i="25" s="1"/>
  <c r="A570" i="25" s="1"/>
  <c r="A571" i="25" s="1"/>
  <c r="A572" i="25" s="1"/>
  <c r="A573" i="25" s="1"/>
  <c r="A574" i="25" s="1"/>
  <c r="N6" i="25"/>
  <c r="L6" i="25"/>
  <c r="N5" i="25"/>
  <c r="L5" i="25"/>
  <c r="A5" i="25"/>
  <c r="L4" i="25"/>
  <c r="C4" i="25"/>
  <c r="B4" i="25"/>
  <c r="A4" i="25"/>
  <c r="L1" i="25"/>
  <c r="C1" i="25"/>
  <c r="B1" i="25"/>
  <c r="A1" i="25"/>
  <c r="N28" i="24"/>
  <c r="N27" i="24"/>
  <c r="N26" i="24"/>
  <c r="N25" i="24"/>
  <c r="N24" i="24"/>
  <c r="N23" i="24"/>
  <c r="N22" i="24"/>
  <c r="L22" i="24"/>
  <c r="N21" i="24"/>
  <c r="L21" i="24"/>
  <c r="N20" i="24"/>
  <c r="L20" i="24"/>
  <c r="N19" i="24"/>
  <c r="L19" i="24"/>
  <c r="N18" i="24"/>
  <c r="L18" i="24"/>
  <c r="N17" i="24"/>
  <c r="L17" i="24"/>
  <c r="N16" i="24"/>
  <c r="L16" i="24"/>
  <c r="N15" i="24"/>
  <c r="L15" i="24"/>
  <c r="N14" i="24"/>
  <c r="L14" i="24"/>
  <c r="A14" i="24"/>
  <c r="A16" i="24" s="1"/>
  <c r="A17" i="24" s="1"/>
  <c r="A18" i="24" s="1"/>
  <c r="A19" i="24" s="1"/>
  <c r="A20" i="24" s="1"/>
  <c r="A21" i="24" s="1"/>
  <c r="A22" i="24" s="1"/>
  <c r="A23" i="24" s="1"/>
  <c r="A24" i="24" s="1"/>
  <c r="A25" i="24" s="1"/>
  <c r="A26" i="24" s="1"/>
  <c r="A27" i="24" s="1"/>
  <c r="A28" i="24" s="1"/>
  <c r="A29" i="24" s="1"/>
  <c r="A30" i="24" s="1"/>
  <c r="A31" i="24" s="1"/>
  <c r="A32" i="24" s="1"/>
  <c r="A33" i="24" s="1"/>
  <c r="A34" i="24" s="1"/>
  <c r="A35" i="24" s="1"/>
  <c r="A36" i="24" s="1"/>
  <c r="A37" i="24" s="1"/>
  <c r="A38" i="24" s="1"/>
  <c r="A39" i="24" s="1"/>
  <c r="A40" i="24" s="1"/>
  <c r="A41" i="24" s="1"/>
  <c r="A42" i="24" s="1"/>
  <c r="A43" i="24" s="1"/>
  <c r="A44" i="24" s="1"/>
  <c r="A45" i="24" s="1"/>
  <c r="A46" i="24" s="1"/>
  <c r="A47" i="24" s="1"/>
  <c r="A48" i="24" s="1"/>
  <c r="A49" i="24" s="1"/>
  <c r="A50" i="24" s="1"/>
  <c r="A51" i="24" s="1"/>
  <c r="A52" i="24" s="1"/>
  <c r="A53" i="24" s="1"/>
  <c r="A54" i="24" s="1"/>
  <c r="A55" i="24" s="1"/>
  <c r="A56" i="24" s="1"/>
  <c r="A57" i="24" s="1"/>
  <c r="A58" i="24" s="1"/>
  <c r="A59" i="24" s="1"/>
  <c r="A60" i="24" s="1"/>
  <c r="A61" i="24" s="1"/>
  <c r="A62" i="24" s="1"/>
  <c r="A63" i="24" s="1"/>
  <c r="A64" i="24" s="1"/>
  <c r="A65" i="24" s="1"/>
  <c r="A66" i="24" s="1"/>
  <c r="A67" i="24" s="1"/>
  <c r="A68" i="24" s="1"/>
  <c r="A69" i="24" s="1"/>
  <c r="A70" i="24" s="1"/>
  <c r="A71" i="24" s="1"/>
  <c r="A72" i="24" s="1"/>
  <c r="A73" i="24" s="1"/>
  <c r="A74" i="24" s="1"/>
  <c r="A75" i="24" s="1"/>
  <c r="A76" i="24" s="1"/>
  <c r="A77" i="24" s="1"/>
  <c r="A78" i="24" s="1"/>
  <c r="A79" i="24" s="1"/>
  <c r="A80" i="24" s="1"/>
  <c r="A81" i="24" s="1"/>
  <c r="A82" i="24" s="1"/>
  <c r="A83" i="24" s="1"/>
  <c r="A84" i="24" s="1"/>
  <c r="A85" i="24" s="1"/>
  <c r="A86" i="24" s="1"/>
  <c r="A87" i="24" s="1"/>
  <c r="A88" i="24" s="1"/>
  <c r="A89" i="24" s="1"/>
  <c r="A90" i="24" s="1"/>
  <c r="A91" i="24" s="1"/>
  <c r="A92" i="24" s="1"/>
  <c r="A93" i="24" s="1"/>
  <c r="A94" i="24" s="1"/>
  <c r="A95" i="24" s="1"/>
  <c r="A96" i="24" s="1"/>
  <c r="A97" i="24" s="1"/>
  <c r="A98" i="24" s="1"/>
  <c r="A99" i="24" s="1"/>
  <c r="A100" i="24" s="1"/>
  <c r="A101" i="24" s="1"/>
  <c r="A102" i="24" s="1"/>
  <c r="A103" i="24" s="1"/>
  <c r="A104" i="24" s="1"/>
  <c r="A105" i="24" s="1"/>
  <c r="A106" i="24" s="1"/>
  <c r="A107" i="24" s="1"/>
  <c r="A108" i="24" s="1"/>
  <c r="A109" i="24" s="1"/>
  <c r="A110" i="24" s="1"/>
  <c r="A111" i="24" s="1"/>
  <c r="A112" i="24" s="1"/>
  <c r="A113" i="24" s="1"/>
  <c r="A114" i="24" s="1"/>
  <c r="A115" i="24" s="1"/>
  <c r="A116" i="24" s="1"/>
  <c r="A117" i="24" s="1"/>
  <c r="A118" i="24" s="1"/>
  <c r="A119" i="24" s="1"/>
  <c r="A120" i="24" s="1"/>
  <c r="A121" i="24" s="1"/>
  <c r="A122" i="24" s="1"/>
  <c r="A123" i="24" s="1"/>
  <c r="A124" i="24" s="1"/>
  <c r="A125" i="24" s="1"/>
  <c r="A126" i="24" s="1"/>
  <c r="A127" i="24" s="1"/>
  <c r="A128" i="24" s="1"/>
  <c r="A129" i="24" s="1"/>
  <c r="A130" i="24" s="1"/>
  <c r="A131" i="24" s="1"/>
  <c r="A132" i="24" s="1"/>
  <c r="A133" i="24" s="1"/>
  <c r="A134" i="24" s="1"/>
  <c r="A135" i="24" s="1"/>
  <c r="A136" i="24" s="1"/>
  <c r="A137" i="24" s="1"/>
  <c r="A138" i="24" s="1"/>
  <c r="A139" i="24" s="1"/>
  <c r="A140" i="24" s="1"/>
  <c r="A141" i="24" s="1"/>
  <c r="A142" i="24" s="1"/>
  <c r="A143" i="24" s="1"/>
  <c r="A144" i="24" s="1"/>
  <c r="A145" i="24" s="1"/>
  <c r="A146" i="24" s="1"/>
  <c r="A147" i="24" s="1"/>
  <c r="A148" i="24" s="1"/>
  <c r="A149" i="24" s="1"/>
  <c r="A150" i="24" s="1"/>
  <c r="A151" i="24" s="1"/>
  <c r="A152" i="24" s="1"/>
  <c r="A153" i="24" s="1"/>
  <c r="A154" i="24" s="1"/>
  <c r="A155" i="24" s="1"/>
  <c r="A156" i="24" s="1"/>
  <c r="A157" i="24" s="1"/>
  <c r="A158" i="24" s="1"/>
  <c r="A159" i="24" s="1"/>
  <c r="A160" i="24" s="1"/>
  <c r="A161" i="24" s="1"/>
  <c r="A162" i="24" s="1"/>
  <c r="A163" i="24" s="1"/>
  <c r="A164" i="24" s="1"/>
  <c r="A165" i="24" s="1"/>
  <c r="A166" i="24" s="1"/>
  <c r="A167" i="24" s="1"/>
  <c r="A168" i="24" s="1"/>
  <c r="A169" i="24" s="1"/>
  <c r="A170" i="24" s="1"/>
  <c r="A171" i="24" s="1"/>
  <c r="A172" i="24" s="1"/>
  <c r="A173" i="24" s="1"/>
  <c r="A174" i="24" s="1"/>
  <c r="A175" i="24" s="1"/>
  <c r="A176" i="24" s="1"/>
  <c r="A177" i="24" s="1"/>
  <c r="A178" i="24" s="1"/>
  <c r="A179" i="24" s="1"/>
  <c r="A180" i="24" s="1"/>
  <c r="A181" i="24" s="1"/>
  <c r="A182" i="24" s="1"/>
  <c r="A183" i="24" s="1"/>
  <c r="A184" i="24" s="1"/>
  <c r="A185" i="24" s="1"/>
  <c r="A186" i="24" s="1"/>
  <c r="A187" i="24" s="1"/>
  <c r="A188" i="24" s="1"/>
  <c r="A189" i="24" s="1"/>
  <c r="A190" i="24" s="1"/>
  <c r="A191" i="24" s="1"/>
  <c r="A192" i="24" s="1"/>
  <c r="A193" i="24" s="1"/>
  <c r="A194" i="24" s="1"/>
  <c r="A195" i="24" s="1"/>
  <c r="A196" i="24" s="1"/>
  <c r="A197" i="24" s="1"/>
  <c r="A198" i="24" s="1"/>
  <c r="A199" i="24" s="1"/>
  <c r="A200" i="24" s="1"/>
  <c r="A201" i="24" s="1"/>
  <c r="A202" i="24" s="1"/>
  <c r="A203" i="24" s="1"/>
  <c r="A204" i="24" s="1"/>
  <c r="A205" i="24" s="1"/>
  <c r="A206" i="24" s="1"/>
  <c r="A207" i="24" s="1"/>
  <c r="A208" i="24" s="1"/>
  <c r="A209" i="24" s="1"/>
  <c r="A210" i="24" s="1"/>
  <c r="A211" i="24" s="1"/>
  <c r="A212" i="24" s="1"/>
  <c r="A213" i="24" s="1"/>
  <c r="A214" i="24" s="1"/>
  <c r="A215" i="24" s="1"/>
  <c r="A216" i="24" s="1"/>
  <c r="A217" i="24" s="1"/>
  <c r="A218" i="24" s="1"/>
  <c r="A219" i="24" s="1"/>
  <c r="A220" i="24" s="1"/>
  <c r="A221" i="24" s="1"/>
  <c r="A222" i="24" s="1"/>
  <c r="A223" i="24" s="1"/>
  <c r="A224" i="24" s="1"/>
  <c r="A225" i="24" s="1"/>
  <c r="A226" i="24" s="1"/>
  <c r="A227" i="24" s="1"/>
  <c r="A228" i="24" s="1"/>
  <c r="A229" i="24" s="1"/>
  <c r="A230" i="24" s="1"/>
  <c r="A231" i="24" s="1"/>
  <c r="A232" i="24" s="1"/>
  <c r="A233" i="24" s="1"/>
  <c r="A234" i="24" s="1"/>
  <c r="A235" i="24" s="1"/>
  <c r="A236" i="24" s="1"/>
  <c r="A237" i="24" s="1"/>
  <c r="A238" i="24" s="1"/>
  <c r="A239" i="24" s="1"/>
  <c r="A240" i="24" s="1"/>
  <c r="A241" i="24" s="1"/>
  <c r="A242" i="24" s="1"/>
  <c r="A243" i="24" s="1"/>
  <c r="A244" i="24" s="1"/>
  <c r="A245" i="24" s="1"/>
  <c r="A246" i="24" s="1"/>
  <c r="A247" i="24" s="1"/>
  <c r="A248" i="24" s="1"/>
  <c r="A249" i="24" s="1"/>
  <c r="A250" i="24" s="1"/>
  <c r="A251" i="24" s="1"/>
  <c r="A252" i="24" s="1"/>
  <c r="A253" i="24" s="1"/>
  <c r="A254" i="24" s="1"/>
  <c r="A255" i="24" s="1"/>
  <c r="A256" i="24" s="1"/>
  <c r="A257" i="24" s="1"/>
  <c r="A258" i="24" s="1"/>
  <c r="A259" i="24" s="1"/>
  <c r="A260" i="24" s="1"/>
  <c r="A261" i="24" s="1"/>
  <c r="A262" i="24" s="1"/>
  <c r="A263" i="24" s="1"/>
  <c r="A264" i="24" s="1"/>
  <c r="A265" i="24" s="1"/>
  <c r="A266" i="24" s="1"/>
  <c r="A267" i="24" s="1"/>
  <c r="A268" i="24" s="1"/>
  <c r="A269" i="24" s="1"/>
  <c r="A270" i="24" s="1"/>
  <c r="A271" i="24" s="1"/>
  <c r="A272" i="24" s="1"/>
  <c r="A273" i="24" s="1"/>
  <c r="A274" i="24" s="1"/>
  <c r="A275" i="24" s="1"/>
  <c r="A276" i="24" s="1"/>
  <c r="A277" i="24" s="1"/>
  <c r="A278" i="24" s="1"/>
  <c r="A279" i="24" s="1"/>
  <c r="A280" i="24" s="1"/>
  <c r="A281" i="24" s="1"/>
  <c r="A282" i="24" s="1"/>
  <c r="A283" i="24" s="1"/>
  <c r="A284" i="24" s="1"/>
  <c r="A285" i="24" s="1"/>
  <c r="A286" i="24" s="1"/>
  <c r="A287" i="24" s="1"/>
  <c r="A288" i="24" s="1"/>
  <c r="A289" i="24" s="1"/>
  <c r="A290" i="24" s="1"/>
  <c r="A291" i="24" s="1"/>
  <c r="A292" i="24" s="1"/>
  <c r="A293" i="24" s="1"/>
  <c r="A294" i="24" s="1"/>
  <c r="A295" i="24" s="1"/>
  <c r="A296" i="24" s="1"/>
  <c r="A297" i="24" s="1"/>
  <c r="A298" i="24" s="1"/>
  <c r="A299" i="24" s="1"/>
  <c r="A300" i="24" s="1"/>
  <c r="A301" i="24" s="1"/>
  <c r="A302" i="24" s="1"/>
  <c r="A303" i="24" s="1"/>
  <c r="A304" i="24" s="1"/>
  <c r="A305" i="24" s="1"/>
  <c r="A306" i="24" s="1"/>
  <c r="A307" i="24" s="1"/>
  <c r="A308" i="24" s="1"/>
  <c r="A309" i="24" s="1"/>
  <c r="A310" i="24" s="1"/>
  <c r="A311" i="24" s="1"/>
  <c r="A312" i="24" s="1"/>
  <c r="A313" i="24" s="1"/>
  <c r="A314" i="24" s="1"/>
  <c r="A315" i="24" s="1"/>
  <c r="A316" i="24" s="1"/>
  <c r="A317" i="24" s="1"/>
  <c r="A318" i="24" s="1"/>
  <c r="A319" i="24" s="1"/>
  <c r="A320" i="24" s="1"/>
  <c r="A321" i="24" s="1"/>
  <c r="A322" i="24" s="1"/>
  <c r="A323" i="24" s="1"/>
  <c r="A324" i="24" s="1"/>
  <c r="A325" i="24" s="1"/>
  <c r="A326" i="24" s="1"/>
  <c r="A327" i="24" s="1"/>
  <c r="A328" i="24" s="1"/>
  <c r="A329" i="24" s="1"/>
  <c r="A330" i="24" s="1"/>
  <c r="A331" i="24" s="1"/>
  <c r="A332" i="24" s="1"/>
  <c r="A333" i="24" s="1"/>
  <c r="A334" i="24" s="1"/>
  <c r="A335" i="24" s="1"/>
  <c r="A336" i="24" s="1"/>
  <c r="A337" i="24" s="1"/>
  <c r="A338" i="24" s="1"/>
  <c r="A339" i="24" s="1"/>
  <c r="A340" i="24" s="1"/>
  <c r="A341" i="24" s="1"/>
  <c r="A342" i="24" s="1"/>
  <c r="A343" i="24" s="1"/>
  <c r="A344" i="24" s="1"/>
  <c r="A345" i="24" s="1"/>
  <c r="A346" i="24" s="1"/>
  <c r="A347" i="24" s="1"/>
  <c r="A348" i="24" s="1"/>
  <c r="A349" i="24" s="1"/>
  <c r="A350" i="24" s="1"/>
  <c r="A351" i="24" s="1"/>
  <c r="A352" i="24" s="1"/>
  <c r="A353" i="24" s="1"/>
  <c r="A354" i="24" s="1"/>
  <c r="A355" i="24" s="1"/>
  <c r="A356" i="24" s="1"/>
  <c r="A357" i="24" s="1"/>
  <c r="A358" i="24" s="1"/>
  <c r="A359" i="24" s="1"/>
  <c r="A360" i="24" s="1"/>
  <c r="A361" i="24" s="1"/>
  <c r="A362" i="24" s="1"/>
  <c r="A363" i="24" s="1"/>
  <c r="A364" i="24" s="1"/>
  <c r="A365" i="24" s="1"/>
  <c r="A366" i="24" s="1"/>
  <c r="A367" i="24" s="1"/>
  <c r="A368" i="24" s="1"/>
  <c r="A369" i="24" s="1"/>
  <c r="A370" i="24" s="1"/>
  <c r="A371" i="24" s="1"/>
  <c r="A372" i="24" s="1"/>
  <c r="A373" i="24" s="1"/>
  <c r="A374" i="24" s="1"/>
  <c r="A375" i="24" s="1"/>
  <c r="A376" i="24" s="1"/>
  <c r="A377" i="24" s="1"/>
  <c r="A378" i="24" s="1"/>
  <c r="A379" i="24" s="1"/>
  <c r="A380" i="24" s="1"/>
  <c r="A381" i="24" s="1"/>
  <c r="A382" i="24" s="1"/>
  <c r="A383" i="24" s="1"/>
  <c r="A384" i="24" s="1"/>
  <c r="A385" i="24" s="1"/>
  <c r="A386" i="24" s="1"/>
  <c r="A387" i="24" s="1"/>
  <c r="A388" i="24" s="1"/>
  <c r="A389" i="24" s="1"/>
  <c r="A390" i="24" s="1"/>
  <c r="A391" i="24" s="1"/>
  <c r="A392" i="24" s="1"/>
  <c r="A393" i="24" s="1"/>
  <c r="A394" i="24" s="1"/>
  <c r="A395" i="24" s="1"/>
  <c r="A396" i="24" s="1"/>
  <c r="A397" i="24" s="1"/>
  <c r="A398" i="24" s="1"/>
  <c r="A399" i="24" s="1"/>
  <c r="A400" i="24" s="1"/>
  <c r="A401" i="24" s="1"/>
  <c r="A402" i="24" s="1"/>
  <c r="A403" i="24" s="1"/>
  <c r="A404" i="24" s="1"/>
  <c r="A405" i="24" s="1"/>
  <c r="A406" i="24" s="1"/>
  <c r="A407" i="24" s="1"/>
  <c r="A408" i="24" s="1"/>
  <c r="A409" i="24" s="1"/>
  <c r="A410" i="24" s="1"/>
  <c r="A411" i="24" s="1"/>
  <c r="A412" i="24" s="1"/>
  <c r="A413" i="24" s="1"/>
  <c r="A414" i="24" s="1"/>
  <c r="A415" i="24" s="1"/>
  <c r="A416" i="24" s="1"/>
  <c r="A417" i="24" s="1"/>
  <c r="A418" i="24" s="1"/>
  <c r="A419" i="24" s="1"/>
  <c r="A420" i="24" s="1"/>
  <c r="A421" i="24" s="1"/>
  <c r="A422" i="24" s="1"/>
  <c r="A423" i="24" s="1"/>
  <c r="A424" i="24" s="1"/>
  <c r="A425" i="24" s="1"/>
  <c r="A426" i="24" s="1"/>
  <c r="A427" i="24" s="1"/>
  <c r="A428" i="24" s="1"/>
  <c r="A429" i="24" s="1"/>
  <c r="A430" i="24" s="1"/>
  <c r="A431" i="24" s="1"/>
  <c r="A432" i="24" s="1"/>
  <c r="A433" i="24" s="1"/>
  <c r="A434" i="24" s="1"/>
  <c r="A435" i="24" s="1"/>
  <c r="A436" i="24" s="1"/>
  <c r="A437" i="24" s="1"/>
  <c r="A438" i="24" s="1"/>
  <c r="A439" i="24" s="1"/>
  <c r="A440" i="24" s="1"/>
  <c r="A441" i="24" s="1"/>
  <c r="A442" i="24" s="1"/>
  <c r="A443" i="24" s="1"/>
  <c r="A444" i="24" s="1"/>
  <c r="A445" i="24" s="1"/>
  <c r="A446" i="24" s="1"/>
  <c r="A447" i="24" s="1"/>
  <c r="A448" i="24" s="1"/>
  <c r="A449" i="24" s="1"/>
  <c r="A450" i="24" s="1"/>
  <c r="A451" i="24" s="1"/>
  <c r="A452" i="24" s="1"/>
  <c r="A453" i="24" s="1"/>
  <c r="A454" i="24" s="1"/>
  <c r="A455" i="24" s="1"/>
  <c r="A456" i="24" s="1"/>
  <c r="A457" i="24" s="1"/>
  <c r="A458" i="24" s="1"/>
  <c r="A459" i="24" s="1"/>
  <c r="A460" i="24" s="1"/>
  <c r="A461" i="24" s="1"/>
  <c r="A462" i="24" s="1"/>
  <c r="A463" i="24" s="1"/>
  <c r="A464" i="24" s="1"/>
  <c r="A465" i="24" s="1"/>
  <c r="A466" i="24" s="1"/>
  <c r="A467" i="24" s="1"/>
  <c r="A468" i="24" s="1"/>
  <c r="A469" i="24" s="1"/>
  <c r="A470" i="24" s="1"/>
  <c r="A471" i="24" s="1"/>
  <c r="A472" i="24" s="1"/>
  <c r="A473" i="24" s="1"/>
  <c r="A474" i="24" s="1"/>
  <c r="A475" i="24" s="1"/>
  <c r="A476" i="24" s="1"/>
  <c r="A477" i="24" s="1"/>
  <c r="A478" i="24" s="1"/>
  <c r="A479" i="24" s="1"/>
  <c r="A480" i="24" s="1"/>
  <c r="A481" i="24" s="1"/>
  <c r="A482" i="24" s="1"/>
  <c r="A483" i="24" s="1"/>
  <c r="A484" i="24" s="1"/>
  <c r="A485" i="24" s="1"/>
  <c r="A486" i="24" s="1"/>
  <c r="A487" i="24" s="1"/>
  <c r="A488" i="24" s="1"/>
  <c r="A489" i="24" s="1"/>
  <c r="A490" i="24" s="1"/>
  <c r="A491" i="24" s="1"/>
  <c r="A492" i="24" s="1"/>
  <c r="A493" i="24" s="1"/>
  <c r="A494" i="24" s="1"/>
  <c r="A495" i="24" s="1"/>
  <c r="A496" i="24" s="1"/>
  <c r="A497" i="24" s="1"/>
  <c r="A498" i="24" s="1"/>
  <c r="A499" i="24" s="1"/>
  <c r="A500" i="24" s="1"/>
  <c r="A501" i="24" s="1"/>
  <c r="A502" i="24" s="1"/>
  <c r="A503" i="24" s="1"/>
  <c r="A504" i="24" s="1"/>
  <c r="A505" i="24" s="1"/>
  <c r="A506" i="24" s="1"/>
  <c r="A507" i="24" s="1"/>
  <c r="A508" i="24" s="1"/>
  <c r="A509" i="24" s="1"/>
  <c r="A510" i="24" s="1"/>
  <c r="A511" i="24" s="1"/>
  <c r="A512" i="24" s="1"/>
  <c r="A513" i="24" s="1"/>
  <c r="A514" i="24" s="1"/>
  <c r="A515" i="24" s="1"/>
  <c r="A516" i="24" s="1"/>
  <c r="A517" i="24" s="1"/>
  <c r="A518" i="24" s="1"/>
  <c r="A519" i="24" s="1"/>
  <c r="A520" i="24" s="1"/>
  <c r="A521" i="24" s="1"/>
  <c r="A522" i="24" s="1"/>
  <c r="A523" i="24" s="1"/>
  <c r="A524" i="24" s="1"/>
  <c r="A525" i="24" s="1"/>
  <c r="A526" i="24" s="1"/>
  <c r="A527" i="24" s="1"/>
  <c r="A528" i="24" s="1"/>
  <c r="A529" i="24" s="1"/>
  <c r="A530" i="24" s="1"/>
  <c r="A531" i="24" s="1"/>
  <c r="A532" i="24" s="1"/>
  <c r="A533" i="24" s="1"/>
  <c r="A534" i="24" s="1"/>
  <c r="A535" i="24" s="1"/>
  <c r="A536" i="24" s="1"/>
  <c r="A537" i="24" s="1"/>
  <c r="A538" i="24" s="1"/>
  <c r="A539" i="24" s="1"/>
  <c r="A540" i="24" s="1"/>
  <c r="A541" i="24" s="1"/>
  <c r="A542" i="24" s="1"/>
  <c r="A543" i="24" s="1"/>
  <c r="A544" i="24" s="1"/>
  <c r="A545" i="24" s="1"/>
  <c r="A546" i="24" s="1"/>
  <c r="A547" i="24" s="1"/>
  <c r="A548" i="24" s="1"/>
  <c r="A549" i="24" s="1"/>
  <c r="A550" i="24" s="1"/>
  <c r="A551" i="24" s="1"/>
  <c r="A552" i="24" s="1"/>
  <c r="A553" i="24" s="1"/>
  <c r="A554" i="24" s="1"/>
  <c r="A555" i="24" s="1"/>
  <c r="A556" i="24" s="1"/>
  <c r="A557" i="24" s="1"/>
  <c r="A558" i="24" s="1"/>
  <c r="A559" i="24" s="1"/>
  <c r="A560" i="24" s="1"/>
  <c r="A561" i="24" s="1"/>
  <c r="A562" i="24" s="1"/>
  <c r="A563" i="24" s="1"/>
  <c r="A564" i="24" s="1"/>
  <c r="A565" i="24" s="1"/>
  <c r="A566" i="24" s="1"/>
  <c r="A567" i="24" s="1"/>
  <c r="A568" i="24" s="1"/>
  <c r="A569" i="24" s="1"/>
  <c r="A570" i="24" s="1"/>
  <c r="A571" i="24" s="1"/>
  <c r="A572" i="24" s="1"/>
  <c r="A573" i="24" s="1"/>
  <c r="A574" i="24" s="1"/>
  <c r="N13" i="24"/>
  <c r="L13" i="24"/>
  <c r="N12" i="24"/>
  <c r="L12" i="24"/>
  <c r="N11" i="24"/>
  <c r="L11" i="24"/>
  <c r="N10" i="24"/>
  <c r="L10" i="24"/>
  <c r="N9" i="24"/>
  <c r="L9" i="24"/>
  <c r="N8" i="24"/>
  <c r="L8" i="24"/>
  <c r="N7" i="24"/>
  <c r="L7" i="24"/>
  <c r="A7" i="24"/>
  <c r="A8" i="24" s="1"/>
  <c r="A9" i="24" s="1"/>
  <c r="A10" i="24" s="1"/>
  <c r="A11" i="24" s="1"/>
  <c r="A12" i="24" s="1"/>
  <c r="N6" i="24"/>
  <c r="L6" i="24"/>
  <c r="N5" i="24"/>
  <c r="L5" i="24"/>
  <c r="A5" i="24"/>
  <c r="L4" i="24"/>
  <c r="C4" i="24"/>
  <c r="B4" i="24"/>
  <c r="A4" i="24"/>
  <c r="L1" i="24"/>
  <c r="C1" i="24"/>
  <c r="B1" i="24"/>
  <c r="A1" i="24"/>
  <c r="N28" i="23"/>
  <c r="N27" i="23"/>
  <c r="N26" i="23"/>
  <c r="N25" i="23"/>
  <c r="N24" i="23"/>
  <c r="N23" i="23"/>
  <c r="N22" i="23"/>
  <c r="L22" i="23"/>
  <c r="N21" i="23"/>
  <c r="L21" i="23"/>
  <c r="N20" i="23"/>
  <c r="L20" i="23"/>
  <c r="N19" i="23"/>
  <c r="L19" i="23"/>
  <c r="N18" i="23"/>
  <c r="L18" i="23"/>
  <c r="N17" i="23"/>
  <c r="L17" i="23"/>
  <c r="N16" i="23"/>
  <c r="L16" i="23"/>
  <c r="N15" i="23"/>
  <c r="L15" i="23"/>
  <c r="N14" i="23"/>
  <c r="L14" i="23"/>
  <c r="A14" i="23"/>
  <c r="A15" i="23" s="1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26" i="23" s="1"/>
  <c r="A27" i="23" s="1"/>
  <c r="A28" i="23" s="1"/>
  <c r="A29" i="23" s="1"/>
  <c r="A30" i="23" s="1"/>
  <c r="A31" i="23" s="1"/>
  <c r="A32" i="23" s="1"/>
  <c r="A33" i="23" s="1"/>
  <c r="A34" i="23" s="1"/>
  <c r="A35" i="23" s="1"/>
  <c r="A36" i="23" s="1"/>
  <c r="A37" i="23" s="1"/>
  <c r="A38" i="23" s="1"/>
  <c r="A39" i="23" s="1"/>
  <c r="A40" i="23" s="1"/>
  <c r="A41" i="23" s="1"/>
  <c r="A42" i="23" s="1"/>
  <c r="A43" i="23" s="1"/>
  <c r="A44" i="23" s="1"/>
  <c r="A45" i="23" s="1"/>
  <c r="A46" i="23" s="1"/>
  <c r="A47" i="23" s="1"/>
  <c r="A48" i="23" s="1"/>
  <c r="A49" i="23" s="1"/>
  <c r="A50" i="23" s="1"/>
  <c r="A51" i="23" s="1"/>
  <c r="A52" i="23" s="1"/>
  <c r="A53" i="23" s="1"/>
  <c r="A54" i="23" s="1"/>
  <c r="A55" i="23" s="1"/>
  <c r="A56" i="23" s="1"/>
  <c r="A57" i="23" s="1"/>
  <c r="A58" i="23" s="1"/>
  <c r="A59" i="23" s="1"/>
  <c r="A60" i="23" s="1"/>
  <c r="A61" i="23" s="1"/>
  <c r="A62" i="23" s="1"/>
  <c r="A63" i="23" s="1"/>
  <c r="A64" i="23" s="1"/>
  <c r="A65" i="23" s="1"/>
  <c r="A66" i="23" s="1"/>
  <c r="A67" i="23" s="1"/>
  <c r="A68" i="23" s="1"/>
  <c r="A69" i="23" s="1"/>
  <c r="A70" i="23" s="1"/>
  <c r="A71" i="23" s="1"/>
  <c r="A72" i="23" s="1"/>
  <c r="A73" i="23" s="1"/>
  <c r="A74" i="23" s="1"/>
  <c r="A75" i="23" s="1"/>
  <c r="A76" i="23" s="1"/>
  <c r="A77" i="23" s="1"/>
  <c r="A78" i="23" s="1"/>
  <c r="A79" i="23" s="1"/>
  <c r="A80" i="23" s="1"/>
  <c r="A81" i="23" s="1"/>
  <c r="A82" i="23" s="1"/>
  <c r="A83" i="23" s="1"/>
  <c r="A84" i="23" s="1"/>
  <c r="A85" i="23" s="1"/>
  <c r="A86" i="23" s="1"/>
  <c r="A87" i="23" s="1"/>
  <c r="A88" i="23" s="1"/>
  <c r="A89" i="23" s="1"/>
  <c r="A90" i="23" s="1"/>
  <c r="A91" i="23" s="1"/>
  <c r="A92" i="23" s="1"/>
  <c r="A93" i="23" s="1"/>
  <c r="A94" i="23" s="1"/>
  <c r="A95" i="23" s="1"/>
  <c r="A96" i="23" s="1"/>
  <c r="A97" i="23" s="1"/>
  <c r="A98" i="23" s="1"/>
  <c r="A99" i="23" s="1"/>
  <c r="A100" i="23" s="1"/>
  <c r="A101" i="23" s="1"/>
  <c r="A102" i="23" s="1"/>
  <c r="A103" i="23" s="1"/>
  <c r="A104" i="23" s="1"/>
  <c r="A105" i="23" s="1"/>
  <c r="A106" i="23" s="1"/>
  <c r="A107" i="23" s="1"/>
  <c r="A108" i="23" s="1"/>
  <c r="A109" i="23" s="1"/>
  <c r="A110" i="23" s="1"/>
  <c r="A111" i="23" s="1"/>
  <c r="A112" i="23" s="1"/>
  <c r="A113" i="23" s="1"/>
  <c r="A114" i="23" s="1"/>
  <c r="A115" i="23" s="1"/>
  <c r="A116" i="23" s="1"/>
  <c r="A117" i="23" s="1"/>
  <c r="A118" i="23" s="1"/>
  <c r="A119" i="23" s="1"/>
  <c r="A120" i="23" s="1"/>
  <c r="A121" i="23" s="1"/>
  <c r="A122" i="23" s="1"/>
  <c r="A123" i="23" s="1"/>
  <c r="A124" i="23" s="1"/>
  <c r="A125" i="23" s="1"/>
  <c r="A126" i="23" s="1"/>
  <c r="A127" i="23" s="1"/>
  <c r="A128" i="23" s="1"/>
  <c r="A129" i="23" s="1"/>
  <c r="A130" i="23" s="1"/>
  <c r="A131" i="23" s="1"/>
  <c r="A132" i="23" s="1"/>
  <c r="A133" i="23" s="1"/>
  <c r="A134" i="23" s="1"/>
  <c r="A135" i="23" s="1"/>
  <c r="A136" i="23" s="1"/>
  <c r="A137" i="23" s="1"/>
  <c r="A138" i="23" s="1"/>
  <c r="A139" i="23" s="1"/>
  <c r="A140" i="23" s="1"/>
  <c r="A141" i="23" s="1"/>
  <c r="A142" i="23" s="1"/>
  <c r="A143" i="23" s="1"/>
  <c r="A144" i="23" s="1"/>
  <c r="A145" i="23" s="1"/>
  <c r="A146" i="23" s="1"/>
  <c r="A147" i="23" s="1"/>
  <c r="A148" i="23" s="1"/>
  <c r="A149" i="23" s="1"/>
  <c r="A150" i="23" s="1"/>
  <c r="A151" i="23" s="1"/>
  <c r="A152" i="23" s="1"/>
  <c r="A153" i="23" s="1"/>
  <c r="A154" i="23" s="1"/>
  <c r="A155" i="23" s="1"/>
  <c r="A156" i="23" s="1"/>
  <c r="A157" i="23" s="1"/>
  <c r="A158" i="23" s="1"/>
  <c r="A159" i="23" s="1"/>
  <c r="A160" i="23" s="1"/>
  <c r="A161" i="23" s="1"/>
  <c r="A162" i="23" s="1"/>
  <c r="A163" i="23" s="1"/>
  <c r="A164" i="23" s="1"/>
  <c r="A165" i="23" s="1"/>
  <c r="A166" i="23" s="1"/>
  <c r="A167" i="23" s="1"/>
  <c r="A168" i="23" s="1"/>
  <c r="A169" i="23" s="1"/>
  <c r="A170" i="23" s="1"/>
  <c r="A171" i="23" s="1"/>
  <c r="A172" i="23" s="1"/>
  <c r="A173" i="23" s="1"/>
  <c r="A174" i="23" s="1"/>
  <c r="A175" i="23" s="1"/>
  <c r="A176" i="23" s="1"/>
  <c r="A177" i="23" s="1"/>
  <c r="A178" i="23" s="1"/>
  <c r="A179" i="23" s="1"/>
  <c r="A180" i="23" s="1"/>
  <c r="A181" i="23" s="1"/>
  <c r="A182" i="23" s="1"/>
  <c r="A183" i="23" s="1"/>
  <c r="A184" i="23" s="1"/>
  <c r="A185" i="23" s="1"/>
  <c r="A186" i="23" s="1"/>
  <c r="A187" i="23" s="1"/>
  <c r="A188" i="23" s="1"/>
  <c r="A189" i="23" s="1"/>
  <c r="A190" i="23" s="1"/>
  <c r="A191" i="23" s="1"/>
  <c r="A192" i="23" s="1"/>
  <c r="A193" i="23" s="1"/>
  <c r="A194" i="23" s="1"/>
  <c r="A195" i="23" s="1"/>
  <c r="A196" i="23" s="1"/>
  <c r="A197" i="23" s="1"/>
  <c r="A198" i="23" s="1"/>
  <c r="A199" i="23" s="1"/>
  <c r="A200" i="23" s="1"/>
  <c r="A201" i="23" s="1"/>
  <c r="A202" i="23" s="1"/>
  <c r="A203" i="23" s="1"/>
  <c r="A204" i="23" s="1"/>
  <c r="A205" i="23" s="1"/>
  <c r="A206" i="23" s="1"/>
  <c r="A207" i="23" s="1"/>
  <c r="A208" i="23" s="1"/>
  <c r="A209" i="23" s="1"/>
  <c r="A210" i="23" s="1"/>
  <c r="A211" i="23" s="1"/>
  <c r="A212" i="23" s="1"/>
  <c r="A213" i="23" s="1"/>
  <c r="A214" i="23" s="1"/>
  <c r="A215" i="23" s="1"/>
  <c r="A216" i="23" s="1"/>
  <c r="A217" i="23" s="1"/>
  <c r="A218" i="23" s="1"/>
  <c r="A219" i="23" s="1"/>
  <c r="A220" i="23" s="1"/>
  <c r="A221" i="23" s="1"/>
  <c r="A222" i="23" s="1"/>
  <c r="A223" i="23" s="1"/>
  <c r="A224" i="23" s="1"/>
  <c r="A225" i="23" s="1"/>
  <c r="A226" i="23" s="1"/>
  <c r="A227" i="23" s="1"/>
  <c r="A228" i="23" s="1"/>
  <c r="A229" i="23" s="1"/>
  <c r="A230" i="23" s="1"/>
  <c r="A231" i="23" s="1"/>
  <c r="A232" i="23" s="1"/>
  <c r="A233" i="23" s="1"/>
  <c r="A234" i="23" s="1"/>
  <c r="A235" i="23" s="1"/>
  <c r="A236" i="23" s="1"/>
  <c r="A237" i="23" s="1"/>
  <c r="A238" i="23" s="1"/>
  <c r="A239" i="23" s="1"/>
  <c r="A240" i="23" s="1"/>
  <c r="A241" i="23" s="1"/>
  <c r="A242" i="23" s="1"/>
  <c r="A243" i="23" s="1"/>
  <c r="A244" i="23" s="1"/>
  <c r="A245" i="23" s="1"/>
  <c r="A246" i="23" s="1"/>
  <c r="A247" i="23" s="1"/>
  <c r="A248" i="23" s="1"/>
  <c r="A249" i="23" s="1"/>
  <c r="A250" i="23" s="1"/>
  <c r="A251" i="23" s="1"/>
  <c r="A252" i="23" s="1"/>
  <c r="A253" i="23" s="1"/>
  <c r="A254" i="23" s="1"/>
  <c r="A255" i="23" s="1"/>
  <c r="A256" i="23" s="1"/>
  <c r="A257" i="23" s="1"/>
  <c r="A258" i="23" s="1"/>
  <c r="A259" i="23" s="1"/>
  <c r="A260" i="23" s="1"/>
  <c r="A261" i="23" s="1"/>
  <c r="A262" i="23" s="1"/>
  <c r="A263" i="23" s="1"/>
  <c r="A264" i="23" s="1"/>
  <c r="A265" i="23" s="1"/>
  <c r="A266" i="23" s="1"/>
  <c r="A267" i="23" s="1"/>
  <c r="A268" i="23" s="1"/>
  <c r="A269" i="23" s="1"/>
  <c r="A270" i="23" s="1"/>
  <c r="A271" i="23" s="1"/>
  <c r="A272" i="23" s="1"/>
  <c r="A273" i="23" s="1"/>
  <c r="A274" i="23" s="1"/>
  <c r="A275" i="23" s="1"/>
  <c r="A276" i="23" s="1"/>
  <c r="A277" i="23" s="1"/>
  <c r="A278" i="23" s="1"/>
  <c r="A279" i="23" s="1"/>
  <c r="A280" i="23" s="1"/>
  <c r="A281" i="23" s="1"/>
  <c r="A282" i="23" s="1"/>
  <c r="A283" i="23" s="1"/>
  <c r="A284" i="23" s="1"/>
  <c r="A285" i="23" s="1"/>
  <c r="A286" i="23" s="1"/>
  <c r="A287" i="23" s="1"/>
  <c r="A288" i="23" s="1"/>
  <c r="A289" i="23" s="1"/>
  <c r="A290" i="23" s="1"/>
  <c r="A291" i="23" s="1"/>
  <c r="A292" i="23" s="1"/>
  <c r="A293" i="23" s="1"/>
  <c r="A294" i="23" s="1"/>
  <c r="A295" i="23" s="1"/>
  <c r="A296" i="23" s="1"/>
  <c r="A297" i="23" s="1"/>
  <c r="A298" i="23" s="1"/>
  <c r="A299" i="23" s="1"/>
  <c r="A300" i="23" s="1"/>
  <c r="A301" i="23" s="1"/>
  <c r="A302" i="23" s="1"/>
  <c r="A303" i="23" s="1"/>
  <c r="A304" i="23" s="1"/>
  <c r="A305" i="23" s="1"/>
  <c r="A306" i="23" s="1"/>
  <c r="A307" i="23" s="1"/>
  <c r="A308" i="23" s="1"/>
  <c r="A309" i="23" s="1"/>
  <c r="A310" i="23" s="1"/>
  <c r="A311" i="23" s="1"/>
  <c r="A312" i="23" s="1"/>
  <c r="A313" i="23" s="1"/>
  <c r="A314" i="23" s="1"/>
  <c r="A315" i="23" s="1"/>
  <c r="A316" i="23" s="1"/>
  <c r="A317" i="23" s="1"/>
  <c r="A318" i="23" s="1"/>
  <c r="A319" i="23" s="1"/>
  <c r="A320" i="23" s="1"/>
  <c r="A321" i="23" s="1"/>
  <c r="A322" i="23" s="1"/>
  <c r="A323" i="23" s="1"/>
  <c r="A324" i="23" s="1"/>
  <c r="A325" i="23" s="1"/>
  <c r="A326" i="23" s="1"/>
  <c r="A327" i="23" s="1"/>
  <c r="A328" i="23" s="1"/>
  <c r="A329" i="23" s="1"/>
  <c r="A330" i="23" s="1"/>
  <c r="A331" i="23" s="1"/>
  <c r="A332" i="23" s="1"/>
  <c r="A333" i="23" s="1"/>
  <c r="A334" i="23" s="1"/>
  <c r="A335" i="23" s="1"/>
  <c r="A336" i="23" s="1"/>
  <c r="A337" i="23" s="1"/>
  <c r="A338" i="23" s="1"/>
  <c r="A339" i="23" s="1"/>
  <c r="A340" i="23" s="1"/>
  <c r="A341" i="23" s="1"/>
  <c r="A342" i="23" s="1"/>
  <c r="A343" i="23" s="1"/>
  <c r="A344" i="23" s="1"/>
  <c r="A345" i="23" s="1"/>
  <c r="A346" i="23" s="1"/>
  <c r="A347" i="23" s="1"/>
  <c r="A348" i="23" s="1"/>
  <c r="A349" i="23" s="1"/>
  <c r="A350" i="23" s="1"/>
  <c r="A351" i="23" s="1"/>
  <c r="A352" i="23" s="1"/>
  <c r="A353" i="23" s="1"/>
  <c r="A354" i="23" s="1"/>
  <c r="A355" i="23" s="1"/>
  <c r="A356" i="23" s="1"/>
  <c r="A357" i="23" s="1"/>
  <c r="A358" i="23" s="1"/>
  <c r="A359" i="23" s="1"/>
  <c r="A360" i="23" s="1"/>
  <c r="A361" i="23" s="1"/>
  <c r="A362" i="23" s="1"/>
  <c r="A363" i="23" s="1"/>
  <c r="A364" i="23" s="1"/>
  <c r="A365" i="23" s="1"/>
  <c r="A366" i="23" s="1"/>
  <c r="A367" i="23" s="1"/>
  <c r="A368" i="23" s="1"/>
  <c r="A369" i="23" s="1"/>
  <c r="A370" i="23" s="1"/>
  <c r="A371" i="23" s="1"/>
  <c r="A372" i="23" s="1"/>
  <c r="A373" i="23" s="1"/>
  <c r="A374" i="23" s="1"/>
  <c r="A375" i="23" s="1"/>
  <c r="A376" i="23" s="1"/>
  <c r="A377" i="23" s="1"/>
  <c r="A378" i="23" s="1"/>
  <c r="A379" i="23" s="1"/>
  <c r="A380" i="23" s="1"/>
  <c r="A381" i="23" s="1"/>
  <c r="A382" i="23" s="1"/>
  <c r="A383" i="23" s="1"/>
  <c r="A384" i="23" s="1"/>
  <c r="A385" i="23" s="1"/>
  <c r="A386" i="23" s="1"/>
  <c r="A387" i="23" s="1"/>
  <c r="A388" i="23" s="1"/>
  <c r="A389" i="23" s="1"/>
  <c r="A390" i="23" s="1"/>
  <c r="A391" i="23" s="1"/>
  <c r="A392" i="23" s="1"/>
  <c r="A393" i="23" s="1"/>
  <c r="A394" i="23" s="1"/>
  <c r="A395" i="23" s="1"/>
  <c r="A396" i="23" s="1"/>
  <c r="A397" i="23" s="1"/>
  <c r="A398" i="23" s="1"/>
  <c r="A399" i="23" s="1"/>
  <c r="A400" i="23" s="1"/>
  <c r="A401" i="23" s="1"/>
  <c r="A402" i="23" s="1"/>
  <c r="A403" i="23" s="1"/>
  <c r="A404" i="23" s="1"/>
  <c r="A405" i="23" s="1"/>
  <c r="A406" i="23" s="1"/>
  <c r="A407" i="23" s="1"/>
  <c r="A408" i="23" s="1"/>
  <c r="A409" i="23" s="1"/>
  <c r="A410" i="23" s="1"/>
  <c r="A411" i="23" s="1"/>
  <c r="A412" i="23" s="1"/>
  <c r="A413" i="23" s="1"/>
  <c r="A414" i="23" s="1"/>
  <c r="A415" i="23" s="1"/>
  <c r="A416" i="23" s="1"/>
  <c r="A417" i="23" s="1"/>
  <c r="A418" i="23" s="1"/>
  <c r="A419" i="23" s="1"/>
  <c r="A420" i="23" s="1"/>
  <c r="A421" i="23" s="1"/>
  <c r="A422" i="23" s="1"/>
  <c r="A423" i="23" s="1"/>
  <c r="A424" i="23" s="1"/>
  <c r="A425" i="23" s="1"/>
  <c r="A426" i="23" s="1"/>
  <c r="A427" i="23" s="1"/>
  <c r="A428" i="23" s="1"/>
  <c r="A429" i="23" s="1"/>
  <c r="A430" i="23" s="1"/>
  <c r="A431" i="23" s="1"/>
  <c r="A432" i="23" s="1"/>
  <c r="A433" i="23" s="1"/>
  <c r="A434" i="23" s="1"/>
  <c r="A435" i="23" s="1"/>
  <c r="A436" i="23" s="1"/>
  <c r="A437" i="23" s="1"/>
  <c r="A438" i="23" s="1"/>
  <c r="A439" i="23" s="1"/>
  <c r="A440" i="23" s="1"/>
  <c r="A441" i="23" s="1"/>
  <c r="A442" i="23" s="1"/>
  <c r="A443" i="23" s="1"/>
  <c r="A444" i="23" s="1"/>
  <c r="A445" i="23" s="1"/>
  <c r="A446" i="23" s="1"/>
  <c r="A447" i="23" s="1"/>
  <c r="A448" i="23" s="1"/>
  <c r="A449" i="23" s="1"/>
  <c r="A450" i="23" s="1"/>
  <c r="A451" i="23" s="1"/>
  <c r="A452" i="23" s="1"/>
  <c r="A453" i="23" s="1"/>
  <c r="A454" i="23" s="1"/>
  <c r="A455" i="23" s="1"/>
  <c r="A456" i="23" s="1"/>
  <c r="A457" i="23" s="1"/>
  <c r="A458" i="23" s="1"/>
  <c r="A459" i="23" s="1"/>
  <c r="A460" i="23" s="1"/>
  <c r="A461" i="23" s="1"/>
  <c r="A462" i="23" s="1"/>
  <c r="A463" i="23" s="1"/>
  <c r="A464" i="23" s="1"/>
  <c r="A465" i="23" s="1"/>
  <c r="A466" i="23" s="1"/>
  <c r="A467" i="23" s="1"/>
  <c r="A468" i="23" s="1"/>
  <c r="A469" i="23" s="1"/>
  <c r="A470" i="23" s="1"/>
  <c r="A471" i="23" s="1"/>
  <c r="A472" i="23" s="1"/>
  <c r="A473" i="23" s="1"/>
  <c r="A474" i="23" s="1"/>
  <c r="A475" i="23" s="1"/>
  <c r="A476" i="23" s="1"/>
  <c r="A477" i="23" s="1"/>
  <c r="A478" i="23" s="1"/>
  <c r="A479" i="23" s="1"/>
  <c r="A480" i="23" s="1"/>
  <c r="A481" i="23" s="1"/>
  <c r="A482" i="23" s="1"/>
  <c r="A483" i="23" s="1"/>
  <c r="A484" i="23" s="1"/>
  <c r="A485" i="23" s="1"/>
  <c r="A486" i="23" s="1"/>
  <c r="A487" i="23" s="1"/>
  <c r="A488" i="23" s="1"/>
  <c r="A489" i="23" s="1"/>
  <c r="A490" i="23" s="1"/>
  <c r="A491" i="23" s="1"/>
  <c r="A492" i="23" s="1"/>
  <c r="A493" i="23" s="1"/>
  <c r="A494" i="23" s="1"/>
  <c r="A495" i="23" s="1"/>
  <c r="A496" i="23" s="1"/>
  <c r="A497" i="23" s="1"/>
  <c r="A498" i="23" s="1"/>
  <c r="A499" i="23" s="1"/>
  <c r="A500" i="23" s="1"/>
  <c r="A501" i="23" s="1"/>
  <c r="A502" i="23" s="1"/>
  <c r="A503" i="23" s="1"/>
  <c r="A504" i="23" s="1"/>
  <c r="A505" i="23" s="1"/>
  <c r="A506" i="23" s="1"/>
  <c r="A507" i="23" s="1"/>
  <c r="A508" i="23" s="1"/>
  <c r="A509" i="23" s="1"/>
  <c r="A510" i="23" s="1"/>
  <c r="A511" i="23" s="1"/>
  <c r="A512" i="23" s="1"/>
  <c r="A513" i="23" s="1"/>
  <c r="A514" i="23" s="1"/>
  <c r="A515" i="23" s="1"/>
  <c r="A516" i="23" s="1"/>
  <c r="A517" i="23" s="1"/>
  <c r="A518" i="23" s="1"/>
  <c r="A519" i="23" s="1"/>
  <c r="A520" i="23" s="1"/>
  <c r="A521" i="23" s="1"/>
  <c r="A522" i="23" s="1"/>
  <c r="A523" i="23" s="1"/>
  <c r="A524" i="23" s="1"/>
  <c r="A525" i="23" s="1"/>
  <c r="A526" i="23" s="1"/>
  <c r="A527" i="23" s="1"/>
  <c r="A528" i="23" s="1"/>
  <c r="A529" i="23" s="1"/>
  <c r="A530" i="23" s="1"/>
  <c r="A531" i="23" s="1"/>
  <c r="A532" i="23" s="1"/>
  <c r="A533" i="23" s="1"/>
  <c r="A534" i="23" s="1"/>
  <c r="A535" i="23" s="1"/>
  <c r="A536" i="23" s="1"/>
  <c r="A537" i="23" s="1"/>
  <c r="A538" i="23" s="1"/>
  <c r="A539" i="23" s="1"/>
  <c r="A540" i="23" s="1"/>
  <c r="A541" i="23" s="1"/>
  <c r="A542" i="23" s="1"/>
  <c r="A543" i="23" s="1"/>
  <c r="A544" i="23" s="1"/>
  <c r="A545" i="23" s="1"/>
  <c r="A546" i="23" s="1"/>
  <c r="A547" i="23" s="1"/>
  <c r="A548" i="23" s="1"/>
  <c r="A549" i="23" s="1"/>
  <c r="A550" i="23" s="1"/>
  <c r="A551" i="23" s="1"/>
  <c r="A552" i="23" s="1"/>
  <c r="A553" i="23" s="1"/>
  <c r="A554" i="23" s="1"/>
  <c r="A555" i="23" s="1"/>
  <c r="A556" i="23" s="1"/>
  <c r="A557" i="23" s="1"/>
  <c r="A558" i="23" s="1"/>
  <c r="A559" i="23" s="1"/>
  <c r="A560" i="23" s="1"/>
  <c r="A561" i="23" s="1"/>
  <c r="A562" i="23" s="1"/>
  <c r="A563" i="23" s="1"/>
  <c r="A564" i="23" s="1"/>
  <c r="A565" i="23" s="1"/>
  <c r="A566" i="23" s="1"/>
  <c r="A567" i="23" s="1"/>
  <c r="A568" i="23" s="1"/>
  <c r="A569" i="23" s="1"/>
  <c r="A570" i="23" s="1"/>
  <c r="A571" i="23" s="1"/>
  <c r="A572" i="23" s="1"/>
  <c r="A573" i="23" s="1"/>
  <c r="A574" i="23" s="1"/>
  <c r="N13" i="23"/>
  <c r="L13" i="23"/>
  <c r="N12" i="23"/>
  <c r="L12" i="23"/>
  <c r="N11" i="23"/>
  <c r="L11" i="23"/>
  <c r="N10" i="23"/>
  <c r="L10" i="23"/>
  <c r="N9" i="23"/>
  <c r="L9" i="23"/>
  <c r="N8" i="23"/>
  <c r="L8" i="23"/>
  <c r="N7" i="23"/>
  <c r="L7" i="23"/>
  <c r="A7" i="23"/>
  <c r="A8" i="23" s="1"/>
  <c r="A9" i="23" s="1"/>
  <c r="A10" i="23" s="1"/>
  <c r="A11" i="23" s="1"/>
  <c r="A12" i="23" s="1"/>
  <c r="N6" i="23"/>
  <c r="L6" i="23"/>
  <c r="N5" i="23"/>
  <c r="L5" i="23"/>
  <c r="A5" i="23"/>
  <c r="L4" i="23"/>
  <c r="C4" i="23"/>
  <c r="B4" i="23"/>
  <c r="A4" i="23"/>
  <c r="L1" i="23"/>
  <c r="C1" i="23"/>
  <c r="B1" i="23"/>
  <c r="A1" i="23"/>
  <c r="N28" i="22"/>
  <c r="N27" i="22"/>
  <c r="N26" i="22"/>
  <c r="N25" i="22"/>
  <c r="N24" i="22"/>
  <c r="N23" i="22"/>
  <c r="N22" i="22"/>
  <c r="L22" i="22"/>
  <c r="N21" i="22"/>
  <c r="L21" i="22"/>
  <c r="N20" i="22"/>
  <c r="L20" i="22"/>
  <c r="N19" i="22"/>
  <c r="L19" i="22"/>
  <c r="N18" i="22"/>
  <c r="L18" i="22"/>
  <c r="N17" i="22"/>
  <c r="L17" i="22"/>
  <c r="N16" i="22"/>
  <c r="L16" i="22"/>
  <c r="N15" i="22"/>
  <c r="L15" i="22"/>
  <c r="N14" i="22"/>
  <c r="L14" i="22"/>
  <c r="N13" i="22"/>
  <c r="L13" i="22"/>
  <c r="N12" i="22"/>
  <c r="L12" i="22"/>
  <c r="N11" i="22"/>
  <c r="L11" i="22"/>
  <c r="N10" i="22"/>
  <c r="L10" i="22"/>
  <c r="N9" i="22"/>
  <c r="L9" i="22"/>
  <c r="N8" i="22"/>
  <c r="L8" i="22"/>
  <c r="N7" i="22"/>
  <c r="L7" i="22"/>
  <c r="A7" i="22"/>
  <c r="A8" i="22" s="1"/>
  <c r="A9" i="22" s="1"/>
  <c r="A10" i="22" s="1"/>
  <c r="A11" i="22" s="1"/>
  <c r="A12" i="22" s="1"/>
  <c r="A13" i="22" s="1"/>
  <c r="A14" i="22" s="1"/>
  <c r="A15" i="22" s="1"/>
  <c r="A16" i="22" s="1"/>
  <c r="A17" i="22" s="1"/>
  <c r="A18" i="22" s="1"/>
  <c r="A19" i="22" s="1"/>
  <c r="A20" i="22" s="1"/>
  <c r="A21" i="22" s="1"/>
  <c r="A22" i="22" s="1"/>
  <c r="A23" i="22" s="1"/>
  <c r="A24" i="22" s="1"/>
  <c r="A25" i="22" s="1"/>
  <c r="A26" i="22" s="1"/>
  <c r="A27" i="22" s="1"/>
  <c r="A28" i="22" s="1"/>
  <c r="A29" i="22" s="1"/>
  <c r="A30" i="22" s="1"/>
  <c r="A31" i="22" s="1"/>
  <c r="A32" i="22" s="1"/>
  <c r="A33" i="22" s="1"/>
  <c r="A34" i="22" s="1"/>
  <c r="A35" i="22" s="1"/>
  <c r="A36" i="22" s="1"/>
  <c r="A37" i="22" s="1"/>
  <c r="A38" i="22" s="1"/>
  <c r="A39" i="22" s="1"/>
  <c r="A40" i="22" s="1"/>
  <c r="A41" i="22" s="1"/>
  <c r="A42" i="22" s="1"/>
  <c r="A43" i="22" s="1"/>
  <c r="A44" i="22" s="1"/>
  <c r="A45" i="22" s="1"/>
  <c r="A46" i="22" s="1"/>
  <c r="A47" i="22" s="1"/>
  <c r="A48" i="22" s="1"/>
  <c r="A49" i="22" s="1"/>
  <c r="A50" i="22" s="1"/>
  <c r="A51" i="22" s="1"/>
  <c r="A52" i="22" s="1"/>
  <c r="A53" i="22" s="1"/>
  <c r="A54" i="22" s="1"/>
  <c r="A55" i="22" s="1"/>
  <c r="A56" i="22" s="1"/>
  <c r="A57" i="22" s="1"/>
  <c r="A58" i="22" s="1"/>
  <c r="A59" i="22" s="1"/>
  <c r="A60" i="22" s="1"/>
  <c r="A61" i="22" s="1"/>
  <c r="A62" i="22" s="1"/>
  <c r="A63" i="22" s="1"/>
  <c r="A64" i="22" s="1"/>
  <c r="A65" i="22" s="1"/>
  <c r="A66" i="22" s="1"/>
  <c r="A67" i="22" s="1"/>
  <c r="A68" i="22" s="1"/>
  <c r="A69" i="22" s="1"/>
  <c r="A70" i="22" s="1"/>
  <c r="A71" i="22" s="1"/>
  <c r="A72" i="22" s="1"/>
  <c r="A73" i="22" s="1"/>
  <c r="A74" i="22" s="1"/>
  <c r="A75" i="22" s="1"/>
  <c r="A76" i="22" s="1"/>
  <c r="A77" i="22" s="1"/>
  <c r="A78" i="22" s="1"/>
  <c r="A79" i="22" s="1"/>
  <c r="A80" i="22" s="1"/>
  <c r="A81" i="22" s="1"/>
  <c r="A82" i="22" s="1"/>
  <c r="A83" i="22" s="1"/>
  <c r="A84" i="22" s="1"/>
  <c r="A85" i="22" s="1"/>
  <c r="A86" i="22" s="1"/>
  <c r="A87" i="22" s="1"/>
  <c r="A88" i="22" s="1"/>
  <c r="A89" i="22" s="1"/>
  <c r="A90" i="22" s="1"/>
  <c r="A91" i="22" s="1"/>
  <c r="A92" i="22" s="1"/>
  <c r="A93" i="22" s="1"/>
  <c r="A94" i="22" s="1"/>
  <c r="A95" i="22" s="1"/>
  <c r="A96" i="22" s="1"/>
  <c r="A97" i="22" s="1"/>
  <c r="A98" i="22" s="1"/>
  <c r="A99" i="22" s="1"/>
  <c r="A100" i="22" s="1"/>
  <c r="A101" i="22" s="1"/>
  <c r="A102" i="22" s="1"/>
  <c r="A103" i="22" s="1"/>
  <c r="A104" i="22" s="1"/>
  <c r="A105" i="22" s="1"/>
  <c r="A106" i="22" s="1"/>
  <c r="A107" i="22" s="1"/>
  <c r="A108" i="22" s="1"/>
  <c r="A109" i="22" s="1"/>
  <c r="A110" i="22" s="1"/>
  <c r="A111" i="22" s="1"/>
  <c r="A112" i="22" s="1"/>
  <c r="A113" i="22" s="1"/>
  <c r="A114" i="22" s="1"/>
  <c r="A115" i="22" s="1"/>
  <c r="A116" i="22" s="1"/>
  <c r="A117" i="22" s="1"/>
  <c r="A118" i="22" s="1"/>
  <c r="A119" i="22" s="1"/>
  <c r="A120" i="22" s="1"/>
  <c r="A121" i="22" s="1"/>
  <c r="A122" i="22" s="1"/>
  <c r="A123" i="22" s="1"/>
  <c r="A124" i="22" s="1"/>
  <c r="A125" i="22" s="1"/>
  <c r="A126" i="22" s="1"/>
  <c r="A127" i="22" s="1"/>
  <c r="A128" i="22" s="1"/>
  <c r="A129" i="22" s="1"/>
  <c r="A130" i="22" s="1"/>
  <c r="A131" i="22" s="1"/>
  <c r="A132" i="22" s="1"/>
  <c r="A133" i="22" s="1"/>
  <c r="A134" i="22" s="1"/>
  <c r="A135" i="22" s="1"/>
  <c r="A136" i="22" s="1"/>
  <c r="A137" i="22" s="1"/>
  <c r="A138" i="22" s="1"/>
  <c r="A139" i="22" s="1"/>
  <c r="A140" i="22" s="1"/>
  <c r="A141" i="22" s="1"/>
  <c r="A142" i="22" s="1"/>
  <c r="A143" i="22" s="1"/>
  <c r="A144" i="22" s="1"/>
  <c r="A145" i="22" s="1"/>
  <c r="A146" i="22" s="1"/>
  <c r="A147" i="22" s="1"/>
  <c r="A148" i="22" s="1"/>
  <c r="A149" i="22" s="1"/>
  <c r="A150" i="22" s="1"/>
  <c r="A151" i="22" s="1"/>
  <c r="A152" i="22" s="1"/>
  <c r="A153" i="22" s="1"/>
  <c r="A154" i="22" s="1"/>
  <c r="A155" i="22" s="1"/>
  <c r="A156" i="22" s="1"/>
  <c r="A157" i="22" s="1"/>
  <c r="A158" i="22" s="1"/>
  <c r="A159" i="22" s="1"/>
  <c r="A160" i="22" s="1"/>
  <c r="A161" i="22" s="1"/>
  <c r="A162" i="22" s="1"/>
  <c r="A163" i="22" s="1"/>
  <c r="A164" i="22" s="1"/>
  <c r="A165" i="22" s="1"/>
  <c r="A166" i="22" s="1"/>
  <c r="A167" i="22" s="1"/>
  <c r="A168" i="22" s="1"/>
  <c r="A169" i="22" s="1"/>
  <c r="A170" i="22" s="1"/>
  <c r="A171" i="22" s="1"/>
  <c r="A172" i="22" s="1"/>
  <c r="A173" i="22" s="1"/>
  <c r="A174" i="22" s="1"/>
  <c r="A175" i="22" s="1"/>
  <c r="A176" i="22" s="1"/>
  <c r="A177" i="22" s="1"/>
  <c r="A178" i="22" s="1"/>
  <c r="A179" i="22" s="1"/>
  <c r="A180" i="22" s="1"/>
  <c r="A181" i="22" s="1"/>
  <c r="A182" i="22" s="1"/>
  <c r="A183" i="22" s="1"/>
  <c r="A184" i="22" s="1"/>
  <c r="A185" i="22" s="1"/>
  <c r="A186" i="22" s="1"/>
  <c r="A187" i="22" s="1"/>
  <c r="A188" i="22" s="1"/>
  <c r="A189" i="22" s="1"/>
  <c r="A190" i="22" s="1"/>
  <c r="A191" i="22" s="1"/>
  <c r="A192" i="22" s="1"/>
  <c r="A193" i="22" s="1"/>
  <c r="A194" i="22" s="1"/>
  <c r="A195" i="22" s="1"/>
  <c r="A196" i="22" s="1"/>
  <c r="A197" i="22" s="1"/>
  <c r="A198" i="22" s="1"/>
  <c r="A199" i="22" s="1"/>
  <c r="A200" i="22" s="1"/>
  <c r="A201" i="22" s="1"/>
  <c r="A202" i="22" s="1"/>
  <c r="A203" i="22" s="1"/>
  <c r="A204" i="22" s="1"/>
  <c r="A205" i="22" s="1"/>
  <c r="A206" i="22" s="1"/>
  <c r="A207" i="22" s="1"/>
  <c r="A208" i="22" s="1"/>
  <c r="A209" i="22" s="1"/>
  <c r="A210" i="22" s="1"/>
  <c r="A211" i="22" s="1"/>
  <c r="A212" i="22" s="1"/>
  <c r="A213" i="22" s="1"/>
  <c r="A214" i="22" s="1"/>
  <c r="A215" i="22" s="1"/>
  <c r="A216" i="22" s="1"/>
  <c r="A217" i="22" s="1"/>
  <c r="A218" i="22" s="1"/>
  <c r="A219" i="22" s="1"/>
  <c r="A220" i="22" s="1"/>
  <c r="A221" i="22" s="1"/>
  <c r="A222" i="22" s="1"/>
  <c r="A223" i="22" s="1"/>
  <c r="A224" i="22" s="1"/>
  <c r="A225" i="22" s="1"/>
  <c r="A226" i="22" s="1"/>
  <c r="A227" i="22" s="1"/>
  <c r="A228" i="22" s="1"/>
  <c r="A229" i="22" s="1"/>
  <c r="A230" i="22" s="1"/>
  <c r="A231" i="22" s="1"/>
  <c r="A232" i="22" s="1"/>
  <c r="A233" i="22" s="1"/>
  <c r="A234" i="22" s="1"/>
  <c r="A235" i="22" s="1"/>
  <c r="A236" i="22" s="1"/>
  <c r="A237" i="22" s="1"/>
  <c r="A238" i="22" s="1"/>
  <c r="A239" i="22" s="1"/>
  <c r="A240" i="22" s="1"/>
  <c r="A241" i="22" s="1"/>
  <c r="A242" i="22" s="1"/>
  <c r="A243" i="22" s="1"/>
  <c r="A244" i="22" s="1"/>
  <c r="A245" i="22" s="1"/>
  <c r="A246" i="22" s="1"/>
  <c r="A247" i="22" s="1"/>
  <c r="A248" i="22" s="1"/>
  <c r="A249" i="22" s="1"/>
  <c r="A250" i="22" s="1"/>
  <c r="A251" i="22" s="1"/>
  <c r="A252" i="22" s="1"/>
  <c r="A253" i="22" s="1"/>
  <c r="A254" i="22" s="1"/>
  <c r="A255" i="22" s="1"/>
  <c r="A256" i="22" s="1"/>
  <c r="A257" i="22" s="1"/>
  <c r="A258" i="22" s="1"/>
  <c r="A259" i="22" s="1"/>
  <c r="A260" i="22" s="1"/>
  <c r="A261" i="22" s="1"/>
  <c r="A262" i="22" s="1"/>
  <c r="A263" i="22" s="1"/>
  <c r="A264" i="22" s="1"/>
  <c r="A265" i="22" s="1"/>
  <c r="A266" i="22" s="1"/>
  <c r="A267" i="22" s="1"/>
  <c r="A268" i="22" s="1"/>
  <c r="A269" i="22" s="1"/>
  <c r="A270" i="22" s="1"/>
  <c r="A271" i="22" s="1"/>
  <c r="A272" i="22" s="1"/>
  <c r="A273" i="22" s="1"/>
  <c r="A274" i="22" s="1"/>
  <c r="A275" i="22" s="1"/>
  <c r="A276" i="22" s="1"/>
  <c r="A277" i="22" s="1"/>
  <c r="A278" i="22" s="1"/>
  <c r="A279" i="22" s="1"/>
  <c r="A280" i="22" s="1"/>
  <c r="A281" i="22" s="1"/>
  <c r="A282" i="22" s="1"/>
  <c r="A283" i="22" s="1"/>
  <c r="A284" i="22" s="1"/>
  <c r="A285" i="22" s="1"/>
  <c r="A286" i="22" s="1"/>
  <c r="A287" i="22" s="1"/>
  <c r="A288" i="22" s="1"/>
  <c r="A289" i="22" s="1"/>
  <c r="A290" i="22" s="1"/>
  <c r="A291" i="22" s="1"/>
  <c r="A292" i="22" s="1"/>
  <c r="A293" i="22" s="1"/>
  <c r="A294" i="22" s="1"/>
  <c r="A295" i="22" s="1"/>
  <c r="A296" i="22" s="1"/>
  <c r="A297" i="22" s="1"/>
  <c r="A298" i="22" s="1"/>
  <c r="A299" i="22" s="1"/>
  <c r="A300" i="22" s="1"/>
  <c r="A301" i="22" s="1"/>
  <c r="A302" i="22" s="1"/>
  <c r="A303" i="22" s="1"/>
  <c r="A304" i="22" s="1"/>
  <c r="A305" i="22" s="1"/>
  <c r="A306" i="22" s="1"/>
  <c r="A307" i="22" s="1"/>
  <c r="A308" i="22" s="1"/>
  <c r="A309" i="22" s="1"/>
  <c r="A310" i="22" s="1"/>
  <c r="A311" i="22" s="1"/>
  <c r="A312" i="22" s="1"/>
  <c r="A313" i="22" s="1"/>
  <c r="A314" i="22" s="1"/>
  <c r="A315" i="22" s="1"/>
  <c r="A316" i="22" s="1"/>
  <c r="A317" i="22" s="1"/>
  <c r="A318" i="22" s="1"/>
  <c r="A319" i="22" s="1"/>
  <c r="A320" i="22" s="1"/>
  <c r="A321" i="22" s="1"/>
  <c r="A322" i="22" s="1"/>
  <c r="A323" i="22" s="1"/>
  <c r="A324" i="22" s="1"/>
  <c r="A325" i="22" s="1"/>
  <c r="A326" i="22" s="1"/>
  <c r="A327" i="22" s="1"/>
  <c r="A328" i="22" s="1"/>
  <c r="A329" i="22" s="1"/>
  <c r="A330" i="22" s="1"/>
  <c r="A331" i="22" s="1"/>
  <c r="A332" i="22" s="1"/>
  <c r="A333" i="22" s="1"/>
  <c r="A334" i="22" s="1"/>
  <c r="A335" i="22" s="1"/>
  <c r="A336" i="22" s="1"/>
  <c r="A337" i="22" s="1"/>
  <c r="A338" i="22" s="1"/>
  <c r="A339" i="22" s="1"/>
  <c r="A340" i="22" s="1"/>
  <c r="A341" i="22" s="1"/>
  <c r="A342" i="22" s="1"/>
  <c r="A343" i="22" s="1"/>
  <c r="A344" i="22" s="1"/>
  <c r="A345" i="22" s="1"/>
  <c r="A346" i="22" s="1"/>
  <c r="A347" i="22" s="1"/>
  <c r="A348" i="22" s="1"/>
  <c r="A349" i="22" s="1"/>
  <c r="A350" i="22" s="1"/>
  <c r="A351" i="22" s="1"/>
  <c r="A352" i="22" s="1"/>
  <c r="A353" i="22" s="1"/>
  <c r="A354" i="22" s="1"/>
  <c r="A355" i="22" s="1"/>
  <c r="A356" i="22" s="1"/>
  <c r="A357" i="22" s="1"/>
  <c r="A358" i="22" s="1"/>
  <c r="A359" i="22" s="1"/>
  <c r="A360" i="22" s="1"/>
  <c r="A361" i="22" s="1"/>
  <c r="A362" i="22" s="1"/>
  <c r="A363" i="22" s="1"/>
  <c r="A364" i="22" s="1"/>
  <c r="A365" i="22" s="1"/>
  <c r="A366" i="22" s="1"/>
  <c r="A367" i="22" s="1"/>
  <c r="A368" i="22" s="1"/>
  <c r="A369" i="22" s="1"/>
  <c r="A370" i="22" s="1"/>
  <c r="A371" i="22" s="1"/>
  <c r="A372" i="22" s="1"/>
  <c r="A373" i="22" s="1"/>
  <c r="A374" i="22" s="1"/>
  <c r="A375" i="22" s="1"/>
  <c r="A376" i="22" s="1"/>
  <c r="A377" i="22" s="1"/>
  <c r="A378" i="22" s="1"/>
  <c r="A379" i="22" s="1"/>
  <c r="A380" i="22" s="1"/>
  <c r="A381" i="22" s="1"/>
  <c r="A382" i="22" s="1"/>
  <c r="A383" i="22" s="1"/>
  <c r="A384" i="22" s="1"/>
  <c r="A385" i="22" s="1"/>
  <c r="A386" i="22" s="1"/>
  <c r="A387" i="22" s="1"/>
  <c r="A388" i="22" s="1"/>
  <c r="A389" i="22" s="1"/>
  <c r="A390" i="22" s="1"/>
  <c r="A391" i="22" s="1"/>
  <c r="A392" i="22" s="1"/>
  <c r="A393" i="22" s="1"/>
  <c r="A394" i="22" s="1"/>
  <c r="A395" i="22" s="1"/>
  <c r="A396" i="22" s="1"/>
  <c r="A397" i="22" s="1"/>
  <c r="A398" i="22" s="1"/>
  <c r="A399" i="22" s="1"/>
  <c r="A400" i="22" s="1"/>
  <c r="A401" i="22" s="1"/>
  <c r="A402" i="22" s="1"/>
  <c r="A403" i="22" s="1"/>
  <c r="A404" i="22" s="1"/>
  <c r="A405" i="22" s="1"/>
  <c r="A406" i="22" s="1"/>
  <c r="A407" i="22" s="1"/>
  <c r="A408" i="22" s="1"/>
  <c r="A409" i="22" s="1"/>
  <c r="A410" i="22" s="1"/>
  <c r="A411" i="22" s="1"/>
  <c r="A412" i="22" s="1"/>
  <c r="A413" i="22" s="1"/>
  <c r="A414" i="22" s="1"/>
  <c r="A415" i="22" s="1"/>
  <c r="A416" i="22" s="1"/>
  <c r="A417" i="22" s="1"/>
  <c r="A418" i="22" s="1"/>
  <c r="A419" i="22" s="1"/>
  <c r="A420" i="22" s="1"/>
  <c r="A421" i="22" s="1"/>
  <c r="A422" i="22" s="1"/>
  <c r="A423" i="22" s="1"/>
  <c r="A424" i="22" s="1"/>
  <c r="A425" i="22" s="1"/>
  <c r="A426" i="22" s="1"/>
  <c r="A427" i="22" s="1"/>
  <c r="A428" i="22" s="1"/>
  <c r="A429" i="22" s="1"/>
  <c r="A430" i="22" s="1"/>
  <c r="A431" i="22" s="1"/>
  <c r="A432" i="22" s="1"/>
  <c r="A433" i="22" s="1"/>
  <c r="A434" i="22" s="1"/>
  <c r="A435" i="22" s="1"/>
  <c r="A436" i="22" s="1"/>
  <c r="A437" i="22" s="1"/>
  <c r="A438" i="22" s="1"/>
  <c r="A439" i="22" s="1"/>
  <c r="A440" i="22" s="1"/>
  <c r="A441" i="22" s="1"/>
  <c r="A442" i="22" s="1"/>
  <c r="A443" i="22" s="1"/>
  <c r="A444" i="22" s="1"/>
  <c r="A445" i="22" s="1"/>
  <c r="A446" i="22" s="1"/>
  <c r="A447" i="22" s="1"/>
  <c r="A448" i="22" s="1"/>
  <c r="A449" i="22" s="1"/>
  <c r="A450" i="22" s="1"/>
  <c r="A451" i="22" s="1"/>
  <c r="A452" i="22" s="1"/>
  <c r="A453" i="22" s="1"/>
  <c r="A454" i="22" s="1"/>
  <c r="A455" i="22" s="1"/>
  <c r="A456" i="22" s="1"/>
  <c r="A457" i="22" s="1"/>
  <c r="A458" i="22" s="1"/>
  <c r="A459" i="22" s="1"/>
  <c r="A460" i="22" s="1"/>
  <c r="A461" i="22" s="1"/>
  <c r="A462" i="22" s="1"/>
  <c r="A463" i="22" s="1"/>
  <c r="A464" i="22" s="1"/>
  <c r="A465" i="22" s="1"/>
  <c r="A466" i="22" s="1"/>
  <c r="A467" i="22" s="1"/>
  <c r="A468" i="22" s="1"/>
  <c r="A469" i="22" s="1"/>
  <c r="A470" i="22" s="1"/>
  <c r="A471" i="22" s="1"/>
  <c r="A472" i="22" s="1"/>
  <c r="A473" i="22" s="1"/>
  <c r="A474" i="22" s="1"/>
  <c r="A475" i="22" s="1"/>
  <c r="A476" i="22" s="1"/>
  <c r="A477" i="22" s="1"/>
  <c r="A478" i="22" s="1"/>
  <c r="A479" i="22" s="1"/>
  <c r="A480" i="22" s="1"/>
  <c r="A481" i="22" s="1"/>
  <c r="A482" i="22" s="1"/>
  <c r="A483" i="22" s="1"/>
  <c r="A484" i="22" s="1"/>
  <c r="A485" i="22" s="1"/>
  <c r="A486" i="22" s="1"/>
  <c r="A487" i="22" s="1"/>
  <c r="A488" i="22" s="1"/>
  <c r="A489" i="22" s="1"/>
  <c r="A490" i="22" s="1"/>
  <c r="A491" i="22" s="1"/>
  <c r="A492" i="22" s="1"/>
  <c r="A493" i="22" s="1"/>
  <c r="A494" i="22" s="1"/>
  <c r="A495" i="22" s="1"/>
  <c r="A496" i="22" s="1"/>
  <c r="A497" i="22" s="1"/>
  <c r="A498" i="22" s="1"/>
  <c r="A499" i="22" s="1"/>
  <c r="A500" i="22" s="1"/>
  <c r="A501" i="22" s="1"/>
  <c r="A502" i="22" s="1"/>
  <c r="A503" i="22" s="1"/>
  <c r="A504" i="22" s="1"/>
  <c r="A505" i="22" s="1"/>
  <c r="A506" i="22" s="1"/>
  <c r="A507" i="22" s="1"/>
  <c r="A508" i="22" s="1"/>
  <c r="A509" i="22" s="1"/>
  <c r="A510" i="22" s="1"/>
  <c r="A511" i="22" s="1"/>
  <c r="A512" i="22" s="1"/>
  <c r="A513" i="22" s="1"/>
  <c r="A514" i="22" s="1"/>
  <c r="A515" i="22" s="1"/>
  <c r="A516" i="22" s="1"/>
  <c r="A517" i="22" s="1"/>
  <c r="A518" i="22" s="1"/>
  <c r="A519" i="22" s="1"/>
  <c r="A520" i="22" s="1"/>
  <c r="A521" i="22" s="1"/>
  <c r="A522" i="22" s="1"/>
  <c r="A523" i="22" s="1"/>
  <c r="A524" i="22" s="1"/>
  <c r="A525" i="22" s="1"/>
  <c r="A526" i="22" s="1"/>
  <c r="A527" i="22" s="1"/>
  <c r="A528" i="22" s="1"/>
  <c r="A529" i="22" s="1"/>
  <c r="A530" i="22" s="1"/>
  <c r="A531" i="22" s="1"/>
  <c r="A532" i="22" s="1"/>
  <c r="A533" i="22" s="1"/>
  <c r="A534" i="22" s="1"/>
  <c r="A535" i="22" s="1"/>
  <c r="A536" i="22" s="1"/>
  <c r="A537" i="22" s="1"/>
  <c r="A538" i="22" s="1"/>
  <c r="A539" i="22" s="1"/>
  <c r="A540" i="22" s="1"/>
  <c r="A541" i="22" s="1"/>
  <c r="A542" i="22" s="1"/>
  <c r="A543" i="22" s="1"/>
  <c r="A544" i="22" s="1"/>
  <c r="A545" i="22" s="1"/>
  <c r="A546" i="22" s="1"/>
  <c r="A547" i="22" s="1"/>
  <c r="A548" i="22" s="1"/>
  <c r="A549" i="22" s="1"/>
  <c r="A550" i="22" s="1"/>
  <c r="A551" i="22" s="1"/>
  <c r="A552" i="22" s="1"/>
  <c r="A553" i="22" s="1"/>
  <c r="A554" i="22" s="1"/>
  <c r="A555" i="22" s="1"/>
  <c r="A556" i="22" s="1"/>
  <c r="A557" i="22" s="1"/>
  <c r="A558" i="22" s="1"/>
  <c r="A559" i="22" s="1"/>
  <c r="A560" i="22" s="1"/>
  <c r="A561" i="22" s="1"/>
  <c r="A562" i="22" s="1"/>
  <c r="A563" i="22" s="1"/>
  <c r="A564" i="22" s="1"/>
  <c r="A565" i="22" s="1"/>
  <c r="A566" i="22" s="1"/>
  <c r="A567" i="22" s="1"/>
  <c r="A568" i="22" s="1"/>
  <c r="A569" i="22" s="1"/>
  <c r="A570" i="22" s="1"/>
  <c r="A571" i="22" s="1"/>
  <c r="A572" i="22" s="1"/>
  <c r="A573" i="22" s="1"/>
  <c r="A574" i="22" s="1"/>
  <c r="N6" i="22"/>
  <c r="L6" i="22"/>
  <c r="N5" i="22"/>
  <c r="L5" i="22"/>
  <c r="A5" i="22"/>
  <c r="L4" i="22"/>
  <c r="C4" i="22"/>
  <c r="B4" i="22"/>
  <c r="A4" i="22"/>
  <c r="L1" i="22"/>
  <c r="C1" i="22"/>
  <c r="B1" i="22"/>
  <c r="A1" i="22"/>
  <c r="N28" i="21"/>
  <c r="N27" i="21"/>
  <c r="N26" i="21"/>
  <c r="N25" i="21"/>
  <c r="N24" i="21"/>
  <c r="N23" i="21"/>
  <c r="N22" i="21"/>
  <c r="L22" i="21"/>
  <c r="N21" i="21"/>
  <c r="L21" i="21"/>
  <c r="N20" i="21"/>
  <c r="L20" i="21"/>
  <c r="N19" i="21"/>
  <c r="L19" i="21"/>
  <c r="N18" i="21"/>
  <c r="L18" i="21"/>
  <c r="N17" i="21"/>
  <c r="L17" i="21"/>
  <c r="N16" i="21"/>
  <c r="L16" i="21"/>
  <c r="N15" i="21"/>
  <c r="L15" i="21"/>
  <c r="N14" i="21"/>
  <c r="L14" i="21"/>
  <c r="N13" i="21"/>
  <c r="L13" i="21"/>
  <c r="N12" i="21"/>
  <c r="L12" i="21"/>
  <c r="N11" i="21"/>
  <c r="L11" i="21"/>
  <c r="N10" i="21"/>
  <c r="L10" i="21"/>
  <c r="N9" i="21"/>
  <c r="L9" i="21"/>
  <c r="N8" i="21"/>
  <c r="L8" i="21"/>
  <c r="N7" i="21"/>
  <c r="L7" i="21"/>
  <c r="A7" i="21"/>
  <c r="A8" i="21" s="1"/>
  <c r="A9" i="21" s="1"/>
  <c r="A10" i="21" s="1"/>
  <c r="A11" i="21" s="1"/>
  <c r="A12" i="21" s="1"/>
  <c r="A13" i="21" s="1"/>
  <c r="A14" i="21" s="1"/>
  <c r="A15" i="21" s="1"/>
  <c r="A16" i="21" s="1"/>
  <c r="A17" i="21" s="1"/>
  <c r="A18" i="21" s="1"/>
  <c r="A19" i="21" s="1"/>
  <c r="A20" i="21" s="1"/>
  <c r="A21" i="21" s="1"/>
  <c r="A22" i="21" s="1"/>
  <c r="A23" i="21" s="1"/>
  <c r="A24" i="21" s="1"/>
  <c r="A25" i="21" s="1"/>
  <c r="A26" i="21" s="1"/>
  <c r="A27" i="21" s="1"/>
  <c r="A28" i="21" s="1"/>
  <c r="A29" i="21" s="1"/>
  <c r="A30" i="21" s="1"/>
  <c r="A31" i="21" s="1"/>
  <c r="A32" i="21" s="1"/>
  <c r="A33" i="21" s="1"/>
  <c r="A34" i="21" s="1"/>
  <c r="A35" i="21" s="1"/>
  <c r="A36" i="21" s="1"/>
  <c r="A37" i="21" s="1"/>
  <c r="A38" i="21" s="1"/>
  <c r="A39" i="21" s="1"/>
  <c r="A40" i="21" s="1"/>
  <c r="A41" i="21" s="1"/>
  <c r="A42" i="21" s="1"/>
  <c r="A43" i="21" s="1"/>
  <c r="A44" i="21" s="1"/>
  <c r="A45" i="21" s="1"/>
  <c r="A46" i="21" s="1"/>
  <c r="A47" i="21" s="1"/>
  <c r="A48" i="21" s="1"/>
  <c r="A49" i="21" s="1"/>
  <c r="A50" i="21" s="1"/>
  <c r="A51" i="21" s="1"/>
  <c r="A52" i="21" s="1"/>
  <c r="A53" i="21" s="1"/>
  <c r="A54" i="21" s="1"/>
  <c r="A55" i="21" s="1"/>
  <c r="A56" i="21" s="1"/>
  <c r="A57" i="21" s="1"/>
  <c r="A58" i="21" s="1"/>
  <c r="A59" i="21" s="1"/>
  <c r="A60" i="21" s="1"/>
  <c r="A61" i="21" s="1"/>
  <c r="A62" i="21" s="1"/>
  <c r="A63" i="21" s="1"/>
  <c r="A64" i="21" s="1"/>
  <c r="A65" i="21" s="1"/>
  <c r="A66" i="21" s="1"/>
  <c r="A67" i="21" s="1"/>
  <c r="A68" i="21" s="1"/>
  <c r="A69" i="21" s="1"/>
  <c r="A70" i="21" s="1"/>
  <c r="A71" i="21" s="1"/>
  <c r="A72" i="21" s="1"/>
  <c r="A73" i="21" s="1"/>
  <c r="A74" i="21" s="1"/>
  <c r="A75" i="21" s="1"/>
  <c r="A76" i="21" s="1"/>
  <c r="A77" i="21" s="1"/>
  <c r="A78" i="21" s="1"/>
  <c r="A79" i="21" s="1"/>
  <c r="A80" i="21" s="1"/>
  <c r="A81" i="21" s="1"/>
  <c r="A82" i="21" s="1"/>
  <c r="A83" i="21" s="1"/>
  <c r="A84" i="21" s="1"/>
  <c r="A85" i="21" s="1"/>
  <c r="A86" i="21" s="1"/>
  <c r="A87" i="21" s="1"/>
  <c r="A88" i="21" s="1"/>
  <c r="A89" i="21" s="1"/>
  <c r="A90" i="21" s="1"/>
  <c r="A91" i="21" s="1"/>
  <c r="A92" i="21" s="1"/>
  <c r="A93" i="21" s="1"/>
  <c r="A94" i="21" s="1"/>
  <c r="A95" i="21" s="1"/>
  <c r="A96" i="21" s="1"/>
  <c r="A97" i="21" s="1"/>
  <c r="A98" i="21" s="1"/>
  <c r="A99" i="21" s="1"/>
  <c r="A100" i="21" s="1"/>
  <c r="A101" i="21" s="1"/>
  <c r="A102" i="21" s="1"/>
  <c r="A103" i="21" s="1"/>
  <c r="A104" i="21" s="1"/>
  <c r="A105" i="21" s="1"/>
  <c r="A106" i="21" s="1"/>
  <c r="A107" i="21" s="1"/>
  <c r="A108" i="21" s="1"/>
  <c r="A109" i="21" s="1"/>
  <c r="A110" i="21" s="1"/>
  <c r="A111" i="21" s="1"/>
  <c r="A112" i="21" s="1"/>
  <c r="A113" i="21" s="1"/>
  <c r="A114" i="21" s="1"/>
  <c r="A115" i="21" s="1"/>
  <c r="A116" i="21" s="1"/>
  <c r="A117" i="21" s="1"/>
  <c r="A118" i="21" s="1"/>
  <c r="A119" i="21" s="1"/>
  <c r="A120" i="21" s="1"/>
  <c r="A121" i="21" s="1"/>
  <c r="A122" i="21" s="1"/>
  <c r="A123" i="21" s="1"/>
  <c r="A124" i="21" s="1"/>
  <c r="A125" i="21" s="1"/>
  <c r="A126" i="21" s="1"/>
  <c r="A127" i="21" s="1"/>
  <c r="A128" i="21" s="1"/>
  <c r="A129" i="21" s="1"/>
  <c r="A130" i="21" s="1"/>
  <c r="A131" i="21" s="1"/>
  <c r="A132" i="21" s="1"/>
  <c r="A133" i="21" s="1"/>
  <c r="A134" i="21" s="1"/>
  <c r="A135" i="21" s="1"/>
  <c r="A136" i="21" s="1"/>
  <c r="A137" i="21" s="1"/>
  <c r="A138" i="21" s="1"/>
  <c r="A139" i="21" s="1"/>
  <c r="A140" i="21" s="1"/>
  <c r="A141" i="21" s="1"/>
  <c r="A142" i="21" s="1"/>
  <c r="A143" i="21" s="1"/>
  <c r="A144" i="21" s="1"/>
  <c r="A145" i="21" s="1"/>
  <c r="A146" i="21" s="1"/>
  <c r="A147" i="21" s="1"/>
  <c r="A148" i="21" s="1"/>
  <c r="A149" i="21" s="1"/>
  <c r="A150" i="21" s="1"/>
  <c r="A151" i="21" s="1"/>
  <c r="A152" i="21" s="1"/>
  <c r="A153" i="21" s="1"/>
  <c r="A154" i="21" s="1"/>
  <c r="A155" i="21" s="1"/>
  <c r="A156" i="21" s="1"/>
  <c r="A157" i="21" s="1"/>
  <c r="A158" i="21" s="1"/>
  <c r="A159" i="21" s="1"/>
  <c r="A160" i="21" s="1"/>
  <c r="A161" i="21" s="1"/>
  <c r="A162" i="21" s="1"/>
  <c r="A163" i="21" s="1"/>
  <c r="A164" i="21" s="1"/>
  <c r="A165" i="21" s="1"/>
  <c r="A166" i="21" s="1"/>
  <c r="A167" i="21" s="1"/>
  <c r="A168" i="21" s="1"/>
  <c r="A169" i="21" s="1"/>
  <c r="A170" i="21" s="1"/>
  <c r="A171" i="21" s="1"/>
  <c r="A172" i="21" s="1"/>
  <c r="A173" i="21" s="1"/>
  <c r="A174" i="21" s="1"/>
  <c r="A175" i="21" s="1"/>
  <c r="A176" i="21" s="1"/>
  <c r="A177" i="21" s="1"/>
  <c r="A178" i="21" s="1"/>
  <c r="A179" i="21" s="1"/>
  <c r="A180" i="21" s="1"/>
  <c r="A181" i="21" s="1"/>
  <c r="A182" i="21" s="1"/>
  <c r="A183" i="21" s="1"/>
  <c r="A184" i="21" s="1"/>
  <c r="A185" i="21" s="1"/>
  <c r="A186" i="21" s="1"/>
  <c r="A187" i="21" s="1"/>
  <c r="A188" i="21" s="1"/>
  <c r="A189" i="21" s="1"/>
  <c r="A190" i="21" s="1"/>
  <c r="A191" i="21" s="1"/>
  <c r="A192" i="21" s="1"/>
  <c r="A193" i="21" s="1"/>
  <c r="A194" i="21" s="1"/>
  <c r="A195" i="21" s="1"/>
  <c r="A196" i="21" s="1"/>
  <c r="A197" i="21" s="1"/>
  <c r="A198" i="21" s="1"/>
  <c r="A199" i="21" s="1"/>
  <c r="A200" i="21" s="1"/>
  <c r="A201" i="21" s="1"/>
  <c r="A202" i="21" s="1"/>
  <c r="A203" i="21" s="1"/>
  <c r="A204" i="21" s="1"/>
  <c r="A205" i="21" s="1"/>
  <c r="A206" i="21" s="1"/>
  <c r="A207" i="21" s="1"/>
  <c r="A208" i="21" s="1"/>
  <c r="A209" i="21" s="1"/>
  <c r="A210" i="21" s="1"/>
  <c r="A211" i="21" s="1"/>
  <c r="A212" i="21" s="1"/>
  <c r="A213" i="21" s="1"/>
  <c r="A214" i="21" s="1"/>
  <c r="A215" i="21" s="1"/>
  <c r="A216" i="21" s="1"/>
  <c r="A217" i="21" s="1"/>
  <c r="A218" i="21" s="1"/>
  <c r="A219" i="21" s="1"/>
  <c r="A220" i="21" s="1"/>
  <c r="A221" i="21" s="1"/>
  <c r="A222" i="21" s="1"/>
  <c r="A223" i="21" s="1"/>
  <c r="A224" i="21" s="1"/>
  <c r="A225" i="21" s="1"/>
  <c r="A226" i="21" s="1"/>
  <c r="A227" i="21" s="1"/>
  <c r="A228" i="21" s="1"/>
  <c r="A229" i="21" s="1"/>
  <c r="A230" i="21" s="1"/>
  <c r="A231" i="21" s="1"/>
  <c r="A232" i="21" s="1"/>
  <c r="A233" i="21" s="1"/>
  <c r="A234" i="21" s="1"/>
  <c r="A235" i="21" s="1"/>
  <c r="A236" i="21" s="1"/>
  <c r="A237" i="21" s="1"/>
  <c r="A238" i="21" s="1"/>
  <c r="A239" i="21" s="1"/>
  <c r="A240" i="21" s="1"/>
  <c r="A241" i="21" s="1"/>
  <c r="A242" i="21" s="1"/>
  <c r="A243" i="21" s="1"/>
  <c r="A244" i="21" s="1"/>
  <c r="A245" i="21" s="1"/>
  <c r="A246" i="21" s="1"/>
  <c r="A247" i="21" s="1"/>
  <c r="A248" i="21" s="1"/>
  <c r="A249" i="21" s="1"/>
  <c r="A250" i="21" s="1"/>
  <c r="A251" i="21" s="1"/>
  <c r="A252" i="21" s="1"/>
  <c r="A253" i="21" s="1"/>
  <c r="A254" i="21" s="1"/>
  <c r="A255" i="21" s="1"/>
  <c r="A256" i="21" s="1"/>
  <c r="A257" i="21" s="1"/>
  <c r="A258" i="21" s="1"/>
  <c r="A259" i="21" s="1"/>
  <c r="A260" i="21" s="1"/>
  <c r="A261" i="21" s="1"/>
  <c r="A262" i="21" s="1"/>
  <c r="A263" i="21" s="1"/>
  <c r="A264" i="21" s="1"/>
  <c r="A265" i="21" s="1"/>
  <c r="A266" i="21" s="1"/>
  <c r="A267" i="21" s="1"/>
  <c r="A268" i="21" s="1"/>
  <c r="A269" i="21" s="1"/>
  <c r="A270" i="21" s="1"/>
  <c r="A271" i="21" s="1"/>
  <c r="A272" i="21" s="1"/>
  <c r="A273" i="21" s="1"/>
  <c r="A274" i="21" s="1"/>
  <c r="A275" i="21" s="1"/>
  <c r="A276" i="21" s="1"/>
  <c r="A277" i="21" s="1"/>
  <c r="A278" i="21" s="1"/>
  <c r="A279" i="21" s="1"/>
  <c r="A280" i="21" s="1"/>
  <c r="A281" i="21" s="1"/>
  <c r="A282" i="21" s="1"/>
  <c r="A283" i="21" s="1"/>
  <c r="A284" i="21" s="1"/>
  <c r="A285" i="21" s="1"/>
  <c r="A286" i="21" s="1"/>
  <c r="A287" i="21" s="1"/>
  <c r="A288" i="21" s="1"/>
  <c r="A289" i="21" s="1"/>
  <c r="A290" i="21" s="1"/>
  <c r="A291" i="21" s="1"/>
  <c r="A292" i="21" s="1"/>
  <c r="A293" i="21" s="1"/>
  <c r="A294" i="21" s="1"/>
  <c r="A295" i="21" s="1"/>
  <c r="A296" i="21" s="1"/>
  <c r="A297" i="21" s="1"/>
  <c r="A298" i="21" s="1"/>
  <c r="A299" i="21" s="1"/>
  <c r="A300" i="21" s="1"/>
  <c r="A301" i="21" s="1"/>
  <c r="A302" i="21" s="1"/>
  <c r="A303" i="21" s="1"/>
  <c r="A304" i="21" s="1"/>
  <c r="A305" i="21" s="1"/>
  <c r="A306" i="21" s="1"/>
  <c r="A307" i="21" s="1"/>
  <c r="A308" i="21" s="1"/>
  <c r="A309" i="21" s="1"/>
  <c r="A310" i="21" s="1"/>
  <c r="A311" i="21" s="1"/>
  <c r="A312" i="21" s="1"/>
  <c r="A313" i="21" s="1"/>
  <c r="A314" i="21" s="1"/>
  <c r="A315" i="21" s="1"/>
  <c r="A316" i="21" s="1"/>
  <c r="A317" i="21" s="1"/>
  <c r="A318" i="21" s="1"/>
  <c r="A319" i="21" s="1"/>
  <c r="A320" i="21" s="1"/>
  <c r="A321" i="21" s="1"/>
  <c r="A322" i="21" s="1"/>
  <c r="A323" i="21" s="1"/>
  <c r="A324" i="21" s="1"/>
  <c r="A325" i="21" s="1"/>
  <c r="A326" i="21" s="1"/>
  <c r="A327" i="21" s="1"/>
  <c r="A328" i="21" s="1"/>
  <c r="A329" i="21" s="1"/>
  <c r="A330" i="21" s="1"/>
  <c r="A331" i="21" s="1"/>
  <c r="A332" i="21" s="1"/>
  <c r="A333" i="21" s="1"/>
  <c r="A334" i="21" s="1"/>
  <c r="A335" i="21" s="1"/>
  <c r="A336" i="21" s="1"/>
  <c r="A337" i="21" s="1"/>
  <c r="A338" i="21" s="1"/>
  <c r="A339" i="21" s="1"/>
  <c r="A340" i="21" s="1"/>
  <c r="A341" i="21" s="1"/>
  <c r="A342" i="21" s="1"/>
  <c r="A343" i="21" s="1"/>
  <c r="A344" i="21" s="1"/>
  <c r="A345" i="21" s="1"/>
  <c r="A346" i="21" s="1"/>
  <c r="A347" i="21" s="1"/>
  <c r="A348" i="21" s="1"/>
  <c r="A349" i="21" s="1"/>
  <c r="A350" i="21" s="1"/>
  <c r="A351" i="21" s="1"/>
  <c r="A352" i="21" s="1"/>
  <c r="A353" i="21" s="1"/>
  <c r="A354" i="21" s="1"/>
  <c r="A355" i="21" s="1"/>
  <c r="A356" i="21" s="1"/>
  <c r="A357" i="21" s="1"/>
  <c r="A358" i="21" s="1"/>
  <c r="A359" i="21" s="1"/>
  <c r="A360" i="21" s="1"/>
  <c r="A361" i="21" s="1"/>
  <c r="A362" i="21" s="1"/>
  <c r="A363" i="21" s="1"/>
  <c r="A364" i="21" s="1"/>
  <c r="A365" i="21" s="1"/>
  <c r="A366" i="21" s="1"/>
  <c r="A367" i="21" s="1"/>
  <c r="A368" i="21" s="1"/>
  <c r="A369" i="21" s="1"/>
  <c r="A370" i="21" s="1"/>
  <c r="A371" i="21" s="1"/>
  <c r="A372" i="21" s="1"/>
  <c r="A373" i="21" s="1"/>
  <c r="A374" i="21" s="1"/>
  <c r="A375" i="21" s="1"/>
  <c r="A376" i="21" s="1"/>
  <c r="A377" i="21" s="1"/>
  <c r="A378" i="21" s="1"/>
  <c r="A379" i="21" s="1"/>
  <c r="A380" i="21" s="1"/>
  <c r="A381" i="21" s="1"/>
  <c r="A382" i="21" s="1"/>
  <c r="A383" i="21" s="1"/>
  <c r="A384" i="21" s="1"/>
  <c r="A385" i="21" s="1"/>
  <c r="A386" i="21" s="1"/>
  <c r="A387" i="21" s="1"/>
  <c r="A388" i="21" s="1"/>
  <c r="A389" i="21" s="1"/>
  <c r="A390" i="21" s="1"/>
  <c r="A391" i="21" s="1"/>
  <c r="A392" i="21" s="1"/>
  <c r="A393" i="21" s="1"/>
  <c r="A394" i="21" s="1"/>
  <c r="A395" i="21" s="1"/>
  <c r="A396" i="21" s="1"/>
  <c r="A397" i="21" s="1"/>
  <c r="A398" i="21" s="1"/>
  <c r="A399" i="21" s="1"/>
  <c r="A400" i="21" s="1"/>
  <c r="A401" i="21" s="1"/>
  <c r="A402" i="21" s="1"/>
  <c r="A403" i="21" s="1"/>
  <c r="A404" i="21" s="1"/>
  <c r="A405" i="21" s="1"/>
  <c r="A406" i="21" s="1"/>
  <c r="A407" i="21" s="1"/>
  <c r="A408" i="21" s="1"/>
  <c r="A409" i="21" s="1"/>
  <c r="A410" i="21" s="1"/>
  <c r="A411" i="21" s="1"/>
  <c r="A412" i="21" s="1"/>
  <c r="A413" i="21" s="1"/>
  <c r="A414" i="21" s="1"/>
  <c r="A415" i="21" s="1"/>
  <c r="A416" i="21" s="1"/>
  <c r="A417" i="21" s="1"/>
  <c r="A418" i="21" s="1"/>
  <c r="A419" i="21" s="1"/>
  <c r="A420" i="21" s="1"/>
  <c r="A421" i="21" s="1"/>
  <c r="A422" i="21" s="1"/>
  <c r="A423" i="21" s="1"/>
  <c r="A424" i="21" s="1"/>
  <c r="A425" i="21" s="1"/>
  <c r="A426" i="21" s="1"/>
  <c r="A427" i="21" s="1"/>
  <c r="A428" i="21" s="1"/>
  <c r="A429" i="21" s="1"/>
  <c r="A430" i="21" s="1"/>
  <c r="A431" i="21" s="1"/>
  <c r="A432" i="21" s="1"/>
  <c r="A433" i="21" s="1"/>
  <c r="A434" i="21" s="1"/>
  <c r="A435" i="21" s="1"/>
  <c r="A436" i="21" s="1"/>
  <c r="A437" i="21" s="1"/>
  <c r="A438" i="21" s="1"/>
  <c r="A439" i="21" s="1"/>
  <c r="A440" i="21" s="1"/>
  <c r="A441" i="21" s="1"/>
  <c r="A442" i="21" s="1"/>
  <c r="A443" i="21" s="1"/>
  <c r="A444" i="21" s="1"/>
  <c r="A445" i="21" s="1"/>
  <c r="A446" i="21" s="1"/>
  <c r="A447" i="21" s="1"/>
  <c r="A448" i="21" s="1"/>
  <c r="A449" i="21" s="1"/>
  <c r="A450" i="21" s="1"/>
  <c r="A451" i="21" s="1"/>
  <c r="A452" i="21" s="1"/>
  <c r="A453" i="21" s="1"/>
  <c r="A454" i="21" s="1"/>
  <c r="A455" i="21" s="1"/>
  <c r="A456" i="21" s="1"/>
  <c r="A457" i="21" s="1"/>
  <c r="A458" i="21" s="1"/>
  <c r="A459" i="21" s="1"/>
  <c r="A460" i="21" s="1"/>
  <c r="A461" i="21" s="1"/>
  <c r="A462" i="21" s="1"/>
  <c r="A463" i="21" s="1"/>
  <c r="A464" i="21" s="1"/>
  <c r="A465" i="21" s="1"/>
  <c r="A466" i="21" s="1"/>
  <c r="A467" i="21" s="1"/>
  <c r="A468" i="21" s="1"/>
  <c r="A469" i="21" s="1"/>
  <c r="A470" i="21" s="1"/>
  <c r="A471" i="21" s="1"/>
  <c r="A472" i="21" s="1"/>
  <c r="A473" i="21" s="1"/>
  <c r="A474" i="21" s="1"/>
  <c r="A475" i="21" s="1"/>
  <c r="A476" i="21" s="1"/>
  <c r="A477" i="21" s="1"/>
  <c r="A478" i="21" s="1"/>
  <c r="A479" i="21" s="1"/>
  <c r="A480" i="21" s="1"/>
  <c r="A481" i="21" s="1"/>
  <c r="A482" i="21" s="1"/>
  <c r="A483" i="21" s="1"/>
  <c r="A484" i="21" s="1"/>
  <c r="A485" i="21" s="1"/>
  <c r="A486" i="21" s="1"/>
  <c r="A487" i="21" s="1"/>
  <c r="A488" i="21" s="1"/>
  <c r="A489" i="21" s="1"/>
  <c r="A490" i="21" s="1"/>
  <c r="A491" i="21" s="1"/>
  <c r="A492" i="21" s="1"/>
  <c r="A493" i="21" s="1"/>
  <c r="A494" i="21" s="1"/>
  <c r="A495" i="21" s="1"/>
  <c r="A496" i="21" s="1"/>
  <c r="A497" i="21" s="1"/>
  <c r="A498" i="21" s="1"/>
  <c r="A499" i="21" s="1"/>
  <c r="A500" i="21" s="1"/>
  <c r="A501" i="21" s="1"/>
  <c r="A502" i="21" s="1"/>
  <c r="A503" i="21" s="1"/>
  <c r="A504" i="21" s="1"/>
  <c r="A505" i="21" s="1"/>
  <c r="A506" i="21" s="1"/>
  <c r="A507" i="21" s="1"/>
  <c r="A508" i="21" s="1"/>
  <c r="A509" i="21" s="1"/>
  <c r="A510" i="21" s="1"/>
  <c r="A511" i="21" s="1"/>
  <c r="A512" i="21" s="1"/>
  <c r="A513" i="21" s="1"/>
  <c r="A514" i="21" s="1"/>
  <c r="A515" i="21" s="1"/>
  <c r="A516" i="21" s="1"/>
  <c r="A517" i="21" s="1"/>
  <c r="A518" i="21" s="1"/>
  <c r="A519" i="21" s="1"/>
  <c r="A520" i="21" s="1"/>
  <c r="A521" i="21" s="1"/>
  <c r="A522" i="21" s="1"/>
  <c r="A523" i="21" s="1"/>
  <c r="A524" i="21" s="1"/>
  <c r="A525" i="21" s="1"/>
  <c r="A526" i="21" s="1"/>
  <c r="A527" i="21" s="1"/>
  <c r="A528" i="21" s="1"/>
  <c r="A529" i="21" s="1"/>
  <c r="A530" i="21" s="1"/>
  <c r="A531" i="21" s="1"/>
  <c r="A532" i="21" s="1"/>
  <c r="A533" i="21" s="1"/>
  <c r="A534" i="21" s="1"/>
  <c r="A535" i="21" s="1"/>
  <c r="A536" i="21" s="1"/>
  <c r="A537" i="21" s="1"/>
  <c r="A538" i="21" s="1"/>
  <c r="A539" i="21" s="1"/>
  <c r="A540" i="21" s="1"/>
  <c r="A541" i="21" s="1"/>
  <c r="A542" i="21" s="1"/>
  <c r="A543" i="21" s="1"/>
  <c r="A544" i="21" s="1"/>
  <c r="A545" i="21" s="1"/>
  <c r="A546" i="21" s="1"/>
  <c r="A547" i="21" s="1"/>
  <c r="A548" i="21" s="1"/>
  <c r="A549" i="21" s="1"/>
  <c r="A550" i="21" s="1"/>
  <c r="A551" i="21" s="1"/>
  <c r="A552" i="21" s="1"/>
  <c r="A553" i="21" s="1"/>
  <c r="A554" i="21" s="1"/>
  <c r="A555" i="21" s="1"/>
  <c r="A556" i="21" s="1"/>
  <c r="A557" i="21" s="1"/>
  <c r="A558" i="21" s="1"/>
  <c r="A559" i="21" s="1"/>
  <c r="A560" i="21" s="1"/>
  <c r="A561" i="21" s="1"/>
  <c r="A562" i="21" s="1"/>
  <c r="A563" i="21" s="1"/>
  <c r="A564" i="21" s="1"/>
  <c r="A565" i="21" s="1"/>
  <c r="A566" i="21" s="1"/>
  <c r="A567" i="21" s="1"/>
  <c r="A568" i="21" s="1"/>
  <c r="A569" i="21" s="1"/>
  <c r="A570" i="21" s="1"/>
  <c r="A571" i="21" s="1"/>
  <c r="A572" i="21" s="1"/>
  <c r="A573" i="21" s="1"/>
  <c r="A574" i="21" s="1"/>
  <c r="N6" i="21"/>
  <c r="L6" i="21"/>
  <c r="N5" i="21"/>
  <c r="L5" i="21"/>
  <c r="A5" i="21"/>
  <c r="L4" i="21"/>
  <c r="C4" i="21"/>
  <c r="B4" i="21"/>
  <c r="A4" i="21"/>
  <c r="L1" i="21"/>
  <c r="C1" i="21"/>
  <c r="B1" i="21"/>
  <c r="A1" i="21"/>
  <c r="D10" i="26" l="1"/>
  <c r="D16" i="26"/>
  <c r="D11" i="26"/>
  <c r="D8" i="26"/>
  <c r="D15" i="26"/>
  <c r="D7" i="26"/>
  <c r="D6" i="27"/>
  <c r="D10" i="27"/>
  <c r="D8" i="27"/>
  <c r="D11" i="27"/>
  <c r="D7" i="27"/>
  <c r="D14" i="27"/>
  <c r="D12" i="27"/>
  <c r="D13" i="27"/>
  <c r="D6" i="26"/>
  <c r="D12" i="26"/>
  <c r="D14" i="26"/>
  <c r="D17" i="26"/>
  <c r="D13" i="26"/>
  <c r="G7" i="35"/>
  <c r="J7" i="36"/>
  <c r="E7" i="33"/>
  <c r="F7" i="33" s="1"/>
  <c r="E8" i="33" s="1"/>
  <c r="I6" i="29"/>
  <c r="J6" i="29" s="1"/>
  <c r="F6" i="32"/>
  <c r="E7" i="32" s="1"/>
  <c r="F7" i="32" s="1"/>
  <c r="E8" i="32" s="1"/>
  <c r="I6" i="28"/>
  <c r="H7" i="28" s="1"/>
  <c r="I7" i="28" s="1"/>
  <c r="H8" i="28" s="1"/>
  <c r="J6" i="30"/>
  <c r="I6" i="26"/>
  <c r="I7" i="30"/>
  <c r="H8" i="30" s="1"/>
  <c r="I6" i="27"/>
  <c r="F6" i="31"/>
  <c r="I6" i="31"/>
  <c r="F6" i="30"/>
  <c r="D1" i="24"/>
  <c r="D10" i="24" s="1"/>
  <c r="D1" i="21"/>
  <c r="D10" i="21" s="1"/>
  <c r="D1" i="22"/>
  <c r="D9" i="22" s="1"/>
  <c r="D1" i="23"/>
  <c r="D7" i="23" s="1"/>
  <c r="D1" i="25"/>
  <c r="D7" i="25" s="1"/>
  <c r="H7" i="32"/>
  <c r="I7" i="32" s="1"/>
  <c r="H8" i="32" s="1"/>
  <c r="J6" i="32"/>
  <c r="J7" i="33"/>
  <c r="E7" i="29"/>
  <c r="F7" i="29" s="1"/>
  <c r="E8" i="29" s="1"/>
  <c r="G6" i="29"/>
  <c r="E7" i="28"/>
  <c r="F7" i="28" s="1"/>
  <c r="E8" i="28" s="1"/>
  <c r="G6" i="28"/>
  <c r="M4" i="27"/>
  <c r="M1" i="27"/>
  <c r="M4" i="26"/>
  <c r="M1" i="26"/>
  <c r="M10" i="24"/>
  <c r="M219" i="25"/>
  <c r="M10" i="25"/>
  <c r="M8" i="25"/>
  <c r="M12" i="25"/>
  <c r="M13" i="25"/>
  <c r="M23" i="25"/>
  <c r="M25" i="25"/>
  <c r="M27" i="25"/>
  <c r="M29" i="25"/>
  <c r="M30" i="25"/>
  <c r="M31" i="25"/>
  <c r="M32" i="25"/>
  <c r="M33" i="25"/>
  <c r="M34" i="25"/>
  <c r="M35" i="25"/>
  <c r="M36" i="25"/>
  <c r="M37" i="25"/>
  <c r="M38" i="25"/>
  <c r="M39" i="25"/>
  <c r="M40" i="25"/>
  <c r="M41" i="25"/>
  <c r="M42" i="25"/>
  <c r="M43" i="25"/>
  <c r="M44" i="25"/>
  <c r="M45" i="25"/>
  <c r="M46" i="25"/>
  <c r="M47" i="25"/>
  <c r="M48" i="25"/>
  <c r="M49" i="25"/>
  <c r="M50" i="25"/>
  <c r="M51" i="25"/>
  <c r="M52" i="25"/>
  <c r="M53" i="25"/>
  <c r="M54" i="25"/>
  <c r="M55" i="25"/>
  <c r="M56" i="25"/>
  <c r="M57" i="25"/>
  <c r="M58" i="25"/>
  <c r="M59" i="25"/>
  <c r="M60" i="25"/>
  <c r="M61" i="25"/>
  <c r="M62" i="25"/>
  <c r="M63" i="25"/>
  <c r="M64" i="25"/>
  <c r="M65" i="25"/>
  <c r="M66" i="25"/>
  <c r="M67" i="25"/>
  <c r="M68" i="25"/>
  <c r="M69" i="25"/>
  <c r="M70" i="25"/>
  <c r="M71" i="25"/>
  <c r="M72" i="25"/>
  <c r="M73" i="25"/>
  <c r="M74" i="25"/>
  <c r="M75" i="25"/>
  <c r="M76" i="25"/>
  <c r="M77" i="25"/>
  <c r="M78" i="25"/>
  <c r="M79" i="25"/>
  <c r="M80" i="25"/>
  <c r="M81" i="25"/>
  <c r="M82" i="25"/>
  <c r="M83" i="25"/>
  <c r="M84" i="25"/>
  <c r="M85" i="25"/>
  <c r="M86" i="25"/>
  <c r="M87" i="25"/>
  <c r="M88" i="25"/>
  <c r="M89" i="25"/>
  <c r="M90" i="25"/>
  <c r="M91" i="25"/>
  <c r="M92" i="25"/>
  <c r="M93" i="25"/>
  <c r="M94" i="25"/>
  <c r="M95" i="25"/>
  <c r="M96" i="25"/>
  <c r="M97" i="25"/>
  <c r="M98" i="25"/>
  <c r="M99" i="25"/>
  <c r="M100" i="25"/>
  <c r="M101" i="25"/>
  <c r="M102" i="25"/>
  <c r="M103" i="25"/>
  <c r="M104" i="25"/>
  <c r="M105" i="25"/>
  <c r="M106" i="25"/>
  <c r="M107" i="25"/>
  <c r="M108" i="25"/>
  <c r="M109" i="25"/>
  <c r="M110" i="25"/>
  <c r="M111" i="25"/>
  <c r="M112" i="25"/>
  <c r="M113" i="25"/>
  <c r="M114" i="25"/>
  <c r="M115" i="25"/>
  <c r="M116" i="25"/>
  <c r="M117" i="25"/>
  <c r="M118" i="25"/>
  <c r="M119" i="25"/>
  <c r="M120" i="25"/>
  <c r="M121" i="25"/>
  <c r="M122" i="25"/>
  <c r="M123" i="25"/>
  <c r="M124" i="25"/>
  <c r="M125" i="25"/>
  <c r="M126" i="25"/>
  <c r="M127" i="25"/>
  <c r="M128" i="25"/>
  <c r="M129" i="25"/>
  <c r="M130" i="25"/>
  <c r="M131" i="25"/>
  <c r="M132" i="25"/>
  <c r="M133" i="25"/>
  <c r="M134" i="25"/>
  <c r="M135" i="25"/>
  <c r="M136" i="25"/>
  <c r="M137" i="25"/>
  <c r="M138" i="25"/>
  <c r="M139" i="25"/>
  <c r="M140" i="25"/>
  <c r="M141" i="25"/>
  <c r="M142" i="25"/>
  <c r="M143" i="25"/>
  <c r="M144" i="25"/>
  <c r="M145" i="25"/>
  <c r="M146" i="25"/>
  <c r="M147" i="25"/>
  <c r="M149" i="25"/>
  <c r="M151" i="25"/>
  <c r="M153" i="25"/>
  <c r="M155" i="25"/>
  <c r="M157" i="25"/>
  <c r="M159" i="25"/>
  <c r="M161" i="25"/>
  <c r="M163" i="25"/>
  <c r="M165" i="25"/>
  <c r="M167" i="25"/>
  <c r="M169" i="25"/>
  <c r="M171" i="25"/>
  <c r="M173" i="25"/>
  <c r="M175" i="25"/>
  <c r="M177" i="25"/>
  <c r="M179" i="25"/>
  <c r="M181" i="25"/>
  <c r="M183" i="25"/>
  <c r="M185" i="25"/>
  <c r="M187" i="25"/>
  <c r="M189" i="25"/>
  <c r="M191" i="25"/>
  <c r="M193" i="25"/>
  <c r="M195" i="25"/>
  <c r="M197" i="25"/>
  <c r="M199" i="25"/>
  <c r="M201" i="25"/>
  <c r="M203" i="25"/>
  <c r="M205" i="25"/>
  <c r="M207" i="25"/>
  <c r="M209" i="25"/>
  <c r="M211" i="25"/>
  <c r="M213" i="25"/>
  <c r="M215" i="25"/>
  <c r="M217" i="25"/>
  <c r="M6" i="25"/>
  <c r="M577" i="25"/>
  <c r="M575" i="25"/>
  <c r="M576" i="25"/>
  <c r="M574" i="25"/>
  <c r="M573" i="25"/>
  <c r="M572" i="25"/>
  <c r="M571" i="25"/>
  <c r="M570" i="25"/>
  <c r="M569" i="25"/>
  <c r="M568" i="25"/>
  <c r="M567" i="25"/>
  <c r="M566" i="25"/>
  <c r="M565" i="25"/>
  <c r="M564" i="25"/>
  <c r="M563" i="25"/>
  <c r="M562" i="25"/>
  <c r="M561" i="25"/>
  <c r="M560" i="25"/>
  <c r="M559" i="25"/>
  <c r="M558" i="25"/>
  <c r="M557" i="25"/>
  <c r="M556" i="25"/>
  <c r="M555" i="25"/>
  <c r="M554" i="25"/>
  <c r="M553" i="25"/>
  <c r="M552" i="25"/>
  <c r="M551" i="25"/>
  <c r="M550" i="25"/>
  <c r="M549" i="25"/>
  <c r="M548" i="25"/>
  <c r="M547" i="25"/>
  <c r="M546" i="25"/>
  <c r="M545" i="25"/>
  <c r="M544" i="25"/>
  <c r="M543" i="25"/>
  <c r="M542" i="25"/>
  <c r="M541" i="25"/>
  <c r="M540" i="25"/>
  <c r="M539" i="25"/>
  <c r="M538" i="25"/>
  <c r="M537" i="25"/>
  <c r="M536" i="25"/>
  <c r="M535" i="25"/>
  <c r="M533" i="25"/>
  <c r="M531" i="25"/>
  <c r="M529" i="25"/>
  <c r="M527" i="25"/>
  <c r="M525" i="25"/>
  <c r="M523" i="25"/>
  <c r="M521" i="25"/>
  <c r="M519" i="25"/>
  <c r="M517" i="25"/>
  <c r="M515" i="25"/>
  <c r="M513" i="25"/>
  <c r="M511" i="25"/>
  <c r="M509" i="25"/>
  <c r="M507" i="25"/>
  <c r="M505" i="25"/>
  <c r="M503" i="25"/>
  <c r="M501" i="25"/>
  <c r="M499" i="25"/>
  <c r="M497" i="25"/>
  <c r="M495" i="25"/>
  <c r="M493" i="25"/>
  <c r="M491" i="25"/>
  <c r="M490" i="25"/>
  <c r="M489" i="25"/>
  <c r="M488" i="25"/>
  <c r="M487" i="25"/>
  <c r="M486" i="25"/>
  <c r="M485" i="25"/>
  <c r="M484" i="25"/>
  <c r="M483" i="25"/>
  <c r="M482" i="25"/>
  <c r="M481" i="25"/>
  <c r="M480" i="25"/>
  <c r="M479" i="25"/>
  <c r="M478" i="25"/>
  <c r="M477" i="25"/>
  <c r="M476" i="25"/>
  <c r="M475" i="25"/>
  <c r="M474" i="25"/>
  <c r="M473" i="25"/>
  <c r="M472" i="25"/>
  <c r="M471" i="25"/>
  <c r="M470" i="25"/>
  <c r="M469" i="25"/>
  <c r="M468" i="25"/>
  <c r="M467" i="25"/>
  <c r="M466" i="25"/>
  <c r="M465" i="25"/>
  <c r="M464" i="25"/>
  <c r="M463" i="25"/>
  <c r="M462" i="25"/>
  <c r="M461" i="25"/>
  <c r="M534" i="25"/>
  <c r="M532" i="25"/>
  <c r="M530" i="25"/>
  <c r="M528" i="25"/>
  <c r="M526" i="25"/>
  <c r="M524" i="25"/>
  <c r="M522" i="25"/>
  <c r="M520" i="25"/>
  <c r="M518" i="25"/>
  <c r="M516" i="25"/>
  <c r="M514" i="25"/>
  <c r="M512" i="25"/>
  <c r="M510" i="25"/>
  <c r="M508" i="25"/>
  <c r="M506" i="25"/>
  <c r="M504" i="25"/>
  <c r="M502" i="25"/>
  <c r="M500" i="25"/>
  <c r="M498" i="25"/>
  <c r="M496" i="25"/>
  <c r="M494" i="25"/>
  <c r="M492" i="25"/>
  <c r="M460" i="25"/>
  <c r="M458" i="25"/>
  <c r="M456" i="25"/>
  <c r="M454" i="25"/>
  <c r="M452" i="25"/>
  <c r="M450" i="25"/>
  <c r="M448" i="25"/>
  <c r="M446" i="25"/>
  <c r="M444" i="25"/>
  <c r="M442" i="25"/>
  <c r="M440" i="25"/>
  <c r="M438" i="25"/>
  <c r="M436" i="25"/>
  <c r="M434" i="25"/>
  <c r="M432" i="25"/>
  <c r="M430" i="25"/>
  <c r="M428" i="25"/>
  <c r="M427" i="25"/>
  <c r="M426" i="25"/>
  <c r="M425" i="25"/>
  <c r="M424" i="25"/>
  <c r="M423" i="25"/>
  <c r="M422" i="25"/>
  <c r="M421" i="25"/>
  <c r="M420" i="25"/>
  <c r="M419" i="25"/>
  <c r="M418" i="25"/>
  <c r="M417" i="25"/>
  <c r="M416" i="25"/>
  <c r="M415" i="25"/>
  <c r="M414" i="25"/>
  <c r="M413" i="25"/>
  <c r="M412" i="25"/>
  <c r="M411" i="25"/>
  <c r="M410" i="25"/>
  <c r="M409" i="25"/>
  <c r="M408" i="25"/>
  <c r="M407" i="25"/>
  <c r="M406" i="25"/>
  <c r="M405" i="25"/>
  <c r="M404" i="25"/>
  <c r="M403" i="25"/>
  <c r="M402" i="25"/>
  <c r="M401" i="25"/>
  <c r="M400" i="25"/>
  <c r="M399" i="25"/>
  <c r="M398" i="25"/>
  <c r="M397" i="25"/>
  <c r="M396" i="25"/>
  <c r="M395" i="25"/>
  <c r="M394" i="25"/>
  <c r="M393" i="25"/>
  <c r="M392" i="25"/>
  <c r="M391" i="25"/>
  <c r="M390" i="25"/>
  <c r="M389" i="25"/>
  <c r="M388" i="25"/>
  <c r="M387" i="25"/>
  <c r="M386" i="25"/>
  <c r="M385" i="25"/>
  <c r="M384" i="25"/>
  <c r="M383" i="25"/>
  <c r="M382" i="25"/>
  <c r="M381" i="25"/>
  <c r="M380" i="25"/>
  <c r="M379" i="25"/>
  <c r="M378" i="25"/>
  <c r="M377" i="25"/>
  <c r="M376" i="25"/>
  <c r="M375" i="25"/>
  <c r="M374" i="25"/>
  <c r="M373" i="25"/>
  <c r="M372" i="25"/>
  <c r="M371" i="25"/>
  <c r="M370" i="25"/>
  <c r="M369" i="25"/>
  <c r="M368" i="25"/>
  <c r="M367" i="25"/>
  <c r="M366" i="25"/>
  <c r="M365" i="25"/>
  <c r="M364" i="25"/>
  <c r="M363" i="25"/>
  <c r="M362" i="25"/>
  <c r="M361" i="25"/>
  <c r="M360" i="25"/>
  <c r="M459" i="25"/>
  <c r="M457" i="25"/>
  <c r="M455" i="25"/>
  <c r="M453" i="25"/>
  <c r="M451" i="25"/>
  <c r="M449" i="25"/>
  <c r="M447" i="25"/>
  <c r="M445" i="25"/>
  <c r="M443" i="25"/>
  <c r="M441" i="25"/>
  <c r="M439" i="25"/>
  <c r="M437" i="25"/>
  <c r="M435" i="25"/>
  <c r="M433" i="25"/>
  <c r="M431" i="25"/>
  <c r="M429" i="25"/>
  <c r="M359" i="25"/>
  <c r="M357" i="25"/>
  <c r="M355" i="25"/>
  <c r="M353" i="25"/>
  <c r="M351" i="25"/>
  <c r="M349" i="25"/>
  <c r="M347" i="25"/>
  <c r="M345" i="25"/>
  <c r="M343" i="25"/>
  <c r="M341" i="25"/>
  <c r="M339" i="25"/>
  <c r="M337" i="25"/>
  <c r="M335" i="25"/>
  <c r="M333" i="25"/>
  <c r="M331" i="25"/>
  <c r="M329" i="25"/>
  <c r="M327" i="25"/>
  <c r="M325" i="25"/>
  <c r="M323" i="25"/>
  <c r="M321" i="25"/>
  <c r="M319" i="25"/>
  <c r="M317" i="25"/>
  <c r="M315" i="25"/>
  <c r="M313" i="25"/>
  <c r="M311" i="25"/>
  <c r="M309" i="25"/>
  <c r="M307" i="25"/>
  <c r="M305" i="25"/>
  <c r="M303" i="25"/>
  <c r="M301" i="25"/>
  <c r="M299" i="25"/>
  <c r="M297" i="25"/>
  <c r="M295" i="25"/>
  <c r="M293" i="25"/>
  <c r="M291" i="25"/>
  <c r="M289" i="25"/>
  <c r="M287" i="25"/>
  <c r="M285" i="25"/>
  <c r="M283" i="25"/>
  <c r="M281" i="25"/>
  <c r="M279" i="25"/>
  <c r="M277" i="25"/>
  <c r="M275" i="25"/>
  <c r="M358" i="25"/>
  <c r="M356" i="25"/>
  <c r="M354" i="25"/>
  <c r="M352" i="25"/>
  <c r="M350" i="25"/>
  <c r="M348" i="25"/>
  <c r="M346" i="25"/>
  <c r="M344" i="25"/>
  <c r="M342" i="25"/>
  <c r="M340" i="25"/>
  <c r="M338" i="25"/>
  <c r="M336" i="25"/>
  <c r="M334" i="25"/>
  <c r="M332" i="25"/>
  <c r="M330" i="25"/>
  <c r="M328" i="25"/>
  <c r="M326" i="25"/>
  <c r="M324" i="25"/>
  <c r="M322" i="25"/>
  <c r="M320" i="25"/>
  <c r="M318" i="25"/>
  <c r="M316" i="25"/>
  <c r="M314" i="25"/>
  <c r="M312" i="25"/>
  <c r="M310" i="25"/>
  <c r="M308" i="25"/>
  <c r="M306" i="25"/>
  <c r="M304" i="25"/>
  <c r="M302" i="25"/>
  <c r="M300" i="25"/>
  <c r="M298" i="25"/>
  <c r="M296" i="25"/>
  <c r="M294" i="25"/>
  <c r="M292" i="25"/>
  <c r="M290" i="25"/>
  <c r="M288" i="25"/>
  <c r="M286" i="25"/>
  <c r="M284" i="25"/>
  <c r="M282" i="25"/>
  <c r="M280" i="25"/>
  <c r="M278" i="25"/>
  <c r="M276" i="25"/>
  <c r="M274" i="25"/>
  <c r="M273" i="25"/>
  <c r="M272" i="25"/>
  <c r="M271" i="25"/>
  <c r="M270" i="25"/>
  <c r="M269" i="25"/>
  <c r="M268" i="25"/>
  <c r="M267" i="25"/>
  <c r="M266" i="25"/>
  <c r="M265" i="25"/>
  <c r="M264" i="25"/>
  <c r="M263" i="25"/>
  <c r="M262" i="25"/>
  <c r="M261" i="25"/>
  <c r="M260" i="25"/>
  <c r="M259" i="25"/>
  <c r="M258" i="25"/>
  <c r="M257" i="25"/>
  <c r="M256" i="25"/>
  <c r="M255" i="25"/>
  <c r="M254" i="25"/>
  <c r="M253" i="25"/>
  <c r="M252" i="25"/>
  <c r="M251" i="25"/>
  <c r="M250" i="25"/>
  <c r="M249" i="25"/>
  <c r="M248" i="25"/>
  <c r="M247" i="25"/>
  <c r="M246" i="25"/>
  <c r="M245" i="25"/>
  <c r="M244" i="25"/>
  <c r="M243" i="25"/>
  <c r="M242" i="25"/>
  <c r="M241" i="25"/>
  <c r="M240" i="25"/>
  <c r="M239" i="25"/>
  <c r="M238" i="25"/>
  <c r="M237" i="25"/>
  <c r="M236" i="25"/>
  <c r="M235" i="25"/>
  <c r="M234" i="25"/>
  <c r="M233" i="25"/>
  <c r="M232" i="25"/>
  <c r="M231" i="25"/>
  <c r="M230" i="25"/>
  <c r="M229" i="25"/>
  <c r="M228" i="25"/>
  <c r="M227" i="25"/>
  <c r="M226" i="25"/>
  <c r="M225" i="25"/>
  <c r="M224" i="25"/>
  <c r="M223" i="25"/>
  <c r="M222" i="25"/>
  <c r="M221" i="25"/>
  <c r="M7" i="25"/>
  <c r="M9" i="25"/>
  <c r="M11" i="25"/>
  <c r="M14" i="25"/>
  <c r="M15" i="25"/>
  <c r="M16" i="25"/>
  <c r="M17" i="25"/>
  <c r="M18" i="25"/>
  <c r="M19" i="25"/>
  <c r="M20" i="25"/>
  <c r="M21" i="25"/>
  <c r="M22" i="25"/>
  <c r="M24" i="25"/>
  <c r="M26" i="25"/>
  <c r="M28" i="25"/>
  <c r="M148" i="25"/>
  <c r="M150" i="25"/>
  <c r="M152" i="25"/>
  <c r="M154" i="25"/>
  <c r="M156" i="25"/>
  <c r="M158" i="25"/>
  <c r="M160" i="25"/>
  <c r="M162" i="25"/>
  <c r="M164" i="25"/>
  <c r="M166" i="25"/>
  <c r="M168" i="25"/>
  <c r="M170" i="25"/>
  <c r="M172" i="25"/>
  <c r="M174" i="25"/>
  <c r="M176" i="25"/>
  <c r="M178" i="25"/>
  <c r="M180" i="25"/>
  <c r="M182" i="25"/>
  <c r="M184" i="25"/>
  <c r="M186" i="25"/>
  <c r="M188" i="25"/>
  <c r="M190" i="25"/>
  <c r="M192" i="25"/>
  <c r="M194" i="25"/>
  <c r="M196" i="25"/>
  <c r="M198" i="25"/>
  <c r="M200" i="25"/>
  <c r="M202" i="25"/>
  <c r="M204" i="25"/>
  <c r="M206" i="25"/>
  <c r="M208" i="25"/>
  <c r="M210" i="25"/>
  <c r="M212" i="25"/>
  <c r="M214" i="25"/>
  <c r="M216" i="25"/>
  <c r="M218" i="25"/>
  <c r="M220" i="25"/>
  <c r="M8" i="24"/>
  <c r="M12" i="24"/>
  <c r="M577" i="24"/>
  <c r="M575" i="24"/>
  <c r="M576" i="24"/>
  <c r="M574" i="24"/>
  <c r="M573" i="24"/>
  <c r="M572" i="24"/>
  <c r="M571" i="24"/>
  <c r="M570" i="24"/>
  <c r="M569" i="24"/>
  <c r="M568" i="24"/>
  <c r="M567" i="24"/>
  <c r="M566" i="24"/>
  <c r="M565" i="24"/>
  <c r="M564" i="24"/>
  <c r="M563" i="24"/>
  <c r="M562" i="24"/>
  <c r="M561" i="24"/>
  <c r="M560" i="24"/>
  <c r="M559" i="24"/>
  <c r="M558" i="24"/>
  <c r="M557" i="24"/>
  <c r="M556" i="24"/>
  <c r="M555" i="24"/>
  <c r="M554" i="24"/>
  <c r="M553" i="24"/>
  <c r="M552" i="24"/>
  <c r="M551" i="24"/>
  <c r="M550" i="24"/>
  <c r="M549" i="24"/>
  <c r="M548" i="24"/>
  <c r="M547" i="24"/>
  <c r="M546" i="24"/>
  <c r="M545" i="24"/>
  <c r="M544" i="24"/>
  <c r="M543" i="24"/>
  <c r="M542" i="24"/>
  <c r="M541" i="24"/>
  <c r="M540" i="24"/>
  <c r="M539" i="24"/>
  <c r="M538" i="24"/>
  <c r="M537" i="24"/>
  <c r="M536" i="24"/>
  <c r="M535" i="24"/>
  <c r="M534" i="24"/>
  <c r="M533" i="24"/>
  <c r="M532" i="24"/>
  <c r="M530" i="24"/>
  <c r="M528" i="24"/>
  <c r="M526" i="24"/>
  <c r="M524" i="24"/>
  <c r="M522" i="24"/>
  <c r="M520" i="24"/>
  <c r="M518" i="24"/>
  <c r="M516" i="24"/>
  <c r="M514" i="24"/>
  <c r="M512" i="24"/>
  <c r="M510" i="24"/>
  <c r="M508" i="24"/>
  <c r="M506" i="24"/>
  <c r="M504" i="24"/>
  <c r="M502" i="24"/>
  <c r="M500" i="24"/>
  <c r="M498" i="24"/>
  <c r="M496" i="24"/>
  <c r="M494" i="24"/>
  <c r="M492" i="24"/>
  <c r="M531" i="24"/>
  <c r="M529" i="24"/>
  <c r="M527" i="24"/>
  <c r="M525" i="24"/>
  <c r="M523" i="24"/>
  <c r="M521" i="24"/>
  <c r="M519" i="24"/>
  <c r="M517" i="24"/>
  <c r="M515" i="24"/>
  <c r="M513" i="24"/>
  <c r="M511" i="24"/>
  <c r="M509" i="24"/>
  <c r="M507" i="24"/>
  <c r="M505" i="24"/>
  <c r="M503" i="24"/>
  <c r="M501" i="24"/>
  <c r="M499" i="24"/>
  <c r="M497" i="24"/>
  <c r="M495" i="24"/>
  <c r="M493" i="24"/>
  <c r="M491" i="24"/>
  <c r="M490" i="24"/>
  <c r="M489" i="24"/>
  <c r="M488" i="24"/>
  <c r="M487" i="24"/>
  <c r="M486" i="24"/>
  <c r="M485" i="24"/>
  <c r="M484" i="24"/>
  <c r="M483" i="24"/>
  <c r="M482" i="24"/>
  <c r="M481" i="24"/>
  <c r="M480" i="24"/>
  <c r="M479" i="24"/>
  <c r="M478" i="24"/>
  <c r="M477" i="24"/>
  <c r="M476" i="24"/>
  <c r="M475" i="24"/>
  <c r="M474" i="24"/>
  <c r="M473" i="24"/>
  <c r="M472" i="24"/>
  <c r="M471" i="24"/>
  <c r="M470" i="24"/>
  <c r="M469" i="24"/>
  <c r="M468" i="24"/>
  <c r="M467" i="24"/>
  <c r="M466" i="24"/>
  <c r="M465" i="24"/>
  <c r="M464" i="24"/>
  <c r="M463" i="24"/>
  <c r="M462" i="24"/>
  <c r="M461" i="24"/>
  <c r="M460" i="24"/>
  <c r="M459" i="24"/>
  <c r="M458" i="24"/>
  <c r="M457" i="24"/>
  <c r="M456" i="24"/>
  <c r="M455" i="24"/>
  <c r="M454" i="24"/>
  <c r="M453" i="24"/>
  <c r="M452" i="24"/>
  <c r="M451" i="24"/>
  <c r="M450" i="24"/>
  <c r="M449" i="24"/>
  <c r="M448" i="24"/>
  <c r="M447" i="24"/>
  <c r="M446" i="24"/>
  <c r="M445" i="24"/>
  <c r="M444" i="24"/>
  <c r="M443" i="24"/>
  <c r="M442" i="24"/>
  <c r="M441" i="24"/>
  <c r="M440" i="24"/>
  <c r="M439" i="24"/>
  <c r="M438" i="24"/>
  <c r="M437" i="24"/>
  <c r="M436" i="24"/>
  <c r="M435" i="24"/>
  <c r="M434" i="24"/>
  <c r="M433" i="24"/>
  <c r="M432" i="24"/>
  <c r="M431" i="24"/>
  <c r="M430" i="24"/>
  <c r="M429" i="24"/>
  <c r="M428" i="24"/>
  <c r="M427" i="24"/>
  <c r="M426" i="24"/>
  <c r="M424" i="24"/>
  <c r="M422" i="24"/>
  <c r="M420" i="24"/>
  <c r="M418" i="24"/>
  <c r="M416" i="24"/>
  <c r="M414" i="24"/>
  <c r="M412" i="24"/>
  <c r="M410" i="24"/>
  <c r="M408" i="24"/>
  <c r="M406" i="24"/>
  <c r="M404" i="24"/>
  <c r="M402" i="24"/>
  <c r="M400" i="24"/>
  <c r="M398" i="24"/>
  <c r="M396" i="24"/>
  <c r="M394" i="24"/>
  <c r="M392" i="24"/>
  <c r="M390" i="24"/>
  <c r="M388" i="24"/>
  <c r="M386" i="24"/>
  <c r="M384" i="24"/>
  <c r="M382" i="24"/>
  <c r="M380" i="24"/>
  <c r="M378" i="24"/>
  <c r="M376" i="24"/>
  <c r="M374" i="24"/>
  <c r="M372" i="24"/>
  <c r="M370" i="24"/>
  <c r="M369" i="24"/>
  <c r="M368" i="24"/>
  <c r="M367" i="24"/>
  <c r="M366" i="24"/>
  <c r="M365" i="24"/>
  <c r="M364" i="24"/>
  <c r="M363" i="24"/>
  <c r="M362" i="24"/>
  <c r="M361" i="24"/>
  <c r="M360" i="24"/>
  <c r="M359" i="24"/>
  <c r="M358" i="24"/>
  <c r="M357" i="24"/>
  <c r="M356" i="24"/>
  <c r="M355" i="24"/>
  <c r="M354" i="24"/>
  <c r="M353" i="24"/>
  <c r="M352" i="24"/>
  <c r="M351" i="24"/>
  <c r="M350" i="24"/>
  <c r="M349" i="24"/>
  <c r="M348" i="24"/>
  <c r="M347" i="24"/>
  <c r="M346" i="24"/>
  <c r="M345" i="24"/>
  <c r="M344" i="24"/>
  <c r="M343" i="24"/>
  <c r="M342" i="24"/>
  <c r="M341" i="24"/>
  <c r="M340" i="24"/>
  <c r="M339" i="24"/>
  <c r="M338" i="24"/>
  <c r="M337" i="24"/>
  <c r="M336" i="24"/>
  <c r="M335" i="24"/>
  <c r="M334" i="24"/>
  <c r="M333" i="24"/>
  <c r="M332" i="24"/>
  <c r="M331" i="24"/>
  <c r="M330" i="24"/>
  <c r="M329" i="24"/>
  <c r="M328" i="24"/>
  <c r="M327" i="24"/>
  <c r="M326" i="24"/>
  <c r="M325" i="24"/>
  <c r="M324" i="24"/>
  <c r="M323" i="24"/>
  <c r="M322" i="24"/>
  <c r="M321" i="24"/>
  <c r="M320" i="24"/>
  <c r="M319" i="24"/>
  <c r="M318" i="24"/>
  <c r="M317" i="24"/>
  <c r="M316" i="24"/>
  <c r="M315" i="24"/>
  <c r="M314" i="24"/>
  <c r="M313" i="24"/>
  <c r="M312" i="24"/>
  <c r="M311" i="24"/>
  <c r="M310" i="24"/>
  <c r="M309" i="24"/>
  <c r="M308" i="24"/>
  <c r="M425" i="24"/>
  <c r="M423" i="24"/>
  <c r="M421" i="24"/>
  <c r="M419" i="24"/>
  <c r="M417" i="24"/>
  <c r="M415" i="24"/>
  <c r="M413" i="24"/>
  <c r="M411" i="24"/>
  <c r="M409" i="24"/>
  <c r="M407" i="24"/>
  <c r="M405" i="24"/>
  <c r="M403" i="24"/>
  <c r="M401" i="24"/>
  <c r="M399" i="24"/>
  <c r="M397" i="24"/>
  <c r="M395" i="24"/>
  <c r="M393" i="24"/>
  <c r="M391" i="24"/>
  <c r="M389" i="24"/>
  <c r="M387" i="24"/>
  <c r="M385" i="24"/>
  <c r="M383" i="24"/>
  <c r="M381" i="24"/>
  <c r="M379" i="24"/>
  <c r="M377" i="24"/>
  <c r="M375" i="24"/>
  <c r="M373" i="24"/>
  <c r="M371" i="24"/>
  <c r="M307" i="24"/>
  <c r="M305" i="24"/>
  <c r="M303" i="24"/>
  <c r="M301" i="24"/>
  <c r="M299" i="24"/>
  <c r="M297" i="24"/>
  <c r="M295" i="24"/>
  <c r="M293" i="24"/>
  <c r="M291" i="24"/>
  <c r="M289" i="24"/>
  <c r="M287" i="24"/>
  <c r="M285" i="24"/>
  <c r="M283" i="24"/>
  <c r="M281" i="24"/>
  <c r="M279" i="24"/>
  <c r="M277" i="24"/>
  <c r="M275" i="24"/>
  <c r="M273" i="24"/>
  <c r="M271" i="24"/>
  <c r="M269" i="24"/>
  <c r="M267" i="24"/>
  <c r="M265" i="24"/>
  <c r="M263" i="24"/>
  <c r="M261" i="24"/>
  <c r="M259" i="24"/>
  <c r="M257" i="24"/>
  <c r="M255" i="24"/>
  <c r="M253" i="24"/>
  <c r="M251" i="24"/>
  <c r="M249" i="24"/>
  <c r="M247" i="24"/>
  <c r="M245" i="24"/>
  <c r="M243" i="24"/>
  <c r="M241" i="24"/>
  <c r="M239" i="24"/>
  <c r="M237" i="24"/>
  <c r="M235" i="24"/>
  <c r="M233" i="24"/>
  <c r="M231" i="24"/>
  <c r="M229" i="24"/>
  <c r="M306" i="24"/>
  <c r="M304" i="24"/>
  <c r="M302" i="24"/>
  <c r="M300" i="24"/>
  <c r="M298" i="24"/>
  <c r="M296" i="24"/>
  <c r="M294" i="24"/>
  <c r="M292" i="24"/>
  <c r="M290" i="24"/>
  <c r="M288" i="24"/>
  <c r="M286" i="24"/>
  <c r="M284" i="24"/>
  <c r="M282" i="24"/>
  <c r="M280" i="24"/>
  <c r="M278" i="24"/>
  <c r="M276" i="24"/>
  <c r="M274" i="24"/>
  <c r="M272" i="24"/>
  <c r="M270" i="24"/>
  <c r="M268" i="24"/>
  <c r="M266" i="24"/>
  <c r="M264" i="24"/>
  <c r="M262" i="24"/>
  <c r="M260" i="24"/>
  <c r="M258" i="24"/>
  <c r="M256" i="24"/>
  <c r="M254" i="24"/>
  <c r="M252" i="24"/>
  <c r="M250" i="24"/>
  <c r="M248" i="24"/>
  <c r="M246" i="24"/>
  <c r="M244" i="24"/>
  <c r="M242" i="24"/>
  <c r="M240" i="24"/>
  <c r="M238" i="24"/>
  <c r="M236" i="24"/>
  <c r="M234" i="24"/>
  <c r="M232" i="24"/>
  <c r="M230" i="24"/>
  <c r="M228" i="24"/>
  <c r="M227" i="24"/>
  <c r="M226" i="24"/>
  <c r="M225" i="24"/>
  <c r="M224" i="24"/>
  <c r="M223" i="24"/>
  <c r="M222" i="24"/>
  <c r="M221" i="24"/>
  <c r="M220" i="24"/>
  <c r="M219" i="24"/>
  <c r="M218" i="24"/>
  <c r="M217" i="24"/>
  <c r="M216" i="24"/>
  <c r="M215" i="24"/>
  <c r="M214" i="24"/>
  <c r="M213" i="24"/>
  <c r="M212" i="24"/>
  <c r="M211" i="24"/>
  <c r="M210" i="24"/>
  <c r="M209" i="24"/>
  <c r="M208" i="24"/>
  <c r="M207" i="24"/>
  <c r="M206" i="24"/>
  <c r="M205" i="24"/>
  <c r="M204" i="24"/>
  <c r="M203" i="24"/>
  <c r="M202" i="24"/>
  <c r="M201" i="24"/>
  <c r="M200" i="24"/>
  <c r="M199" i="24"/>
  <c r="M198" i="24"/>
  <c r="M197" i="24"/>
  <c r="M196" i="24"/>
  <c r="M195" i="24"/>
  <c r="M194" i="24"/>
  <c r="M193" i="24"/>
  <c r="M192" i="24"/>
  <c r="M191" i="24"/>
  <c r="M190" i="24"/>
  <c r="M189" i="24"/>
  <c r="M188" i="24"/>
  <c r="M187" i="24"/>
  <c r="M186" i="24"/>
  <c r="M185" i="24"/>
  <c r="M184" i="24"/>
  <c r="M183" i="24"/>
  <c r="M182" i="24"/>
  <c r="M181" i="24"/>
  <c r="M180" i="24"/>
  <c r="M179" i="24"/>
  <c r="M178" i="24"/>
  <c r="M177" i="24"/>
  <c r="M176" i="24"/>
  <c r="M175" i="24"/>
  <c r="M174" i="24"/>
  <c r="M173" i="24"/>
  <c r="M172" i="24"/>
  <c r="M171" i="24"/>
  <c r="M170" i="24"/>
  <c r="M169" i="24"/>
  <c r="M168" i="24"/>
  <c r="M167" i="24"/>
  <c r="M166" i="24"/>
  <c r="M165" i="24"/>
  <c r="M164" i="24"/>
  <c r="M163" i="24"/>
  <c r="M162" i="24"/>
  <c r="M161" i="24"/>
  <c r="M160" i="24"/>
  <c r="M159" i="24"/>
  <c r="M158" i="24"/>
  <c r="M157" i="24"/>
  <c r="M156" i="24"/>
  <c r="M155" i="24"/>
  <c r="M154" i="24"/>
  <c r="M153" i="24"/>
  <c r="M152" i="24"/>
  <c r="M151" i="24"/>
  <c r="M150" i="24"/>
  <c r="M149" i="24"/>
  <c r="M148" i="24"/>
  <c r="M147" i="24"/>
  <c r="M146" i="24"/>
  <c r="M145" i="24"/>
  <c r="M144" i="24"/>
  <c r="M143" i="24"/>
  <c r="M142" i="24"/>
  <c r="M141" i="24"/>
  <c r="M140" i="24"/>
  <c r="M139" i="24"/>
  <c r="M138" i="24"/>
  <c r="M137" i="24"/>
  <c r="M136" i="24"/>
  <c r="M135" i="24"/>
  <c r="M134" i="24"/>
  <c r="M133" i="24"/>
  <c r="M132" i="24"/>
  <c r="M131" i="24"/>
  <c r="M130" i="24"/>
  <c r="M129" i="24"/>
  <c r="M128" i="24"/>
  <c r="M127" i="24"/>
  <c r="M126" i="24"/>
  <c r="M125" i="24"/>
  <c r="M124" i="24"/>
  <c r="M123" i="24"/>
  <c r="M122" i="24"/>
  <c r="M121" i="24"/>
  <c r="M120" i="24"/>
  <c r="M119" i="24"/>
  <c r="M118" i="24"/>
  <c r="M117" i="24"/>
  <c r="M116" i="24"/>
  <c r="M115" i="24"/>
  <c r="M114" i="24"/>
  <c r="M113" i="24"/>
  <c r="M112" i="24"/>
  <c r="M111" i="24"/>
  <c r="M110" i="24"/>
  <c r="M109" i="24"/>
  <c r="M108" i="24"/>
  <c r="M107" i="24"/>
  <c r="M106" i="24"/>
  <c r="M105" i="24"/>
  <c r="M104" i="24"/>
  <c r="M103" i="24"/>
  <c r="M7" i="24"/>
  <c r="M9" i="24"/>
  <c r="M11" i="24"/>
  <c r="M13" i="24"/>
  <c r="M14" i="24"/>
  <c r="M15" i="24"/>
  <c r="M16" i="24"/>
  <c r="M17" i="24"/>
  <c r="M18" i="24"/>
  <c r="M19" i="24"/>
  <c r="M20" i="24"/>
  <c r="M21" i="24"/>
  <c r="M22" i="24"/>
  <c r="M24" i="24"/>
  <c r="M26" i="24"/>
  <c r="M28" i="24"/>
  <c r="M99" i="24"/>
  <c r="M101" i="24"/>
  <c r="M6" i="24"/>
  <c r="M23" i="24"/>
  <c r="M25" i="24"/>
  <c r="M27" i="24"/>
  <c r="M29" i="24"/>
  <c r="M30" i="24"/>
  <c r="M31" i="24"/>
  <c r="M32" i="24"/>
  <c r="M33" i="24"/>
  <c r="M34" i="24"/>
  <c r="M35" i="24"/>
  <c r="M36" i="24"/>
  <c r="M37" i="24"/>
  <c r="M38" i="24"/>
  <c r="M39" i="24"/>
  <c r="M40" i="24"/>
  <c r="M41" i="24"/>
  <c r="M42" i="24"/>
  <c r="M43" i="24"/>
  <c r="M44" i="24"/>
  <c r="M45" i="24"/>
  <c r="M46" i="24"/>
  <c r="M47" i="24"/>
  <c r="M48" i="24"/>
  <c r="M49" i="24"/>
  <c r="M50" i="24"/>
  <c r="M51" i="24"/>
  <c r="M52" i="24"/>
  <c r="M53" i="24"/>
  <c r="M54" i="24"/>
  <c r="M55" i="24"/>
  <c r="M56" i="24"/>
  <c r="M57" i="24"/>
  <c r="M58" i="24"/>
  <c r="M59" i="24"/>
  <c r="M60" i="24"/>
  <c r="M61" i="24"/>
  <c r="M62" i="24"/>
  <c r="M63" i="24"/>
  <c r="M64" i="24"/>
  <c r="M65" i="24"/>
  <c r="M66" i="24"/>
  <c r="M67" i="24"/>
  <c r="M68" i="24"/>
  <c r="M69" i="24"/>
  <c r="M70" i="24"/>
  <c r="M71" i="24"/>
  <c r="M72" i="24"/>
  <c r="M73" i="24"/>
  <c r="M74" i="24"/>
  <c r="M75" i="24"/>
  <c r="M76" i="24"/>
  <c r="M77" i="24"/>
  <c r="M78" i="24"/>
  <c r="M79" i="24"/>
  <c r="M80" i="24"/>
  <c r="M81" i="24"/>
  <c r="M82" i="24"/>
  <c r="M83" i="24"/>
  <c r="M84" i="24"/>
  <c r="M85" i="24"/>
  <c r="M86" i="24"/>
  <c r="M87" i="24"/>
  <c r="M88" i="24"/>
  <c r="M89" i="24"/>
  <c r="M90" i="24"/>
  <c r="M91" i="24"/>
  <c r="M92" i="24"/>
  <c r="M93" i="24"/>
  <c r="M94" i="24"/>
  <c r="M95" i="24"/>
  <c r="M96" i="24"/>
  <c r="M97" i="24"/>
  <c r="M98" i="24"/>
  <c r="M100" i="24"/>
  <c r="M102" i="24"/>
  <c r="M140" i="21"/>
  <c r="M577" i="23"/>
  <c r="M575" i="23"/>
  <c r="M576" i="23"/>
  <c r="M574" i="23"/>
  <c r="M573" i="23"/>
  <c r="M572" i="23"/>
  <c r="M571" i="23"/>
  <c r="M570" i="23"/>
  <c r="M569" i="23"/>
  <c r="M568" i="23"/>
  <c r="M567" i="23"/>
  <c r="M566" i="23"/>
  <c r="M565" i="23"/>
  <c r="M564" i="23"/>
  <c r="M563" i="23"/>
  <c r="M562" i="23"/>
  <c r="M561" i="23"/>
  <c r="M560" i="23"/>
  <c r="M559" i="23"/>
  <c r="M558" i="23"/>
  <c r="M557" i="23"/>
  <c r="M556" i="23"/>
  <c r="M555" i="23"/>
  <c r="M554" i="23"/>
  <c r="M553" i="23"/>
  <c r="M552" i="23"/>
  <c r="M551" i="23"/>
  <c r="M550" i="23"/>
  <c r="M549" i="23"/>
  <c r="M548" i="23"/>
  <c r="M547" i="23"/>
  <c r="M546" i="23"/>
  <c r="M545" i="23"/>
  <c r="M544" i="23"/>
  <c r="M543" i="23"/>
  <c r="M542" i="23"/>
  <c r="M541" i="23"/>
  <c r="M540" i="23"/>
  <c r="M539" i="23"/>
  <c r="M538" i="23"/>
  <c r="M537" i="23"/>
  <c r="M536" i="23"/>
  <c r="M535" i="23"/>
  <c r="M534" i="23"/>
  <c r="M533" i="23"/>
  <c r="M532" i="23"/>
  <c r="M531" i="23"/>
  <c r="M530" i="23"/>
  <c r="M529" i="23"/>
  <c r="M527" i="23"/>
  <c r="M525" i="23"/>
  <c r="M523" i="23"/>
  <c r="M521" i="23"/>
  <c r="M519" i="23"/>
  <c r="M517" i="23"/>
  <c r="M515" i="23"/>
  <c r="M513" i="23"/>
  <c r="M511" i="23"/>
  <c r="M509" i="23"/>
  <c r="M507" i="23"/>
  <c r="M505" i="23"/>
  <c r="M503" i="23"/>
  <c r="M501" i="23"/>
  <c r="M499" i="23"/>
  <c r="M497" i="23"/>
  <c r="M495" i="23"/>
  <c r="M493" i="23"/>
  <c r="M491" i="23"/>
  <c r="M490" i="23"/>
  <c r="M489" i="23"/>
  <c r="M488" i="23"/>
  <c r="M487" i="23"/>
  <c r="M486" i="23"/>
  <c r="M485" i="23"/>
  <c r="M484" i="23"/>
  <c r="M483" i="23"/>
  <c r="M482" i="23"/>
  <c r="M481" i="23"/>
  <c r="M480" i="23"/>
  <c r="M479" i="23"/>
  <c r="M478" i="23"/>
  <c r="M477" i="23"/>
  <c r="M476" i="23"/>
  <c r="M475" i="23"/>
  <c r="M474" i="23"/>
  <c r="M473" i="23"/>
  <c r="M472" i="23"/>
  <c r="M471" i="23"/>
  <c r="M470" i="23"/>
  <c r="M469" i="23"/>
  <c r="M468" i="23"/>
  <c r="M467" i="23"/>
  <c r="M466" i="23"/>
  <c r="M465" i="23"/>
  <c r="M464" i="23"/>
  <c r="M463" i="23"/>
  <c r="M528" i="23"/>
  <c r="M526" i="23"/>
  <c r="M524" i="23"/>
  <c r="M522" i="23"/>
  <c r="M520" i="23"/>
  <c r="M518" i="23"/>
  <c r="M516" i="23"/>
  <c r="M514" i="23"/>
  <c r="M512" i="23"/>
  <c r="M510" i="23"/>
  <c r="M508" i="23"/>
  <c r="M506" i="23"/>
  <c r="M504" i="23"/>
  <c r="M502" i="23"/>
  <c r="M500" i="23"/>
  <c r="M498" i="23"/>
  <c r="M496" i="23"/>
  <c r="M494" i="23"/>
  <c r="M492" i="23"/>
  <c r="M462" i="23"/>
  <c r="M460" i="23"/>
  <c r="M458" i="23"/>
  <c r="M456" i="23"/>
  <c r="M454" i="23"/>
  <c r="M452" i="23"/>
  <c r="M450" i="23"/>
  <c r="M448" i="23"/>
  <c r="M446" i="23"/>
  <c r="M444" i="23"/>
  <c r="M442" i="23"/>
  <c r="M440" i="23"/>
  <c r="M438" i="23"/>
  <c r="M436" i="23"/>
  <c r="M434" i="23"/>
  <c r="M432" i="23"/>
  <c r="M430" i="23"/>
  <c r="M428" i="23"/>
  <c r="M426" i="23"/>
  <c r="M461" i="23"/>
  <c r="M459" i="23"/>
  <c r="M457" i="23"/>
  <c r="M455" i="23"/>
  <c r="M453" i="23"/>
  <c r="M451" i="23"/>
  <c r="M449" i="23"/>
  <c r="M447" i="23"/>
  <c r="M445" i="23"/>
  <c r="M443" i="23"/>
  <c r="M441" i="23"/>
  <c r="M439" i="23"/>
  <c r="M437" i="23"/>
  <c r="M435" i="23"/>
  <c r="M433" i="23"/>
  <c r="M431" i="23"/>
  <c r="M429" i="23"/>
  <c r="M427" i="23"/>
  <c r="M425" i="23"/>
  <c r="M424" i="23"/>
  <c r="M423" i="23"/>
  <c r="M422" i="23"/>
  <c r="M421" i="23"/>
  <c r="M420" i="23"/>
  <c r="M419" i="23"/>
  <c r="M418" i="23"/>
  <c r="M417" i="23"/>
  <c r="M416" i="23"/>
  <c r="M415" i="23"/>
  <c r="M414" i="23"/>
  <c r="M413" i="23"/>
  <c r="M412" i="23"/>
  <c r="M411" i="23"/>
  <c r="M410" i="23"/>
  <c r="M409" i="23"/>
  <c r="M408" i="23"/>
  <c r="M407" i="23"/>
  <c r="M406" i="23"/>
  <c r="M405" i="23"/>
  <c r="M404" i="23"/>
  <c r="M403" i="23"/>
  <c r="M402" i="23"/>
  <c r="M401" i="23"/>
  <c r="M400" i="23"/>
  <c r="M399" i="23"/>
  <c r="M398" i="23"/>
  <c r="M397" i="23"/>
  <c r="M396" i="23"/>
  <c r="M395" i="23"/>
  <c r="M394" i="23"/>
  <c r="M393" i="23"/>
  <c r="M392" i="23"/>
  <c r="M391" i="23"/>
  <c r="M390" i="23"/>
  <c r="M389" i="23"/>
  <c r="M388" i="23"/>
  <c r="M387" i="23"/>
  <c r="M386" i="23"/>
  <c r="M385" i="23"/>
  <c r="M384" i="23"/>
  <c r="M383" i="23"/>
  <c r="M382" i="23"/>
  <c r="M381" i="23"/>
  <c r="M380" i="23"/>
  <c r="M379" i="23"/>
  <c r="M378" i="23"/>
  <c r="M377" i="23"/>
  <c r="M376" i="23"/>
  <c r="M375" i="23"/>
  <c r="M374" i="23"/>
  <c r="M373" i="23"/>
  <c r="M372" i="23"/>
  <c r="M371" i="23"/>
  <c r="M370" i="23"/>
  <c r="M369" i="23"/>
  <c r="M368" i="23"/>
  <c r="M367" i="23"/>
  <c r="M366" i="23"/>
  <c r="M365" i="23"/>
  <c r="M364" i="23"/>
  <c r="M363" i="23"/>
  <c r="M362" i="23"/>
  <c r="M361" i="23"/>
  <c r="M360" i="23"/>
  <c r="M359" i="23"/>
  <c r="M358" i="23"/>
  <c r="M357" i="23"/>
  <c r="M356" i="23"/>
  <c r="M355" i="23"/>
  <c r="M354" i="23"/>
  <c r="M353" i="23"/>
  <c r="M352" i="23"/>
  <c r="M351" i="23"/>
  <c r="M350" i="23"/>
  <c r="M349" i="23"/>
  <c r="M348" i="23"/>
  <c r="M347" i="23"/>
  <c r="M346" i="23"/>
  <c r="M345" i="23"/>
  <c r="M344" i="23"/>
  <c r="M343" i="23"/>
  <c r="M341" i="23"/>
  <c r="M339" i="23"/>
  <c r="M337" i="23"/>
  <c r="M335" i="23"/>
  <c r="M333" i="23"/>
  <c r="M331" i="23"/>
  <c r="M329" i="23"/>
  <c r="M327" i="23"/>
  <c r="M325" i="23"/>
  <c r="M323" i="23"/>
  <c r="M321" i="23"/>
  <c r="M319" i="23"/>
  <c r="M317" i="23"/>
  <c r="M315" i="23"/>
  <c r="M313" i="23"/>
  <c r="M311" i="23"/>
  <c r="M309" i="23"/>
  <c r="M307" i="23"/>
  <c r="M305" i="23"/>
  <c r="M303" i="23"/>
  <c r="M301" i="23"/>
  <c r="M299" i="23"/>
  <c r="M297" i="23"/>
  <c r="M295" i="23"/>
  <c r="M293" i="23"/>
  <c r="M291" i="23"/>
  <c r="M289" i="23"/>
  <c r="M287" i="23"/>
  <c r="M285" i="23"/>
  <c r="M283" i="23"/>
  <c r="M281" i="23"/>
  <c r="M279" i="23"/>
  <c r="M277" i="23"/>
  <c r="M275" i="23"/>
  <c r="M28" i="23"/>
  <c r="M342" i="23"/>
  <c r="M340" i="23"/>
  <c r="M338" i="23"/>
  <c r="M336" i="23"/>
  <c r="M334" i="23"/>
  <c r="M332" i="23"/>
  <c r="M330" i="23"/>
  <c r="M328" i="23"/>
  <c r="M326" i="23"/>
  <c r="M324" i="23"/>
  <c r="M322" i="23"/>
  <c r="M320" i="23"/>
  <c r="M318" i="23"/>
  <c r="M316" i="23"/>
  <c r="M314" i="23"/>
  <c r="M312" i="23"/>
  <c r="M310" i="23"/>
  <c r="M308" i="23"/>
  <c r="M306" i="23"/>
  <c r="M304" i="23"/>
  <c r="M302" i="23"/>
  <c r="M300" i="23"/>
  <c r="M298" i="23"/>
  <c r="M296" i="23"/>
  <c r="M294" i="23"/>
  <c r="M292" i="23"/>
  <c r="M290" i="23"/>
  <c r="M288" i="23"/>
  <c r="M286" i="23"/>
  <c r="M284" i="23"/>
  <c r="M282" i="23"/>
  <c r="M280" i="23"/>
  <c r="M278" i="23"/>
  <c r="M276" i="23"/>
  <c r="M274" i="23"/>
  <c r="M273" i="23"/>
  <c r="M272" i="23"/>
  <c r="M271" i="23"/>
  <c r="M270" i="23"/>
  <c r="M269" i="23"/>
  <c r="M268" i="23"/>
  <c r="M267" i="23"/>
  <c r="M266" i="23"/>
  <c r="M265" i="23"/>
  <c r="M264" i="23"/>
  <c r="M263" i="23"/>
  <c r="M262" i="23"/>
  <c r="M261" i="23"/>
  <c r="M260" i="23"/>
  <c r="M259" i="23"/>
  <c r="M258" i="23"/>
  <c r="M257" i="23"/>
  <c r="M256" i="23"/>
  <c r="M255" i="23"/>
  <c r="M254" i="23"/>
  <c r="M253" i="23"/>
  <c r="M252" i="23"/>
  <c r="M251" i="23"/>
  <c r="M250" i="23"/>
  <c r="M249" i="23"/>
  <c r="M248" i="23"/>
  <c r="M247" i="23"/>
  <c r="M246" i="23"/>
  <c r="M245" i="23"/>
  <c r="M244" i="23"/>
  <c r="M243" i="23"/>
  <c r="M242" i="23"/>
  <c r="M241" i="23"/>
  <c r="M240" i="23"/>
  <c r="M239" i="23"/>
  <c r="M238" i="23"/>
  <c r="M237" i="23"/>
  <c r="M236" i="23"/>
  <c r="M235" i="23"/>
  <c r="M234" i="23"/>
  <c r="M233" i="23"/>
  <c r="M232" i="23"/>
  <c r="M231" i="23"/>
  <c r="M230" i="23"/>
  <c r="M229" i="23"/>
  <c r="M228" i="23"/>
  <c r="M227" i="23"/>
  <c r="M226" i="23"/>
  <c r="M225" i="23"/>
  <c r="M224" i="23"/>
  <c r="M223" i="23"/>
  <c r="M222" i="23"/>
  <c r="M221" i="23"/>
  <c r="M220" i="23"/>
  <c r="M219" i="23"/>
  <c r="M218" i="23"/>
  <c r="M217" i="23"/>
  <c r="M216" i="23"/>
  <c r="M215" i="23"/>
  <c r="M214" i="23"/>
  <c r="M213" i="23"/>
  <c r="M212" i="23"/>
  <c r="M211" i="23"/>
  <c r="M210" i="23"/>
  <c r="M209" i="23"/>
  <c r="M208" i="23"/>
  <c r="M207" i="23"/>
  <c r="M206" i="23"/>
  <c r="M205" i="23"/>
  <c r="M204" i="23"/>
  <c r="M203" i="23"/>
  <c r="M202" i="23"/>
  <c r="M201" i="23"/>
  <c r="M200" i="23"/>
  <c r="M199" i="23"/>
  <c r="M198" i="23"/>
  <c r="M197" i="23"/>
  <c r="M196" i="23"/>
  <c r="M195" i="23"/>
  <c r="M194" i="23"/>
  <c r="M193" i="23"/>
  <c r="M192" i="23"/>
  <c r="M191" i="23"/>
  <c r="M190" i="23"/>
  <c r="M189" i="23"/>
  <c r="M188" i="23"/>
  <c r="M187" i="23"/>
  <c r="M186" i="23"/>
  <c r="M185" i="23"/>
  <c r="M184" i="23"/>
  <c r="M183" i="23"/>
  <c r="M182" i="23"/>
  <c r="M181" i="23"/>
  <c r="M180" i="23"/>
  <c r="M179" i="23"/>
  <c r="M178" i="23"/>
  <c r="M177" i="23"/>
  <c r="M176" i="23"/>
  <c r="M175" i="23"/>
  <c r="M174" i="23"/>
  <c r="M173" i="23"/>
  <c r="M172" i="23"/>
  <c r="M171" i="23"/>
  <c r="M170" i="23"/>
  <c r="M169" i="23"/>
  <c r="M168" i="23"/>
  <c r="M167" i="23"/>
  <c r="M166" i="23"/>
  <c r="M165" i="23"/>
  <c r="M164" i="23"/>
  <c r="M163" i="23"/>
  <c r="M162" i="23"/>
  <c r="M161" i="23"/>
  <c r="M160" i="23"/>
  <c r="M159" i="23"/>
  <c r="M158" i="23"/>
  <c r="M157" i="23"/>
  <c r="M156" i="23"/>
  <c r="M155" i="23"/>
  <c r="M154" i="23"/>
  <c r="M153" i="23"/>
  <c r="M152" i="23"/>
  <c r="M151" i="23"/>
  <c r="M150" i="23"/>
  <c r="M149" i="23"/>
  <c r="M148" i="23"/>
  <c r="M147" i="23"/>
  <c r="M146" i="23"/>
  <c r="M145" i="23"/>
  <c r="M144" i="23"/>
  <c r="M143" i="23"/>
  <c r="M142" i="23"/>
  <c r="M141" i="23"/>
  <c r="M140" i="23"/>
  <c r="M139" i="23"/>
  <c r="M8" i="23"/>
  <c r="M12" i="23"/>
  <c r="M23" i="23"/>
  <c r="M25" i="23"/>
  <c r="M27" i="23"/>
  <c r="M29" i="23"/>
  <c r="M31" i="23"/>
  <c r="M33" i="23"/>
  <c r="M35" i="23"/>
  <c r="M37" i="23"/>
  <c r="M39" i="23"/>
  <c r="M41" i="23"/>
  <c r="M43" i="23"/>
  <c r="M45" i="23"/>
  <c r="M47" i="23"/>
  <c r="M49" i="23"/>
  <c r="M51" i="23"/>
  <c r="M53" i="23"/>
  <c r="M55" i="23"/>
  <c r="M57" i="23"/>
  <c r="M59" i="23"/>
  <c r="M61" i="23"/>
  <c r="M63" i="23"/>
  <c r="M65" i="23"/>
  <c r="M67" i="23"/>
  <c r="M69" i="23"/>
  <c r="M71" i="23"/>
  <c r="M73" i="23"/>
  <c r="M75" i="23"/>
  <c r="M77" i="23"/>
  <c r="M79" i="23"/>
  <c r="M81" i="23"/>
  <c r="M83" i="23"/>
  <c r="M85" i="23"/>
  <c r="M87" i="23"/>
  <c r="M89" i="23"/>
  <c r="M91" i="23"/>
  <c r="M93" i="23"/>
  <c r="M95" i="23"/>
  <c r="M97" i="23"/>
  <c r="M99" i="23"/>
  <c r="M101" i="23"/>
  <c r="M103" i="23"/>
  <c r="M105" i="23"/>
  <c r="M107" i="23"/>
  <c r="M109" i="23"/>
  <c r="M111" i="23"/>
  <c r="M113" i="23"/>
  <c r="M115" i="23"/>
  <c r="M117" i="23"/>
  <c r="M119" i="23"/>
  <c r="M121" i="23"/>
  <c r="M123" i="23"/>
  <c r="M125" i="23"/>
  <c r="M127" i="23"/>
  <c r="M129" i="23"/>
  <c r="M131" i="23"/>
  <c r="M133" i="23"/>
  <c r="M135" i="23"/>
  <c r="M137" i="23"/>
  <c r="M6" i="23"/>
  <c r="M10" i="23"/>
  <c r="M7" i="23"/>
  <c r="M9" i="23"/>
  <c r="M11" i="23"/>
  <c r="M13" i="23"/>
  <c r="M14" i="23"/>
  <c r="M15" i="23"/>
  <c r="M16" i="23"/>
  <c r="M17" i="23"/>
  <c r="M18" i="23"/>
  <c r="M19" i="23"/>
  <c r="M20" i="23"/>
  <c r="M21" i="23"/>
  <c r="M22" i="23"/>
  <c r="M24" i="23"/>
  <c r="M26" i="23"/>
  <c r="M30" i="23"/>
  <c r="M32" i="23"/>
  <c r="M34" i="23"/>
  <c r="M36" i="23"/>
  <c r="M38" i="23"/>
  <c r="M40" i="23"/>
  <c r="M42" i="23"/>
  <c r="M44" i="23"/>
  <c r="M46" i="23"/>
  <c r="M48" i="23"/>
  <c r="M50" i="23"/>
  <c r="M52" i="23"/>
  <c r="M54" i="23"/>
  <c r="M56" i="23"/>
  <c r="M58" i="23"/>
  <c r="M60" i="23"/>
  <c r="M62" i="23"/>
  <c r="M64" i="23"/>
  <c r="M66" i="23"/>
  <c r="M68" i="23"/>
  <c r="M70" i="23"/>
  <c r="M72" i="23"/>
  <c r="M74" i="23"/>
  <c r="M76" i="23"/>
  <c r="M78" i="23"/>
  <c r="M80" i="23"/>
  <c r="M82" i="23"/>
  <c r="M84" i="23"/>
  <c r="M86" i="23"/>
  <c r="M88" i="23"/>
  <c r="M90" i="23"/>
  <c r="M92" i="23"/>
  <c r="M94" i="23"/>
  <c r="M96" i="23"/>
  <c r="M98" i="23"/>
  <c r="M100" i="23"/>
  <c r="M102" i="23"/>
  <c r="M104" i="23"/>
  <c r="M106" i="23"/>
  <c r="M108" i="23"/>
  <c r="M110" i="23"/>
  <c r="M112" i="23"/>
  <c r="M114" i="23"/>
  <c r="M116" i="23"/>
  <c r="M118" i="23"/>
  <c r="M120" i="23"/>
  <c r="M122" i="23"/>
  <c r="M124" i="23"/>
  <c r="M126" i="23"/>
  <c r="M128" i="23"/>
  <c r="M130" i="23"/>
  <c r="M132" i="23"/>
  <c r="M134" i="23"/>
  <c r="M136" i="23"/>
  <c r="M138" i="23"/>
  <c r="M577" i="22"/>
  <c r="M575" i="22"/>
  <c r="M576" i="22"/>
  <c r="M574" i="22"/>
  <c r="M573" i="22"/>
  <c r="M572" i="22"/>
  <c r="M571" i="22"/>
  <c r="M570" i="22"/>
  <c r="M569" i="22"/>
  <c r="M568" i="22"/>
  <c r="M567" i="22"/>
  <c r="M566" i="22"/>
  <c r="M565" i="22"/>
  <c r="M564" i="22"/>
  <c r="M563" i="22"/>
  <c r="M562" i="22"/>
  <c r="M561" i="22"/>
  <c r="M560" i="22"/>
  <c r="M559" i="22"/>
  <c r="M558" i="22"/>
  <c r="M557" i="22"/>
  <c r="M556" i="22"/>
  <c r="M555" i="22"/>
  <c r="M554" i="22"/>
  <c r="M553" i="22"/>
  <c r="M552" i="22"/>
  <c r="M551" i="22"/>
  <c r="M550" i="22"/>
  <c r="M549" i="22"/>
  <c r="M548" i="22"/>
  <c r="M547" i="22"/>
  <c r="M546" i="22"/>
  <c r="M545" i="22"/>
  <c r="M544" i="22"/>
  <c r="M543" i="22"/>
  <c r="M542" i="22"/>
  <c r="M541" i="22"/>
  <c r="M540" i="22"/>
  <c r="M539" i="22"/>
  <c r="M538" i="22"/>
  <c r="M537" i="22"/>
  <c r="M536" i="22"/>
  <c r="M535" i="22"/>
  <c r="M534" i="22"/>
  <c r="M533" i="22"/>
  <c r="M532" i="22"/>
  <c r="M531" i="22"/>
  <c r="M529" i="22"/>
  <c r="M527" i="22"/>
  <c r="M525" i="22"/>
  <c r="M523" i="22"/>
  <c r="M521" i="22"/>
  <c r="M519" i="22"/>
  <c r="M517" i="22"/>
  <c r="M515" i="22"/>
  <c r="M513" i="22"/>
  <c r="M511" i="22"/>
  <c r="M509" i="22"/>
  <c r="M507" i="22"/>
  <c r="M505" i="22"/>
  <c r="M503" i="22"/>
  <c r="M501" i="22"/>
  <c r="M499" i="22"/>
  <c r="M497" i="22"/>
  <c r="M495" i="22"/>
  <c r="M493" i="22"/>
  <c r="M491" i="22"/>
  <c r="M490" i="22"/>
  <c r="M489" i="22"/>
  <c r="M488" i="22"/>
  <c r="M487" i="22"/>
  <c r="M486" i="22"/>
  <c r="M485" i="22"/>
  <c r="M484" i="22"/>
  <c r="M483" i="22"/>
  <c r="M482" i="22"/>
  <c r="M481" i="22"/>
  <c r="M480" i="22"/>
  <c r="M479" i="22"/>
  <c r="M478" i="22"/>
  <c r="M477" i="22"/>
  <c r="M476" i="22"/>
  <c r="M475" i="22"/>
  <c r="M474" i="22"/>
  <c r="M473" i="22"/>
  <c r="M472" i="22"/>
  <c r="M471" i="22"/>
  <c r="M470" i="22"/>
  <c r="M469" i="22"/>
  <c r="M468" i="22"/>
  <c r="M467" i="22"/>
  <c r="M466" i="22"/>
  <c r="M465" i="22"/>
  <c r="M464" i="22"/>
  <c r="M463" i="22"/>
  <c r="M462" i="22"/>
  <c r="M461" i="22"/>
  <c r="M460" i="22"/>
  <c r="M530" i="22"/>
  <c r="M528" i="22"/>
  <c r="M526" i="22"/>
  <c r="M524" i="22"/>
  <c r="M522" i="22"/>
  <c r="M520" i="22"/>
  <c r="M518" i="22"/>
  <c r="M516" i="22"/>
  <c r="M514" i="22"/>
  <c r="M512" i="22"/>
  <c r="M510" i="22"/>
  <c r="M508" i="22"/>
  <c r="M506" i="22"/>
  <c r="M504" i="22"/>
  <c r="M502" i="22"/>
  <c r="M500" i="22"/>
  <c r="M498" i="22"/>
  <c r="M496" i="22"/>
  <c r="M494" i="22"/>
  <c r="M492" i="22"/>
  <c r="M459" i="22"/>
  <c r="M457" i="22"/>
  <c r="M455" i="22"/>
  <c r="M453" i="22"/>
  <c r="M451" i="22"/>
  <c r="M449" i="22"/>
  <c r="M447" i="22"/>
  <c r="M445" i="22"/>
  <c r="M443" i="22"/>
  <c r="M441" i="22"/>
  <c r="M439" i="22"/>
  <c r="M437" i="22"/>
  <c r="M435" i="22"/>
  <c r="M433" i="22"/>
  <c r="M431" i="22"/>
  <c r="M429" i="22"/>
  <c r="M427" i="22"/>
  <c r="M458" i="22"/>
  <c r="M456" i="22"/>
  <c r="M454" i="22"/>
  <c r="M452" i="22"/>
  <c r="M450" i="22"/>
  <c r="M448" i="22"/>
  <c r="M446" i="22"/>
  <c r="M444" i="22"/>
  <c r="M442" i="22"/>
  <c r="M440" i="22"/>
  <c r="M438" i="22"/>
  <c r="M436" i="22"/>
  <c r="M434" i="22"/>
  <c r="M432" i="22"/>
  <c r="M430" i="22"/>
  <c r="M428" i="22"/>
  <c r="M426" i="22"/>
  <c r="M425" i="22"/>
  <c r="M424" i="22"/>
  <c r="M423" i="22"/>
  <c r="M422" i="22"/>
  <c r="M421" i="22"/>
  <c r="M420" i="22"/>
  <c r="M419" i="22"/>
  <c r="M418" i="22"/>
  <c r="M417" i="22"/>
  <c r="M416" i="22"/>
  <c r="M415" i="22"/>
  <c r="M414" i="22"/>
  <c r="M413" i="22"/>
  <c r="M412" i="22"/>
  <c r="M411" i="22"/>
  <c r="M410" i="22"/>
  <c r="M409" i="22"/>
  <c r="M408" i="22"/>
  <c r="M407" i="22"/>
  <c r="M406" i="22"/>
  <c r="M405" i="22"/>
  <c r="M404" i="22"/>
  <c r="M403" i="22"/>
  <c r="M402" i="22"/>
  <c r="M401" i="22"/>
  <c r="M400" i="22"/>
  <c r="M399" i="22"/>
  <c r="M398" i="22"/>
  <c r="M397" i="22"/>
  <c r="M396" i="22"/>
  <c r="M395" i="22"/>
  <c r="M394" i="22"/>
  <c r="M393" i="22"/>
  <c r="M392" i="22"/>
  <c r="M391" i="22"/>
  <c r="M390" i="22"/>
  <c r="M389" i="22"/>
  <c r="M388" i="22"/>
  <c r="M387" i="22"/>
  <c r="M386" i="22"/>
  <c r="M385" i="22"/>
  <c r="M384" i="22"/>
  <c r="M383" i="22"/>
  <c r="M382" i="22"/>
  <c r="M381" i="22"/>
  <c r="M380" i="22"/>
  <c r="M379" i="22"/>
  <c r="M378" i="22"/>
  <c r="M377" i="22"/>
  <c r="M376" i="22"/>
  <c r="M375" i="22"/>
  <c r="M374" i="22"/>
  <c r="M373" i="22"/>
  <c r="M372" i="22"/>
  <c r="M371" i="22"/>
  <c r="M370" i="22"/>
  <c r="M369" i="22"/>
  <c r="M368" i="22"/>
  <c r="M367" i="22"/>
  <c r="M366" i="22"/>
  <c r="M365" i="22"/>
  <c r="M364" i="22"/>
  <c r="M363" i="22"/>
  <c r="M362" i="22"/>
  <c r="M361" i="22"/>
  <c r="M360" i="22"/>
  <c r="M359" i="22"/>
  <c r="M358" i="22"/>
  <c r="M357" i="22"/>
  <c r="M355" i="22"/>
  <c r="M353" i="22"/>
  <c r="M351" i="22"/>
  <c r="M349" i="22"/>
  <c r="M347" i="22"/>
  <c r="M345" i="22"/>
  <c r="M343" i="22"/>
  <c r="M341" i="22"/>
  <c r="M339" i="22"/>
  <c r="M337" i="22"/>
  <c r="M335" i="22"/>
  <c r="M333" i="22"/>
  <c r="M331" i="22"/>
  <c r="M329" i="22"/>
  <c r="M327" i="22"/>
  <c r="M325" i="22"/>
  <c r="M323" i="22"/>
  <c r="M321" i="22"/>
  <c r="M319" i="22"/>
  <c r="M317" i="22"/>
  <c r="M315" i="22"/>
  <c r="M313" i="22"/>
  <c r="M311" i="22"/>
  <c r="M309" i="22"/>
  <c r="M307" i="22"/>
  <c r="M305" i="22"/>
  <c r="M303" i="22"/>
  <c r="M301" i="22"/>
  <c r="M299" i="22"/>
  <c r="M297" i="22"/>
  <c r="M295" i="22"/>
  <c r="M293" i="22"/>
  <c r="M291" i="22"/>
  <c r="M289" i="22"/>
  <c r="M287" i="22"/>
  <c r="M285" i="22"/>
  <c r="M283" i="22"/>
  <c r="M281" i="22"/>
  <c r="M279" i="22"/>
  <c r="M277" i="22"/>
  <c r="M275" i="22"/>
  <c r="M273" i="22"/>
  <c r="M272" i="22"/>
  <c r="M271" i="22"/>
  <c r="M270" i="22"/>
  <c r="M269" i="22"/>
  <c r="M268" i="22"/>
  <c r="M267" i="22"/>
  <c r="M266" i="22"/>
  <c r="M265" i="22"/>
  <c r="M264" i="22"/>
  <c r="M263" i="22"/>
  <c r="M262" i="22"/>
  <c r="M261" i="22"/>
  <c r="M260" i="22"/>
  <c r="M259" i="22"/>
  <c r="M258" i="22"/>
  <c r="M257" i="22"/>
  <c r="M256" i="22"/>
  <c r="M255" i="22"/>
  <c r="M254" i="22"/>
  <c r="M253" i="22"/>
  <c r="M252" i="22"/>
  <c r="M251" i="22"/>
  <c r="M250" i="22"/>
  <c r="M249" i="22"/>
  <c r="M248" i="22"/>
  <c r="M247" i="22"/>
  <c r="M246" i="22"/>
  <c r="M245" i="22"/>
  <c r="M244" i="22"/>
  <c r="M243" i="22"/>
  <c r="M242" i="22"/>
  <c r="M241" i="22"/>
  <c r="M240" i="22"/>
  <c r="M239" i="22"/>
  <c r="M238" i="22"/>
  <c r="M237" i="22"/>
  <c r="M236" i="22"/>
  <c r="M235" i="22"/>
  <c r="M234" i="22"/>
  <c r="M233" i="22"/>
  <c r="M232" i="22"/>
  <c r="M231" i="22"/>
  <c r="M230" i="22"/>
  <c r="M229" i="22"/>
  <c r="M228" i="22"/>
  <c r="M227" i="22"/>
  <c r="M226" i="22"/>
  <c r="M225" i="22"/>
  <c r="M224" i="22"/>
  <c r="M223" i="22"/>
  <c r="M222" i="22"/>
  <c r="M221" i="22"/>
  <c r="M220" i="22"/>
  <c r="M219" i="22"/>
  <c r="M218" i="22"/>
  <c r="M217" i="22"/>
  <c r="M216" i="22"/>
  <c r="M215" i="22"/>
  <c r="M214" i="22"/>
  <c r="M213" i="22"/>
  <c r="M212" i="22"/>
  <c r="M211" i="22"/>
  <c r="M356" i="22"/>
  <c r="M354" i="22"/>
  <c r="M352" i="22"/>
  <c r="M350" i="22"/>
  <c r="M348" i="22"/>
  <c r="M346" i="22"/>
  <c r="M344" i="22"/>
  <c r="M342" i="22"/>
  <c r="M340" i="22"/>
  <c r="M338" i="22"/>
  <c r="M336" i="22"/>
  <c r="M334" i="22"/>
  <c r="M332" i="22"/>
  <c r="M330" i="22"/>
  <c r="M328" i="22"/>
  <c r="M326" i="22"/>
  <c r="M324" i="22"/>
  <c r="M322" i="22"/>
  <c r="M320" i="22"/>
  <c r="M318" i="22"/>
  <c r="M316" i="22"/>
  <c r="M314" i="22"/>
  <c r="M312" i="22"/>
  <c r="M310" i="22"/>
  <c r="M308" i="22"/>
  <c r="M306" i="22"/>
  <c r="M304" i="22"/>
  <c r="M302" i="22"/>
  <c r="M300" i="22"/>
  <c r="M298" i="22"/>
  <c r="M296" i="22"/>
  <c r="M294" i="22"/>
  <c r="M292" i="22"/>
  <c r="M290" i="22"/>
  <c r="M288" i="22"/>
  <c r="M286" i="22"/>
  <c r="M284" i="22"/>
  <c r="M282" i="22"/>
  <c r="M280" i="22"/>
  <c r="M278" i="22"/>
  <c r="M276" i="22"/>
  <c r="M274" i="22"/>
  <c r="M8" i="22"/>
  <c r="M9" i="22"/>
  <c r="M10" i="22"/>
  <c r="M11" i="22"/>
  <c r="M12" i="22"/>
  <c r="M23" i="22"/>
  <c r="M25" i="22"/>
  <c r="M27" i="22"/>
  <c r="M29" i="22"/>
  <c r="M30" i="22"/>
  <c r="M31" i="22"/>
  <c r="M32" i="22"/>
  <c r="M33" i="22"/>
  <c r="M34" i="22"/>
  <c r="M35" i="22"/>
  <c r="M36" i="22"/>
  <c r="M37" i="22"/>
  <c r="M38" i="22"/>
  <c r="M39" i="22"/>
  <c r="M40" i="22"/>
  <c r="M41" i="22"/>
  <c r="M42" i="22"/>
  <c r="M43" i="22"/>
  <c r="M44" i="22"/>
  <c r="M45" i="22"/>
  <c r="M46" i="22"/>
  <c r="M47" i="22"/>
  <c r="M48" i="22"/>
  <c r="M49" i="22"/>
  <c r="M50" i="22"/>
  <c r="M51" i="22"/>
  <c r="M52" i="22"/>
  <c r="M53" i="22"/>
  <c r="M54" i="22"/>
  <c r="M55" i="22"/>
  <c r="M56" i="22"/>
  <c r="M57" i="22"/>
  <c r="M58" i="22"/>
  <c r="M59" i="22"/>
  <c r="M60" i="22"/>
  <c r="M61" i="22"/>
  <c r="M62" i="22"/>
  <c r="M63" i="22"/>
  <c r="M64" i="22"/>
  <c r="M65" i="22"/>
  <c r="M66" i="22"/>
  <c r="M67" i="22"/>
  <c r="M68" i="22"/>
  <c r="M69" i="22"/>
  <c r="M70" i="22"/>
  <c r="M71" i="22"/>
  <c r="M72" i="22"/>
  <c r="M73" i="22"/>
  <c r="M74" i="22"/>
  <c r="M75" i="22"/>
  <c r="M76" i="22"/>
  <c r="M77" i="22"/>
  <c r="M78" i="22"/>
  <c r="M79" i="22"/>
  <c r="M80" i="22"/>
  <c r="M81" i="22"/>
  <c r="M82" i="22"/>
  <c r="M83" i="22"/>
  <c r="M84" i="22"/>
  <c r="M85" i="22"/>
  <c r="M86" i="22"/>
  <c r="M87" i="22"/>
  <c r="M88" i="22"/>
  <c r="M89" i="22"/>
  <c r="M90" i="22"/>
  <c r="M91" i="22"/>
  <c r="M92" i="22"/>
  <c r="M93" i="22"/>
  <c r="M94" i="22"/>
  <c r="M95" i="22"/>
  <c r="M96" i="22"/>
  <c r="M97" i="22"/>
  <c r="M98" i="22"/>
  <c r="M99" i="22"/>
  <c r="M100" i="22"/>
  <c r="M101" i="22"/>
  <c r="M102" i="22"/>
  <c r="M103" i="22"/>
  <c r="M104" i="22"/>
  <c r="M105" i="22"/>
  <c r="M106" i="22"/>
  <c r="M107" i="22"/>
  <c r="M108" i="22"/>
  <c r="M109" i="22"/>
  <c r="M110" i="22"/>
  <c r="M111" i="22"/>
  <c r="M112" i="22"/>
  <c r="M113" i="22"/>
  <c r="M114" i="22"/>
  <c r="M115" i="22"/>
  <c r="M116" i="22"/>
  <c r="M117" i="22"/>
  <c r="M118" i="22"/>
  <c r="M119" i="22"/>
  <c r="M120" i="22"/>
  <c r="M121" i="22"/>
  <c r="M122" i="22"/>
  <c r="M123" i="22"/>
  <c r="M124" i="22"/>
  <c r="M125" i="22"/>
  <c r="M126" i="22"/>
  <c r="M127" i="22"/>
  <c r="M128" i="22"/>
  <c r="M129" i="22"/>
  <c r="M130" i="22"/>
  <c r="M131" i="22"/>
  <c r="M132" i="22"/>
  <c r="M133" i="22"/>
  <c r="M134" i="22"/>
  <c r="M135" i="22"/>
  <c r="M136" i="22"/>
  <c r="M137" i="22"/>
  <c r="M138" i="22"/>
  <c r="M139" i="22"/>
  <c r="M140" i="22"/>
  <c r="M141" i="22"/>
  <c r="M142" i="22"/>
  <c r="M143" i="22"/>
  <c r="M144" i="22"/>
  <c r="M145" i="22"/>
  <c r="M147" i="22"/>
  <c r="M149" i="22"/>
  <c r="M151" i="22"/>
  <c r="M153" i="22"/>
  <c r="M155" i="22"/>
  <c r="M157" i="22"/>
  <c r="M159" i="22"/>
  <c r="M161" i="22"/>
  <c r="M163" i="22"/>
  <c r="M165" i="22"/>
  <c r="M167" i="22"/>
  <c r="M169" i="22"/>
  <c r="M171" i="22"/>
  <c r="M173" i="22"/>
  <c r="M175" i="22"/>
  <c r="M177" i="22"/>
  <c r="M179" i="22"/>
  <c r="M181" i="22"/>
  <c r="M183" i="22"/>
  <c r="M185" i="22"/>
  <c r="M187" i="22"/>
  <c r="M189" i="22"/>
  <c r="M191" i="22"/>
  <c r="M193" i="22"/>
  <c r="M195" i="22"/>
  <c r="M197" i="22"/>
  <c r="M199" i="22"/>
  <c r="M201" i="22"/>
  <c r="M203" i="22"/>
  <c r="M205" i="22"/>
  <c r="M207" i="22"/>
  <c r="M209" i="22"/>
  <c r="M6" i="22"/>
  <c r="M7" i="22"/>
  <c r="M13" i="22"/>
  <c r="M14" i="22"/>
  <c r="M15" i="22"/>
  <c r="M16" i="22"/>
  <c r="M17" i="22"/>
  <c r="M18" i="22"/>
  <c r="M19" i="22"/>
  <c r="M20" i="22"/>
  <c r="M21" i="22"/>
  <c r="M22" i="22"/>
  <c r="M24" i="22"/>
  <c r="M26" i="22"/>
  <c r="M28" i="22"/>
  <c r="M146" i="22"/>
  <c r="M148" i="22"/>
  <c r="M150" i="22"/>
  <c r="M152" i="22"/>
  <c r="M154" i="22"/>
  <c r="M156" i="22"/>
  <c r="M158" i="22"/>
  <c r="M160" i="22"/>
  <c r="M162" i="22"/>
  <c r="M164" i="22"/>
  <c r="M166" i="22"/>
  <c r="M168" i="22"/>
  <c r="M170" i="22"/>
  <c r="M172" i="22"/>
  <c r="M174" i="22"/>
  <c r="M176" i="22"/>
  <c r="M178" i="22"/>
  <c r="M180" i="22"/>
  <c r="M182" i="22"/>
  <c r="M184" i="22"/>
  <c r="M186" i="22"/>
  <c r="M188" i="22"/>
  <c r="M190" i="22"/>
  <c r="M192" i="22"/>
  <c r="M194" i="22"/>
  <c r="M196" i="22"/>
  <c r="M198" i="22"/>
  <c r="M200" i="22"/>
  <c r="M202" i="22"/>
  <c r="M204" i="22"/>
  <c r="M206" i="22"/>
  <c r="M208" i="22"/>
  <c r="M210" i="22"/>
  <c r="M8" i="21"/>
  <c r="M9" i="21"/>
  <c r="M10" i="21"/>
  <c r="M11" i="21"/>
  <c r="M12" i="21"/>
  <c r="M7" i="21"/>
  <c r="M13" i="21"/>
  <c r="M14" i="21"/>
  <c r="M15" i="21"/>
  <c r="M16" i="21"/>
  <c r="M17" i="21"/>
  <c r="M18" i="21"/>
  <c r="M19" i="21"/>
  <c r="M20" i="21"/>
  <c r="M21" i="21"/>
  <c r="M22" i="21"/>
  <c r="M24" i="21"/>
  <c r="M26" i="21"/>
  <c r="M30" i="21"/>
  <c r="M32" i="21"/>
  <c r="M34" i="21"/>
  <c r="M36" i="21"/>
  <c r="M38" i="21"/>
  <c r="M40" i="21"/>
  <c r="M42" i="21"/>
  <c r="M44" i="21"/>
  <c r="M46" i="21"/>
  <c r="M48" i="21"/>
  <c r="M50" i="21"/>
  <c r="M52" i="21"/>
  <c r="M54" i="21"/>
  <c r="M56" i="21"/>
  <c r="M58" i="21"/>
  <c r="M60" i="21"/>
  <c r="M62" i="21"/>
  <c r="M64" i="21"/>
  <c r="M66" i="21"/>
  <c r="M68" i="21"/>
  <c r="M70" i="21"/>
  <c r="M72" i="21"/>
  <c r="M74" i="21"/>
  <c r="M76" i="21"/>
  <c r="M78" i="21"/>
  <c r="M80" i="21"/>
  <c r="M82" i="21"/>
  <c r="M84" i="21"/>
  <c r="M86" i="21"/>
  <c r="M88" i="21"/>
  <c r="M90" i="21"/>
  <c r="M92" i="21"/>
  <c r="M94" i="21"/>
  <c r="M96" i="21"/>
  <c r="M98" i="21"/>
  <c r="M100" i="21"/>
  <c r="M102" i="21"/>
  <c r="M104" i="21"/>
  <c r="M106" i="21"/>
  <c r="M108" i="21"/>
  <c r="M110" i="21"/>
  <c r="M112" i="21"/>
  <c r="M114" i="21"/>
  <c r="M116" i="21"/>
  <c r="M118" i="21"/>
  <c r="M120" i="21"/>
  <c r="M122" i="21"/>
  <c r="M124" i="21"/>
  <c r="M126" i="21"/>
  <c r="M128" i="21"/>
  <c r="M130" i="21"/>
  <c r="M132" i="21"/>
  <c r="M134" i="21"/>
  <c r="M136" i="21"/>
  <c r="M138" i="21"/>
  <c r="M577" i="21"/>
  <c r="M575" i="21"/>
  <c r="M576" i="21"/>
  <c r="M574" i="21"/>
  <c r="M573" i="21"/>
  <c r="M572" i="21"/>
  <c r="M571" i="21"/>
  <c r="M570" i="21"/>
  <c r="M569" i="21"/>
  <c r="M568" i="21"/>
  <c r="M567" i="21"/>
  <c r="M566" i="21"/>
  <c r="M565" i="21"/>
  <c r="M564" i="21"/>
  <c r="M563" i="21"/>
  <c r="M562" i="21"/>
  <c r="M561" i="21"/>
  <c r="M560" i="21"/>
  <c r="M559" i="21"/>
  <c r="M558" i="21"/>
  <c r="M557" i="21"/>
  <c r="M556" i="21"/>
  <c r="M555" i="21"/>
  <c r="M554" i="21"/>
  <c r="M553" i="21"/>
  <c r="M552" i="21"/>
  <c r="M551" i="21"/>
  <c r="M550" i="21"/>
  <c r="M549" i="21"/>
  <c r="M548" i="21"/>
  <c r="M547" i="21"/>
  <c r="M546" i="21"/>
  <c r="M545" i="21"/>
  <c r="M544" i="21"/>
  <c r="M543" i="21"/>
  <c r="M542" i="21"/>
  <c r="M541" i="21"/>
  <c r="M540" i="21"/>
  <c r="M539" i="21"/>
  <c r="M538" i="21"/>
  <c r="M537" i="21"/>
  <c r="M536" i="21"/>
  <c r="M535" i="21"/>
  <c r="M534" i="21"/>
  <c r="M533" i="21"/>
  <c r="M532" i="21"/>
  <c r="M531" i="21"/>
  <c r="M530" i="21"/>
  <c r="M529" i="21"/>
  <c r="M527" i="21"/>
  <c r="M525" i="21"/>
  <c r="M523" i="21"/>
  <c r="M521" i="21"/>
  <c r="M519" i="21"/>
  <c r="M517" i="21"/>
  <c r="M515" i="21"/>
  <c r="M513" i="21"/>
  <c r="M511" i="21"/>
  <c r="M509" i="21"/>
  <c r="M507" i="21"/>
  <c r="M505" i="21"/>
  <c r="M503" i="21"/>
  <c r="M501" i="21"/>
  <c r="M499" i="21"/>
  <c r="M497" i="21"/>
  <c r="M495" i="21"/>
  <c r="M493" i="21"/>
  <c r="M491" i="21"/>
  <c r="M490" i="21"/>
  <c r="M489" i="21"/>
  <c r="M488" i="21"/>
  <c r="M487" i="21"/>
  <c r="M486" i="21"/>
  <c r="M485" i="21"/>
  <c r="M484" i="21"/>
  <c r="M483" i="21"/>
  <c r="M482" i="21"/>
  <c r="M481" i="21"/>
  <c r="M480" i="21"/>
  <c r="M479" i="21"/>
  <c r="M478" i="21"/>
  <c r="M477" i="21"/>
  <c r="M476" i="21"/>
  <c r="M475" i="21"/>
  <c r="M474" i="21"/>
  <c r="M473" i="21"/>
  <c r="M472" i="21"/>
  <c r="M471" i="21"/>
  <c r="M470" i="21"/>
  <c r="M469" i="21"/>
  <c r="M468" i="21"/>
  <c r="M467" i="21"/>
  <c r="M466" i="21"/>
  <c r="M465" i="21"/>
  <c r="M464" i="21"/>
  <c r="M463" i="21"/>
  <c r="M462" i="21"/>
  <c r="M461" i="21"/>
  <c r="M528" i="21"/>
  <c r="M526" i="21"/>
  <c r="M524" i="21"/>
  <c r="M522" i="21"/>
  <c r="M520" i="21"/>
  <c r="M518" i="21"/>
  <c r="M516" i="21"/>
  <c r="M514" i="21"/>
  <c r="M512" i="21"/>
  <c r="M510" i="21"/>
  <c r="M508" i="21"/>
  <c r="M506" i="21"/>
  <c r="M504" i="21"/>
  <c r="M502" i="21"/>
  <c r="M500" i="21"/>
  <c r="M498" i="21"/>
  <c r="M496" i="21"/>
  <c r="M494" i="21"/>
  <c r="M492" i="21"/>
  <c r="M460" i="21"/>
  <c r="M458" i="21"/>
  <c r="M456" i="21"/>
  <c r="M454" i="21"/>
  <c r="M452" i="21"/>
  <c r="M450" i="21"/>
  <c r="M448" i="21"/>
  <c r="M446" i="21"/>
  <c r="M444" i="21"/>
  <c r="M442" i="21"/>
  <c r="M440" i="21"/>
  <c r="M438" i="21"/>
  <c r="M436" i="21"/>
  <c r="M434" i="21"/>
  <c r="M432" i="21"/>
  <c r="M430" i="21"/>
  <c r="M428" i="21"/>
  <c r="M426" i="21"/>
  <c r="M459" i="21"/>
  <c r="M457" i="21"/>
  <c r="M455" i="21"/>
  <c r="M453" i="21"/>
  <c r="M451" i="21"/>
  <c r="M449" i="21"/>
  <c r="M447" i="21"/>
  <c r="M445" i="21"/>
  <c r="M443" i="21"/>
  <c r="M441" i="21"/>
  <c r="M439" i="21"/>
  <c r="M437" i="21"/>
  <c r="M435" i="21"/>
  <c r="M433" i="21"/>
  <c r="M431" i="21"/>
  <c r="M429" i="21"/>
  <c r="M427" i="21"/>
  <c r="M425" i="21"/>
  <c r="M424" i="21"/>
  <c r="M423" i="21"/>
  <c r="M422" i="21"/>
  <c r="M421" i="21"/>
  <c r="M420" i="21"/>
  <c r="M419" i="21"/>
  <c r="M418" i="21"/>
  <c r="M417" i="21"/>
  <c r="M416" i="21"/>
  <c r="M415" i="21"/>
  <c r="M414" i="21"/>
  <c r="M413" i="21"/>
  <c r="M412" i="21"/>
  <c r="M411" i="21"/>
  <c r="M410" i="21"/>
  <c r="M409" i="21"/>
  <c r="M408" i="21"/>
  <c r="M407" i="21"/>
  <c r="M406" i="21"/>
  <c r="M405" i="21"/>
  <c r="M404" i="21"/>
  <c r="M403" i="21"/>
  <c r="M402" i="21"/>
  <c r="M401" i="21"/>
  <c r="M400" i="21"/>
  <c r="M399" i="21"/>
  <c r="M398" i="21"/>
  <c r="M397" i="21"/>
  <c r="M396" i="21"/>
  <c r="M395" i="21"/>
  <c r="M394" i="21"/>
  <c r="M393" i="21"/>
  <c r="M392" i="21"/>
  <c r="M391" i="21"/>
  <c r="M390" i="21"/>
  <c r="M389" i="21"/>
  <c r="M388" i="21"/>
  <c r="M387" i="21"/>
  <c r="M386" i="21"/>
  <c r="M385" i="21"/>
  <c r="M384" i="21"/>
  <c r="M383" i="21"/>
  <c r="M382" i="21"/>
  <c r="M381" i="21"/>
  <c r="M380" i="21"/>
  <c r="M379" i="21"/>
  <c r="M378" i="21"/>
  <c r="M377" i="21"/>
  <c r="M376" i="21"/>
  <c r="M375" i="21"/>
  <c r="M374" i="21"/>
  <c r="M373" i="21"/>
  <c r="M372" i="21"/>
  <c r="M371" i="21"/>
  <c r="M370" i="21"/>
  <c r="M369" i="21"/>
  <c r="M368" i="21"/>
  <c r="M367" i="21"/>
  <c r="M366" i="21"/>
  <c r="M365" i="21"/>
  <c r="M364" i="21"/>
  <c r="M363" i="21"/>
  <c r="M362" i="21"/>
  <c r="M361" i="21"/>
  <c r="M360" i="21"/>
  <c r="M359" i="21"/>
  <c r="M358" i="21"/>
  <c r="M357" i="21"/>
  <c r="M356" i="21"/>
  <c r="M355" i="21"/>
  <c r="M354" i="21"/>
  <c r="M353" i="21"/>
  <c r="M352" i="21"/>
  <c r="M351" i="21"/>
  <c r="M350" i="21"/>
  <c r="M348" i="21"/>
  <c r="M346" i="21"/>
  <c r="M344" i="21"/>
  <c r="M342" i="21"/>
  <c r="M340" i="21"/>
  <c r="M338" i="21"/>
  <c r="M336" i="21"/>
  <c r="M334" i="21"/>
  <c r="M332" i="21"/>
  <c r="M330" i="21"/>
  <c r="M328" i="21"/>
  <c r="M326" i="21"/>
  <c r="M324" i="21"/>
  <c r="M322" i="21"/>
  <c r="M320" i="21"/>
  <c r="M318" i="21"/>
  <c r="M316" i="21"/>
  <c r="M314" i="21"/>
  <c r="M312" i="21"/>
  <c r="M310" i="21"/>
  <c r="M308" i="21"/>
  <c r="M306" i="21"/>
  <c r="M304" i="21"/>
  <c r="M302" i="21"/>
  <c r="M300" i="21"/>
  <c r="M298" i="21"/>
  <c r="M296" i="21"/>
  <c r="M294" i="21"/>
  <c r="M292" i="21"/>
  <c r="M290" i="21"/>
  <c r="M288" i="21"/>
  <c r="M286" i="21"/>
  <c r="M284" i="21"/>
  <c r="M282" i="21"/>
  <c r="M280" i="21"/>
  <c r="M278" i="21"/>
  <c r="M276" i="21"/>
  <c r="M274" i="21"/>
  <c r="M28" i="21"/>
  <c r="M349" i="21"/>
  <c r="M347" i="21"/>
  <c r="M345" i="21"/>
  <c r="M343" i="21"/>
  <c r="M341" i="21"/>
  <c r="M339" i="21"/>
  <c r="M337" i="21"/>
  <c r="M335" i="21"/>
  <c r="M333" i="21"/>
  <c r="M331" i="21"/>
  <c r="M329" i="21"/>
  <c r="M327" i="21"/>
  <c r="M325" i="21"/>
  <c r="M323" i="21"/>
  <c r="M321" i="21"/>
  <c r="M319" i="21"/>
  <c r="M317" i="21"/>
  <c r="M315" i="21"/>
  <c r="M313" i="21"/>
  <c r="M311" i="21"/>
  <c r="M309" i="21"/>
  <c r="M307" i="21"/>
  <c r="M305" i="21"/>
  <c r="M303" i="21"/>
  <c r="M301" i="21"/>
  <c r="M299" i="21"/>
  <c r="M297" i="21"/>
  <c r="M295" i="21"/>
  <c r="M293" i="21"/>
  <c r="M291" i="21"/>
  <c r="M289" i="21"/>
  <c r="M287" i="21"/>
  <c r="M285" i="21"/>
  <c r="M283" i="21"/>
  <c r="M281" i="21"/>
  <c r="M279" i="21"/>
  <c r="M277" i="21"/>
  <c r="M275" i="21"/>
  <c r="M273" i="21"/>
  <c r="M272" i="21"/>
  <c r="M271" i="21"/>
  <c r="M270" i="21"/>
  <c r="M269" i="21"/>
  <c r="M268" i="21"/>
  <c r="M267" i="21"/>
  <c r="M266" i="21"/>
  <c r="M265" i="21"/>
  <c r="M264" i="21"/>
  <c r="M263" i="21"/>
  <c r="M262" i="21"/>
  <c r="M261" i="21"/>
  <c r="M260" i="21"/>
  <c r="M259" i="21"/>
  <c r="M258" i="21"/>
  <c r="M257" i="21"/>
  <c r="M256" i="21"/>
  <c r="M255" i="21"/>
  <c r="M254" i="21"/>
  <c r="M253" i="21"/>
  <c r="M252" i="21"/>
  <c r="M251" i="21"/>
  <c r="M250" i="21"/>
  <c r="M249" i="21"/>
  <c r="M248" i="21"/>
  <c r="M247" i="21"/>
  <c r="M246" i="21"/>
  <c r="M245" i="21"/>
  <c r="M244" i="21"/>
  <c r="M243" i="21"/>
  <c r="M242" i="21"/>
  <c r="M241" i="21"/>
  <c r="M240" i="21"/>
  <c r="M239" i="21"/>
  <c r="M238" i="21"/>
  <c r="M237" i="21"/>
  <c r="M236" i="21"/>
  <c r="M235" i="21"/>
  <c r="M234" i="21"/>
  <c r="M233" i="21"/>
  <c r="M232" i="21"/>
  <c r="M231" i="21"/>
  <c r="M230" i="21"/>
  <c r="M229" i="21"/>
  <c r="M228" i="21"/>
  <c r="M227" i="21"/>
  <c r="M226" i="21"/>
  <c r="M225" i="21"/>
  <c r="M224" i="21"/>
  <c r="M223" i="21"/>
  <c r="M222" i="21"/>
  <c r="M221" i="21"/>
  <c r="M220" i="21"/>
  <c r="M219" i="21"/>
  <c r="M218" i="21"/>
  <c r="M217" i="21"/>
  <c r="M216" i="21"/>
  <c r="M215" i="21"/>
  <c r="M214" i="21"/>
  <c r="M213" i="21"/>
  <c r="M212" i="21"/>
  <c r="M211" i="21"/>
  <c r="M210" i="21"/>
  <c r="M209" i="21"/>
  <c r="M208" i="21"/>
  <c r="M207" i="21"/>
  <c r="M206" i="21"/>
  <c r="M205" i="21"/>
  <c r="M204" i="21"/>
  <c r="M203" i="21"/>
  <c r="M202" i="21"/>
  <c r="M201" i="21"/>
  <c r="M200" i="21"/>
  <c r="M199" i="21"/>
  <c r="M198" i="21"/>
  <c r="M197" i="21"/>
  <c r="M196" i="21"/>
  <c r="M195" i="21"/>
  <c r="M194" i="21"/>
  <c r="M193" i="21"/>
  <c r="M192" i="21"/>
  <c r="M191" i="21"/>
  <c r="M190" i="21"/>
  <c r="M189" i="21"/>
  <c r="M188" i="21"/>
  <c r="M187" i="21"/>
  <c r="M186" i="21"/>
  <c r="M185" i="21"/>
  <c r="M184" i="21"/>
  <c r="M183" i="21"/>
  <c r="M182" i="21"/>
  <c r="M181" i="21"/>
  <c r="M180" i="21"/>
  <c r="M179" i="21"/>
  <c r="M178" i="21"/>
  <c r="M177" i="21"/>
  <c r="M176" i="21"/>
  <c r="M175" i="21"/>
  <c r="M174" i="21"/>
  <c r="M173" i="21"/>
  <c r="M172" i="21"/>
  <c r="M171" i="21"/>
  <c r="M170" i="21"/>
  <c r="M169" i="21"/>
  <c r="M168" i="21"/>
  <c r="M167" i="21"/>
  <c r="M166" i="21"/>
  <c r="M165" i="21"/>
  <c r="M164" i="21"/>
  <c r="M163" i="21"/>
  <c r="M162" i="21"/>
  <c r="M161" i="21"/>
  <c r="M160" i="21"/>
  <c r="M159" i="21"/>
  <c r="M158" i="21"/>
  <c r="M157" i="21"/>
  <c r="M156" i="21"/>
  <c r="M155" i="21"/>
  <c r="M154" i="21"/>
  <c r="M153" i="21"/>
  <c r="M152" i="21"/>
  <c r="M151" i="21"/>
  <c r="M150" i="21"/>
  <c r="M149" i="21"/>
  <c r="M148" i="21"/>
  <c r="M147" i="21"/>
  <c r="M146" i="21"/>
  <c r="M145" i="21"/>
  <c r="M144" i="21"/>
  <c r="M143" i="21"/>
  <c r="M142" i="21"/>
  <c r="M6" i="21"/>
  <c r="M23" i="21"/>
  <c r="M25" i="21"/>
  <c r="M27" i="21"/>
  <c r="M29" i="21"/>
  <c r="M31" i="21"/>
  <c r="M33" i="21"/>
  <c r="M35" i="21"/>
  <c r="M37" i="21"/>
  <c r="M39" i="21"/>
  <c r="M41" i="21"/>
  <c r="M43" i="21"/>
  <c r="M45" i="21"/>
  <c r="M47" i="21"/>
  <c r="M49" i="21"/>
  <c r="M51" i="21"/>
  <c r="M53" i="21"/>
  <c r="M55" i="21"/>
  <c r="M57" i="21"/>
  <c r="M59" i="21"/>
  <c r="M61" i="21"/>
  <c r="M63" i="21"/>
  <c r="M65" i="21"/>
  <c r="M67" i="21"/>
  <c r="M69" i="21"/>
  <c r="M71" i="21"/>
  <c r="M73" i="21"/>
  <c r="M75" i="21"/>
  <c r="M77" i="21"/>
  <c r="M79" i="21"/>
  <c r="M81" i="21"/>
  <c r="M83" i="21"/>
  <c r="M85" i="21"/>
  <c r="M87" i="21"/>
  <c r="M89" i="21"/>
  <c r="M91" i="21"/>
  <c r="M93" i="21"/>
  <c r="M95" i="21"/>
  <c r="M97" i="21"/>
  <c r="M99" i="21"/>
  <c r="M101" i="21"/>
  <c r="M103" i="21"/>
  <c r="M105" i="21"/>
  <c r="M107" i="21"/>
  <c r="M109" i="21"/>
  <c r="M111" i="21"/>
  <c r="M113" i="21"/>
  <c r="M115" i="21"/>
  <c r="M117" i="21"/>
  <c r="M119" i="21"/>
  <c r="M121" i="21"/>
  <c r="M123" i="21"/>
  <c r="M125" i="21"/>
  <c r="M127" i="21"/>
  <c r="M129" i="21"/>
  <c r="M131" i="21"/>
  <c r="M133" i="21"/>
  <c r="M135" i="21"/>
  <c r="M137" i="21"/>
  <c r="M139" i="21"/>
  <c r="M141" i="21"/>
  <c r="N28" i="3"/>
  <c r="N28" i="12"/>
  <c r="N28" i="17"/>
  <c r="N28" i="14"/>
  <c r="N28" i="15"/>
  <c r="N28" i="8"/>
  <c r="N28" i="6"/>
  <c r="N28" i="18"/>
  <c r="N28" i="7"/>
  <c r="N28" i="4"/>
  <c r="N28" i="5"/>
  <c r="N28" i="16"/>
  <c r="N28" i="9"/>
  <c r="N28" i="20"/>
  <c r="N28" i="19"/>
  <c r="N28" i="11"/>
  <c r="N28" i="10"/>
  <c r="N28" i="1"/>
  <c r="N28" i="2"/>
  <c r="N27" i="3"/>
  <c r="N27" i="12"/>
  <c r="N27" i="17"/>
  <c r="N27" i="14"/>
  <c r="N27" i="15"/>
  <c r="N27" i="8"/>
  <c r="N27" i="6"/>
  <c r="N27" i="18"/>
  <c r="N27" i="7"/>
  <c r="N27" i="4"/>
  <c r="N27" i="5"/>
  <c r="N27" i="16"/>
  <c r="N27" i="9"/>
  <c r="N27" i="20"/>
  <c r="N27" i="19"/>
  <c r="N27" i="11"/>
  <c r="N27" i="10"/>
  <c r="N27" i="1"/>
  <c r="N27" i="2"/>
  <c r="N26" i="3"/>
  <c r="N26" i="12"/>
  <c r="N26" i="17"/>
  <c r="N26" i="14"/>
  <c r="N26" i="15"/>
  <c r="N26" i="8"/>
  <c r="N26" i="6"/>
  <c r="N26" i="18"/>
  <c r="N26" i="7"/>
  <c r="N26" i="4"/>
  <c r="N26" i="5"/>
  <c r="N26" i="16"/>
  <c r="N26" i="9"/>
  <c r="N26" i="20"/>
  <c r="N26" i="19"/>
  <c r="N26" i="11"/>
  <c r="N26" i="10"/>
  <c r="N26" i="1"/>
  <c r="N26" i="2"/>
  <c r="N25" i="3"/>
  <c r="N25" i="12"/>
  <c r="N25" i="17"/>
  <c r="N25" i="14"/>
  <c r="N25" i="15"/>
  <c r="N25" i="8"/>
  <c r="N25" i="6"/>
  <c r="N25" i="18"/>
  <c r="N25" i="7"/>
  <c r="N25" i="4"/>
  <c r="N25" i="5"/>
  <c r="N25" i="16"/>
  <c r="N25" i="9"/>
  <c r="N25" i="20"/>
  <c r="N25" i="19"/>
  <c r="N25" i="11"/>
  <c r="N25" i="10"/>
  <c r="N25" i="1"/>
  <c r="N25" i="2"/>
  <c r="N24" i="3"/>
  <c r="N24" i="12"/>
  <c r="N24" i="17"/>
  <c r="N24" i="14"/>
  <c r="N24" i="15"/>
  <c r="N24" i="8"/>
  <c r="N24" i="6"/>
  <c r="N24" i="18"/>
  <c r="N24" i="7"/>
  <c r="N24" i="4"/>
  <c r="N24" i="5"/>
  <c r="N24" i="16"/>
  <c r="N24" i="9"/>
  <c r="N24" i="20"/>
  <c r="N24" i="19"/>
  <c r="N24" i="11"/>
  <c r="N24" i="10"/>
  <c r="N24" i="1"/>
  <c r="N24" i="2"/>
  <c r="N23" i="3"/>
  <c r="N23" i="12"/>
  <c r="N23" i="17"/>
  <c r="N23" i="14"/>
  <c r="N23" i="15"/>
  <c r="N23" i="8"/>
  <c r="N23" i="6"/>
  <c r="N23" i="18"/>
  <c r="N23" i="7"/>
  <c r="N23" i="4"/>
  <c r="N23" i="5"/>
  <c r="N23" i="16"/>
  <c r="N23" i="9"/>
  <c r="N23" i="20"/>
  <c r="N23" i="19"/>
  <c r="N23" i="11"/>
  <c r="N23" i="10"/>
  <c r="N23" i="1"/>
  <c r="N23" i="2"/>
  <c r="N22" i="3"/>
  <c r="N22" i="12"/>
  <c r="N22" i="17"/>
  <c r="N22" i="14"/>
  <c r="N22" i="15"/>
  <c r="N22" i="8"/>
  <c r="N22" i="6"/>
  <c r="N22" i="18"/>
  <c r="N22" i="7"/>
  <c r="N22" i="4"/>
  <c r="N22" i="5"/>
  <c r="N22" i="16"/>
  <c r="N22" i="9"/>
  <c r="N22" i="20"/>
  <c r="N22" i="19"/>
  <c r="N22" i="11"/>
  <c r="N22" i="10"/>
  <c r="N22" i="1"/>
  <c r="N22" i="2"/>
  <c r="N21" i="3"/>
  <c r="N21" i="12"/>
  <c r="N21" i="17"/>
  <c r="N21" i="14"/>
  <c r="N21" i="15"/>
  <c r="N21" i="8"/>
  <c r="N21" i="6"/>
  <c r="N21" i="18"/>
  <c r="N21" i="7"/>
  <c r="N21" i="4"/>
  <c r="N21" i="5"/>
  <c r="N21" i="16"/>
  <c r="N21" i="9"/>
  <c r="N21" i="20"/>
  <c r="N21" i="19"/>
  <c r="N21" i="11"/>
  <c r="N21" i="10"/>
  <c r="N21" i="1"/>
  <c r="N21" i="2"/>
  <c r="N20" i="3"/>
  <c r="N20" i="12"/>
  <c r="N20" i="17"/>
  <c r="N20" i="14"/>
  <c r="N20" i="15"/>
  <c r="N20" i="8"/>
  <c r="N20" i="6"/>
  <c r="N20" i="18"/>
  <c r="N20" i="7"/>
  <c r="N20" i="4"/>
  <c r="N20" i="5"/>
  <c r="N20" i="16"/>
  <c r="N20" i="9"/>
  <c r="N20" i="20"/>
  <c r="N20" i="19"/>
  <c r="N20" i="11"/>
  <c r="N20" i="10"/>
  <c r="N20" i="1"/>
  <c r="N20" i="2"/>
  <c r="N19" i="3"/>
  <c r="N19" i="12"/>
  <c r="N19" i="17"/>
  <c r="N19" i="14"/>
  <c r="N19" i="15"/>
  <c r="N19" i="8"/>
  <c r="N19" i="6"/>
  <c r="N19" i="18"/>
  <c r="N19" i="7"/>
  <c r="N19" i="4"/>
  <c r="N19" i="5"/>
  <c r="N19" i="16"/>
  <c r="N19" i="9"/>
  <c r="N19" i="20"/>
  <c r="N19" i="19"/>
  <c r="N19" i="11"/>
  <c r="N19" i="10"/>
  <c r="N19" i="1"/>
  <c r="N19" i="2"/>
  <c r="N18" i="3"/>
  <c r="N18" i="12"/>
  <c r="N18" i="17"/>
  <c r="N18" i="14"/>
  <c r="N18" i="15"/>
  <c r="N18" i="8"/>
  <c r="N18" i="6"/>
  <c r="N18" i="18"/>
  <c r="N18" i="7"/>
  <c r="N18" i="4"/>
  <c r="N18" i="5"/>
  <c r="N18" i="16"/>
  <c r="N18" i="9"/>
  <c r="N18" i="20"/>
  <c r="N18" i="19"/>
  <c r="N18" i="11"/>
  <c r="N18" i="10"/>
  <c r="N18" i="1"/>
  <c r="N18" i="2"/>
  <c r="N17" i="3"/>
  <c r="N17" i="12"/>
  <c r="N17" i="17"/>
  <c r="N17" i="14"/>
  <c r="N17" i="15"/>
  <c r="N17" i="8"/>
  <c r="N17" i="6"/>
  <c r="N17" i="18"/>
  <c r="N17" i="7"/>
  <c r="N17" i="4"/>
  <c r="N17" i="5"/>
  <c r="N17" i="16"/>
  <c r="N17" i="9"/>
  <c r="N17" i="20"/>
  <c r="N17" i="19"/>
  <c r="N17" i="11"/>
  <c r="N17" i="10"/>
  <c r="N17" i="1"/>
  <c r="N17" i="2"/>
  <c r="N16" i="3"/>
  <c r="N16" i="12"/>
  <c r="N16" i="17"/>
  <c r="N16" i="14"/>
  <c r="N16" i="15"/>
  <c r="N16" i="8"/>
  <c r="N16" i="6"/>
  <c r="N16" i="18"/>
  <c r="N16" i="7"/>
  <c r="N16" i="4"/>
  <c r="N16" i="5"/>
  <c r="N16" i="16"/>
  <c r="N16" i="9"/>
  <c r="N16" i="20"/>
  <c r="N16" i="19"/>
  <c r="N16" i="11"/>
  <c r="N16" i="10"/>
  <c r="N16" i="1"/>
  <c r="N16" i="2"/>
  <c r="N15" i="3"/>
  <c r="N15" i="12"/>
  <c r="N15" i="17"/>
  <c r="N15" i="14"/>
  <c r="N15" i="15"/>
  <c r="N15" i="8"/>
  <c r="N15" i="6"/>
  <c r="N15" i="18"/>
  <c r="N15" i="7"/>
  <c r="N15" i="4"/>
  <c r="N15" i="5"/>
  <c r="N15" i="16"/>
  <c r="N15" i="9"/>
  <c r="N15" i="20"/>
  <c r="N15" i="19"/>
  <c r="N15" i="11"/>
  <c r="N15" i="10"/>
  <c r="N15" i="1"/>
  <c r="N15" i="2"/>
  <c r="N14" i="3"/>
  <c r="N14" i="12"/>
  <c r="N14" i="17"/>
  <c r="N14" i="14"/>
  <c r="N14" i="15"/>
  <c r="N14" i="8"/>
  <c r="N14" i="6"/>
  <c r="N14" i="18"/>
  <c r="N14" i="7"/>
  <c r="N14" i="4"/>
  <c r="N14" i="5"/>
  <c r="N14" i="16"/>
  <c r="N14" i="9"/>
  <c r="N14" i="20"/>
  <c r="N14" i="19"/>
  <c r="N14" i="11"/>
  <c r="N14" i="10"/>
  <c r="N14" i="1"/>
  <c r="N14" i="2"/>
  <c r="N13" i="3"/>
  <c r="N13" i="12"/>
  <c r="N13" i="17"/>
  <c r="N13" i="14"/>
  <c r="N13" i="15"/>
  <c r="N13" i="8"/>
  <c r="N13" i="6"/>
  <c r="N13" i="18"/>
  <c r="N13" i="7"/>
  <c r="N13" i="4"/>
  <c r="N13" i="5"/>
  <c r="N13" i="16"/>
  <c r="N13" i="9"/>
  <c r="N13" i="20"/>
  <c r="N13" i="19"/>
  <c r="N13" i="11"/>
  <c r="N13" i="10"/>
  <c r="N13" i="1"/>
  <c r="N13" i="2"/>
  <c r="N12" i="3"/>
  <c r="N12" i="12"/>
  <c r="N12" i="17"/>
  <c r="N12" i="14"/>
  <c r="N12" i="15"/>
  <c r="N12" i="8"/>
  <c r="N12" i="6"/>
  <c r="N12" i="18"/>
  <c r="N12" i="7"/>
  <c r="N12" i="4"/>
  <c r="N12" i="5"/>
  <c r="N12" i="16"/>
  <c r="N12" i="9"/>
  <c r="N12" i="20"/>
  <c r="N12" i="19"/>
  <c r="N12" i="11"/>
  <c r="N12" i="10"/>
  <c r="N12" i="1"/>
  <c r="N12" i="2"/>
  <c r="N11" i="3"/>
  <c r="N11" i="12"/>
  <c r="N11" i="17"/>
  <c r="N11" i="14"/>
  <c r="N11" i="15"/>
  <c r="N11" i="8"/>
  <c r="N11" i="6"/>
  <c r="N11" i="18"/>
  <c r="N11" i="7"/>
  <c r="N11" i="4"/>
  <c r="N11" i="5"/>
  <c r="N11" i="16"/>
  <c r="N11" i="9"/>
  <c r="N11" i="20"/>
  <c r="N11" i="19"/>
  <c r="N11" i="11"/>
  <c r="N11" i="10"/>
  <c r="N11" i="1"/>
  <c r="N11" i="2"/>
  <c r="N10" i="3"/>
  <c r="N10" i="12"/>
  <c r="N10" i="17"/>
  <c r="N10" i="14"/>
  <c r="N10" i="15"/>
  <c r="N10" i="8"/>
  <c r="N10" i="6"/>
  <c r="N10" i="18"/>
  <c r="N10" i="7"/>
  <c r="N10" i="4"/>
  <c r="N10" i="5"/>
  <c r="N10" i="16"/>
  <c r="N10" i="9"/>
  <c r="N10" i="20"/>
  <c r="N10" i="19"/>
  <c r="N10" i="11"/>
  <c r="N10" i="10"/>
  <c r="N10" i="1"/>
  <c r="N10" i="2"/>
  <c r="N9" i="3"/>
  <c r="N9" i="12"/>
  <c r="N9" i="17"/>
  <c r="N9" i="14"/>
  <c r="N9" i="15"/>
  <c r="N9" i="8"/>
  <c r="N9" i="6"/>
  <c r="N9" i="18"/>
  <c r="N9" i="7"/>
  <c r="N9" i="4"/>
  <c r="N9" i="5"/>
  <c r="N9" i="16"/>
  <c r="N9" i="9"/>
  <c r="N9" i="20"/>
  <c r="N9" i="19"/>
  <c r="N9" i="11"/>
  <c r="N9" i="10"/>
  <c r="N9" i="1"/>
  <c r="N9" i="2"/>
  <c r="N8" i="3"/>
  <c r="N8" i="12"/>
  <c r="N8" i="17"/>
  <c r="N8" i="14"/>
  <c r="N8" i="15"/>
  <c r="N8" i="8"/>
  <c r="N8" i="6"/>
  <c r="N8" i="18"/>
  <c r="N8" i="7"/>
  <c r="N8" i="4"/>
  <c r="N8" i="5"/>
  <c r="N8" i="16"/>
  <c r="N8" i="9"/>
  <c r="N8" i="20"/>
  <c r="N8" i="19"/>
  <c r="N8" i="11"/>
  <c r="N8" i="10"/>
  <c r="N8" i="1"/>
  <c r="N8" i="2"/>
  <c r="N7" i="3"/>
  <c r="N7" i="12"/>
  <c r="N7" i="17"/>
  <c r="N7" i="14"/>
  <c r="N7" i="15"/>
  <c r="N7" i="8"/>
  <c r="N7" i="6"/>
  <c r="N7" i="18"/>
  <c r="N7" i="7"/>
  <c r="N7" i="4"/>
  <c r="N7" i="5"/>
  <c r="N7" i="16"/>
  <c r="N7" i="9"/>
  <c r="N7" i="20"/>
  <c r="N7" i="19"/>
  <c r="N7" i="11"/>
  <c r="N7" i="10"/>
  <c r="N7" i="1"/>
  <c r="N7" i="2"/>
  <c r="N6" i="3"/>
  <c r="N6" i="12"/>
  <c r="N6" i="17"/>
  <c r="N6" i="14"/>
  <c r="N6" i="15"/>
  <c r="N6" i="8"/>
  <c r="N6" i="6"/>
  <c r="N6" i="18"/>
  <c r="N6" i="7"/>
  <c r="N6" i="4"/>
  <c r="N6" i="5"/>
  <c r="N6" i="16"/>
  <c r="N6" i="9"/>
  <c r="N6" i="20"/>
  <c r="N6" i="19"/>
  <c r="N6" i="11"/>
  <c r="N6" i="10"/>
  <c r="N6" i="1"/>
  <c r="N6" i="2"/>
  <c r="N5" i="3"/>
  <c r="N5" i="12"/>
  <c r="N5" i="17"/>
  <c r="N5" i="14"/>
  <c r="N5" i="15"/>
  <c r="N5" i="8"/>
  <c r="N5" i="6"/>
  <c r="N5" i="18"/>
  <c r="N5" i="7"/>
  <c r="N5" i="4"/>
  <c r="N5" i="5"/>
  <c r="N5" i="16"/>
  <c r="N5" i="9"/>
  <c r="N5" i="20"/>
  <c r="N5" i="19"/>
  <c r="N5" i="11"/>
  <c r="N5" i="10"/>
  <c r="N5" i="1"/>
  <c r="N5" i="2"/>
  <c r="D13" i="23" l="1"/>
  <c r="D12" i="21"/>
  <c r="D12" i="23"/>
  <c r="D7" i="21"/>
  <c r="D8" i="23"/>
  <c r="D9" i="23"/>
  <c r="D13" i="21"/>
  <c r="D8" i="21"/>
  <c r="D12" i="25"/>
  <c r="D8" i="25"/>
  <c r="D13" i="25"/>
  <c r="D9" i="25"/>
  <c r="D8" i="22"/>
  <c r="D6" i="22"/>
  <c r="D7" i="22"/>
  <c r="D20" i="24"/>
  <c r="D19" i="24"/>
  <c r="D11" i="24"/>
  <c r="D21" i="24"/>
  <c r="D17" i="24"/>
  <c r="D9" i="24"/>
  <c r="D16" i="24"/>
  <c r="D12" i="24"/>
  <c r="D8" i="24"/>
  <c r="D10" i="25"/>
  <c r="D6" i="25"/>
  <c r="D11" i="25"/>
  <c r="D10" i="23"/>
  <c r="D6" i="23"/>
  <c r="D11" i="23"/>
  <c r="D10" i="22"/>
  <c r="D11" i="21"/>
  <c r="D6" i="21"/>
  <c r="D9" i="21"/>
  <c r="D22" i="24"/>
  <c r="D15" i="24"/>
  <c r="D7" i="24"/>
  <c r="D6" i="24"/>
  <c r="D13" i="24"/>
  <c r="D18" i="24"/>
  <c r="D14" i="24"/>
  <c r="H7" i="29"/>
  <c r="I7" i="29" s="1"/>
  <c r="H8" i="29" s="1"/>
  <c r="G7" i="33"/>
  <c r="G7" i="32"/>
  <c r="F6" i="27"/>
  <c r="E7" i="27" s="1"/>
  <c r="F7" i="27" s="1"/>
  <c r="E8" i="27" s="1"/>
  <c r="F6" i="26"/>
  <c r="E7" i="26" s="1"/>
  <c r="F7" i="26" s="1"/>
  <c r="E8" i="26" s="1"/>
  <c r="J6" i="28"/>
  <c r="G6" i="32"/>
  <c r="J7" i="30"/>
  <c r="E7" i="31"/>
  <c r="F7" i="31" s="1"/>
  <c r="G6" i="31"/>
  <c r="H7" i="31"/>
  <c r="I7" i="31" s="1"/>
  <c r="J6" i="31"/>
  <c r="G6" i="30"/>
  <c r="E7" i="30"/>
  <c r="F7" i="30" s="1"/>
  <c r="I6" i="24"/>
  <c r="J7" i="32"/>
  <c r="I6" i="25"/>
  <c r="I6" i="21"/>
  <c r="H7" i="21" s="1"/>
  <c r="I6" i="22"/>
  <c r="H7" i="22" s="1"/>
  <c r="N3" i="13"/>
  <c r="N5" i="13"/>
  <c r="N7" i="13"/>
  <c r="N9" i="13"/>
  <c r="N11" i="13"/>
  <c r="N13" i="13"/>
  <c r="N15" i="13"/>
  <c r="N17" i="13"/>
  <c r="N19" i="13"/>
  <c r="N21" i="13"/>
  <c r="N23" i="13"/>
  <c r="N25" i="13"/>
  <c r="N4" i="13"/>
  <c r="N6" i="13"/>
  <c r="N8" i="13"/>
  <c r="N10" i="13"/>
  <c r="N12" i="13"/>
  <c r="N14" i="13"/>
  <c r="N16" i="13"/>
  <c r="N18" i="13"/>
  <c r="N20" i="13"/>
  <c r="N22" i="13"/>
  <c r="N24" i="13"/>
  <c r="N26" i="13"/>
  <c r="P26" i="13" s="1"/>
  <c r="G7" i="29"/>
  <c r="J7" i="28"/>
  <c r="G7" i="28"/>
  <c r="J6" i="27"/>
  <c r="H7" i="27"/>
  <c r="I7" i="27" s="1"/>
  <c r="H8" i="27" s="1"/>
  <c r="H7" i="26"/>
  <c r="I7" i="26" s="1"/>
  <c r="H8" i="26" s="1"/>
  <c r="J6" i="26"/>
  <c r="M4" i="25"/>
  <c r="M1" i="25"/>
  <c r="M4" i="24"/>
  <c r="M1" i="24"/>
  <c r="M4" i="23"/>
  <c r="M1" i="23"/>
  <c r="M4" i="22"/>
  <c r="M1" i="22"/>
  <c r="M1" i="21"/>
  <c r="M4" i="21"/>
  <c r="L22" i="20"/>
  <c r="L21" i="20"/>
  <c r="L20" i="20"/>
  <c r="L19" i="20"/>
  <c r="L18" i="20"/>
  <c r="L17" i="20"/>
  <c r="L16" i="20"/>
  <c r="L15" i="20"/>
  <c r="L14" i="20"/>
  <c r="A14" i="20"/>
  <c r="A15" i="20" s="1"/>
  <c r="A16" i="20" s="1"/>
  <c r="A17" i="20" s="1"/>
  <c r="A18" i="20" s="1"/>
  <c r="A19" i="20" s="1"/>
  <c r="A20" i="20" s="1"/>
  <c r="A21" i="20" s="1"/>
  <c r="A22" i="20" s="1"/>
  <c r="A23" i="20" s="1"/>
  <c r="A24" i="20" s="1"/>
  <c r="A25" i="20" s="1"/>
  <c r="A26" i="20" s="1"/>
  <c r="A27" i="20" s="1"/>
  <c r="A28" i="20" s="1"/>
  <c r="A29" i="20" s="1"/>
  <c r="A30" i="20" s="1"/>
  <c r="A31" i="20" s="1"/>
  <c r="A32" i="20" s="1"/>
  <c r="A33" i="20" s="1"/>
  <c r="A34" i="20" s="1"/>
  <c r="A35" i="20" s="1"/>
  <c r="A36" i="20" s="1"/>
  <c r="A37" i="20" s="1"/>
  <c r="A38" i="20" s="1"/>
  <c r="A39" i="20" s="1"/>
  <c r="A40" i="20" s="1"/>
  <c r="A41" i="20" s="1"/>
  <c r="A42" i="20" s="1"/>
  <c r="A43" i="20" s="1"/>
  <c r="A44" i="20" s="1"/>
  <c r="A45" i="20" s="1"/>
  <c r="A46" i="20" s="1"/>
  <c r="A47" i="20" s="1"/>
  <c r="A48" i="20" s="1"/>
  <c r="A49" i="20" s="1"/>
  <c r="A50" i="20" s="1"/>
  <c r="A51" i="20" s="1"/>
  <c r="A52" i="20" s="1"/>
  <c r="A53" i="20" s="1"/>
  <c r="A54" i="20" s="1"/>
  <c r="A55" i="20" s="1"/>
  <c r="A56" i="20" s="1"/>
  <c r="A57" i="20" s="1"/>
  <c r="A58" i="20" s="1"/>
  <c r="A59" i="20" s="1"/>
  <c r="A60" i="20" s="1"/>
  <c r="A61" i="20" s="1"/>
  <c r="A62" i="20" s="1"/>
  <c r="A63" i="20" s="1"/>
  <c r="A64" i="20" s="1"/>
  <c r="A65" i="20" s="1"/>
  <c r="A66" i="20" s="1"/>
  <c r="A67" i="20" s="1"/>
  <c r="A68" i="20" s="1"/>
  <c r="A69" i="20" s="1"/>
  <c r="A70" i="20" s="1"/>
  <c r="A71" i="20" s="1"/>
  <c r="A72" i="20" s="1"/>
  <c r="A73" i="20" s="1"/>
  <c r="A74" i="20" s="1"/>
  <c r="A75" i="20" s="1"/>
  <c r="A76" i="20" s="1"/>
  <c r="A77" i="20" s="1"/>
  <c r="A78" i="20" s="1"/>
  <c r="A79" i="20" s="1"/>
  <c r="A80" i="20" s="1"/>
  <c r="A81" i="20" s="1"/>
  <c r="A82" i="20" s="1"/>
  <c r="A83" i="20" s="1"/>
  <c r="A84" i="20" s="1"/>
  <c r="A85" i="20" s="1"/>
  <c r="A86" i="20" s="1"/>
  <c r="A87" i="20" s="1"/>
  <c r="A88" i="20" s="1"/>
  <c r="A89" i="20" s="1"/>
  <c r="A90" i="20" s="1"/>
  <c r="A91" i="20" s="1"/>
  <c r="A92" i="20" s="1"/>
  <c r="A93" i="20" s="1"/>
  <c r="A94" i="20" s="1"/>
  <c r="A95" i="20" s="1"/>
  <c r="A96" i="20" s="1"/>
  <c r="A97" i="20" s="1"/>
  <c r="A98" i="20" s="1"/>
  <c r="A99" i="20" s="1"/>
  <c r="A100" i="20" s="1"/>
  <c r="A101" i="20" s="1"/>
  <c r="A102" i="20" s="1"/>
  <c r="A103" i="20" s="1"/>
  <c r="A104" i="20" s="1"/>
  <c r="A105" i="20" s="1"/>
  <c r="A106" i="20" s="1"/>
  <c r="A107" i="20" s="1"/>
  <c r="A108" i="20" s="1"/>
  <c r="A109" i="20" s="1"/>
  <c r="A110" i="20" s="1"/>
  <c r="A111" i="20" s="1"/>
  <c r="A112" i="20" s="1"/>
  <c r="A113" i="20" s="1"/>
  <c r="A114" i="20" s="1"/>
  <c r="A115" i="20" s="1"/>
  <c r="A116" i="20" s="1"/>
  <c r="A117" i="20" s="1"/>
  <c r="A118" i="20" s="1"/>
  <c r="A119" i="20" s="1"/>
  <c r="A120" i="20" s="1"/>
  <c r="A121" i="20" s="1"/>
  <c r="A122" i="20" s="1"/>
  <c r="A123" i="20" s="1"/>
  <c r="A124" i="20" s="1"/>
  <c r="A125" i="20" s="1"/>
  <c r="A126" i="20" s="1"/>
  <c r="A127" i="20" s="1"/>
  <c r="A128" i="20" s="1"/>
  <c r="A129" i="20" s="1"/>
  <c r="A130" i="20" s="1"/>
  <c r="A131" i="20" s="1"/>
  <c r="A132" i="20" s="1"/>
  <c r="A133" i="20" s="1"/>
  <c r="A134" i="20" s="1"/>
  <c r="A135" i="20" s="1"/>
  <c r="A136" i="20" s="1"/>
  <c r="A137" i="20" s="1"/>
  <c r="A138" i="20" s="1"/>
  <c r="A139" i="20" s="1"/>
  <c r="A140" i="20" s="1"/>
  <c r="A141" i="20" s="1"/>
  <c r="A142" i="20" s="1"/>
  <c r="A143" i="20" s="1"/>
  <c r="A144" i="20" s="1"/>
  <c r="A145" i="20" s="1"/>
  <c r="A146" i="20" s="1"/>
  <c r="A147" i="20" s="1"/>
  <c r="A148" i="20" s="1"/>
  <c r="A149" i="20" s="1"/>
  <c r="A150" i="20" s="1"/>
  <c r="A151" i="20" s="1"/>
  <c r="A152" i="20" s="1"/>
  <c r="A153" i="20" s="1"/>
  <c r="A154" i="20" s="1"/>
  <c r="A155" i="20" s="1"/>
  <c r="A156" i="20" s="1"/>
  <c r="A157" i="20" s="1"/>
  <c r="A158" i="20" s="1"/>
  <c r="A159" i="20" s="1"/>
  <c r="A160" i="20" s="1"/>
  <c r="A161" i="20" s="1"/>
  <c r="A162" i="20" s="1"/>
  <c r="A163" i="20" s="1"/>
  <c r="A164" i="20" s="1"/>
  <c r="A165" i="20" s="1"/>
  <c r="A166" i="20" s="1"/>
  <c r="A167" i="20" s="1"/>
  <c r="A168" i="20" s="1"/>
  <c r="A169" i="20" s="1"/>
  <c r="A170" i="20" s="1"/>
  <c r="A171" i="20" s="1"/>
  <c r="A172" i="20" s="1"/>
  <c r="A173" i="20" s="1"/>
  <c r="A174" i="20" s="1"/>
  <c r="A175" i="20" s="1"/>
  <c r="A176" i="20" s="1"/>
  <c r="A177" i="20" s="1"/>
  <c r="A178" i="20" s="1"/>
  <c r="A179" i="20" s="1"/>
  <c r="A180" i="20" s="1"/>
  <c r="A181" i="20" s="1"/>
  <c r="A182" i="20" s="1"/>
  <c r="A183" i="20" s="1"/>
  <c r="A184" i="20" s="1"/>
  <c r="A185" i="20" s="1"/>
  <c r="A186" i="20" s="1"/>
  <c r="A187" i="20" s="1"/>
  <c r="A188" i="20" s="1"/>
  <c r="A189" i="20" s="1"/>
  <c r="A190" i="20" s="1"/>
  <c r="A191" i="20" s="1"/>
  <c r="A192" i="20" s="1"/>
  <c r="A193" i="20" s="1"/>
  <c r="A194" i="20" s="1"/>
  <c r="A195" i="20" s="1"/>
  <c r="A196" i="20" s="1"/>
  <c r="A197" i="20" s="1"/>
  <c r="A198" i="20" s="1"/>
  <c r="A199" i="20" s="1"/>
  <c r="A200" i="20" s="1"/>
  <c r="A201" i="20" s="1"/>
  <c r="A202" i="20" s="1"/>
  <c r="A203" i="20" s="1"/>
  <c r="A204" i="20" s="1"/>
  <c r="A205" i="20" s="1"/>
  <c r="A206" i="20" s="1"/>
  <c r="A207" i="20" s="1"/>
  <c r="A208" i="20" s="1"/>
  <c r="A209" i="20" s="1"/>
  <c r="A210" i="20" s="1"/>
  <c r="A211" i="20" s="1"/>
  <c r="A212" i="20" s="1"/>
  <c r="A213" i="20" s="1"/>
  <c r="A214" i="20" s="1"/>
  <c r="A215" i="20" s="1"/>
  <c r="A216" i="20" s="1"/>
  <c r="A217" i="20" s="1"/>
  <c r="A218" i="20" s="1"/>
  <c r="A219" i="20" s="1"/>
  <c r="A220" i="20" s="1"/>
  <c r="A221" i="20" s="1"/>
  <c r="A222" i="20" s="1"/>
  <c r="A223" i="20" s="1"/>
  <c r="A224" i="20" s="1"/>
  <c r="A225" i="20" s="1"/>
  <c r="A226" i="20" s="1"/>
  <c r="A227" i="20" s="1"/>
  <c r="A228" i="20" s="1"/>
  <c r="A229" i="20" s="1"/>
  <c r="A230" i="20" s="1"/>
  <c r="A231" i="20" s="1"/>
  <c r="A232" i="20" s="1"/>
  <c r="A233" i="20" s="1"/>
  <c r="A234" i="20" s="1"/>
  <c r="A235" i="20" s="1"/>
  <c r="A236" i="20" s="1"/>
  <c r="A237" i="20" s="1"/>
  <c r="A238" i="20" s="1"/>
  <c r="A239" i="20" s="1"/>
  <c r="A240" i="20" s="1"/>
  <c r="A241" i="20" s="1"/>
  <c r="A242" i="20" s="1"/>
  <c r="A243" i="20" s="1"/>
  <c r="A244" i="20" s="1"/>
  <c r="A245" i="20" s="1"/>
  <c r="A246" i="20" s="1"/>
  <c r="A247" i="20" s="1"/>
  <c r="A248" i="20" s="1"/>
  <c r="A249" i="20" s="1"/>
  <c r="A250" i="20" s="1"/>
  <c r="A251" i="20" s="1"/>
  <c r="A252" i="20" s="1"/>
  <c r="A253" i="20" s="1"/>
  <c r="A254" i="20" s="1"/>
  <c r="A255" i="20" s="1"/>
  <c r="A256" i="20" s="1"/>
  <c r="A257" i="20" s="1"/>
  <c r="A258" i="20" s="1"/>
  <c r="A259" i="20" s="1"/>
  <c r="A260" i="20" s="1"/>
  <c r="A261" i="20" s="1"/>
  <c r="A262" i="20" s="1"/>
  <c r="A263" i="20" s="1"/>
  <c r="A264" i="20" s="1"/>
  <c r="A265" i="20" s="1"/>
  <c r="A266" i="20" s="1"/>
  <c r="A267" i="20" s="1"/>
  <c r="A268" i="20" s="1"/>
  <c r="A269" i="20" s="1"/>
  <c r="A270" i="20" s="1"/>
  <c r="A271" i="20" s="1"/>
  <c r="A272" i="20" s="1"/>
  <c r="A273" i="20" s="1"/>
  <c r="A274" i="20" s="1"/>
  <c r="A275" i="20" s="1"/>
  <c r="A276" i="20" s="1"/>
  <c r="A277" i="20" s="1"/>
  <c r="A278" i="20" s="1"/>
  <c r="A279" i="20" s="1"/>
  <c r="A280" i="20" s="1"/>
  <c r="A281" i="20" s="1"/>
  <c r="A282" i="20" s="1"/>
  <c r="A283" i="20" s="1"/>
  <c r="A284" i="20" s="1"/>
  <c r="A285" i="20" s="1"/>
  <c r="A286" i="20" s="1"/>
  <c r="A287" i="20" s="1"/>
  <c r="A288" i="20" s="1"/>
  <c r="A289" i="20" s="1"/>
  <c r="A290" i="20" s="1"/>
  <c r="A291" i="20" s="1"/>
  <c r="A292" i="20" s="1"/>
  <c r="A293" i="20" s="1"/>
  <c r="A294" i="20" s="1"/>
  <c r="A295" i="20" s="1"/>
  <c r="A296" i="20" s="1"/>
  <c r="A297" i="20" s="1"/>
  <c r="A298" i="20" s="1"/>
  <c r="A299" i="20" s="1"/>
  <c r="A300" i="20" s="1"/>
  <c r="A301" i="20" s="1"/>
  <c r="A302" i="20" s="1"/>
  <c r="A303" i="20" s="1"/>
  <c r="A304" i="20" s="1"/>
  <c r="A305" i="20" s="1"/>
  <c r="A306" i="20" s="1"/>
  <c r="A307" i="20" s="1"/>
  <c r="A308" i="20" s="1"/>
  <c r="A309" i="20" s="1"/>
  <c r="A310" i="20" s="1"/>
  <c r="A311" i="20" s="1"/>
  <c r="A312" i="20" s="1"/>
  <c r="A313" i="20" s="1"/>
  <c r="A314" i="20" s="1"/>
  <c r="A315" i="20" s="1"/>
  <c r="A316" i="20" s="1"/>
  <c r="A317" i="20" s="1"/>
  <c r="A318" i="20" s="1"/>
  <c r="A319" i="20" s="1"/>
  <c r="A320" i="20" s="1"/>
  <c r="A321" i="20" s="1"/>
  <c r="A322" i="20" s="1"/>
  <c r="A323" i="20" s="1"/>
  <c r="A324" i="20" s="1"/>
  <c r="A325" i="20" s="1"/>
  <c r="A326" i="20" s="1"/>
  <c r="A327" i="20" s="1"/>
  <c r="A328" i="20" s="1"/>
  <c r="A329" i="20" s="1"/>
  <c r="A330" i="20" s="1"/>
  <c r="A331" i="20" s="1"/>
  <c r="A332" i="20" s="1"/>
  <c r="A333" i="20" s="1"/>
  <c r="A334" i="20" s="1"/>
  <c r="A335" i="20" s="1"/>
  <c r="A336" i="20" s="1"/>
  <c r="A337" i="20" s="1"/>
  <c r="A338" i="20" s="1"/>
  <c r="A339" i="20" s="1"/>
  <c r="A340" i="20" s="1"/>
  <c r="A341" i="20" s="1"/>
  <c r="A342" i="20" s="1"/>
  <c r="A343" i="20" s="1"/>
  <c r="A344" i="20" s="1"/>
  <c r="A345" i="20" s="1"/>
  <c r="A346" i="20" s="1"/>
  <c r="A347" i="20" s="1"/>
  <c r="A348" i="20" s="1"/>
  <c r="A349" i="20" s="1"/>
  <c r="A350" i="20" s="1"/>
  <c r="A351" i="20" s="1"/>
  <c r="A352" i="20" s="1"/>
  <c r="A353" i="20" s="1"/>
  <c r="A354" i="20" s="1"/>
  <c r="A355" i="20" s="1"/>
  <c r="A356" i="20" s="1"/>
  <c r="A357" i="20" s="1"/>
  <c r="A358" i="20" s="1"/>
  <c r="A359" i="20" s="1"/>
  <c r="A360" i="20" s="1"/>
  <c r="A361" i="20" s="1"/>
  <c r="A362" i="20" s="1"/>
  <c r="A363" i="20" s="1"/>
  <c r="A364" i="20" s="1"/>
  <c r="A365" i="20" s="1"/>
  <c r="A366" i="20" s="1"/>
  <c r="A367" i="20" s="1"/>
  <c r="A368" i="20" s="1"/>
  <c r="A369" i="20" s="1"/>
  <c r="A370" i="20" s="1"/>
  <c r="A371" i="20" s="1"/>
  <c r="A372" i="20" s="1"/>
  <c r="A373" i="20" s="1"/>
  <c r="A374" i="20" s="1"/>
  <c r="A375" i="20" s="1"/>
  <c r="A376" i="20" s="1"/>
  <c r="A377" i="20" s="1"/>
  <c r="A378" i="20" s="1"/>
  <c r="A379" i="20" s="1"/>
  <c r="A380" i="20" s="1"/>
  <c r="A381" i="20" s="1"/>
  <c r="A382" i="20" s="1"/>
  <c r="A383" i="20" s="1"/>
  <c r="A384" i="20" s="1"/>
  <c r="A385" i="20" s="1"/>
  <c r="A386" i="20" s="1"/>
  <c r="A387" i="20" s="1"/>
  <c r="A388" i="20" s="1"/>
  <c r="A389" i="20" s="1"/>
  <c r="A390" i="20" s="1"/>
  <c r="A391" i="20" s="1"/>
  <c r="A392" i="20" s="1"/>
  <c r="A393" i="20" s="1"/>
  <c r="A394" i="20" s="1"/>
  <c r="A395" i="20" s="1"/>
  <c r="A396" i="20" s="1"/>
  <c r="A397" i="20" s="1"/>
  <c r="A398" i="20" s="1"/>
  <c r="A399" i="20" s="1"/>
  <c r="A400" i="20" s="1"/>
  <c r="A401" i="20" s="1"/>
  <c r="A402" i="20" s="1"/>
  <c r="A403" i="20" s="1"/>
  <c r="A404" i="20" s="1"/>
  <c r="A405" i="20" s="1"/>
  <c r="A406" i="20" s="1"/>
  <c r="A407" i="20" s="1"/>
  <c r="A408" i="20" s="1"/>
  <c r="A409" i="20" s="1"/>
  <c r="A410" i="20" s="1"/>
  <c r="A411" i="20" s="1"/>
  <c r="A412" i="20" s="1"/>
  <c r="A413" i="20" s="1"/>
  <c r="A414" i="20" s="1"/>
  <c r="A415" i="20" s="1"/>
  <c r="A416" i="20" s="1"/>
  <c r="A417" i="20" s="1"/>
  <c r="A418" i="20" s="1"/>
  <c r="A419" i="20" s="1"/>
  <c r="A420" i="20" s="1"/>
  <c r="A421" i="20" s="1"/>
  <c r="A422" i="20" s="1"/>
  <c r="A423" i="20" s="1"/>
  <c r="A424" i="20" s="1"/>
  <c r="A425" i="20" s="1"/>
  <c r="A426" i="20" s="1"/>
  <c r="A427" i="20" s="1"/>
  <c r="A428" i="20" s="1"/>
  <c r="A429" i="20" s="1"/>
  <c r="A430" i="20" s="1"/>
  <c r="A431" i="20" s="1"/>
  <c r="A432" i="20" s="1"/>
  <c r="A433" i="20" s="1"/>
  <c r="A434" i="20" s="1"/>
  <c r="A435" i="20" s="1"/>
  <c r="A436" i="20" s="1"/>
  <c r="A437" i="20" s="1"/>
  <c r="A438" i="20" s="1"/>
  <c r="A439" i="20" s="1"/>
  <c r="A440" i="20" s="1"/>
  <c r="A441" i="20" s="1"/>
  <c r="A442" i="20" s="1"/>
  <c r="A443" i="20" s="1"/>
  <c r="A444" i="20" s="1"/>
  <c r="A445" i="20" s="1"/>
  <c r="A446" i="20" s="1"/>
  <c r="A447" i="20" s="1"/>
  <c r="A448" i="20" s="1"/>
  <c r="A449" i="20" s="1"/>
  <c r="A450" i="20" s="1"/>
  <c r="A451" i="20" s="1"/>
  <c r="A452" i="20" s="1"/>
  <c r="A453" i="20" s="1"/>
  <c r="A454" i="20" s="1"/>
  <c r="A455" i="20" s="1"/>
  <c r="A456" i="20" s="1"/>
  <c r="A457" i="20" s="1"/>
  <c r="A458" i="20" s="1"/>
  <c r="A459" i="20" s="1"/>
  <c r="A460" i="20" s="1"/>
  <c r="A461" i="20" s="1"/>
  <c r="A462" i="20" s="1"/>
  <c r="A463" i="20" s="1"/>
  <c r="A464" i="20" s="1"/>
  <c r="A465" i="20" s="1"/>
  <c r="A466" i="20" s="1"/>
  <c r="A467" i="20" s="1"/>
  <c r="A468" i="20" s="1"/>
  <c r="A469" i="20" s="1"/>
  <c r="A470" i="20" s="1"/>
  <c r="A471" i="20" s="1"/>
  <c r="A472" i="20" s="1"/>
  <c r="A473" i="20" s="1"/>
  <c r="A474" i="20" s="1"/>
  <c r="A475" i="20" s="1"/>
  <c r="A476" i="20" s="1"/>
  <c r="A477" i="20" s="1"/>
  <c r="A478" i="20" s="1"/>
  <c r="A479" i="20" s="1"/>
  <c r="A480" i="20" s="1"/>
  <c r="A481" i="20" s="1"/>
  <c r="A482" i="20" s="1"/>
  <c r="A483" i="20" s="1"/>
  <c r="A484" i="20" s="1"/>
  <c r="A485" i="20" s="1"/>
  <c r="A486" i="20" s="1"/>
  <c r="A487" i="20" s="1"/>
  <c r="A488" i="20" s="1"/>
  <c r="A489" i="20" s="1"/>
  <c r="A490" i="20" s="1"/>
  <c r="A491" i="20" s="1"/>
  <c r="A492" i="20" s="1"/>
  <c r="A493" i="20" s="1"/>
  <c r="A494" i="20" s="1"/>
  <c r="A495" i="20" s="1"/>
  <c r="A496" i="20" s="1"/>
  <c r="A497" i="20" s="1"/>
  <c r="A498" i="20" s="1"/>
  <c r="A499" i="20" s="1"/>
  <c r="A500" i="20" s="1"/>
  <c r="A501" i="20" s="1"/>
  <c r="A502" i="20" s="1"/>
  <c r="A503" i="20" s="1"/>
  <c r="A504" i="20" s="1"/>
  <c r="A505" i="20" s="1"/>
  <c r="A506" i="20" s="1"/>
  <c r="A507" i="20" s="1"/>
  <c r="A508" i="20" s="1"/>
  <c r="A509" i="20" s="1"/>
  <c r="A510" i="20" s="1"/>
  <c r="A511" i="20" s="1"/>
  <c r="A512" i="20" s="1"/>
  <c r="A513" i="20" s="1"/>
  <c r="A514" i="20" s="1"/>
  <c r="A515" i="20" s="1"/>
  <c r="A516" i="20" s="1"/>
  <c r="A517" i="20" s="1"/>
  <c r="A518" i="20" s="1"/>
  <c r="A519" i="20" s="1"/>
  <c r="A520" i="20" s="1"/>
  <c r="A521" i="20" s="1"/>
  <c r="A522" i="20" s="1"/>
  <c r="A523" i="20" s="1"/>
  <c r="A524" i="20" s="1"/>
  <c r="A525" i="20" s="1"/>
  <c r="A526" i="20" s="1"/>
  <c r="A527" i="20" s="1"/>
  <c r="A528" i="20" s="1"/>
  <c r="A529" i="20" s="1"/>
  <c r="A530" i="20" s="1"/>
  <c r="A531" i="20" s="1"/>
  <c r="A532" i="20" s="1"/>
  <c r="A533" i="20" s="1"/>
  <c r="A534" i="20" s="1"/>
  <c r="A535" i="20" s="1"/>
  <c r="A536" i="20" s="1"/>
  <c r="A537" i="20" s="1"/>
  <c r="A538" i="20" s="1"/>
  <c r="A539" i="20" s="1"/>
  <c r="A540" i="20" s="1"/>
  <c r="A541" i="20" s="1"/>
  <c r="A542" i="20" s="1"/>
  <c r="A543" i="20" s="1"/>
  <c r="A544" i="20" s="1"/>
  <c r="A545" i="20" s="1"/>
  <c r="A546" i="20" s="1"/>
  <c r="A547" i="20" s="1"/>
  <c r="A548" i="20" s="1"/>
  <c r="A549" i="20" s="1"/>
  <c r="A550" i="20" s="1"/>
  <c r="A551" i="20" s="1"/>
  <c r="A552" i="20" s="1"/>
  <c r="A553" i="20" s="1"/>
  <c r="A554" i="20" s="1"/>
  <c r="A555" i="20" s="1"/>
  <c r="A556" i="20" s="1"/>
  <c r="A557" i="20" s="1"/>
  <c r="A558" i="20" s="1"/>
  <c r="A559" i="20" s="1"/>
  <c r="A560" i="20" s="1"/>
  <c r="A561" i="20" s="1"/>
  <c r="A562" i="20" s="1"/>
  <c r="A563" i="20" s="1"/>
  <c r="A564" i="20" s="1"/>
  <c r="A565" i="20" s="1"/>
  <c r="A566" i="20" s="1"/>
  <c r="A567" i="20" s="1"/>
  <c r="A568" i="20" s="1"/>
  <c r="A569" i="20" s="1"/>
  <c r="A570" i="20" s="1"/>
  <c r="A571" i="20" s="1"/>
  <c r="A572" i="20" s="1"/>
  <c r="A573" i="20" s="1"/>
  <c r="A574" i="20" s="1"/>
  <c r="L13" i="20"/>
  <c r="L12" i="20"/>
  <c r="L11" i="20"/>
  <c r="L10" i="20"/>
  <c r="L9" i="20"/>
  <c r="L8" i="20"/>
  <c r="L7" i="20"/>
  <c r="A7" i="20"/>
  <c r="A8" i="20" s="1"/>
  <c r="A9" i="20" s="1"/>
  <c r="A10" i="20" s="1"/>
  <c r="A11" i="20" s="1"/>
  <c r="A12" i="20" s="1"/>
  <c r="L6" i="20"/>
  <c r="L5" i="20"/>
  <c r="A5" i="20"/>
  <c r="L4" i="20"/>
  <c r="C4" i="20"/>
  <c r="B4" i="20"/>
  <c r="A4" i="20"/>
  <c r="L1" i="20"/>
  <c r="C1" i="20"/>
  <c r="B1" i="20"/>
  <c r="A1" i="20"/>
  <c r="L22" i="19"/>
  <c r="L21" i="19"/>
  <c r="L20" i="19"/>
  <c r="L19" i="19"/>
  <c r="L18" i="19"/>
  <c r="L17" i="19"/>
  <c r="L16" i="19"/>
  <c r="L15" i="19"/>
  <c r="L14" i="19"/>
  <c r="A14" i="19"/>
  <c r="A15" i="19" s="1"/>
  <c r="A16" i="19" s="1"/>
  <c r="A17" i="19" s="1"/>
  <c r="A18" i="19" s="1"/>
  <c r="A19" i="19" s="1"/>
  <c r="A20" i="19" s="1"/>
  <c r="A21" i="19" s="1"/>
  <c r="A22" i="19" s="1"/>
  <c r="A23" i="19" s="1"/>
  <c r="A24" i="19" s="1"/>
  <c r="A25" i="19" s="1"/>
  <c r="A26" i="19" s="1"/>
  <c r="A27" i="19" s="1"/>
  <c r="A28" i="19" s="1"/>
  <c r="A29" i="19" s="1"/>
  <c r="A30" i="19" s="1"/>
  <c r="A31" i="19" s="1"/>
  <c r="A32" i="19" s="1"/>
  <c r="A33" i="19" s="1"/>
  <c r="A34" i="19" s="1"/>
  <c r="A35" i="19" s="1"/>
  <c r="A36" i="19" s="1"/>
  <c r="A37" i="19" s="1"/>
  <c r="A38" i="19" s="1"/>
  <c r="A39" i="19" s="1"/>
  <c r="A40" i="19" s="1"/>
  <c r="A41" i="19" s="1"/>
  <c r="A42" i="19" s="1"/>
  <c r="A43" i="19" s="1"/>
  <c r="A44" i="19" s="1"/>
  <c r="A45" i="19" s="1"/>
  <c r="A46" i="19" s="1"/>
  <c r="A47" i="19" s="1"/>
  <c r="A48" i="19" s="1"/>
  <c r="A49" i="19" s="1"/>
  <c r="A50" i="19" s="1"/>
  <c r="A51" i="19" s="1"/>
  <c r="A52" i="19" s="1"/>
  <c r="A53" i="19" s="1"/>
  <c r="A54" i="19" s="1"/>
  <c r="A55" i="19" s="1"/>
  <c r="A56" i="19" s="1"/>
  <c r="A57" i="19" s="1"/>
  <c r="A58" i="19" s="1"/>
  <c r="A59" i="19" s="1"/>
  <c r="A60" i="19" s="1"/>
  <c r="A61" i="19" s="1"/>
  <c r="A62" i="19" s="1"/>
  <c r="A63" i="19" s="1"/>
  <c r="A64" i="19" s="1"/>
  <c r="A65" i="19" s="1"/>
  <c r="A66" i="19" s="1"/>
  <c r="A67" i="19" s="1"/>
  <c r="A68" i="19" s="1"/>
  <c r="A69" i="19" s="1"/>
  <c r="A70" i="19" s="1"/>
  <c r="A71" i="19" s="1"/>
  <c r="A72" i="19" s="1"/>
  <c r="A73" i="19" s="1"/>
  <c r="A74" i="19" s="1"/>
  <c r="A75" i="19" s="1"/>
  <c r="A76" i="19" s="1"/>
  <c r="A77" i="19" s="1"/>
  <c r="A78" i="19" s="1"/>
  <c r="A79" i="19" s="1"/>
  <c r="A80" i="19" s="1"/>
  <c r="A81" i="19" s="1"/>
  <c r="A82" i="19" s="1"/>
  <c r="A83" i="19" s="1"/>
  <c r="A84" i="19" s="1"/>
  <c r="A85" i="19" s="1"/>
  <c r="A86" i="19" s="1"/>
  <c r="A87" i="19" s="1"/>
  <c r="A88" i="19" s="1"/>
  <c r="A89" i="19" s="1"/>
  <c r="A90" i="19" s="1"/>
  <c r="A91" i="19" s="1"/>
  <c r="A92" i="19" s="1"/>
  <c r="A93" i="19" s="1"/>
  <c r="A94" i="19" s="1"/>
  <c r="A95" i="19" s="1"/>
  <c r="A96" i="19" s="1"/>
  <c r="A97" i="19" s="1"/>
  <c r="A98" i="19" s="1"/>
  <c r="A99" i="19" s="1"/>
  <c r="A100" i="19" s="1"/>
  <c r="A101" i="19" s="1"/>
  <c r="A102" i="19" s="1"/>
  <c r="A103" i="19" s="1"/>
  <c r="A104" i="19" s="1"/>
  <c r="A105" i="19" s="1"/>
  <c r="A106" i="19" s="1"/>
  <c r="A107" i="19" s="1"/>
  <c r="A108" i="19" s="1"/>
  <c r="A109" i="19" s="1"/>
  <c r="A110" i="19" s="1"/>
  <c r="A111" i="19" s="1"/>
  <c r="A112" i="19" s="1"/>
  <c r="A113" i="19" s="1"/>
  <c r="A114" i="19" s="1"/>
  <c r="A115" i="19" s="1"/>
  <c r="A116" i="19" s="1"/>
  <c r="A117" i="19" s="1"/>
  <c r="A118" i="19" s="1"/>
  <c r="A119" i="19" s="1"/>
  <c r="A120" i="19" s="1"/>
  <c r="A121" i="19" s="1"/>
  <c r="A122" i="19" s="1"/>
  <c r="A123" i="19" s="1"/>
  <c r="A124" i="19" s="1"/>
  <c r="A125" i="19" s="1"/>
  <c r="A126" i="19" s="1"/>
  <c r="A127" i="19" s="1"/>
  <c r="A128" i="19" s="1"/>
  <c r="A129" i="19" s="1"/>
  <c r="A130" i="19" s="1"/>
  <c r="A131" i="19" s="1"/>
  <c r="A132" i="19" s="1"/>
  <c r="A133" i="19" s="1"/>
  <c r="A134" i="19" s="1"/>
  <c r="A135" i="19" s="1"/>
  <c r="A136" i="19" s="1"/>
  <c r="A137" i="19" s="1"/>
  <c r="A138" i="19" s="1"/>
  <c r="A139" i="19" s="1"/>
  <c r="A140" i="19" s="1"/>
  <c r="A141" i="19" s="1"/>
  <c r="A142" i="19" s="1"/>
  <c r="A143" i="19" s="1"/>
  <c r="A144" i="19" s="1"/>
  <c r="A145" i="19" s="1"/>
  <c r="A146" i="19" s="1"/>
  <c r="A147" i="19" s="1"/>
  <c r="A148" i="19" s="1"/>
  <c r="A149" i="19" s="1"/>
  <c r="A150" i="19" s="1"/>
  <c r="A151" i="19" s="1"/>
  <c r="A152" i="19" s="1"/>
  <c r="A153" i="19" s="1"/>
  <c r="A154" i="19" s="1"/>
  <c r="A155" i="19" s="1"/>
  <c r="A156" i="19" s="1"/>
  <c r="A157" i="19" s="1"/>
  <c r="A158" i="19" s="1"/>
  <c r="A159" i="19" s="1"/>
  <c r="A160" i="19" s="1"/>
  <c r="A161" i="19" s="1"/>
  <c r="A162" i="19" s="1"/>
  <c r="A163" i="19" s="1"/>
  <c r="A164" i="19" s="1"/>
  <c r="A165" i="19" s="1"/>
  <c r="A166" i="19" s="1"/>
  <c r="A167" i="19" s="1"/>
  <c r="A168" i="19" s="1"/>
  <c r="A169" i="19" s="1"/>
  <c r="A170" i="19" s="1"/>
  <c r="A171" i="19" s="1"/>
  <c r="A172" i="19" s="1"/>
  <c r="A173" i="19" s="1"/>
  <c r="A174" i="19" s="1"/>
  <c r="A175" i="19" s="1"/>
  <c r="A176" i="19" s="1"/>
  <c r="A177" i="19" s="1"/>
  <c r="A178" i="19" s="1"/>
  <c r="A179" i="19" s="1"/>
  <c r="A180" i="19" s="1"/>
  <c r="A181" i="19" s="1"/>
  <c r="A182" i="19" s="1"/>
  <c r="A183" i="19" s="1"/>
  <c r="A184" i="19" s="1"/>
  <c r="A185" i="19" s="1"/>
  <c r="A186" i="19" s="1"/>
  <c r="A187" i="19" s="1"/>
  <c r="A188" i="19" s="1"/>
  <c r="A189" i="19" s="1"/>
  <c r="A190" i="19" s="1"/>
  <c r="A191" i="19" s="1"/>
  <c r="A192" i="19" s="1"/>
  <c r="A193" i="19" s="1"/>
  <c r="A194" i="19" s="1"/>
  <c r="A195" i="19" s="1"/>
  <c r="A196" i="19" s="1"/>
  <c r="A197" i="19" s="1"/>
  <c r="A198" i="19" s="1"/>
  <c r="A199" i="19" s="1"/>
  <c r="A200" i="19" s="1"/>
  <c r="A201" i="19" s="1"/>
  <c r="A202" i="19" s="1"/>
  <c r="A203" i="19" s="1"/>
  <c r="A204" i="19" s="1"/>
  <c r="A205" i="19" s="1"/>
  <c r="A206" i="19" s="1"/>
  <c r="A207" i="19" s="1"/>
  <c r="A208" i="19" s="1"/>
  <c r="A209" i="19" s="1"/>
  <c r="A210" i="19" s="1"/>
  <c r="A211" i="19" s="1"/>
  <c r="A212" i="19" s="1"/>
  <c r="A213" i="19" s="1"/>
  <c r="A214" i="19" s="1"/>
  <c r="A215" i="19" s="1"/>
  <c r="A216" i="19" s="1"/>
  <c r="A217" i="19" s="1"/>
  <c r="A218" i="19" s="1"/>
  <c r="A219" i="19" s="1"/>
  <c r="A220" i="19" s="1"/>
  <c r="A221" i="19" s="1"/>
  <c r="A222" i="19" s="1"/>
  <c r="A223" i="19" s="1"/>
  <c r="A224" i="19" s="1"/>
  <c r="A225" i="19" s="1"/>
  <c r="A226" i="19" s="1"/>
  <c r="A227" i="19" s="1"/>
  <c r="A228" i="19" s="1"/>
  <c r="A229" i="19" s="1"/>
  <c r="A230" i="19" s="1"/>
  <c r="A231" i="19" s="1"/>
  <c r="A232" i="19" s="1"/>
  <c r="A233" i="19" s="1"/>
  <c r="A234" i="19" s="1"/>
  <c r="A235" i="19" s="1"/>
  <c r="A236" i="19" s="1"/>
  <c r="A237" i="19" s="1"/>
  <c r="A238" i="19" s="1"/>
  <c r="A239" i="19" s="1"/>
  <c r="A240" i="19" s="1"/>
  <c r="A241" i="19" s="1"/>
  <c r="A242" i="19" s="1"/>
  <c r="A243" i="19" s="1"/>
  <c r="A244" i="19" s="1"/>
  <c r="A245" i="19" s="1"/>
  <c r="A246" i="19" s="1"/>
  <c r="A247" i="19" s="1"/>
  <c r="A248" i="19" s="1"/>
  <c r="A249" i="19" s="1"/>
  <c r="A250" i="19" s="1"/>
  <c r="A251" i="19" s="1"/>
  <c r="A252" i="19" s="1"/>
  <c r="A253" i="19" s="1"/>
  <c r="A254" i="19" s="1"/>
  <c r="A255" i="19" s="1"/>
  <c r="A256" i="19" s="1"/>
  <c r="A257" i="19" s="1"/>
  <c r="A258" i="19" s="1"/>
  <c r="A259" i="19" s="1"/>
  <c r="A260" i="19" s="1"/>
  <c r="A261" i="19" s="1"/>
  <c r="A262" i="19" s="1"/>
  <c r="A263" i="19" s="1"/>
  <c r="A264" i="19" s="1"/>
  <c r="A265" i="19" s="1"/>
  <c r="A266" i="19" s="1"/>
  <c r="A267" i="19" s="1"/>
  <c r="A268" i="19" s="1"/>
  <c r="A269" i="19" s="1"/>
  <c r="A270" i="19" s="1"/>
  <c r="A271" i="19" s="1"/>
  <c r="A272" i="19" s="1"/>
  <c r="A273" i="19" s="1"/>
  <c r="A274" i="19" s="1"/>
  <c r="A275" i="19" s="1"/>
  <c r="A276" i="19" s="1"/>
  <c r="A277" i="19" s="1"/>
  <c r="A278" i="19" s="1"/>
  <c r="A279" i="19" s="1"/>
  <c r="A280" i="19" s="1"/>
  <c r="A281" i="19" s="1"/>
  <c r="A282" i="19" s="1"/>
  <c r="A283" i="19" s="1"/>
  <c r="A284" i="19" s="1"/>
  <c r="A285" i="19" s="1"/>
  <c r="A286" i="19" s="1"/>
  <c r="A287" i="19" s="1"/>
  <c r="A288" i="19" s="1"/>
  <c r="A289" i="19" s="1"/>
  <c r="A290" i="19" s="1"/>
  <c r="A291" i="19" s="1"/>
  <c r="A292" i="19" s="1"/>
  <c r="A293" i="19" s="1"/>
  <c r="A294" i="19" s="1"/>
  <c r="A295" i="19" s="1"/>
  <c r="A296" i="19" s="1"/>
  <c r="A297" i="19" s="1"/>
  <c r="A298" i="19" s="1"/>
  <c r="A299" i="19" s="1"/>
  <c r="A300" i="19" s="1"/>
  <c r="A301" i="19" s="1"/>
  <c r="A302" i="19" s="1"/>
  <c r="A303" i="19" s="1"/>
  <c r="A304" i="19" s="1"/>
  <c r="A305" i="19" s="1"/>
  <c r="A306" i="19" s="1"/>
  <c r="A307" i="19" s="1"/>
  <c r="A308" i="19" s="1"/>
  <c r="A309" i="19" s="1"/>
  <c r="A310" i="19" s="1"/>
  <c r="A311" i="19" s="1"/>
  <c r="A312" i="19" s="1"/>
  <c r="A313" i="19" s="1"/>
  <c r="A314" i="19" s="1"/>
  <c r="A315" i="19" s="1"/>
  <c r="A316" i="19" s="1"/>
  <c r="A317" i="19" s="1"/>
  <c r="A318" i="19" s="1"/>
  <c r="A319" i="19" s="1"/>
  <c r="A320" i="19" s="1"/>
  <c r="A321" i="19" s="1"/>
  <c r="A322" i="19" s="1"/>
  <c r="A323" i="19" s="1"/>
  <c r="A324" i="19" s="1"/>
  <c r="A325" i="19" s="1"/>
  <c r="A326" i="19" s="1"/>
  <c r="A327" i="19" s="1"/>
  <c r="A328" i="19" s="1"/>
  <c r="A329" i="19" s="1"/>
  <c r="A330" i="19" s="1"/>
  <c r="A331" i="19" s="1"/>
  <c r="A332" i="19" s="1"/>
  <c r="A333" i="19" s="1"/>
  <c r="A334" i="19" s="1"/>
  <c r="A335" i="19" s="1"/>
  <c r="A336" i="19" s="1"/>
  <c r="A337" i="19" s="1"/>
  <c r="A338" i="19" s="1"/>
  <c r="A339" i="19" s="1"/>
  <c r="A340" i="19" s="1"/>
  <c r="A341" i="19" s="1"/>
  <c r="A342" i="19" s="1"/>
  <c r="A343" i="19" s="1"/>
  <c r="A344" i="19" s="1"/>
  <c r="A345" i="19" s="1"/>
  <c r="A346" i="19" s="1"/>
  <c r="A347" i="19" s="1"/>
  <c r="A348" i="19" s="1"/>
  <c r="A349" i="19" s="1"/>
  <c r="A350" i="19" s="1"/>
  <c r="A351" i="19" s="1"/>
  <c r="A352" i="19" s="1"/>
  <c r="A353" i="19" s="1"/>
  <c r="A354" i="19" s="1"/>
  <c r="A355" i="19" s="1"/>
  <c r="A356" i="19" s="1"/>
  <c r="A357" i="19" s="1"/>
  <c r="A358" i="19" s="1"/>
  <c r="A359" i="19" s="1"/>
  <c r="A360" i="19" s="1"/>
  <c r="A361" i="19" s="1"/>
  <c r="A362" i="19" s="1"/>
  <c r="A363" i="19" s="1"/>
  <c r="A364" i="19" s="1"/>
  <c r="A365" i="19" s="1"/>
  <c r="A366" i="19" s="1"/>
  <c r="A367" i="19" s="1"/>
  <c r="A368" i="19" s="1"/>
  <c r="A369" i="19" s="1"/>
  <c r="A370" i="19" s="1"/>
  <c r="A371" i="19" s="1"/>
  <c r="A372" i="19" s="1"/>
  <c r="A373" i="19" s="1"/>
  <c r="A374" i="19" s="1"/>
  <c r="A375" i="19" s="1"/>
  <c r="A376" i="19" s="1"/>
  <c r="A377" i="19" s="1"/>
  <c r="A378" i="19" s="1"/>
  <c r="A379" i="19" s="1"/>
  <c r="A380" i="19" s="1"/>
  <c r="A381" i="19" s="1"/>
  <c r="A382" i="19" s="1"/>
  <c r="A383" i="19" s="1"/>
  <c r="A384" i="19" s="1"/>
  <c r="A385" i="19" s="1"/>
  <c r="A386" i="19" s="1"/>
  <c r="A387" i="19" s="1"/>
  <c r="A388" i="19" s="1"/>
  <c r="A389" i="19" s="1"/>
  <c r="A390" i="19" s="1"/>
  <c r="A391" i="19" s="1"/>
  <c r="A392" i="19" s="1"/>
  <c r="A393" i="19" s="1"/>
  <c r="A394" i="19" s="1"/>
  <c r="A395" i="19" s="1"/>
  <c r="A396" i="19" s="1"/>
  <c r="A397" i="19" s="1"/>
  <c r="A398" i="19" s="1"/>
  <c r="A399" i="19" s="1"/>
  <c r="A400" i="19" s="1"/>
  <c r="A401" i="19" s="1"/>
  <c r="A402" i="19" s="1"/>
  <c r="A403" i="19" s="1"/>
  <c r="A404" i="19" s="1"/>
  <c r="A405" i="19" s="1"/>
  <c r="A406" i="19" s="1"/>
  <c r="A407" i="19" s="1"/>
  <c r="A408" i="19" s="1"/>
  <c r="A409" i="19" s="1"/>
  <c r="A410" i="19" s="1"/>
  <c r="A411" i="19" s="1"/>
  <c r="A412" i="19" s="1"/>
  <c r="A413" i="19" s="1"/>
  <c r="A414" i="19" s="1"/>
  <c r="A415" i="19" s="1"/>
  <c r="A416" i="19" s="1"/>
  <c r="A417" i="19" s="1"/>
  <c r="A418" i="19" s="1"/>
  <c r="A419" i="19" s="1"/>
  <c r="A420" i="19" s="1"/>
  <c r="A421" i="19" s="1"/>
  <c r="A422" i="19" s="1"/>
  <c r="A423" i="19" s="1"/>
  <c r="A424" i="19" s="1"/>
  <c r="A425" i="19" s="1"/>
  <c r="A426" i="19" s="1"/>
  <c r="A427" i="19" s="1"/>
  <c r="A428" i="19" s="1"/>
  <c r="A429" i="19" s="1"/>
  <c r="A430" i="19" s="1"/>
  <c r="A431" i="19" s="1"/>
  <c r="A432" i="19" s="1"/>
  <c r="A433" i="19" s="1"/>
  <c r="A434" i="19" s="1"/>
  <c r="A435" i="19" s="1"/>
  <c r="A436" i="19" s="1"/>
  <c r="A437" i="19" s="1"/>
  <c r="A438" i="19" s="1"/>
  <c r="A439" i="19" s="1"/>
  <c r="A440" i="19" s="1"/>
  <c r="A441" i="19" s="1"/>
  <c r="A442" i="19" s="1"/>
  <c r="A443" i="19" s="1"/>
  <c r="A444" i="19" s="1"/>
  <c r="A445" i="19" s="1"/>
  <c r="A446" i="19" s="1"/>
  <c r="A447" i="19" s="1"/>
  <c r="A448" i="19" s="1"/>
  <c r="A449" i="19" s="1"/>
  <c r="A450" i="19" s="1"/>
  <c r="A451" i="19" s="1"/>
  <c r="A452" i="19" s="1"/>
  <c r="A453" i="19" s="1"/>
  <c r="A454" i="19" s="1"/>
  <c r="A455" i="19" s="1"/>
  <c r="A456" i="19" s="1"/>
  <c r="A457" i="19" s="1"/>
  <c r="A458" i="19" s="1"/>
  <c r="A459" i="19" s="1"/>
  <c r="A460" i="19" s="1"/>
  <c r="A461" i="19" s="1"/>
  <c r="A462" i="19" s="1"/>
  <c r="A463" i="19" s="1"/>
  <c r="A464" i="19" s="1"/>
  <c r="A465" i="19" s="1"/>
  <c r="A466" i="19" s="1"/>
  <c r="A467" i="19" s="1"/>
  <c r="A468" i="19" s="1"/>
  <c r="A469" i="19" s="1"/>
  <c r="A470" i="19" s="1"/>
  <c r="A471" i="19" s="1"/>
  <c r="A472" i="19" s="1"/>
  <c r="A473" i="19" s="1"/>
  <c r="A474" i="19" s="1"/>
  <c r="A475" i="19" s="1"/>
  <c r="A476" i="19" s="1"/>
  <c r="A477" i="19" s="1"/>
  <c r="A478" i="19" s="1"/>
  <c r="A479" i="19" s="1"/>
  <c r="A480" i="19" s="1"/>
  <c r="A481" i="19" s="1"/>
  <c r="A482" i="19" s="1"/>
  <c r="A483" i="19" s="1"/>
  <c r="A484" i="19" s="1"/>
  <c r="A485" i="19" s="1"/>
  <c r="A486" i="19" s="1"/>
  <c r="A487" i="19" s="1"/>
  <c r="A488" i="19" s="1"/>
  <c r="A489" i="19" s="1"/>
  <c r="A490" i="19" s="1"/>
  <c r="A491" i="19" s="1"/>
  <c r="A492" i="19" s="1"/>
  <c r="A493" i="19" s="1"/>
  <c r="A494" i="19" s="1"/>
  <c r="A495" i="19" s="1"/>
  <c r="A496" i="19" s="1"/>
  <c r="A497" i="19" s="1"/>
  <c r="A498" i="19" s="1"/>
  <c r="A499" i="19" s="1"/>
  <c r="A500" i="19" s="1"/>
  <c r="A501" i="19" s="1"/>
  <c r="A502" i="19" s="1"/>
  <c r="A503" i="19" s="1"/>
  <c r="A504" i="19" s="1"/>
  <c r="A505" i="19" s="1"/>
  <c r="A506" i="19" s="1"/>
  <c r="A507" i="19" s="1"/>
  <c r="A508" i="19" s="1"/>
  <c r="A509" i="19" s="1"/>
  <c r="A510" i="19" s="1"/>
  <c r="A511" i="19" s="1"/>
  <c r="A512" i="19" s="1"/>
  <c r="A513" i="19" s="1"/>
  <c r="A514" i="19" s="1"/>
  <c r="A515" i="19" s="1"/>
  <c r="A516" i="19" s="1"/>
  <c r="A517" i="19" s="1"/>
  <c r="A518" i="19" s="1"/>
  <c r="A519" i="19" s="1"/>
  <c r="A520" i="19" s="1"/>
  <c r="A521" i="19" s="1"/>
  <c r="A522" i="19" s="1"/>
  <c r="A523" i="19" s="1"/>
  <c r="A524" i="19" s="1"/>
  <c r="A525" i="19" s="1"/>
  <c r="A526" i="19" s="1"/>
  <c r="A527" i="19" s="1"/>
  <c r="A528" i="19" s="1"/>
  <c r="A529" i="19" s="1"/>
  <c r="A530" i="19" s="1"/>
  <c r="A531" i="19" s="1"/>
  <c r="A532" i="19" s="1"/>
  <c r="A533" i="19" s="1"/>
  <c r="A534" i="19" s="1"/>
  <c r="A535" i="19" s="1"/>
  <c r="A536" i="19" s="1"/>
  <c r="A537" i="19" s="1"/>
  <c r="A538" i="19" s="1"/>
  <c r="A539" i="19" s="1"/>
  <c r="A540" i="19" s="1"/>
  <c r="A541" i="19" s="1"/>
  <c r="A542" i="19" s="1"/>
  <c r="A543" i="19" s="1"/>
  <c r="A544" i="19" s="1"/>
  <c r="A545" i="19" s="1"/>
  <c r="A546" i="19" s="1"/>
  <c r="A547" i="19" s="1"/>
  <c r="A548" i="19" s="1"/>
  <c r="A549" i="19" s="1"/>
  <c r="A550" i="19" s="1"/>
  <c r="A551" i="19" s="1"/>
  <c r="A552" i="19" s="1"/>
  <c r="A553" i="19" s="1"/>
  <c r="A554" i="19" s="1"/>
  <c r="A555" i="19" s="1"/>
  <c r="A556" i="19" s="1"/>
  <c r="A557" i="19" s="1"/>
  <c r="A558" i="19" s="1"/>
  <c r="A559" i="19" s="1"/>
  <c r="A560" i="19" s="1"/>
  <c r="A561" i="19" s="1"/>
  <c r="A562" i="19" s="1"/>
  <c r="A563" i="19" s="1"/>
  <c r="A564" i="19" s="1"/>
  <c r="A565" i="19" s="1"/>
  <c r="A566" i="19" s="1"/>
  <c r="A567" i="19" s="1"/>
  <c r="A568" i="19" s="1"/>
  <c r="A569" i="19" s="1"/>
  <c r="A570" i="19" s="1"/>
  <c r="A571" i="19" s="1"/>
  <c r="A572" i="19" s="1"/>
  <c r="A573" i="19" s="1"/>
  <c r="A574" i="19" s="1"/>
  <c r="L13" i="19"/>
  <c r="L12" i="19"/>
  <c r="L11" i="19"/>
  <c r="L10" i="19"/>
  <c r="L9" i="19"/>
  <c r="L8" i="19"/>
  <c r="L7" i="19"/>
  <c r="A7" i="19"/>
  <c r="A8" i="19" s="1"/>
  <c r="A9" i="19" s="1"/>
  <c r="A10" i="19" s="1"/>
  <c r="A11" i="19" s="1"/>
  <c r="A12" i="19" s="1"/>
  <c r="L6" i="19"/>
  <c r="L5" i="19"/>
  <c r="A5" i="19"/>
  <c r="L4" i="19"/>
  <c r="C4" i="19"/>
  <c r="B4" i="19"/>
  <c r="A4" i="19"/>
  <c r="L1" i="19"/>
  <c r="C1" i="19"/>
  <c r="B1" i="19"/>
  <c r="A1" i="19"/>
  <c r="A1" i="13"/>
  <c r="L22" i="18"/>
  <c r="L21" i="18"/>
  <c r="L20" i="18"/>
  <c r="L19" i="18"/>
  <c r="L18" i="18"/>
  <c r="L17" i="18"/>
  <c r="L16" i="18"/>
  <c r="L15" i="18"/>
  <c r="L14" i="18"/>
  <c r="A17" i="18"/>
  <c r="A18" i="18" s="1"/>
  <c r="A19" i="18" s="1"/>
  <c r="A20" i="18" s="1"/>
  <c r="A21" i="18" s="1"/>
  <c r="A22" i="18" s="1"/>
  <c r="A23" i="18" s="1"/>
  <c r="A24" i="18" s="1"/>
  <c r="A25" i="18" s="1"/>
  <c r="A26" i="18" s="1"/>
  <c r="A27" i="18" s="1"/>
  <c r="A28" i="18" s="1"/>
  <c r="A29" i="18" s="1"/>
  <c r="A30" i="18" s="1"/>
  <c r="A31" i="18" s="1"/>
  <c r="A32" i="18" s="1"/>
  <c r="A33" i="18" s="1"/>
  <c r="A34" i="18" s="1"/>
  <c r="A35" i="18" s="1"/>
  <c r="A36" i="18" s="1"/>
  <c r="A37" i="18" s="1"/>
  <c r="A38" i="18" s="1"/>
  <c r="A39" i="18" s="1"/>
  <c r="A40" i="18" s="1"/>
  <c r="A41" i="18" s="1"/>
  <c r="A42" i="18" s="1"/>
  <c r="A43" i="18" s="1"/>
  <c r="A44" i="18" s="1"/>
  <c r="A45" i="18" s="1"/>
  <c r="A46" i="18" s="1"/>
  <c r="A47" i="18" s="1"/>
  <c r="A48" i="18" s="1"/>
  <c r="A49" i="18" s="1"/>
  <c r="A50" i="18" s="1"/>
  <c r="A51" i="18" s="1"/>
  <c r="A52" i="18" s="1"/>
  <c r="A53" i="18" s="1"/>
  <c r="A54" i="18" s="1"/>
  <c r="A55" i="18" s="1"/>
  <c r="A56" i="18" s="1"/>
  <c r="A57" i="18" s="1"/>
  <c r="A58" i="18" s="1"/>
  <c r="A59" i="18" s="1"/>
  <c r="A60" i="18" s="1"/>
  <c r="A61" i="18" s="1"/>
  <c r="A62" i="18" s="1"/>
  <c r="A63" i="18" s="1"/>
  <c r="A64" i="18" s="1"/>
  <c r="A65" i="18" s="1"/>
  <c r="A66" i="18" s="1"/>
  <c r="A67" i="18" s="1"/>
  <c r="A68" i="18" s="1"/>
  <c r="A69" i="18" s="1"/>
  <c r="A70" i="18" s="1"/>
  <c r="A71" i="18" s="1"/>
  <c r="A72" i="18" s="1"/>
  <c r="A73" i="18" s="1"/>
  <c r="A74" i="18" s="1"/>
  <c r="A75" i="18" s="1"/>
  <c r="A76" i="18" s="1"/>
  <c r="A77" i="18" s="1"/>
  <c r="A78" i="18" s="1"/>
  <c r="A79" i="18" s="1"/>
  <c r="A80" i="18" s="1"/>
  <c r="A81" i="18" s="1"/>
  <c r="A82" i="18" s="1"/>
  <c r="A83" i="18" s="1"/>
  <c r="A84" i="18" s="1"/>
  <c r="A85" i="18" s="1"/>
  <c r="A86" i="18" s="1"/>
  <c r="A87" i="18" s="1"/>
  <c r="A88" i="18" s="1"/>
  <c r="A89" i="18" s="1"/>
  <c r="A90" i="18" s="1"/>
  <c r="A91" i="18" s="1"/>
  <c r="A92" i="18" s="1"/>
  <c r="A93" i="18" s="1"/>
  <c r="A94" i="18" s="1"/>
  <c r="A95" i="18" s="1"/>
  <c r="A96" i="18" s="1"/>
  <c r="A97" i="18" s="1"/>
  <c r="A98" i="18" s="1"/>
  <c r="A99" i="18" s="1"/>
  <c r="A100" i="18" s="1"/>
  <c r="A101" i="18" s="1"/>
  <c r="A102" i="18" s="1"/>
  <c r="A103" i="18" s="1"/>
  <c r="A104" i="18" s="1"/>
  <c r="A105" i="18" s="1"/>
  <c r="A106" i="18" s="1"/>
  <c r="A107" i="18" s="1"/>
  <c r="A108" i="18" s="1"/>
  <c r="A109" i="18" s="1"/>
  <c r="A110" i="18" s="1"/>
  <c r="A111" i="18" s="1"/>
  <c r="A112" i="18" s="1"/>
  <c r="A113" i="18" s="1"/>
  <c r="A114" i="18" s="1"/>
  <c r="A115" i="18" s="1"/>
  <c r="A116" i="18" s="1"/>
  <c r="A117" i="18" s="1"/>
  <c r="A118" i="18" s="1"/>
  <c r="A119" i="18" s="1"/>
  <c r="A120" i="18" s="1"/>
  <c r="A121" i="18" s="1"/>
  <c r="A122" i="18" s="1"/>
  <c r="A123" i="18" s="1"/>
  <c r="A124" i="18" s="1"/>
  <c r="A125" i="18" s="1"/>
  <c r="A126" i="18" s="1"/>
  <c r="A127" i="18" s="1"/>
  <c r="A128" i="18" s="1"/>
  <c r="A129" i="18" s="1"/>
  <c r="A130" i="18" s="1"/>
  <c r="A131" i="18" s="1"/>
  <c r="A132" i="18" s="1"/>
  <c r="A133" i="18" s="1"/>
  <c r="A134" i="18" s="1"/>
  <c r="A135" i="18" s="1"/>
  <c r="A136" i="18" s="1"/>
  <c r="A137" i="18" s="1"/>
  <c r="A138" i="18" s="1"/>
  <c r="A139" i="18" s="1"/>
  <c r="A140" i="18" s="1"/>
  <c r="A141" i="18" s="1"/>
  <c r="A142" i="18" s="1"/>
  <c r="A143" i="18" s="1"/>
  <c r="A144" i="18" s="1"/>
  <c r="A145" i="18" s="1"/>
  <c r="A146" i="18" s="1"/>
  <c r="A147" i="18" s="1"/>
  <c r="A148" i="18" s="1"/>
  <c r="A149" i="18" s="1"/>
  <c r="A150" i="18" s="1"/>
  <c r="A151" i="18" s="1"/>
  <c r="A152" i="18" s="1"/>
  <c r="A153" i="18" s="1"/>
  <c r="A154" i="18" s="1"/>
  <c r="A155" i="18" s="1"/>
  <c r="A156" i="18" s="1"/>
  <c r="A157" i="18" s="1"/>
  <c r="A158" i="18" s="1"/>
  <c r="A159" i="18" s="1"/>
  <c r="A160" i="18" s="1"/>
  <c r="A161" i="18" s="1"/>
  <c r="A162" i="18" s="1"/>
  <c r="A163" i="18" s="1"/>
  <c r="A164" i="18" s="1"/>
  <c r="A165" i="18" s="1"/>
  <c r="A166" i="18" s="1"/>
  <c r="A167" i="18" s="1"/>
  <c r="A168" i="18" s="1"/>
  <c r="A169" i="18" s="1"/>
  <c r="A170" i="18" s="1"/>
  <c r="A171" i="18" s="1"/>
  <c r="A172" i="18" s="1"/>
  <c r="A173" i="18" s="1"/>
  <c r="A174" i="18" s="1"/>
  <c r="A175" i="18" s="1"/>
  <c r="A176" i="18" s="1"/>
  <c r="A177" i="18" s="1"/>
  <c r="A178" i="18" s="1"/>
  <c r="A179" i="18" s="1"/>
  <c r="A180" i="18" s="1"/>
  <c r="A181" i="18" s="1"/>
  <c r="A182" i="18" s="1"/>
  <c r="A183" i="18" s="1"/>
  <c r="A184" i="18" s="1"/>
  <c r="A185" i="18" s="1"/>
  <c r="A186" i="18" s="1"/>
  <c r="A187" i="18" s="1"/>
  <c r="A188" i="18" s="1"/>
  <c r="A189" i="18" s="1"/>
  <c r="A190" i="18" s="1"/>
  <c r="A191" i="18" s="1"/>
  <c r="A192" i="18" s="1"/>
  <c r="A193" i="18" s="1"/>
  <c r="A194" i="18" s="1"/>
  <c r="A195" i="18" s="1"/>
  <c r="A196" i="18" s="1"/>
  <c r="A197" i="18" s="1"/>
  <c r="A198" i="18" s="1"/>
  <c r="A199" i="18" s="1"/>
  <c r="A200" i="18" s="1"/>
  <c r="A201" i="18" s="1"/>
  <c r="A202" i="18" s="1"/>
  <c r="A203" i="18" s="1"/>
  <c r="A204" i="18" s="1"/>
  <c r="A205" i="18" s="1"/>
  <c r="A206" i="18" s="1"/>
  <c r="A207" i="18" s="1"/>
  <c r="A208" i="18" s="1"/>
  <c r="A209" i="18" s="1"/>
  <c r="A210" i="18" s="1"/>
  <c r="A211" i="18" s="1"/>
  <c r="A212" i="18" s="1"/>
  <c r="A213" i="18" s="1"/>
  <c r="A214" i="18" s="1"/>
  <c r="A215" i="18" s="1"/>
  <c r="A216" i="18" s="1"/>
  <c r="A217" i="18" s="1"/>
  <c r="A218" i="18" s="1"/>
  <c r="A219" i="18" s="1"/>
  <c r="A220" i="18" s="1"/>
  <c r="A221" i="18" s="1"/>
  <c r="A222" i="18" s="1"/>
  <c r="A223" i="18" s="1"/>
  <c r="A224" i="18" s="1"/>
  <c r="A225" i="18" s="1"/>
  <c r="A226" i="18" s="1"/>
  <c r="A227" i="18" s="1"/>
  <c r="A228" i="18" s="1"/>
  <c r="A229" i="18" s="1"/>
  <c r="A230" i="18" s="1"/>
  <c r="A231" i="18" s="1"/>
  <c r="A232" i="18" s="1"/>
  <c r="A233" i="18" s="1"/>
  <c r="A234" i="18" s="1"/>
  <c r="A235" i="18" s="1"/>
  <c r="A236" i="18" s="1"/>
  <c r="A237" i="18" s="1"/>
  <c r="A238" i="18" s="1"/>
  <c r="A239" i="18" s="1"/>
  <c r="A240" i="18" s="1"/>
  <c r="A241" i="18" s="1"/>
  <c r="A242" i="18" s="1"/>
  <c r="A243" i="18" s="1"/>
  <c r="A244" i="18" s="1"/>
  <c r="A245" i="18" s="1"/>
  <c r="A246" i="18" s="1"/>
  <c r="A247" i="18" s="1"/>
  <c r="A248" i="18" s="1"/>
  <c r="A249" i="18" s="1"/>
  <c r="A250" i="18" s="1"/>
  <c r="A251" i="18" s="1"/>
  <c r="A252" i="18" s="1"/>
  <c r="A253" i="18" s="1"/>
  <c r="A254" i="18" s="1"/>
  <c r="A255" i="18" s="1"/>
  <c r="A256" i="18" s="1"/>
  <c r="A257" i="18" s="1"/>
  <c r="A258" i="18" s="1"/>
  <c r="A259" i="18" s="1"/>
  <c r="A260" i="18" s="1"/>
  <c r="A261" i="18" s="1"/>
  <c r="A262" i="18" s="1"/>
  <c r="A263" i="18" s="1"/>
  <c r="A264" i="18" s="1"/>
  <c r="A265" i="18" s="1"/>
  <c r="A266" i="18" s="1"/>
  <c r="A267" i="18" s="1"/>
  <c r="A268" i="18" s="1"/>
  <c r="A269" i="18" s="1"/>
  <c r="A270" i="18" s="1"/>
  <c r="A271" i="18" s="1"/>
  <c r="A272" i="18" s="1"/>
  <c r="A273" i="18" s="1"/>
  <c r="A274" i="18" s="1"/>
  <c r="A275" i="18" s="1"/>
  <c r="A276" i="18" s="1"/>
  <c r="A277" i="18" s="1"/>
  <c r="A278" i="18" s="1"/>
  <c r="A279" i="18" s="1"/>
  <c r="A280" i="18" s="1"/>
  <c r="A281" i="18" s="1"/>
  <c r="A282" i="18" s="1"/>
  <c r="A283" i="18" s="1"/>
  <c r="A284" i="18" s="1"/>
  <c r="A285" i="18" s="1"/>
  <c r="A286" i="18" s="1"/>
  <c r="A287" i="18" s="1"/>
  <c r="A288" i="18" s="1"/>
  <c r="A289" i="18" s="1"/>
  <c r="A290" i="18" s="1"/>
  <c r="A291" i="18" s="1"/>
  <c r="A292" i="18" s="1"/>
  <c r="A293" i="18" s="1"/>
  <c r="A294" i="18" s="1"/>
  <c r="A295" i="18" s="1"/>
  <c r="A296" i="18" s="1"/>
  <c r="A297" i="18" s="1"/>
  <c r="A298" i="18" s="1"/>
  <c r="A299" i="18" s="1"/>
  <c r="A300" i="18" s="1"/>
  <c r="A301" i="18" s="1"/>
  <c r="A302" i="18" s="1"/>
  <c r="A303" i="18" s="1"/>
  <c r="A304" i="18" s="1"/>
  <c r="A305" i="18" s="1"/>
  <c r="A306" i="18" s="1"/>
  <c r="A307" i="18" s="1"/>
  <c r="A308" i="18" s="1"/>
  <c r="A309" i="18" s="1"/>
  <c r="A310" i="18" s="1"/>
  <c r="A311" i="18" s="1"/>
  <c r="A312" i="18" s="1"/>
  <c r="A313" i="18" s="1"/>
  <c r="A314" i="18" s="1"/>
  <c r="A315" i="18" s="1"/>
  <c r="A316" i="18" s="1"/>
  <c r="A317" i="18" s="1"/>
  <c r="A318" i="18" s="1"/>
  <c r="A319" i="18" s="1"/>
  <c r="A320" i="18" s="1"/>
  <c r="A321" i="18" s="1"/>
  <c r="A322" i="18" s="1"/>
  <c r="A323" i="18" s="1"/>
  <c r="A324" i="18" s="1"/>
  <c r="A325" i="18" s="1"/>
  <c r="A326" i="18" s="1"/>
  <c r="A327" i="18" s="1"/>
  <c r="A328" i="18" s="1"/>
  <c r="A329" i="18" s="1"/>
  <c r="A330" i="18" s="1"/>
  <c r="A331" i="18" s="1"/>
  <c r="A332" i="18" s="1"/>
  <c r="A333" i="18" s="1"/>
  <c r="A334" i="18" s="1"/>
  <c r="A335" i="18" s="1"/>
  <c r="A336" i="18" s="1"/>
  <c r="A337" i="18" s="1"/>
  <c r="A338" i="18" s="1"/>
  <c r="A339" i="18" s="1"/>
  <c r="A340" i="18" s="1"/>
  <c r="A341" i="18" s="1"/>
  <c r="A342" i="18" s="1"/>
  <c r="A343" i="18" s="1"/>
  <c r="A344" i="18" s="1"/>
  <c r="A345" i="18" s="1"/>
  <c r="A346" i="18" s="1"/>
  <c r="A347" i="18" s="1"/>
  <c r="A348" i="18" s="1"/>
  <c r="A349" i="18" s="1"/>
  <c r="A350" i="18" s="1"/>
  <c r="A351" i="18" s="1"/>
  <c r="A352" i="18" s="1"/>
  <c r="A353" i="18" s="1"/>
  <c r="A354" i="18" s="1"/>
  <c r="A355" i="18" s="1"/>
  <c r="A356" i="18" s="1"/>
  <c r="A357" i="18" s="1"/>
  <c r="A358" i="18" s="1"/>
  <c r="A359" i="18" s="1"/>
  <c r="A360" i="18" s="1"/>
  <c r="A361" i="18" s="1"/>
  <c r="A362" i="18" s="1"/>
  <c r="A363" i="18" s="1"/>
  <c r="A364" i="18" s="1"/>
  <c r="A365" i="18" s="1"/>
  <c r="A366" i="18" s="1"/>
  <c r="A367" i="18" s="1"/>
  <c r="A368" i="18" s="1"/>
  <c r="A369" i="18" s="1"/>
  <c r="A370" i="18" s="1"/>
  <c r="A371" i="18" s="1"/>
  <c r="A372" i="18" s="1"/>
  <c r="A373" i="18" s="1"/>
  <c r="A374" i="18" s="1"/>
  <c r="A375" i="18" s="1"/>
  <c r="A376" i="18" s="1"/>
  <c r="A377" i="18" s="1"/>
  <c r="A378" i="18" s="1"/>
  <c r="A379" i="18" s="1"/>
  <c r="A380" i="18" s="1"/>
  <c r="A381" i="18" s="1"/>
  <c r="A382" i="18" s="1"/>
  <c r="A383" i="18" s="1"/>
  <c r="A384" i="18" s="1"/>
  <c r="A385" i="18" s="1"/>
  <c r="A386" i="18" s="1"/>
  <c r="A387" i="18" s="1"/>
  <c r="A388" i="18" s="1"/>
  <c r="A389" i="18" s="1"/>
  <c r="A390" i="18" s="1"/>
  <c r="A391" i="18" s="1"/>
  <c r="A392" i="18" s="1"/>
  <c r="A393" i="18" s="1"/>
  <c r="A394" i="18" s="1"/>
  <c r="A395" i="18" s="1"/>
  <c r="A396" i="18" s="1"/>
  <c r="A397" i="18" s="1"/>
  <c r="A398" i="18" s="1"/>
  <c r="A399" i="18" s="1"/>
  <c r="A400" i="18" s="1"/>
  <c r="A401" i="18" s="1"/>
  <c r="A402" i="18" s="1"/>
  <c r="A403" i="18" s="1"/>
  <c r="A404" i="18" s="1"/>
  <c r="A405" i="18" s="1"/>
  <c r="A406" i="18" s="1"/>
  <c r="A407" i="18" s="1"/>
  <c r="A408" i="18" s="1"/>
  <c r="A409" i="18" s="1"/>
  <c r="A410" i="18" s="1"/>
  <c r="A411" i="18" s="1"/>
  <c r="A412" i="18" s="1"/>
  <c r="A413" i="18" s="1"/>
  <c r="A414" i="18" s="1"/>
  <c r="A415" i="18" s="1"/>
  <c r="A416" i="18" s="1"/>
  <c r="A417" i="18" s="1"/>
  <c r="A418" i="18" s="1"/>
  <c r="A419" i="18" s="1"/>
  <c r="A420" i="18" s="1"/>
  <c r="A421" i="18" s="1"/>
  <c r="A422" i="18" s="1"/>
  <c r="A423" i="18" s="1"/>
  <c r="A424" i="18" s="1"/>
  <c r="A425" i="18" s="1"/>
  <c r="A426" i="18" s="1"/>
  <c r="A427" i="18" s="1"/>
  <c r="A428" i="18" s="1"/>
  <c r="A429" i="18" s="1"/>
  <c r="A430" i="18" s="1"/>
  <c r="A431" i="18" s="1"/>
  <c r="A432" i="18" s="1"/>
  <c r="A433" i="18" s="1"/>
  <c r="A434" i="18" s="1"/>
  <c r="A435" i="18" s="1"/>
  <c r="A436" i="18" s="1"/>
  <c r="A437" i="18" s="1"/>
  <c r="A438" i="18" s="1"/>
  <c r="A439" i="18" s="1"/>
  <c r="A440" i="18" s="1"/>
  <c r="A441" i="18" s="1"/>
  <c r="A442" i="18" s="1"/>
  <c r="A443" i="18" s="1"/>
  <c r="A444" i="18" s="1"/>
  <c r="A445" i="18" s="1"/>
  <c r="A446" i="18" s="1"/>
  <c r="A447" i="18" s="1"/>
  <c r="A448" i="18" s="1"/>
  <c r="A449" i="18" s="1"/>
  <c r="A450" i="18" s="1"/>
  <c r="A451" i="18" s="1"/>
  <c r="A452" i="18" s="1"/>
  <c r="A453" i="18" s="1"/>
  <c r="A454" i="18" s="1"/>
  <c r="A455" i="18" s="1"/>
  <c r="A456" i="18" s="1"/>
  <c r="A457" i="18" s="1"/>
  <c r="A458" i="18" s="1"/>
  <c r="A459" i="18" s="1"/>
  <c r="A460" i="18" s="1"/>
  <c r="A461" i="18" s="1"/>
  <c r="A462" i="18" s="1"/>
  <c r="A463" i="18" s="1"/>
  <c r="A464" i="18" s="1"/>
  <c r="A465" i="18" s="1"/>
  <c r="A466" i="18" s="1"/>
  <c r="A467" i="18" s="1"/>
  <c r="A468" i="18" s="1"/>
  <c r="A469" i="18" s="1"/>
  <c r="A470" i="18" s="1"/>
  <c r="A471" i="18" s="1"/>
  <c r="A472" i="18" s="1"/>
  <c r="A473" i="18" s="1"/>
  <c r="A474" i="18" s="1"/>
  <c r="A475" i="18" s="1"/>
  <c r="A476" i="18" s="1"/>
  <c r="A477" i="18" s="1"/>
  <c r="A478" i="18" s="1"/>
  <c r="A479" i="18" s="1"/>
  <c r="A480" i="18" s="1"/>
  <c r="A481" i="18" s="1"/>
  <c r="A482" i="18" s="1"/>
  <c r="A483" i="18" s="1"/>
  <c r="A484" i="18" s="1"/>
  <c r="A485" i="18" s="1"/>
  <c r="A486" i="18" s="1"/>
  <c r="A487" i="18" s="1"/>
  <c r="A488" i="18" s="1"/>
  <c r="A489" i="18" s="1"/>
  <c r="A490" i="18" s="1"/>
  <c r="A491" i="18" s="1"/>
  <c r="A492" i="18" s="1"/>
  <c r="A493" i="18" s="1"/>
  <c r="A494" i="18" s="1"/>
  <c r="A495" i="18" s="1"/>
  <c r="A496" i="18" s="1"/>
  <c r="A497" i="18" s="1"/>
  <c r="A498" i="18" s="1"/>
  <c r="A499" i="18" s="1"/>
  <c r="A500" i="18" s="1"/>
  <c r="A501" i="18" s="1"/>
  <c r="A502" i="18" s="1"/>
  <c r="A503" i="18" s="1"/>
  <c r="A504" i="18" s="1"/>
  <c r="A505" i="18" s="1"/>
  <c r="A506" i="18" s="1"/>
  <c r="A507" i="18" s="1"/>
  <c r="A508" i="18" s="1"/>
  <c r="A509" i="18" s="1"/>
  <c r="A510" i="18" s="1"/>
  <c r="A511" i="18" s="1"/>
  <c r="A512" i="18" s="1"/>
  <c r="A513" i="18" s="1"/>
  <c r="A514" i="18" s="1"/>
  <c r="A515" i="18" s="1"/>
  <c r="A516" i="18" s="1"/>
  <c r="A517" i="18" s="1"/>
  <c r="A518" i="18" s="1"/>
  <c r="A519" i="18" s="1"/>
  <c r="A520" i="18" s="1"/>
  <c r="A521" i="18" s="1"/>
  <c r="A522" i="18" s="1"/>
  <c r="A523" i="18" s="1"/>
  <c r="A524" i="18" s="1"/>
  <c r="A525" i="18" s="1"/>
  <c r="A526" i="18" s="1"/>
  <c r="A527" i="18" s="1"/>
  <c r="A528" i="18" s="1"/>
  <c r="A529" i="18" s="1"/>
  <c r="A530" i="18" s="1"/>
  <c r="A531" i="18" s="1"/>
  <c r="A532" i="18" s="1"/>
  <c r="A533" i="18" s="1"/>
  <c r="A534" i="18" s="1"/>
  <c r="A535" i="18" s="1"/>
  <c r="A536" i="18" s="1"/>
  <c r="A537" i="18" s="1"/>
  <c r="A538" i="18" s="1"/>
  <c r="A539" i="18" s="1"/>
  <c r="A540" i="18" s="1"/>
  <c r="A541" i="18" s="1"/>
  <c r="A542" i="18" s="1"/>
  <c r="A543" i="18" s="1"/>
  <c r="A544" i="18" s="1"/>
  <c r="A545" i="18" s="1"/>
  <c r="A546" i="18" s="1"/>
  <c r="A547" i="18" s="1"/>
  <c r="A548" i="18" s="1"/>
  <c r="A549" i="18" s="1"/>
  <c r="A550" i="18" s="1"/>
  <c r="A551" i="18" s="1"/>
  <c r="A552" i="18" s="1"/>
  <c r="A553" i="18" s="1"/>
  <c r="A554" i="18" s="1"/>
  <c r="A555" i="18" s="1"/>
  <c r="A556" i="18" s="1"/>
  <c r="A557" i="18" s="1"/>
  <c r="A558" i="18" s="1"/>
  <c r="A559" i="18" s="1"/>
  <c r="A560" i="18" s="1"/>
  <c r="A561" i="18" s="1"/>
  <c r="A562" i="18" s="1"/>
  <c r="A563" i="18" s="1"/>
  <c r="A564" i="18" s="1"/>
  <c r="A565" i="18" s="1"/>
  <c r="A566" i="18" s="1"/>
  <c r="A567" i="18" s="1"/>
  <c r="A568" i="18" s="1"/>
  <c r="A569" i="18" s="1"/>
  <c r="A570" i="18" s="1"/>
  <c r="A571" i="18" s="1"/>
  <c r="A572" i="18" s="1"/>
  <c r="A573" i="18" s="1"/>
  <c r="A574" i="18" s="1"/>
  <c r="L13" i="18"/>
  <c r="L12" i="18"/>
  <c r="L11" i="18"/>
  <c r="L10" i="18"/>
  <c r="L9" i="18"/>
  <c r="L8" i="18"/>
  <c r="L7" i="18"/>
  <c r="A7" i="18"/>
  <c r="A8" i="18" s="1"/>
  <c r="A9" i="18" s="1"/>
  <c r="A10" i="18" s="1"/>
  <c r="A11" i="18" s="1"/>
  <c r="A12" i="18" s="1"/>
  <c r="A13" i="18" s="1"/>
  <c r="L6" i="18"/>
  <c r="L5" i="18"/>
  <c r="L4" i="18"/>
  <c r="C4" i="18"/>
  <c r="B4" i="18"/>
  <c r="A5" i="18"/>
  <c r="L1" i="18"/>
  <c r="C1" i="18"/>
  <c r="B1" i="18"/>
  <c r="A1" i="18"/>
  <c r="A4" i="18"/>
  <c r="L22" i="17"/>
  <c r="L21" i="17"/>
  <c r="L20" i="17"/>
  <c r="L19" i="17"/>
  <c r="L18" i="17"/>
  <c r="L17" i="17"/>
  <c r="L16" i="17"/>
  <c r="L15" i="17"/>
  <c r="L14" i="17"/>
  <c r="A14" i="17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2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195" i="17" s="1"/>
  <c r="A196" i="17" s="1"/>
  <c r="A197" i="17" s="1"/>
  <c r="A198" i="17" s="1"/>
  <c r="A199" i="17" s="1"/>
  <c r="A200" i="17" s="1"/>
  <c r="A201" i="17" s="1"/>
  <c r="A202" i="17" s="1"/>
  <c r="A203" i="17" s="1"/>
  <c r="A204" i="17" s="1"/>
  <c r="A205" i="17" s="1"/>
  <c r="A206" i="17" s="1"/>
  <c r="A207" i="17" s="1"/>
  <c r="A208" i="17" s="1"/>
  <c r="A209" i="17" s="1"/>
  <c r="A210" i="17" s="1"/>
  <c r="A211" i="17" s="1"/>
  <c r="A212" i="17" s="1"/>
  <c r="A213" i="17" s="1"/>
  <c r="A214" i="17" s="1"/>
  <c r="A215" i="17" s="1"/>
  <c r="A216" i="17" s="1"/>
  <c r="A217" i="17" s="1"/>
  <c r="A218" i="17" s="1"/>
  <c r="A219" i="17" s="1"/>
  <c r="A220" i="17" s="1"/>
  <c r="A221" i="17" s="1"/>
  <c r="A222" i="17" s="1"/>
  <c r="A223" i="17" s="1"/>
  <c r="A224" i="17" s="1"/>
  <c r="A225" i="17" s="1"/>
  <c r="A226" i="17" s="1"/>
  <c r="A227" i="17" s="1"/>
  <c r="A228" i="17" s="1"/>
  <c r="A229" i="17" s="1"/>
  <c r="A230" i="17" s="1"/>
  <c r="A231" i="17" s="1"/>
  <c r="A232" i="17" s="1"/>
  <c r="A233" i="17" s="1"/>
  <c r="A234" i="17" s="1"/>
  <c r="A235" i="17" s="1"/>
  <c r="A236" i="17" s="1"/>
  <c r="A237" i="17" s="1"/>
  <c r="A238" i="17" s="1"/>
  <c r="A239" i="17" s="1"/>
  <c r="A240" i="17" s="1"/>
  <c r="A241" i="17" s="1"/>
  <c r="A242" i="17" s="1"/>
  <c r="A243" i="17" s="1"/>
  <c r="A244" i="17" s="1"/>
  <c r="A245" i="17" s="1"/>
  <c r="A246" i="17" s="1"/>
  <c r="A247" i="17" s="1"/>
  <c r="A248" i="17" s="1"/>
  <c r="A249" i="17" s="1"/>
  <c r="A250" i="17" s="1"/>
  <c r="A251" i="17" s="1"/>
  <c r="A252" i="17" s="1"/>
  <c r="A253" i="17" s="1"/>
  <c r="A254" i="17" s="1"/>
  <c r="A255" i="17" s="1"/>
  <c r="A256" i="17" s="1"/>
  <c r="A257" i="17" s="1"/>
  <c r="A258" i="17" s="1"/>
  <c r="A259" i="17" s="1"/>
  <c r="A260" i="17" s="1"/>
  <c r="A261" i="17" s="1"/>
  <c r="A262" i="17" s="1"/>
  <c r="A263" i="17" s="1"/>
  <c r="A264" i="17" s="1"/>
  <c r="A265" i="17" s="1"/>
  <c r="A266" i="17" s="1"/>
  <c r="A267" i="17" s="1"/>
  <c r="A268" i="17" s="1"/>
  <c r="A269" i="17" s="1"/>
  <c r="A270" i="17" s="1"/>
  <c r="A271" i="17" s="1"/>
  <c r="A272" i="17" s="1"/>
  <c r="A273" i="17" s="1"/>
  <c r="A274" i="17" s="1"/>
  <c r="A275" i="17" s="1"/>
  <c r="A276" i="17" s="1"/>
  <c r="A277" i="17" s="1"/>
  <c r="A278" i="17" s="1"/>
  <c r="A279" i="17" s="1"/>
  <c r="A280" i="17" s="1"/>
  <c r="A281" i="17" s="1"/>
  <c r="A282" i="17" s="1"/>
  <c r="A283" i="17" s="1"/>
  <c r="A284" i="17" s="1"/>
  <c r="A285" i="17" s="1"/>
  <c r="A286" i="17" s="1"/>
  <c r="A287" i="17" s="1"/>
  <c r="A288" i="17" s="1"/>
  <c r="A289" i="17" s="1"/>
  <c r="A290" i="17" s="1"/>
  <c r="A291" i="17" s="1"/>
  <c r="A292" i="17" s="1"/>
  <c r="A293" i="17" s="1"/>
  <c r="A294" i="17" s="1"/>
  <c r="A295" i="17" s="1"/>
  <c r="A296" i="17" s="1"/>
  <c r="A297" i="17" s="1"/>
  <c r="A298" i="17" s="1"/>
  <c r="A299" i="17" s="1"/>
  <c r="A300" i="17" s="1"/>
  <c r="A301" i="17" s="1"/>
  <c r="A302" i="17" s="1"/>
  <c r="A303" i="17" s="1"/>
  <c r="A304" i="17" s="1"/>
  <c r="A305" i="17" s="1"/>
  <c r="A306" i="17" s="1"/>
  <c r="A307" i="17" s="1"/>
  <c r="A308" i="17" s="1"/>
  <c r="A309" i="17" s="1"/>
  <c r="A310" i="17" s="1"/>
  <c r="A311" i="17" s="1"/>
  <c r="A312" i="17" s="1"/>
  <c r="A313" i="17" s="1"/>
  <c r="A314" i="17" s="1"/>
  <c r="A315" i="17" s="1"/>
  <c r="A316" i="17" s="1"/>
  <c r="A317" i="17" s="1"/>
  <c r="A318" i="17" s="1"/>
  <c r="A319" i="17" s="1"/>
  <c r="A320" i="17" s="1"/>
  <c r="A321" i="17" s="1"/>
  <c r="A322" i="17" s="1"/>
  <c r="A323" i="17" s="1"/>
  <c r="A324" i="17" s="1"/>
  <c r="A325" i="17" s="1"/>
  <c r="A326" i="17" s="1"/>
  <c r="A327" i="17" s="1"/>
  <c r="A328" i="17" s="1"/>
  <c r="A329" i="17" s="1"/>
  <c r="A330" i="17" s="1"/>
  <c r="A331" i="17" s="1"/>
  <c r="A332" i="17" s="1"/>
  <c r="A333" i="17" s="1"/>
  <c r="A334" i="17" s="1"/>
  <c r="A335" i="17" s="1"/>
  <c r="A336" i="17" s="1"/>
  <c r="A337" i="17" s="1"/>
  <c r="A338" i="17" s="1"/>
  <c r="A339" i="17" s="1"/>
  <c r="A340" i="17" s="1"/>
  <c r="A341" i="17" s="1"/>
  <c r="A342" i="17" s="1"/>
  <c r="A343" i="17" s="1"/>
  <c r="A344" i="17" s="1"/>
  <c r="A345" i="17" s="1"/>
  <c r="A346" i="17" s="1"/>
  <c r="A347" i="17" s="1"/>
  <c r="A348" i="17" s="1"/>
  <c r="A349" i="17" s="1"/>
  <c r="A350" i="17" s="1"/>
  <c r="A351" i="17" s="1"/>
  <c r="A352" i="17" s="1"/>
  <c r="A353" i="17" s="1"/>
  <c r="A354" i="17" s="1"/>
  <c r="A355" i="17" s="1"/>
  <c r="A356" i="17" s="1"/>
  <c r="A357" i="17" s="1"/>
  <c r="A358" i="17" s="1"/>
  <c r="A359" i="17" s="1"/>
  <c r="A360" i="17" s="1"/>
  <c r="A361" i="17" s="1"/>
  <c r="A362" i="17" s="1"/>
  <c r="A363" i="17" s="1"/>
  <c r="A364" i="17" s="1"/>
  <c r="A365" i="17" s="1"/>
  <c r="A366" i="17" s="1"/>
  <c r="A367" i="17" s="1"/>
  <c r="A368" i="17" s="1"/>
  <c r="A369" i="17" s="1"/>
  <c r="A370" i="17" s="1"/>
  <c r="A371" i="17" s="1"/>
  <c r="A372" i="17" s="1"/>
  <c r="A373" i="17" s="1"/>
  <c r="A374" i="17" s="1"/>
  <c r="A375" i="17" s="1"/>
  <c r="A376" i="17" s="1"/>
  <c r="A377" i="17" s="1"/>
  <c r="A378" i="17" s="1"/>
  <c r="A379" i="17" s="1"/>
  <c r="A380" i="17" s="1"/>
  <c r="A381" i="17" s="1"/>
  <c r="A382" i="17" s="1"/>
  <c r="A383" i="17" s="1"/>
  <c r="A384" i="17" s="1"/>
  <c r="A385" i="17" s="1"/>
  <c r="A386" i="17" s="1"/>
  <c r="A387" i="17" s="1"/>
  <c r="A388" i="17" s="1"/>
  <c r="A389" i="17" s="1"/>
  <c r="A390" i="17" s="1"/>
  <c r="A391" i="17" s="1"/>
  <c r="A392" i="17" s="1"/>
  <c r="A393" i="17" s="1"/>
  <c r="A394" i="17" s="1"/>
  <c r="A395" i="17" s="1"/>
  <c r="A396" i="17" s="1"/>
  <c r="A397" i="17" s="1"/>
  <c r="A398" i="17" s="1"/>
  <c r="A399" i="17" s="1"/>
  <c r="A400" i="17" s="1"/>
  <c r="A401" i="17" s="1"/>
  <c r="A402" i="17" s="1"/>
  <c r="A403" i="17" s="1"/>
  <c r="A404" i="17" s="1"/>
  <c r="A405" i="17" s="1"/>
  <c r="A406" i="17" s="1"/>
  <c r="A407" i="17" s="1"/>
  <c r="A408" i="17" s="1"/>
  <c r="A409" i="17" s="1"/>
  <c r="A410" i="17" s="1"/>
  <c r="A411" i="17" s="1"/>
  <c r="A412" i="17" s="1"/>
  <c r="A413" i="17" s="1"/>
  <c r="A414" i="17" s="1"/>
  <c r="A415" i="17" s="1"/>
  <c r="A416" i="17" s="1"/>
  <c r="A417" i="17" s="1"/>
  <c r="A418" i="17" s="1"/>
  <c r="A419" i="17" s="1"/>
  <c r="A420" i="17" s="1"/>
  <c r="A421" i="17" s="1"/>
  <c r="A422" i="17" s="1"/>
  <c r="A423" i="17" s="1"/>
  <c r="A424" i="17" s="1"/>
  <c r="A425" i="17" s="1"/>
  <c r="A426" i="17" s="1"/>
  <c r="A427" i="17" s="1"/>
  <c r="A428" i="17" s="1"/>
  <c r="A429" i="17" s="1"/>
  <c r="A430" i="17" s="1"/>
  <c r="A431" i="17" s="1"/>
  <c r="A432" i="17" s="1"/>
  <c r="A433" i="17" s="1"/>
  <c r="A434" i="17" s="1"/>
  <c r="A435" i="17" s="1"/>
  <c r="A436" i="17" s="1"/>
  <c r="A437" i="17" s="1"/>
  <c r="A438" i="17" s="1"/>
  <c r="A439" i="17" s="1"/>
  <c r="A440" i="17" s="1"/>
  <c r="A441" i="17" s="1"/>
  <c r="A442" i="17" s="1"/>
  <c r="A443" i="17" s="1"/>
  <c r="A444" i="17" s="1"/>
  <c r="A445" i="17" s="1"/>
  <c r="A446" i="17" s="1"/>
  <c r="A447" i="17" s="1"/>
  <c r="A448" i="17" s="1"/>
  <c r="A449" i="17" s="1"/>
  <c r="A450" i="17" s="1"/>
  <c r="A451" i="17" s="1"/>
  <c r="A452" i="17" s="1"/>
  <c r="A453" i="17" s="1"/>
  <c r="A454" i="17" s="1"/>
  <c r="A455" i="17" s="1"/>
  <c r="A456" i="17" s="1"/>
  <c r="A457" i="17" s="1"/>
  <c r="A458" i="17" s="1"/>
  <c r="A459" i="17" s="1"/>
  <c r="A460" i="17" s="1"/>
  <c r="A461" i="17" s="1"/>
  <c r="A462" i="17" s="1"/>
  <c r="A463" i="17" s="1"/>
  <c r="A464" i="17" s="1"/>
  <c r="A465" i="17" s="1"/>
  <c r="A466" i="17" s="1"/>
  <c r="A467" i="17" s="1"/>
  <c r="A468" i="17" s="1"/>
  <c r="A469" i="17" s="1"/>
  <c r="A470" i="17" s="1"/>
  <c r="A471" i="17" s="1"/>
  <c r="A472" i="17" s="1"/>
  <c r="A473" i="17" s="1"/>
  <c r="A474" i="17" s="1"/>
  <c r="A475" i="17" s="1"/>
  <c r="A476" i="17" s="1"/>
  <c r="A477" i="17" s="1"/>
  <c r="A478" i="17" s="1"/>
  <c r="A479" i="17" s="1"/>
  <c r="A480" i="17" s="1"/>
  <c r="A481" i="17" s="1"/>
  <c r="A482" i="17" s="1"/>
  <c r="A483" i="17" s="1"/>
  <c r="A484" i="17" s="1"/>
  <c r="A485" i="17" s="1"/>
  <c r="A486" i="17" s="1"/>
  <c r="A487" i="17" s="1"/>
  <c r="A488" i="17" s="1"/>
  <c r="A489" i="17" s="1"/>
  <c r="A490" i="17" s="1"/>
  <c r="A491" i="17" s="1"/>
  <c r="A492" i="17" s="1"/>
  <c r="A493" i="17" s="1"/>
  <c r="A494" i="17" s="1"/>
  <c r="A495" i="17" s="1"/>
  <c r="A496" i="17" s="1"/>
  <c r="A497" i="17" s="1"/>
  <c r="A498" i="17" s="1"/>
  <c r="A499" i="17" s="1"/>
  <c r="A500" i="17" s="1"/>
  <c r="A501" i="17" s="1"/>
  <c r="A502" i="17" s="1"/>
  <c r="A503" i="17" s="1"/>
  <c r="A504" i="17" s="1"/>
  <c r="A505" i="17" s="1"/>
  <c r="A506" i="17" s="1"/>
  <c r="A507" i="17" s="1"/>
  <c r="A508" i="17" s="1"/>
  <c r="A509" i="17" s="1"/>
  <c r="A510" i="17" s="1"/>
  <c r="A511" i="17" s="1"/>
  <c r="A512" i="17" s="1"/>
  <c r="A513" i="17" s="1"/>
  <c r="A514" i="17" s="1"/>
  <c r="A515" i="17" s="1"/>
  <c r="A516" i="17" s="1"/>
  <c r="A517" i="17" s="1"/>
  <c r="A518" i="17" s="1"/>
  <c r="A519" i="17" s="1"/>
  <c r="A520" i="17" s="1"/>
  <c r="A521" i="17" s="1"/>
  <c r="A522" i="17" s="1"/>
  <c r="A523" i="17" s="1"/>
  <c r="A524" i="17" s="1"/>
  <c r="A525" i="17" s="1"/>
  <c r="A526" i="17" s="1"/>
  <c r="A527" i="17" s="1"/>
  <c r="A528" i="17" s="1"/>
  <c r="A529" i="17" s="1"/>
  <c r="A530" i="17" s="1"/>
  <c r="A531" i="17" s="1"/>
  <c r="A532" i="17" s="1"/>
  <c r="A533" i="17" s="1"/>
  <c r="A534" i="17" s="1"/>
  <c r="A535" i="17" s="1"/>
  <c r="A536" i="17" s="1"/>
  <c r="A537" i="17" s="1"/>
  <c r="A538" i="17" s="1"/>
  <c r="A539" i="17" s="1"/>
  <c r="A540" i="17" s="1"/>
  <c r="A541" i="17" s="1"/>
  <c r="A542" i="17" s="1"/>
  <c r="A543" i="17" s="1"/>
  <c r="A544" i="17" s="1"/>
  <c r="A545" i="17" s="1"/>
  <c r="A546" i="17" s="1"/>
  <c r="A547" i="17" s="1"/>
  <c r="A548" i="17" s="1"/>
  <c r="A549" i="17" s="1"/>
  <c r="A550" i="17" s="1"/>
  <c r="A551" i="17" s="1"/>
  <c r="A552" i="17" s="1"/>
  <c r="A553" i="17" s="1"/>
  <c r="A554" i="17" s="1"/>
  <c r="A555" i="17" s="1"/>
  <c r="A556" i="17" s="1"/>
  <c r="A557" i="17" s="1"/>
  <c r="A558" i="17" s="1"/>
  <c r="A559" i="17" s="1"/>
  <c r="A560" i="17" s="1"/>
  <c r="A561" i="17" s="1"/>
  <c r="A562" i="17" s="1"/>
  <c r="A563" i="17" s="1"/>
  <c r="A564" i="17" s="1"/>
  <c r="A565" i="17" s="1"/>
  <c r="A566" i="17" s="1"/>
  <c r="A567" i="17" s="1"/>
  <c r="A568" i="17" s="1"/>
  <c r="A569" i="17" s="1"/>
  <c r="A570" i="17" s="1"/>
  <c r="A571" i="17" s="1"/>
  <c r="A572" i="17" s="1"/>
  <c r="A573" i="17" s="1"/>
  <c r="A574" i="17" s="1"/>
  <c r="L13" i="17"/>
  <c r="L12" i="17"/>
  <c r="L11" i="17"/>
  <c r="L10" i="17"/>
  <c r="L9" i="17"/>
  <c r="L8" i="17"/>
  <c r="L7" i="17"/>
  <c r="A7" i="17"/>
  <c r="A8" i="17" s="1"/>
  <c r="A9" i="17" s="1"/>
  <c r="A10" i="17" s="1"/>
  <c r="A11" i="17" s="1"/>
  <c r="A12" i="17" s="1"/>
  <c r="L6" i="17"/>
  <c r="L5" i="17"/>
  <c r="L4" i="17"/>
  <c r="C4" i="17"/>
  <c r="B4" i="17"/>
  <c r="A5" i="17"/>
  <c r="L1" i="17"/>
  <c r="C1" i="17"/>
  <c r="B1" i="17"/>
  <c r="A1" i="17"/>
  <c r="A4" i="17"/>
  <c r="A4" i="12"/>
  <c r="A4" i="14"/>
  <c r="A4" i="15"/>
  <c r="A4" i="8"/>
  <c r="A4" i="6"/>
  <c r="A4" i="7"/>
  <c r="A4" i="4"/>
  <c r="A4" i="5"/>
  <c r="A4" i="16"/>
  <c r="A4" i="9"/>
  <c r="A4" i="11"/>
  <c r="A4" i="10"/>
  <c r="A4" i="1"/>
  <c r="A4" i="2"/>
  <c r="A4" i="3"/>
  <c r="A7" i="12"/>
  <c r="A8" i="12" s="1"/>
  <c r="A9" i="12" s="1"/>
  <c r="A10" i="12" s="1"/>
  <c r="A11" i="12" s="1"/>
  <c r="A12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225" i="12" s="1"/>
  <c r="A226" i="12" s="1"/>
  <c r="A227" i="12" s="1"/>
  <c r="A228" i="12" s="1"/>
  <c r="A229" i="12" s="1"/>
  <c r="A230" i="12" s="1"/>
  <c r="A231" i="12" s="1"/>
  <c r="A232" i="12" s="1"/>
  <c r="A233" i="12" s="1"/>
  <c r="A234" i="12" s="1"/>
  <c r="A235" i="12" s="1"/>
  <c r="A236" i="12" s="1"/>
  <c r="A237" i="12" s="1"/>
  <c r="A238" i="12" s="1"/>
  <c r="A239" i="12" s="1"/>
  <c r="A240" i="12" s="1"/>
  <c r="A241" i="12" s="1"/>
  <c r="A242" i="12" s="1"/>
  <c r="A243" i="12" s="1"/>
  <c r="A244" i="12" s="1"/>
  <c r="A245" i="12" s="1"/>
  <c r="A246" i="12" s="1"/>
  <c r="A247" i="12" s="1"/>
  <c r="A248" i="12" s="1"/>
  <c r="A249" i="12" s="1"/>
  <c r="A250" i="12" s="1"/>
  <c r="A251" i="12" s="1"/>
  <c r="A252" i="12" s="1"/>
  <c r="A253" i="12" s="1"/>
  <c r="A254" i="12" s="1"/>
  <c r="A255" i="12" s="1"/>
  <c r="A256" i="12" s="1"/>
  <c r="A257" i="12" s="1"/>
  <c r="A258" i="12" s="1"/>
  <c r="A259" i="12" s="1"/>
  <c r="A260" i="12" s="1"/>
  <c r="A261" i="12" s="1"/>
  <c r="A262" i="12" s="1"/>
  <c r="A263" i="12" s="1"/>
  <c r="A264" i="12" s="1"/>
  <c r="A265" i="12" s="1"/>
  <c r="A266" i="12" s="1"/>
  <c r="A267" i="12" s="1"/>
  <c r="A268" i="12" s="1"/>
  <c r="A269" i="12" s="1"/>
  <c r="A270" i="12" s="1"/>
  <c r="A271" i="12" s="1"/>
  <c r="A272" i="12" s="1"/>
  <c r="A273" i="12" s="1"/>
  <c r="A274" i="12" s="1"/>
  <c r="A275" i="12" s="1"/>
  <c r="A276" i="12" s="1"/>
  <c r="A277" i="12" s="1"/>
  <c r="A278" i="12" s="1"/>
  <c r="A279" i="12" s="1"/>
  <c r="A280" i="12" s="1"/>
  <c r="A281" i="12" s="1"/>
  <c r="A282" i="12" s="1"/>
  <c r="A283" i="12" s="1"/>
  <c r="A284" i="12" s="1"/>
  <c r="A285" i="12" s="1"/>
  <c r="A286" i="12" s="1"/>
  <c r="A287" i="12" s="1"/>
  <c r="A288" i="12" s="1"/>
  <c r="A289" i="12" s="1"/>
  <c r="A290" i="12" s="1"/>
  <c r="A291" i="12" s="1"/>
  <c r="A292" i="12" s="1"/>
  <c r="A293" i="12" s="1"/>
  <c r="A294" i="12" s="1"/>
  <c r="A295" i="12" s="1"/>
  <c r="A296" i="12" s="1"/>
  <c r="A297" i="12" s="1"/>
  <c r="A298" i="12" s="1"/>
  <c r="A299" i="12" s="1"/>
  <c r="A300" i="12" s="1"/>
  <c r="A301" i="12" s="1"/>
  <c r="A302" i="12" s="1"/>
  <c r="A303" i="12" s="1"/>
  <c r="A304" i="12" s="1"/>
  <c r="A305" i="12" s="1"/>
  <c r="A306" i="12" s="1"/>
  <c r="A307" i="12" s="1"/>
  <c r="A308" i="12" s="1"/>
  <c r="A309" i="12" s="1"/>
  <c r="A310" i="12" s="1"/>
  <c r="A311" i="12" s="1"/>
  <c r="A312" i="12" s="1"/>
  <c r="A313" i="12" s="1"/>
  <c r="A314" i="12" s="1"/>
  <c r="A315" i="12" s="1"/>
  <c r="A316" i="12" s="1"/>
  <c r="A317" i="12" s="1"/>
  <c r="A318" i="12" s="1"/>
  <c r="A319" i="12" s="1"/>
  <c r="A320" i="12" s="1"/>
  <c r="A321" i="12" s="1"/>
  <c r="A322" i="12" s="1"/>
  <c r="A323" i="12" s="1"/>
  <c r="A324" i="12" s="1"/>
  <c r="A325" i="12" s="1"/>
  <c r="A326" i="12" s="1"/>
  <c r="A327" i="12" s="1"/>
  <c r="A328" i="12" s="1"/>
  <c r="A329" i="12" s="1"/>
  <c r="A330" i="12" s="1"/>
  <c r="A331" i="12" s="1"/>
  <c r="A332" i="12" s="1"/>
  <c r="A333" i="12" s="1"/>
  <c r="A334" i="12" s="1"/>
  <c r="A335" i="12" s="1"/>
  <c r="A336" i="12" s="1"/>
  <c r="A337" i="12" s="1"/>
  <c r="A338" i="12" s="1"/>
  <c r="A339" i="12" s="1"/>
  <c r="A340" i="12" s="1"/>
  <c r="A341" i="12" s="1"/>
  <c r="A342" i="12" s="1"/>
  <c r="A343" i="12" s="1"/>
  <c r="A344" i="12" s="1"/>
  <c r="A345" i="12" s="1"/>
  <c r="A346" i="12" s="1"/>
  <c r="A347" i="12" s="1"/>
  <c r="A348" i="12" s="1"/>
  <c r="A349" i="12" s="1"/>
  <c r="A350" i="12" s="1"/>
  <c r="A351" i="12" s="1"/>
  <c r="A352" i="12" s="1"/>
  <c r="A353" i="12" s="1"/>
  <c r="A354" i="12" s="1"/>
  <c r="A355" i="12" s="1"/>
  <c r="A356" i="12" s="1"/>
  <c r="A357" i="12" s="1"/>
  <c r="A358" i="12" s="1"/>
  <c r="A359" i="12" s="1"/>
  <c r="A360" i="12" s="1"/>
  <c r="A361" i="12" s="1"/>
  <c r="A362" i="12" s="1"/>
  <c r="A363" i="12" s="1"/>
  <c r="A364" i="12" s="1"/>
  <c r="A365" i="12" s="1"/>
  <c r="A366" i="12" s="1"/>
  <c r="A367" i="12" s="1"/>
  <c r="A368" i="12" s="1"/>
  <c r="A369" i="12" s="1"/>
  <c r="A370" i="12" s="1"/>
  <c r="A371" i="12" s="1"/>
  <c r="A372" i="12" s="1"/>
  <c r="A373" i="12" s="1"/>
  <c r="A374" i="12" s="1"/>
  <c r="A375" i="12" s="1"/>
  <c r="A376" i="12" s="1"/>
  <c r="A377" i="12" s="1"/>
  <c r="A378" i="12" s="1"/>
  <c r="A379" i="12" s="1"/>
  <c r="A380" i="12" s="1"/>
  <c r="A381" i="12" s="1"/>
  <c r="A382" i="12" s="1"/>
  <c r="A383" i="12" s="1"/>
  <c r="A384" i="12" s="1"/>
  <c r="A385" i="12" s="1"/>
  <c r="A386" i="12" s="1"/>
  <c r="A387" i="12" s="1"/>
  <c r="A388" i="12" s="1"/>
  <c r="A389" i="12" s="1"/>
  <c r="A390" i="12" s="1"/>
  <c r="A391" i="12" s="1"/>
  <c r="A392" i="12" s="1"/>
  <c r="A393" i="12" s="1"/>
  <c r="A394" i="12" s="1"/>
  <c r="A395" i="12" s="1"/>
  <c r="A396" i="12" s="1"/>
  <c r="A397" i="12" s="1"/>
  <c r="A398" i="12" s="1"/>
  <c r="A399" i="12" s="1"/>
  <c r="A400" i="12" s="1"/>
  <c r="A401" i="12" s="1"/>
  <c r="A402" i="12" s="1"/>
  <c r="A403" i="12" s="1"/>
  <c r="A404" i="12" s="1"/>
  <c r="A405" i="12" s="1"/>
  <c r="A406" i="12" s="1"/>
  <c r="A407" i="12" s="1"/>
  <c r="A408" i="12" s="1"/>
  <c r="A409" i="12" s="1"/>
  <c r="A410" i="12" s="1"/>
  <c r="A411" i="12" s="1"/>
  <c r="A412" i="12" s="1"/>
  <c r="A413" i="12" s="1"/>
  <c r="A414" i="12" s="1"/>
  <c r="A415" i="12" s="1"/>
  <c r="A416" i="12" s="1"/>
  <c r="A417" i="12" s="1"/>
  <c r="A418" i="12" s="1"/>
  <c r="A419" i="12" s="1"/>
  <c r="A420" i="12" s="1"/>
  <c r="A421" i="12" s="1"/>
  <c r="A422" i="12" s="1"/>
  <c r="A423" i="12" s="1"/>
  <c r="A424" i="12" s="1"/>
  <c r="A425" i="12" s="1"/>
  <c r="A426" i="12" s="1"/>
  <c r="A427" i="12" s="1"/>
  <c r="A428" i="12" s="1"/>
  <c r="A429" i="12" s="1"/>
  <c r="A430" i="12" s="1"/>
  <c r="A431" i="12" s="1"/>
  <c r="A432" i="12" s="1"/>
  <c r="A433" i="12" s="1"/>
  <c r="A434" i="12" s="1"/>
  <c r="A435" i="12" s="1"/>
  <c r="A436" i="12" s="1"/>
  <c r="A437" i="12" s="1"/>
  <c r="A438" i="12" s="1"/>
  <c r="A439" i="12" s="1"/>
  <c r="A440" i="12" s="1"/>
  <c r="A441" i="12" s="1"/>
  <c r="A442" i="12" s="1"/>
  <c r="A443" i="12" s="1"/>
  <c r="A444" i="12" s="1"/>
  <c r="A445" i="12" s="1"/>
  <c r="A446" i="12" s="1"/>
  <c r="A447" i="12" s="1"/>
  <c r="A448" i="12" s="1"/>
  <c r="A449" i="12" s="1"/>
  <c r="A450" i="12" s="1"/>
  <c r="A451" i="12" s="1"/>
  <c r="A452" i="12" s="1"/>
  <c r="A453" i="12" s="1"/>
  <c r="A454" i="12" s="1"/>
  <c r="A455" i="12" s="1"/>
  <c r="A456" i="12" s="1"/>
  <c r="A457" i="12" s="1"/>
  <c r="A458" i="12" s="1"/>
  <c r="A459" i="12" s="1"/>
  <c r="A460" i="12" s="1"/>
  <c r="A461" i="12" s="1"/>
  <c r="A462" i="12" s="1"/>
  <c r="A463" i="12" s="1"/>
  <c r="A464" i="12" s="1"/>
  <c r="A465" i="12" s="1"/>
  <c r="A466" i="12" s="1"/>
  <c r="A467" i="12" s="1"/>
  <c r="A468" i="12" s="1"/>
  <c r="A469" i="12" s="1"/>
  <c r="A470" i="12" s="1"/>
  <c r="A471" i="12" s="1"/>
  <c r="A472" i="12" s="1"/>
  <c r="A473" i="12" s="1"/>
  <c r="A474" i="12" s="1"/>
  <c r="A475" i="12" s="1"/>
  <c r="A476" i="12" s="1"/>
  <c r="A477" i="12" s="1"/>
  <c r="A478" i="12" s="1"/>
  <c r="A479" i="12" s="1"/>
  <c r="A480" i="12" s="1"/>
  <c r="A481" i="12" s="1"/>
  <c r="A482" i="12" s="1"/>
  <c r="A483" i="12" s="1"/>
  <c r="A484" i="12" s="1"/>
  <c r="A485" i="12" s="1"/>
  <c r="A486" i="12" s="1"/>
  <c r="A487" i="12" s="1"/>
  <c r="A488" i="12" s="1"/>
  <c r="A489" i="12" s="1"/>
  <c r="A490" i="12" s="1"/>
  <c r="A491" i="12" s="1"/>
  <c r="A492" i="12" s="1"/>
  <c r="A493" i="12" s="1"/>
  <c r="A494" i="12" s="1"/>
  <c r="A495" i="12" s="1"/>
  <c r="A496" i="12" s="1"/>
  <c r="A497" i="12" s="1"/>
  <c r="A498" i="12" s="1"/>
  <c r="A499" i="12" s="1"/>
  <c r="A500" i="12" s="1"/>
  <c r="A501" i="12" s="1"/>
  <c r="A502" i="12" s="1"/>
  <c r="A503" i="12" s="1"/>
  <c r="A504" i="12" s="1"/>
  <c r="A505" i="12" s="1"/>
  <c r="A506" i="12" s="1"/>
  <c r="A507" i="12" s="1"/>
  <c r="A508" i="12" s="1"/>
  <c r="A509" i="12" s="1"/>
  <c r="A510" i="12" s="1"/>
  <c r="A511" i="12" s="1"/>
  <c r="A512" i="12" s="1"/>
  <c r="A513" i="12" s="1"/>
  <c r="A514" i="12" s="1"/>
  <c r="A515" i="12" s="1"/>
  <c r="A516" i="12" s="1"/>
  <c r="A517" i="12" s="1"/>
  <c r="A518" i="12" s="1"/>
  <c r="A519" i="12" s="1"/>
  <c r="A520" i="12" s="1"/>
  <c r="A521" i="12" s="1"/>
  <c r="A522" i="12" s="1"/>
  <c r="A523" i="12" s="1"/>
  <c r="A524" i="12" s="1"/>
  <c r="A525" i="12" s="1"/>
  <c r="A526" i="12" s="1"/>
  <c r="A527" i="12" s="1"/>
  <c r="A528" i="12" s="1"/>
  <c r="A529" i="12" s="1"/>
  <c r="A530" i="12" s="1"/>
  <c r="A531" i="12" s="1"/>
  <c r="A532" i="12" s="1"/>
  <c r="A533" i="12" s="1"/>
  <c r="A534" i="12" s="1"/>
  <c r="A535" i="12" s="1"/>
  <c r="A536" i="12" s="1"/>
  <c r="A537" i="12" s="1"/>
  <c r="A538" i="12" s="1"/>
  <c r="A539" i="12" s="1"/>
  <c r="A540" i="12" s="1"/>
  <c r="A541" i="12" s="1"/>
  <c r="A542" i="12" s="1"/>
  <c r="A543" i="12" s="1"/>
  <c r="A544" i="12" s="1"/>
  <c r="A545" i="12" s="1"/>
  <c r="A546" i="12" s="1"/>
  <c r="A547" i="12" s="1"/>
  <c r="A548" i="12" s="1"/>
  <c r="A549" i="12" s="1"/>
  <c r="A550" i="12" s="1"/>
  <c r="A551" i="12" s="1"/>
  <c r="A552" i="12" s="1"/>
  <c r="A553" i="12" s="1"/>
  <c r="A554" i="12" s="1"/>
  <c r="A555" i="12" s="1"/>
  <c r="A556" i="12" s="1"/>
  <c r="A557" i="12" s="1"/>
  <c r="A558" i="12" s="1"/>
  <c r="A559" i="12" s="1"/>
  <c r="A560" i="12" s="1"/>
  <c r="A561" i="12" s="1"/>
  <c r="A562" i="12" s="1"/>
  <c r="A563" i="12" s="1"/>
  <c r="A564" i="12" s="1"/>
  <c r="A565" i="12" s="1"/>
  <c r="A566" i="12" s="1"/>
  <c r="A567" i="12" s="1"/>
  <c r="A568" i="12" s="1"/>
  <c r="A569" i="12" s="1"/>
  <c r="A570" i="12" s="1"/>
  <c r="A571" i="12" s="1"/>
  <c r="A572" i="12" s="1"/>
  <c r="A573" i="12" s="1"/>
  <c r="A574" i="12" s="1"/>
  <c r="A7" i="14"/>
  <c r="A8" i="14" s="1"/>
  <c r="A9" i="14" s="1"/>
  <c r="A10" i="14" s="1"/>
  <c r="A12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225" i="14" s="1"/>
  <c r="A226" i="14" s="1"/>
  <c r="A227" i="14" s="1"/>
  <c r="A228" i="14" s="1"/>
  <c r="A229" i="14" s="1"/>
  <c r="A230" i="14" s="1"/>
  <c r="A231" i="14" s="1"/>
  <c r="A232" i="14" s="1"/>
  <c r="A233" i="14" s="1"/>
  <c r="A234" i="14" s="1"/>
  <c r="A235" i="14" s="1"/>
  <c r="A236" i="14" s="1"/>
  <c r="A237" i="14" s="1"/>
  <c r="A238" i="14" s="1"/>
  <c r="A239" i="14" s="1"/>
  <c r="A240" i="14" s="1"/>
  <c r="A241" i="14" s="1"/>
  <c r="A242" i="14" s="1"/>
  <c r="A243" i="14" s="1"/>
  <c r="A244" i="14" s="1"/>
  <c r="A245" i="14" s="1"/>
  <c r="A246" i="14" s="1"/>
  <c r="A247" i="14" s="1"/>
  <c r="A248" i="14" s="1"/>
  <c r="A249" i="14" s="1"/>
  <c r="A250" i="14" s="1"/>
  <c r="A251" i="14" s="1"/>
  <c r="A252" i="14" s="1"/>
  <c r="A253" i="14" s="1"/>
  <c r="A254" i="14" s="1"/>
  <c r="A255" i="14" s="1"/>
  <c r="A256" i="14" s="1"/>
  <c r="A257" i="14" s="1"/>
  <c r="A258" i="14" s="1"/>
  <c r="A259" i="14" s="1"/>
  <c r="A260" i="14" s="1"/>
  <c r="A261" i="14" s="1"/>
  <c r="A262" i="14" s="1"/>
  <c r="A263" i="14" s="1"/>
  <c r="A264" i="14" s="1"/>
  <c r="A265" i="14" s="1"/>
  <c r="A266" i="14" s="1"/>
  <c r="A267" i="14" s="1"/>
  <c r="A268" i="14" s="1"/>
  <c r="A269" i="14" s="1"/>
  <c r="A270" i="14" s="1"/>
  <c r="A271" i="14" s="1"/>
  <c r="A272" i="14" s="1"/>
  <c r="A273" i="14" s="1"/>
  <c r="A274" i="14" s="1"/>
  <c r="A275" i="14" s="1"/>
  <c r="A276" i="14" s="1"/>
  <c r="A277" i="14" s="1"/>
  <c r="A278" i="14" s="1"/>
  <c r="A279" i="14" s="1"/>
  <c r="A280" i="14" s="1"/>
  <c r="A281" i="14" s="1"/>
  <c r="A282" i="14" s="1"/>
  <c r="A283" i="14" s="1"/>
  <c r="A284" i="14" s="1"/>
  <c r="A285" i="14" s="1"/>
  <c r="A286" i="14" s="1"/>
  <c r="A287" i="14" s="1"/>
  <c r="A288" i="14" s="1"/>
  <c r="A289" i="14" s="1"/>
  <c r="A290" i="14" s="1"/>
  <c r="A291" i="14" s="1"/>
  <c r="A292" i="14" s="1"/>
  <c r="A293" i="14" s="1"/>
  <c r="A294" i="14" s="1"/>
  <c r="A295" i="14" s="1"/>
  <c r="A296" i="14" s="1"/>
  <c r="A297" i="14" s="1"/>
  <c r="A298" i="14" s="1"/>
  <c r="A299" i="14" s="1"/>
  <c r="A300" i="14" s="1"/>
  <c r="A301" i="14" s="1"/>
  <c r="A302" i="14" s="1"/>
  <c r="A303" i="14" s="1"/>
  <c r="A304" i="14" s="1"/>
  <c r="A305" i="14" s="1"/>
  <c r="A306" i="14" s="1"/>
  <c r="A307" i="14" s="1"/>
  <c r="A308" i="14" s="1"/>
  <c r="A309" i="14" s="1"/>
  <c r="A310" i="14" s="1"/>
  <c r="A311" i="14" s="1"/>
  <c r="A312" i="14" s="1"/>
  <c r="A313" i="14" s="1"/>
  <c r="A314" i="14" s="1"/>
  <c r="A315" i="14" s="1"/>
  <c r="A316" i="14" s="1"/>
  <c r="A317" i="14" s="1"/>
  <c r="A318" i="14" s="1"/>
  <c r="A319" i="14" s="1"/>
  <c r="A320" i="14" s="1"/>
  <c r="A321" i="14" s="1"/>
  <c r="A322" i="14" s="1"/>
  <c r="A323" i="14" s="1"/>
  <c r="A324" i="14" s="1"/>
  <c r="A325" i="14" s="1"/>
  <c r="A326" i="14" s="1"/>
  <c r="A327" i="14" s="1"/>
  <c r="A328" i="14" s="1"/>
  <c r="A329" i="14" s="1"/>
  <c r="A330" i="14" s="1"/>
  <c r="A331" i="14" s="1"/>
  <c r="A332" i="14" s="1"/>
  <c r="A333" i="14" s="1"/>
  <c r="A334" i="14" s="1"/>
  <c r="A335" i="14" s="1"/>
  <c r="A336" i="14" s="1"/>
  <c r="A337" i="14" s="1"/>
  <c r="A338" i="14" s="1"/>
  <c r="A339" i="14" s="1"/>
  <c r="A340" i="14" s="1"/>
  <c r="A341" i="14" s="1"/>
  <c r="A342" i="14" s="1"/>
  <c r="A343" i="14" s="1"/>
  <c r="A344" i="14" s="1"/>
  <c r="A345" i="14" s="1"/>
  <c r="A346" i="14" s="1"/>
  <c r="A347" i="14" s="1"/>
  <c r="A348" i="14" s="1"/>
  <c r="A349" i="14" s="1"/>
  <c r="A350" i="14" s="1"/>
  <c r="A351" i="14" s="1"/>
  <c r="A352" i="14" s="1"/>
  <c r="A353" i="14" s="1"/>
  <c r="A354" i="14" s="1"/>
  <c r="A355" i="14" s="1"/>
  <c r="A356" i="14" s="1"/>
  <c r="A357" i="14" s="1"/>
  <c r="A358" i="14" s="1"/>
  <c r="A359" i="14" s="1"/>
  <c r="A360" i="14" s="1"/>
  <c r="A361" i="14" s="1"/>
  <c r="A362" i="14" s="1"/>
  <c r="A363" i="14" s="1"/>
  <c r="A364" i="14" s="1"/>
  <c r="A365" i="14" s="1"/>
  <c r="A366" i="14" s="1"/>
  <c r="A367" i="14" s="1"/>
  <c r="A368" i="14" s="1"/>
  <c r="A369" i="14" s="1"/>
  <c r="A370" i="14" s="1"/>
  <c r="A371" i="14" s="1"/>
  <c r="A372" i="14" s="1"/>
  <c r="A373" i="14" s="1"/>
  <c r="A374" i="14" s="1"/>
  <c r="A375" i="14" s="1"/>
  <c r="A376" i="14" s="1"/>
  <c r="A377" i="14" s="1"/>
  <c r="A378" i="14" s="1"/>
  <c r="A379" i="14" s="1"/>
  <c r="A380" i="14" s="1"/>
  <c r="A381" i="14" s="1"/>
  <c r="A382" i="14" s="1"/>
  <c r="A383" i="14" s="1"/>
  <c r="A384" i="14" s="1"/>
  <c r="A385" i="14" s="1"/>
  <c r="A386" i="14" s="1"/>
  <c r="A387" i="14" s="1"/>
  <c r="A388" i="14" s="1"/>
  <c r="A389" i="14" s="1"/>
  <c r="A390" i="14" s="1"/>
  <c r="A391" i="14" s="1"/>
  <c r="A392" i="14" s="1"/>
  <c r="A393" i="14" s="1"/>
  <c r="A394" i="14" s="1"/>
  <c r="A395" i="14" s="1"/>
  <c r="A396" i="14" s="1"/>
  <c r="A397" i="14" s="1"/>
  <c r="A398" i="14" s="1"/>
  <c r="A399" i="14" s="1"/>
  <c r="A400" i="14" s="1"/>
  <c r="A401" i="14" s="1"/>
  <c r="A402" i="14" s="1"/>
  <c r="A403" i="14" s="1"/>
  <c r="A404" i="14" s="1"/>
  <c r="A405" i="14" s="1"/>
  <c r="A406" i="14" s="1"/>
  <c r="A407" i="14" s="1"/>
  <c r="A408" i="14" s="1"/>
  <c r="A409" i="14" s="1"/>
  <c r="A410" i="14" s="1"/>
  <c r="A411" i="14" s="1"/>
  <c r="A412" i="14" s="1"/>
  <c r="A413" i="14" s="1"/>
  <c r="A414" i="14" s="1"/>
  <c r="A415" i="14" s="1"/>
  <c r="A416" i="14" s="1"/>
  <c r="A417" i="14" s="1"/>
  <c r="A418" i="14" s="1"/>
  <c r="A419" i="14" s="1"/>
  <c r="A420" i="14" s="1"/>
  <c r="A421" i="14" s="1"/>
  <c r="A422" i="14" s="1"/>
  <c r="A423" i="14" s="1"/>
  <c r="A424" i="14" s="1"/>
  <c r="A425" i="14" s="1"/>
  <c r="A426" i="14" s="1"/>
  <c r="A427" i="14" s="1"/>
  <c r="A428" i="14" s="1"/>
  <c r="A429" i="14" s="1"/>
  <c r="A430" i="14" s="1"/>
  <c r="A431" i="14" s="1"/>
  <c r="A432" i="14" s="1"/>
  <c r="A433" i="14" s="1"/>
  <c r="A434" i="14" s="1"/>
  <c r="A435" i="14" s="1"/>
  <c r="A436" i="14" s="1"/>
  <c r="A437" i="14" s="1"/>
  <c r="A438" i="14" s="1"/>
  <c r="A439" i="14" s="1"/>
  <c r="A440" i="14" s="1"/>
  <c r="A441" i="14" s="1"/>
  <c r="A442" i="14" s="1"/>
  <c r="A443" i="14" s="1"/>
  <c r="A444" i="14" s="1"/>
  <c r="A445" i="14" s="1"/>
  <c r="A446" i="14" s="1"/>
  <c r="A447" i="14" s="1"/>
  <c r="A448" i="14" s="1"/>
  <c r="A449" i="14" s="1"/>
  <c r="A450" i="14" s="1"/>
  <c r="A451" i="14" s="1"/>
  <c r="A452" i="14" s="1"/>
  <c r="A453" i="14" s="1"/>
  <c r="A454" i="14" s="1"/>
  <c r="A455" i="14" s="1"/>
  <c r="A456" i="14" s="1"/>
  <c r="A457" i="14" s="1"/>
  <c r="A458" i="14" s="1"/>
  <c r="A459" i="14" s="1"/>
  <c r="A460" i="14" s="1"/>
  <c r="A461" i="14" s="1"/>
  <c r="A462" i="14" s="1"/>
  <c r="A463" i="14" s="1"/>
  <c r="A464" i="14" s="1"/>
  <c r="A465" i="14" s="1"/>
  <c r="A466" i="14" s="1"/>
  <c r="A467" i="14" s="1"/>
  <c r="A468" i="14" s="1"/>
  <c r="A469" i="14" s="1"/>
  <c r="A470" i="14" s="1"/>
  <c r="A471" i="14" s="1"/>
  <c r="A472" i="14" s="1"/>
  <c r="A473" i="14" s="1"/>
  <c r="A474" i="14" s="1"/>
  <c r="A475" i="14" s="1"/>
  <c r="A476" i="14" s="1"/>
  <c r="A477" i="14" s="1"/>
  <c r="A478" i="14" s="1"/>
  <c r="A479" i="14" s="1"/>
  <c r="A480" i="14" s="1"/>
  <c r="A481" i="14" s="1"/>
  <c r="A482" i="14" s="1"/>
  <c r="A483" i="14" s="1"/>
  <c r="A484" i="14" s="1"/>
  <c r="A485" i="14" s="1"/>
  <c r="A486" i="14" s="1"/>
  <c r="A487" i="14" s="1"/>
  <c r="A488" i="14" s="1"/>
  <c r="A489" i="14" s="1"/>
  <c r="A490" i="14" s="1"/>
  <c r="A491" i="14" s="1"/>
  <c r="A492" i="14" s="1"/>
  <c r="A493" i="14" s="1"/>
  <c r="A494" i="14" s="1"/>
  <c r="A495" i="14" s="1"/>
  <c r="A496" i="14" s="1"/>
  <c r="A497" i="14" s="1"/>
  <c r="A498" i="14" s="1"/>
  <c r="A499" i="14" s="1"/>
  <c r="A500" i="14" s="1"/>
  <c r="A501" i="14" s="1"/>
  <c r="A502" i="14" s="1"/>
  <c r="A503" i="14" s="1"/>
  <c r="A504" i="14" s="1"/>
  <c r="A505" i="14" s="1"/>
  <c r="A506" i="14" s="1"/>
  <c r="A507" i="14" s="1"/>
  <c r="A508" i="14" s="1"/>
  <c r="A509" i="14" s="1"/>
  <c r="A510" i="14" s="1"/>
  <c r="A511" i="14" s="1"/>
  <c r="A512" i="14" s="1"/>
  <c r="A513" i="14" s="1"/>
  <c r="A514" i="14" s="1"/>
  <c r="A515" i="14" s="1"/>
  <c r="A516" i="14" s="1"/>
  <c r="A517" i="14" s="1"/>
  <c r="A518" i="14" s="1"/>
  <c r="A519" i="14" s="1"/>
  <c r="A520" i="14" s="1"/>
  <c r="A521" i="14" s="1"/>
  <c r="A522" i="14" s="1"/>
  <c r="A523" i="14" s="1"/>
  <c r="A524" i="14" s="1"/>
  <c r="A525" i="14" s="1"/>
  <c r="A526" i="14" s="1"/>
  <c r="A527" i="14" s="1"/>
  <c r="A528" i="14" s="1"/>
  <c r="A529" i="14" s="1"/>
  <c r="A530" i="14" s="1"/>
  <c r="A531" i="14" s="1"/>
  <c r="A532" i="14" s="1"/>
  <c r="A533" i="14" s="1"/>
  <c r="A534" i="14" s="1"/>
  <c r="A535" i="14" s="1"/>
  <c r="A536" i="14" s="1"/>
  <c r="A537" i="14" s="1"/>
  <c r="A538" i="14" s="1"/>
  <c r="A539" i="14" s="1"/>
  <c r="A540" i="14" s="1"/>
  <c r="A541" i="14" s="1"/>
  <c r="A542" i="14" s="1"/>
  <c r="A543" i="14" s="1"/>
  <c r="A544" i="14" s="1"/>
  <c r="A545" i="14" s="1"/>
  <c r="A546" i="14" s="1"/>
  <c r="A547" i="14" s="1"/>
  <c r="A548" i="14" s="1"/>
  <c r="A549" i="14" s="1"/>
  <c r="A550" i="14" s="1"/>
  <c r="A551" i="14" s="1"/>
  <c r="A552" i="14" s="1"/>
  <c r="A553" i="14" s="1"/>
  <c r="A554" i="14" s="1"/>
  <c r="A555" i="14" s="1"/>
  <c r="A556" i="14" s="1"/>
  <c r="A557" i="14" s="1"/>
  <c r="A558" i="14" s="1"/>
  <c r="A559" i="14" s="1"/>
  <c r="A560" i="14" s="1"/>
  <c r="A561" i="14" s="1"/>
  <c r="A562" i="14" s="1"/>
  <c r="A563" i="14" s="1"/>
  <c r="A564" i="14" s="1"/>
  <c r="A565" i="14" s="1"/>
  <c r="A566" i="14" s="1"/>
  <c r="A567" i="14" s="1"/>
  <c r="A568" i="14" s="1"/>
  <c r="A569" i="14" s="1"/>
  <c r="A570" i="14" s="1"/>
  <c r="A571" i="14" s="1"/>
  <c r="A572" i="14" s="1"/>
  <c r="A573" i="14" s="1"/>
  <c r="A574" i="14" s="1"/>
  <c r="A7" i="15"/>
  <c r="A8" i="15" s="1"/>
  <c r="A9" i="15" s="1"/>
  <c r="A10" i="15" s="1"/>
  <c r="A11" i="15" s="1"/>
  <c r="A12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214" i="15" s="1"/>
  <c r="A215" i="15" s="1"/>
  <c r="A216" i="15" s="1"/>
  <c r="A217" i="15" s="1"/>
  <c r="A218" i="15" s="1"/>
  <c r="A219" i="15" s="1"/>
  <c r="A220" i="15" s="1"/>
  <c r="A221" i="15" s="1"/>
  <c r="A222" i="15" s="1"/>
  <c r="A223" i="15" s="1"/>
  <c r="A224" i="15" s="1"/>
  <c r="A225" i="15" s="1"/>
  <c r="A226" i="15" s="1"/>
  <c r="A227" i="15" s="1"/>
  <c r="A228" i="15" s="1"/>
  <c r="A229" i="15" s="1"/>
  <c r="A230" i="15" s="1"/>
  <c r="A231" i="15" s="1"/>
  <c r="A232" i="15" s="1"/>
  <c r="A233" i="15" s="1"/>
  <c r="A234" i="15" s="1"/>
  <c r="A235" i="15" s="1"/>
  <c r="A236" i="15" s="1"/>
  <c r="A237" i="15" s="1"/>
  <c r="A238" i="15" s="1"/>
  <c r="A239" i="15" s="1"/>
  <c r="A240" i="15" s="1"/>
  <c r="A241" i="15" s="1"/>
  <c r="A242" i="15" s="1"/>
  <c r="A243" i="15" s="1"/>
  <c r="A244" i="15" s="1"/>
  <c r="A245" i="15" s="1"/>
  <c r="A246" i="15" s="1"/>
  <c r="A247" i="15" s="1"/>
  <c r="A248" i="15" s="1"/>
  <c r="A249" i="15" s="1"/>
  <c r="A250" i="15" s="1"/>
  <c r="A251" i="15" s="1"/>
  <c r="A252" i="15" s="1"/>
  <c r="A253" i="15" s="1"/>
  <c r="A254" i="15" s="1"/>
  <c r="A255" i="15" s="1"/>
  <c r="A256" i="15" s="1"/>
  <c r="A257" i="15" s="1"/>
  <c r="A258" i="15" s="1"/>
  <c r="A259" i="15" s="1"/>
  <c r="A260" i="15" s="1"/>
  <c r="A261" i="15" s="1"/>
  <c r="A262" i="15" s="1"/>
  <c r="A263" i="15" s="1"/>
  <c r="A264" i="15" s="1"/>
  <c r="A265" i="15" s="1"/>
  <c r="A266" i="15" s="1"/>
  <c r="A267" i="15" s="1"/>
  <c r="A268" i="15" s="1"/>
  <c r="A269" i="15" s="1"/>
  <c r="A270" i="15" s="1"/>
  <c r="A271" i="15" s="1"/>
  <c r="A272" i="15" s="1"/>
  <c r="A273" i="15" s="1"/>
  <c r="A274" i="15" s="1"/>
  <c r="A275" i="15" s="1"/>
  <c r="A276" i="15" s="1"/>
  <c r="A277" i="15" s="1"/>
  <c r="A278" i="15" s="1"/>
  <c r="A279" i="15" s="1"/>
  <c r="A280" i="15" s="1"/>
  <c r="A281" i="15" s="1"/>
  <c r="A282" i="15" s="1"/>
  <c r="A283" i="15" s="1"/>
  <c r="A284" i="15" s="1"/>
  <c r="A285" i="15" s="1"/>
  <c r="A286" i="15" s="1"/>
  <c r="A287" i="15" s="1"/>
  <c r="A288" i="15" s="1"/>
  <c r="A289" i="15" s="1"/>
  <c r="A290" i="15" s="1"/>
  <c r="A291" i="15" s="1"/>
  <c r="A292" i="15" s="1"/>
  <c r="A293" i="15" s="1"/>
  <c r="A294" i="15" s="1"/>
  <c r="A295" i="15" s="1"/>
  <c r="A296" i="15" s="1"/>
  <c r="A297" i="15" s="1"/>
  <c r="A298" i="15" s="1"/>
  <c r="A299" i="15" s="1"/>
  <c r="A300" i="15" s="1"/>
  <c r="A301" i="15" s="1"/>
  <c r="A302" i="15" s="1"/>
  <c r="A303" i="15" s="1"/>
  <c r="A304" i="15" s="1"/>
  <c r="A305" i="15" s="1"/>
  <c r="A306" i="15" s="1"/>
  <c r="A307" i="15" s="1"/>
  <c r="A308" i="15" s="1"/>
  <c r="A309" i="15" s="1"/>
  <c r="A310" i="15" s="1"/>
  <c r="A311" i="15" s="1"/>
  <c r="A312" i="15" s="1"/>
  <c r="A313" i="15" s="1"/>
  <c r="A314" i="15" s="1"/>
  <c r="A315" i="15" s="1"/>
  <c r="A316" i="15" s="1"/>
  <c r="A317" i="15" s="1"/>
  <c r="A318" i="15" s="1"/>
  <c r="A319" i="15" s="1"/>
  <c r="A320" i="15" s="1"/>
  <c r="A321" i="15" s="1"/>
  <c r="A322" i="15" s="1"/>
  <c r="A323" i="15" s="1"/>
  <c r="A324" i="15" s="1"/>
  <c r="A325" i="15" s="1"/>
  <c r="A326" i="15" s="1"/>
  <c r="A327" i="15" s="1"/>
  <c r="A328" i="15" s="1"/>
  <c r="A329" i="15" s="1"/>
  <c r="A330" i="15" s="1"/>
  <c r="A331" i="15" s="1"/>
  <c r="A332" i="15" s="1"/>
  <c r="A333" i="15" s="1"/>
  <c r="A334" i="15" s="1"/>
  <c r="A335" i="15" s="1"/>
  <c r="A336" i="15" s="1"/>
  <c r="A337" i="15" s="1"/>
  <c r="A338" i="15" s="1"/>
  <c r="A339" i="15" s="1"/>
  <c r="A340" i="15" s="1"/>
  <c r="A341" i="15" s="1"/>
  <c r="A342" i="15" s="1"/>
  <c r="A343" i="15" s="1"/>
  <c r="A344" i="15" s="1"/>
  <c r="A345" i="15" s="1"/>
  <c r="A346" i="15" s="1"/>
  <c r="A347" i="15" s="1"/>
  <c r="A348" i="15" s="1"/>
  <c r="A349" i="15" s="1"/>
  <c r="A350" i="15" s="1"/>
  <c r="A351" i="15" s="1"/>
  <c r="A352" i="15" s="1"/>
  <c r="A353" i="15" s="1"/>
  <c r="A354" i="15" s="1"/>
  <c r="A355" i="15" s="1"/>
  <c r="A356" i="15" s="1"/>
  <c r="A357" i="15" s="1"/>
  <c r="A358" i="15" s="1"/>
  <c r="A359" i="15" s="1"/>
  <c r="A360" i="15" s="1"/>
  <c r="A361" i="15" s="1"/>
  <c r="A362" i="15" s="1"/>
  <c r="A363" i="15" s="1"/>
  <c r="A364" i="15" s="1"/>
  <c r="A365" i="15" s="1"/>
  <c r="A366" i="15" s="1"/>
  <c r="A367" i="15" s="1"/>
  <c r="A368" i="15" s="1"/>
  <c r="A369" i="15" s="1"/>
  <c r="A370" i="15" s="1"/>
  <c r="A371" i="15" s="1"/>
  <c r="A372" i="15" s="1"/>
  <c r="A373" i="15" s="1"/>
  <c r="A374" i="15" s="1"/>
  <c r="A375" i="15" s="1"/>
  <c r="A376" i="15" s="1"/>
  <c r="A377" i="15" s="1"/>
  <c r="A378" i="15" s="1"/>
  <c r="A379" i="15" s="1"/>
  <c r="A380" i="15" s="1"/>
  <c r="A381" i="15" s="1"/>
  <c r="A382" i="15" s="1"/>
  <c r="A383" i="15" s="1"/>
  <c r="A384" i="15" s="1"/>
  <c r="A385" i="15" s="1"/>
  <c r="A386" i="15" s="1"/>
  <c r="A387" i="15" s="1"/>
  <c r="A388" i="15" s="1"/>
  <c r="A389" i="15" s="1"/>
  <c r="A390" i="15" s="1"/>
  <c r="A391" i="15" s="1"/>
  <c r="A392" i="15" s="1"/>
  <c r="A393" i="15" s="1"/>
  <c r="A394" i="15" s="1"/>
  <c r="A395" i="15" s="1"/>
  <c r="A396" i="15" s="1"/>
  <c r="A397" i="15" s="1"/>
  <c r="A398" i="15" s="1"/>
  <c r="A399" i="15" s="1"/>
  <c r="A400" i="15" s="1"/>
  <c r="A401" i="15" s="1"/>
  <c r="A402" i="15" s="1"/>
  <c r="A403" i="15" s="1"/>
  <c r="A404" i="15" s="1"/>
  <c r="A405" i="15" s="1"/>
  <c r="A406" i="15" s="1"/>
  <c r="A407" i="15" s="1"/>
  <c r="A408" i="15" s="1"/>
  <c r="A409" i="15" s="1"/>
  <c r="A410" i="15" s="1"/>
  <c r="A411" i="15" s="1"/>
  <c r="A412" i="15" s="1"/>
  <c r="A413" i="15" s="1"/>
  <c r="A414" i="15" s="1"/>
  <c r="A415" i="15" s="1"/>
  <c r="A416" i="15" s="1"/>
  <c r="A417" i="15" s="1"/>
  <c r="A418" i="15" s="1"/>
  <c r="A419" i="15" s="1"/>
  <c r="A420" i="15" s="1"/>
  <c r="A421" i="15" s="1"/>
  <c r="A422" i="15" s="1"/>
  <c r="A423" i="15" s="1"/>
  <c r="A424" i="15" s="1"/>
  <c r="A425" i="15" s="1"/>
  <c r="A426" i="15" s="1"/>
  <c r="A427" i="15" s="1"/>
  <c r="A428" i="15" s="1"/>
  <c r="A429" i="15" s="1"/>
  <c r="A430" i="15" s="1"/>
  <c r="A431" i="15" s="1"/>
  <c r="A432" i="15" s="1"/>
  <c r="A433" i="15" s="1"/>
  <c r="A434" i="15" s="1"/>
  <c r="A435" i="15" s="1"/>
  <c r="A436" i="15" s="1"/>
  <c r="A437" i="15" s="1"/>
  <c r="A438" i="15" s="1"/>
  <c r="A439" i="15" s="1"/>
  <c r="A440" i="15" s="1"/>
  <c r="A441" i="15" s="1"/>
  <c r="A442" i="15" s="1"/>
  <c r="A443" i="15" s="1"/>
  <c r="A444" i="15" s="1"/>
  <c r="A445" i="15" s="1"/>
  <c r="A446" i="15" s="1"/>
  <c r="A447" i="15" s="1"/>
  <c r="A448" i="15" s="1"/>
  <c r="A449" i="15" s="1"/>
  <c r="A450" i="15" s="1"/>
  <c r="A451" i="15" s="1"/>
  <c r="A452" i="15" s="1"/>
  <c r="A453" i="15" s="1"/>
  <c r="A454" i="15" s="1"/>
  <c r="A455" i="15" s="1"/>
  <c r="A456" i="15" s="1"/>
  <c r="A457" i="15" s="1"/>
  <c r="A458" i="15" s="1"/>
  <c r="A459" i="15" s="1"/>
  <c r="A460" i="15" s="1"/>
  <c r="A461" i="15" s="1"/>
  <c r="A462" i="15" s="1"/>
  <c r="A463" i="15" s="1"/>
  <c r="A464" i="15" s="1"/>
  <c r="A465" i="15" s="1"/>
  <c r="A466" i="15" s="1"/>
  <c r="A467" i="15" s="1"/>
  <c r="A468" i="15" s="1"/>
  <c r="A469" i="15" s="1"/>
  <c r="A470" i="15" s="1"/>
  <c r="A471" i="15" s="1"/>
  <c r="A472" i="15" s="1"/>
  <c r="A473" i="15" s="1"/>
  <c r="A474" i="15" s="1"/>
  <c r="A475" i="15" s="1"/>
  <c r="A476" i="15" s="1"/>
  <c r="A477" i="15" s="1"/>
  <c r="A478" i="15" s="1"/>
  <c r="A479" i="15" s="1"/>
  <c r="A480" i="15" s="1"/>
  <c r="A481" i="15" s="1"/>
  <c r="A482" i="15" s="1"/>
  <c r="A483" i="15" s="1"/>
  <c r="A484" i="15" s="1"/>
  <c r="A485" i="15" s="1"/>
  <c r="A486" i="15" s="1"/>
  <c r="A487" i="15" s="1"/>
  <c r="A488" i="15" s="1"/>
  <c r="A489" i="15" s="1"/>
  <c r="A490" i="15" s="1"/>
  <c r="A491" i="15" s="1"/>
  <c r="A492" i="15" s="1"/>
  <c r="A493" i="15" s="1"/>
  <c r="A494" i="15" s="1"/>
  <c r="A495" i="15" s="1"/>
  <c r="A496" i="15" s="1"/>
  <c r="A497" i="15" s="1"/>
  <c r="A498" i="15" s="1"/>
  <c r="A499" i="15" s="1"/>
  <c r="A500" i="15" s="1"/>
  <c r="A501" i="15" s="1"/>
  <c r="A502" i="15" s="1"/>
  <c r="A503" i="15" s="1"/>
  <c r="A504" i="15" s="1"/>
  <c r="A505" i="15" s="1"/>
  <c r="A506" i="15" s="1"/>
  <c r="A507" i="15" s="1"/>
  <c r="A508" i="15" s="1"/>
  <c r="A509" i="15" s="1"/>
  <c r="A510" i="15" s="1"/>
  <c r="A511" i="15" s="1"/>
  <c r="A512" i="15" s="1"/>
  <c r="A513" i="15" s="1"/>
  <c r="A514" i="15" s="1"/>
  <c r="A515" i="15" s="1"/>
  <c r="A516" i="15" s="1"/>
  <c r="A517" i="15" s="1"/>
  <c r="A518" i="15" s="1"/>
  <c r="A519" i="15" s="1"/>
  <c r="A520" i="15" s="1"/>
  <c r="A521" i="15" s="1"/>
  <c r="A522" i="15" s="1"/>
  <c r="A523" i="15" s="1"/>
  <c r="A524" i="15" s="1"/>
  <c r="A525" i="15" s="1"/>
  <c r="A526" i="15" s="1"/>
  <c r="A527" i="15" s="1"/>
  <c r="A528" i="15" s="1"/>
  <c r="A529" i="15" s="1"/>
  <c r="A530" i="15" s="1"/>
  <c r="A531" i="15" s="1"/>
  <c r="A532" i="15" s="1"/>
  <c r="A533" i="15" s="1"/>
  <c r="A534" i="15" s="1"/>
  <c r="A535" i="15" s="1"/>
  <c r="A536" i="15" s="1"/>
  <c r="A537" i="15" s="1"/>
  <c r="A538" i="15" s="1"/>
  <c r="A539" i="15" s="1"/>
  <c r="A540" i="15" s="1"/>
  <c r="A541" i="15" s="1"/>
  <c r="A542" i="15" s="1"/>
  <c r="A543" i="15" s="1"/>
  <c r="A544" i="15" s="1"/>
  <c r="A545" i="15" s="1"/>
  <c r="A546" i="15" s="1"/>
  <c r="A547" i="15" s="1"/>
  <c r="A548" i="15" s="1"/>
  <c r="A549" i="15" s="1"/>
  <c r="A550" i="15" s="1"/>
  <c r="A551" i="15" s="1"/>
  <c r="A552" i="15" s="1"/>
  <c r="A553" i="15" s="1"/>
  <c r="A554" i="15" s="1"/>
  <c r="A555" i="15" s="1"/>
  <c r="A556" i="15" s="1"/>
  <c r="A557" i="15" s="1"/>
  <c r="A558" i="15" s="1"/>
  <c r="A559" i="15" s="1"/>
  <c r="A560" i="15" s="1"/>
  <c r="A561" i="15" s="1"/>
  <c r="A562" i="15" s="1"/>
  <c r="A563" i="15" s="1"/>
  <c r="A564" i="15" s="1"/>
  <c r="A565" i="15" s="1"/>
  <c r="A566" i="15" s="1"/>
  <c r="A567" i="15" s="1"/>
  <c r="A568" i="15" s="1"/>
  <c r="A569" i="15" s="1"/>
  <c r="A570" i="15" s="1"/>
  <c r="A571" i="15" s="1"/>
  <c r="A572" i="15" s="1"/>
  <c r="A573" i="15" s="1"/>
  <c r="A574" i="15" s="1"/>
  <c r="A7" i="8"/>
  <c r="A8" i="8" s="1"/>
  <c r="A9" i="8" s="1"/>
  <c r="A10" i="8" s="1"/>
  <c r="A11" i="8" s="1"/>
  <c r="A12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199" i="8" s="1"/>
  <c r="A200" i="8" s="1"/>
  <c r="A201" i="8" s="1"/>
  <c r="A202" i="8" s="1"/>
  <c r="A203" i="8" s="1"/>
  <c r="A204" i="8" s="1"/>
  <c r="A205" i="8" s="1"/>
  <c r="A206" i="8" s="1"/>
  <c r="A207" i="8" s="1"/>
  <c r="A208" i="8" s="1"/>
  <c r="A209" i="8" s="1"/>
  <c r="A210" i="8" s="1"/>
  <c r="A211" i="8" s="1"/>
  <c r="A212" i="8" s="1"/>
  <c r="A213" i="8" s="1"/>
  <c r="A214" i="8" s="1"/>
  <c r="A215" i="8" s="1"/>
  <c r="A216" i="8" s="1"/>
  <c r="A217" i="8" s="1"/>
  <c r="A218" i="8" s="1"/>
  <c r="A219" i="8" s="1"/>
  <c r="A220" i="8" s="1"/>
  <c r="A221" i="8" s="1"/>
  <c r="A222" i="8" s="1"/>
  <c r="A223" i="8" s="1"/>
  <c r="A224" i="8" s="1"/>
  <c r="A225" i="8" s="1"/>
  <c r="A226" i="8" s="1"/>
  <c r="A227" i="8" s="1"/>
  <c r="A228" i="8" s="1"/>
  <c r="A229" i="8" s="1"/>
  <c r="A230" i="8" s="1"/>
  <c r="A231" i="8" s="1"/>
  <c r="A232" i="8" s="1"/>
  <c r="A233" i="8" s="1"/>
  <c r="A234" i="8" s="1"/>
  <c r="A235" i="8" s="1"/>
  <c r="A236" i="8" s="1"/>
  <c r="A237" i="8" s="1"/>
  <c r="A238" i="8" s="1"/>
  <c r="A239" i="8" s="1"/>
  <c r="A240" i="8" s="1"/>
  <c r="A241" i="8" s="1"/>
  <c r="A242" i="8" s="1"/>
  <c r="A243" i="8" s="1"/>
  <c r="A244" i="8" s="1"/>
  <c r="A245" i="8" s="1"/>
  <c r="A246" i="8" s="1"/>
  <c r="A247" i="8" s="1"/>
  <c r="A248" i="8" s="1"/>
  <c r="A249" i="8" s="1"/>
  <c r="A250" i="8" s="1"/>
  <c r="A251" i="8" s="1"/>
  <c r="A252" i="8" s="1"/>
  <c r="A253" i="8" s="1"/>
  <c r="A254" i="8" s="1"/>
  <c r="A255" i="8" s="1"/>
  <c r="A256" i="8" s="1"/>
  <c r="A257" i="8" s="1"/>
  <c r="A258" i="8" s="1"/>
  <c r="A259" i="8" s="1"/>
  <c r="A260" i="8" s="1"/>
  <c r="A261" i="8" s="1"/>
  <c r="A262" i="8" s="1"/>
  <c r="A263" i="8" s="1"/>
  <c r="A264" i="8" s="1"/>
  <c r="A265" i="8" s="1"/>
  <c r="A266" i="8" s="1"/>
  <c r="A267" i="8" s="1"/>
  <c r="A268" i="8" s="1"/>
  <c r="A269" i="8" s="1"/>
  <c r="A270" i="8" s="1"/>
  <c r="A271" i="8" s="1"/>
  <c r="A272" i="8" s="1"/>
  <c r="A273" i="8" s="1"/>
  <c r="A274" i="8" s="1"/>
  <c r="A275" i="8" s="1"/>
  <c r="A276" i="8" s="1"/>
  <c r="A277" i="8" s="1"/>
  <c r="A278" i="8" s="1"/>
  <c r="A279" i="8" s="1"/>
  <c r="A280" i="8" s="1"/>
  <c r="A281" i="8" s="1"/>
  <c r="A282" i="8" s="1"/>
  <c r="A283" i="8" s="1"/>
  <c r="A284" i="8" s="1"/>
  <c r="A285" i="8" s="1"/>
  <c r="A286" i="8" s="1"/>
  <c r="A287" i="8" s="1"/>
  <c r="A288" i="8" s="1"/>
  <c r="A289" i="8" s="1"/>
  <c r="A290" i="8" s="1"/>
  <c r="A291" i="8" s="1"/>
  <c r="A292" i="8" s="1"/>
  <c r="A293" i="8" s="1"/>
  <c r="A294" i="8" s="1"/>
  <c r="A295" i="8" s="1"/>
  <c r="A296" i="8" s="1"/>
  <c r="A297" i="8" s="1"/>
  <c r="A298" i="8" s="1"/>
  <c r="A299" i="8" s="1"/>
  <c r="A300" i="8" s="1"/>
  <c r="A301" i="8" s="1"/>
  <c r="A302" i="8" s="1"/>
  <c r="A303" i="8" s="1"/>
  <c r="A304" i="8" s="1"/>
  <c r="A305" i="8" s="1"/>
  <c r="A306" i="8" s="1"/>
  <c r="A307" i="8" s="1"/>
  <c r="A308" i="8" s="1"/>
  <c r="A309" i="8" s="1"/>
  <c r="A310" i="8" s="1"/>
  <c r="A311" i="8" s="1"/>
  <c r="A312" i="8" s="1"/>
  <c r="A313" i="8" s="1"/>
  <c r="A314" i="8" s="1"/>
  <c r="A315" i="8" s="1"/>
  <c r="A316" i="8" s="1"/>
  <c r="A317" i="8" s="1"/>
  <c r="A318" i="8" s="1"/>
  <c r="A319" i="8" s="1"/>
  <c r="A320" i="8" s="1"/>
  <c r="A321" i="8" s="1"/>
  <c r="A322" i="8" s="1"/>
  <c r="A323" i="8" s="1"/>
  <c r="A324" i="8" s="1"/>
  <c r="A325" i="8" s="1"/>
  <c r="A326" i="8" s="1"/>
  <c r="A327" i="8" s="1"/>
  <c r="A328" i="8" s="1"/>
  <c r="A329" i="8" s="1"/>
  <c r="A330" i="8" s="1"/>
  <c r="A331" i="8" s="1"/>
  <c r="A332" i="8" s="1"/>
  <c r="A333" i="8" s="1"/>
  <c r="A334" i="8" s="1"/>
  <c r="A335" i="8" s="1"/>
  <c r="A336" i="8" s="1"/>
  <c r="A337" i="8" s="1"/>
  <c r="A338" i="8" s="1"/>
  <c r="A339" i="8" s="1"/>
  <c r="A340" i="8" s="1"/>
  <c r="A341" i="8" s="1"/>
  <c r="A342" i="8" s="1"/>
  <c r="A343" i="8" s="1"/>
  <c r="A344" i="8" s="1"/>
  <c r="A345" i="8" s="1"/>
  <c r="A346" i="8" s="1"/>
  <c r="A347" i="8" s="1"/>
  <c r="A348" i="8" s="1"/>
  <c r="A349" i="8" s="1"/>
  <c r="A350" i="8" s="1"/>
  <c r="A351" i="8" s="1"/>
  <c r="A352" i="8" s="1"/>
  <c r="A353" i="8" s="1"/>
  <c r="A354" i="8" s="1"/>
  <c r="A355" i="8" s="1"/>
  <c r="A356" i="8" s="1"/>
  <c r="A357" i="8" s="1"/>
  <c r="A358" i="8" s="1"/>
  <c r="A359" i="8" s="1"/>
  <c r="A360" i="8" s="1"/>
  <c r="A361" i="8" s="1"/>
  <c r="A362" i="8" s="1"/>
  <c r="A363" i="8" s="1"/>
  <c r="A364" i="8" s="1"/>
  <c r="A365" i="8" s="1"/>
  <c r="A366" i="8" s="1"/>
  <c r="A367" i="8" s="1"/>
  <c r="A368" i="8" s="1"/>
  <c r="A369" i="8" s="1"/>
  <c r="A370" i="8" s="1"/>
  <c r="A371" i="8" s="1"/>
  <c r="A372" i="8" s="1"/>
  <c r="A373" i="8" s="1"/>
  <c r="A374" i="8" s="1"/>
  <c r="A375" i="8" s="1"/>
  <c r="A376" i="8" s="1"/>
  <c r="A377" i="8" s="1"/>
  <c r="A378" i="8" s="1"/>
  <c r="A379" i="8" s="1"/>
  <c r="A380" i="8" s="1"/>
  <c r="A381" i="8" s="1"/>
  <c r="A382" i="8" s="1"/>
  <c r="A383" i="8" s="1"/>
  <c r="A384" i="8" s="1"/>
  <c r="A385" i="8" s="1"/>
  <c r="A386" i="8" s="1"/>
  <c r="A387" i="8" s="1"/>
  <c r="A388" i="8" s="1"/>
  <c r="A389" i="8" s="1"/>
  <c r="A390" i="8" s="1"/>
  <c r="A391" i="8" s="1"/>
  <c r="A392" i="8" s="1"/>
  <c r="A393" i="8" s="1"/>
  <c r="A394" i="8" s="1"/>
  <c r="A395" i="8" s="1"/>
  <c r="A396" i="8" s="1"/>
  <c r="A397" i="8" s="1"/>
  <c r="A398" i="8" s="1"/>
  <c r="A399" i="8" s="1"/>
  <c r="A400" i="8" s="1"/>
  <c r="A401" i="8" s="1"/>
  <c r="A402" i="8" s="1"/>
  <c r="A403" i="8" s="1"/>
  <c r="A404" i="8" s="1"/>
  <c r="A405" i="8" s="1"/>
  <c r="A406" i="8" s="1"/>
  <c r="A407" i="8" s="1"/>
  <c r="A408" i="8" s="1"/>
  <c r="A409" i="8" s="1"/>
  <c r="A410" i="8" s="1"/>
  <c r="A411" i="8" s="1"/>
  <c r="A412" i="8" s="1"/>
  <c r="A413" i="8" s="1"/>
  <c r="A414" i="8" s="1"/>
  <c r="A415" i="8" s="1"/>
  <c r="A416" i="8" s="1"/>
  <c r="A417" i="8" s="1"/>
  <c r="A418" i="8" s="1"/>
  <c r="A419" i="8" s="1"/>
  <c r="A420" i="8" s="1"/>
  <c r="A421" i="8" s="1"/>
  <c r="A422" i="8" s="1"/>
  <c r="A423" i="8" s="1"/>
  <c r="A424" i="8" s="1"/>
  <c r="A425" i="8" s="1"/>
  <c r="A426" i="8" s="1"/>
  <c r="A427" i="8" s="1"/>
  <c r="A428" i="8" s="1"/>
  <c r="A429" i="8" s="1"/>
  <c r="A430" i="8" s="1"/>
  <c r="A431" i="8" s="1"/>
  <c r="A432" i="8" s="1"/>
  <c r="A433" i="8" s="1"/>
  <c r="A434" i="8" s="1"/>
  <c r="A435" i="8" s="1"/>
  <c r="A436" i="8" s="1"/>
  <c r="A437" i="8" s="1"/>
  <c r="A438" i="8" s="1"/>
  <c r="A439" i="8" s="1"/>
  <c r="A440" i="8" s="1"/>
  <c r="A441" i="8" s="1"/>
  <c r="A442" i="8" s="1"/>
  <c r="A443" i="8" s="1"/>
  <c r="A444" i="8" s="1"/>
  <c r="A445" i="8" s="1"/>
  <c r="A446" i="8" s="1"/>
  <c r="A447" i="8" s="1"/>
  <c r="A448" i="8" s="1"/>
  <c r="A449" i="8" s="1"/>
  <c r="A450" i="8" s="1"/>
  <c r="A451" i="8" s="1"/>
  <c r="A452" i="8" s="1"/>
  <c r="A453" i="8" s="1"/>
  <c r="A454" i="8" s="1"/>
  <c r="A455" i="8" s="1"/>
  <c r="A456" i="8" s="1"/>
  <c r="A457" i="8" s="1"/>
  <c r="A458" i="8" s="1"/>
  <c r="A459" i="8" s="1"/>
  <c r="A460" i="8" s="1"/>
  <c r="A461" i="8" s="1"/>
  <c r="A462" i="8" s="1"/>
  <c r="A463" i="8" s="1"/>
  <c r="A464" i="8" s="1"/>
  <c r="A465" i="8" s="1"/>
  <c r="A466" i="8" s="1"/>
  <c r="A467" i="8" s="1"/>
  <c r="A468" i="8" s="1"/>
  <c r="A469" i="8" s="1"/>
  <c r="A470" i="8" s="1"/>
  <c r="A471" i="8" s="1"/>
  <c r="A472" i="8" s="1"/>
  <c r="A473" i="8" s="1"/>
  <c r="A474" i="8" s="1"/>
  <c r="A475" i="8" s="1"/>
  <c r="A476" i="8" s="1"/>
  <c r="A477" i="8" s="1"/>
  <c r="A478" i="8" s="1"/>
  <c r="A479" i="8" s="1"/>
  <c r="A480" i="8" s="1"/>
  <c r="A481" i="8" s="1"/>
  <c r="A482" i="8" s="1"/>
  <c r="A483" i="8" s="1"/>
  <c r="A484" i="8" s="1"/>
  <c r="A485" i="8" s="1"/>
  <c r="A486" i="8" s="1"/>
  <c r="A487" i="8" s="1"/>
  <c r="A488" i="8" s="1"/>
  <c r="A489" i="8" s="1"/>
  <c r="A490" i="8" s="1"/>
  <c r="A491" i="8" s="1"/>
  <c r="A492" i="8" s="1"/>
  <c r="A493" i="8" s="1"/>
  <c r="A494" i="8" s="1"/>
  <c r="A495" i="8" s="1"/>
  <c r="A496" i="8" s="1"/>
  <c r="A497" i="8" s="1"/>
  <c r="A498" i="8" s="1"/>
  <c r="A499" i="8" s="1"/>
  <c r="A500" i="8" s="1"/>
  <c r="A501" i="8" s="1"/>
  <c r="A502" i="8" s="1"/>
  <c r="A503" i="8" s="1"/>
  <c r="A504" i="8" s="1"/>
  <c r="A505" i="8" s="1"/>
  <c r="A506" i="8" s="1"/>
  <c r="A507" i="8" s="1"/>
  <c r="A508" i="8" s="1"/>
  <c r="A509" i="8" s="1"/>
  <c r="A510" i="8" s="1"/>
  <c r="A511" i="8" s="1"/>
  <c r="A512" i="8" s="1"/>
  <c r="A513" i="8" s="1"/>
  <c r="A514" i="8" s="1"/>
  <c r="A515" i="8" s="1"/>
  <c r="A516" i="8" s="1"/>
  <c r="A517" i="8" s="1"/>
  <c r="A518" i="8" s="1"/>
  <c r="A519" i="8" s="1"/>
  <c r="A520" i="8" s="1"/>
  <c r="A521" i="8" s="1"/>
  <c r="A522" i="8" s="1"/>
  <c r="A523" i="8" s="1"/>
  <c r="A524" i="8" s="1"/>
  <c r="A525" i="8" s="1"/>
  <c r="A526" i="8" s="1"/>
  <c r="A527" i="8" s="1"/>
  <c r="A528" i="8" s="1"/>
  <c r="A529" i="8" s="1"/>
  <c r="A530" i="8" s="1"/>
  <c r="A531" i="8" s="1"/>
  <c r="A532" i="8" s="1"/>
  <c r="A533" i="8" s="1"/>
  <c r="A534" i="8" s="1"/>
  <c r="A535" i="8" s="1"/>
  <c r="A536" i="8" s="1"/>
  <c r="A537" i="8" s="1"/>
  <c r="A538" i="8" s="1"/>
  <c r="A539" i="8" s="1"/>
  <c r="A540" i="8" s="1"/>
  <c r="A541" i="8" s="1"/>
  <c r="A542" i="8" s="1"/>
  <c r="A543" i="8" s="1"/>
  <c r="A544" i="8" s="1"/>
  <c r="A545" i="8" s="1"/>
  <c r="A546" i="8" s="1"/>
  <c r="A547" i="8" s="1"/>
  <c r="A548" i="8" s="1"/>
  <c r="A549" i="8" s="1"/>
  <c r="A550" i="8" s="1"/>
  <c r="A551" i="8" s="1"/>
  <c r="A552" i="8" s="1"/>
  <c r="A553" i="8" s="1"/>
  <c r="A554" i="8" s="1"/>
  <c r="A555" i="8" s="1"/>
  <c r="A556" i="8" s="1"/>
  <c r="A557" i="8" s="1"/>
  <c r="A558" i="8" s="1"/>
  <c r="A559" i="8" s="1"/>
  <c r="A560" i="8" s="1"/>
  <c r="A561" i="8" s="1"/>
  <c r="A562" i="8" s="1"/>
  <c r="A563" i="8" s="1"/>
  <c r="A564" i="8" s="1"/>
  <c r="A565" i="8" s="1"/>
  <c r="A566" i="8" s="1"/>
  <c r="A567" i="8" s="1"/>
  <c r="A568" i="8" s="1"/>
  <c r="A569" i="8" s="1"/>
  <c r="A570" i="8" s="1"/>
  <c r="A571" i="8" s="1"/>
  <c r="A572" i="8" s="1"/>
  <c r="A573" i="8" s="1"/>
  <c r="A574" i="8" s="1"/>
  <c r="A7" i="6"/>
  <c r="A8" i="6" s="1"/>
  <c r="A9" i="6" s="1"/>
  <c r="A10" i="6" s="1"/>
  <c r="A11" i="6" s="1"/>
  <c r="A12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89" i="6" s="1"/>
  <c r="A290" i="6" s="1"/>
  <c r="A291" i="6" s="1"/>
  <c r="A292" i="6" s="1"/>
  <c r="A293" i="6" s="1"/>
  <c r="A294" i="6" s="1"/>
  <c r="A295" i="6" s="1"/>
  <c r="A296" i="6" s="1"/>
  <c r="A297" i="6" s="1"/>
  <c r="A298" i="6" s="1"/>
  <c r="A299" i="6" s="1"/>
  <c r="A300" i="6" s="1"/>
  <c r="A301" i="6" s="1"/>
  <c r="A302" i="6" s="1"/>
  <c r="A303" i="6" s="1"/>
  <c r="A304" i="6" s="1"/>
  <c r="A305" i="6" s="1"/>
  <c r="A306" i="6" s="1"/>
  <c r="A307" i="6" s="1"/>
  <c r="A308" i="6" s="1"/>
  <c r="A309" i="6" s="1"/>
  <c r="A310" i="6" s="1"/>
  <c r="A311" i="6" s="1"/>
  <c r="A312" i="6" s="1"/>
  <c r="A313" i="6" s="1"/>
  <c r="A314" i="6" s="1"/>
  <c r="A315" i="6" s="1"/>
  <c r="A316" i="6" s="1"/>
  <c r="A317" i="6" s="1"/>
  <c r="A318" i="6" s="1"/>
  <c r="A319" i="6" s="1"/>
  <c r="A320" i="6" s="1"/>
  <c r="A321" i="6" s="1"/>
  <c r="A322" i="6" s="1"/>
  <c r="A323" i="6" s="1"/>
  <c r="A324" i="6" s="1"/>
  <c r="A325" i="6" s="1"/>
  <c r="A326" i="6" s="1"/>
  <c r="A327" i="6" s="1"/>
  <c r="A328" i="6" s="1"/>
  <c r="A329" i="6" s="1"/>
  <c r="A330" i="6" s="1"/>
  <c r="A331" i="6" s="1"/>
  <c r="A332" i="6" s="1"/>
  <c r="A333" i="6" s="1"/>
  <c r="A334" i="6" s="1"/>
  <c r="A335" i="6" s="1"/>
  <c r="A336" i="6" s="1"/>
  <c r="A337" i="6" s="1"/>
  <c r="A338" i="6" s="1"/>
  <c r="A339" i="6" s="1"/>
  <c r="A340" i="6" s="1"/>
  <c r="A341" i="6" s="1"/>
  <c r="A342" i="6" s="1"/>
  <c r="A343" i="6" s="1"/>
  <c r="A344" i="6" s="1"/>
  <c r="A345" i="6" s="1"/>
  <c r="A346" i="6" s="1"/>
  <c r="A347" i="6" s="1"/>
  <c r="A348" i="6" s="1"/>
  <c r="A349" i="6" s="1"/>
  <c r="A350" i="6" s="1"/>
  <c r="A351" i="6" s="1"/>
  <c r="A352" i="6" s="1"/>
  <c r="A353" i="6" s="1"/>
  <c r="A354" i="6" s="1"/>
  <c r="A355" i="6" s="1"/>
  <c r="A356" i="6" s="1"/>
  <c r="A357" i="6" s="1"/>
  <c r="A358" i="6" s="1"/>
  <c r="A359" i="6" s="1"/>
  <c r="A360" i="6" s="1"/>
  <c r="A361" i="6" s="1"/>
  <c r="A362" i="6" s="1"/>
  <c r="A363" i="6" s="1"/>
  <c r="A364" i="6" s="1"/>
  <c r="A365" i="6" s="1"/>
  <c r="A366" i="6" s="1"/>
  <c r="A367" i="6" s="1"/>
  <c r="A368" i="6" s="1"/>
  <c r="A369" i="6" s="1"/>
  <c r="A370" i="6" s="1"/>
  <c r="A371" i="6" s="1"/>
  <c r="A372" i="6" s="1"/>
  <c r="A373" i="6" s="1"/>
  <c r="A374" i="6" s="1"/>
  <c r="A375" i="6" s="1"/>
  <c r="A376" i="6" s="1"/>
  <c r="A377" i="6" s="1"/>
  <c r="A378" i="6" s="1"/>
  <c r="A379" i="6" s="1"/>
  <c r="A380" i="6" s="1"/>
  <c r="A381" i="6" s="1"/>
  <c r="A382" i="6" s="1"/>
  <c r="A383" i="6" s="1"/>
  <c r="A384" i="6" s="1"/>
  <c r="A385" i="6" s="1"/>
  <c r="A386" i="6" s="1"/>
  <c r="A387" i="6" s="1"/>
  <c r="A388" i="6" s="1"/>
  <c r="A389" i="6" s="1"/>
  <c r="A390" i="6" s="1"/>
  <c r="A391" i="6" s="1"/>
  <c r="A392" i="6" s="1"/>
  <c r="A393" i="6" s="1"/>
  <c r="A394" i="6" s="1"/>
  <c r="A395" i="6" s="1"/>
  <c r="A396" i="6" s="1"/>
  <c r="A397" i="6" s="1"/>
  <c r="A398" i="6" s="1"/>
  <c r="A399" i="6" s="1"/>
  <c r="A400" i="6" s="1"/>
  <c r="A401" i="6" s="1"/>
  <c r="A402" i="6" s="1"/>
  <c r="A403" i="6" s="1"/>
  <c r="A404" i="6" s="1"/>
  <c r="A405" i="6" s="1"/>
  <c r="A406" i="6" s="1"/>
  <c r="A407" i="6" s="1"/>
  <c r="A408" i="6" s="1"/>
  <c r="A409" i="6" s="1"/>
  <c r="A410" i="6" s="1"/>
  <c r="A411" i="6" s="1"/>
  <c r="A412" i="6" s="1"/>
  <c r="A413" i="6" s="1"/>
  <c r="A414" i="6" s="1"/>
  <c r="A415" i="6" s="1"/>
  <c r="A416" i="6" s="1"/>
  <c r="A417" i="6" s="1"/>
  <c r="A418" i="6" s="1"/>
  <c r="A419" i="6" s="1"/>
  <c r="A420" i="6" s="1"/>
  <c r="A421" i="6" s="1"/>
  <c r="A422" i="6" s="1"/>
  <c r="A423" i="6" s="1"/>
  <c r="A424" i="6" s="1"/>
  <c r="A425" i="6" s="1"/>
  <c r="A426" i="6" s="1"/>
  <c r="A427" i="6" s="1"/>
  <c r="A428" i="6" s="1"/>
  <c r="A429" i="6" s="1"/>
  <c r="A430" i="6" s="1"/>
  <c r="A431" i="6" s="1"/>
  <c r="A432" i="6" s="1"/>
  <c r="A433" i="6" s="1"/>
  <c r="A434" i="6" s="1"/>
  <c r="A435" i="6" s="1"/>
  <c r="A436" i="6" s="1"/>
  <c r="A437" i="6" s="1"/>
  <c r="A438" i="6" s="1"/>
  <c r="A439" i="6" s="1"/>
  <c r="A440" i="6" s="1"/>
  <c r="A441" i="6" s="1"/>
  <c r="A442" i="6" s="1"/>
  <c r="A443" i="6" s="1"/>
  <c r="A444" i="6" s="1"/>
  <c r="A445" i="6" s="1"/>
  <c r="A446" i="6" s="1"/>
  <c r="A447" i="6" s="1"/>
  <c r="A448" i="6" s="1"/>
  <c r="A449" i="6" s="1"/>
  <c r="A450" i="6" s="1"/>
  <c r="A451" i="6" s="1"/>
  <c r="A452" i="6" s="1"/>
  <c r="A453" i="6" s="1"/>
  <c r="A454" i="6" s="1"/>
  <c r="A455" i="6" s="1"/>
  <c r="A456" i="6" s="1"/>
  <c r="A457" i="6" s="1"/>
  <c r="A458" i="6" s="1"/>
  <c r="A459" i="6" s="1"/>
  <c r="A460" i="6" s="1"/>
  <c r="A461" i="6" s="1"/>
  <c r="A462" i="6" s="1"/>
  <c r="A463" i="6" s="1"/>
  <c r="A464" i="6" s="1"/>
  <c r="A465" i="6" s="1"/>
  <c r="A466" i="6" s="1"/>
  <c r="A467" i="6" s="1"/>
  <c r="A468" i="6" s="1"/>
  <c r="A469" i="6" s="1"/>
  <c r="A470" i="6" s="1"/>
  <c r="A471" i="6" s="1"/>
  <c r="A472" i="6" s="1"/>
  <c r="A473" i="6" s="1"/>
  <c r="A474" i="6" s="1"/>
  <c r="A475" i="6" s="1"/>
  <c r="A476" i="6" s="1"/>
  <c r="A477" i="6" s="1"/>
  <c r="A478" i="6" s="1"/>
  <c r="A479" i="6" s="1"/>
  <c r="A480" i="6" s="1"/>
  <c r="A481" i="6" s="1"/>
  <c r="A482" i="6" s="1"/>
  <c r="A483" i="6" s="1"/>
  <c r="A484" i="6" s="1"/>
  <c r="A485" i="6" s="1"/>
  <c r="A486" i="6" s="1"/>
  <c r="A487" i="6" s="1"/>
  <c r="A488" i="6" s="1"/>
  <c r="A489" i="6" s="1"/>
  <c r="A490" i="6" s="1"/>
  <c r="A491" i="6" s="1"/>
  <c r="A492" i="6" s="1"/>
  <c r="A493" i="6" s="1"/>
  <c r="A494" i="6" s="1"/>
  <c r="A495" i="6" s="1"/>
  <c r="A496" i="6" s="1"/>
  <c r="A497" i="6" s="1"/>
  <c r="A498" i="6" s="1"/>
  <c r="A499" i="6" s="1"/>
  <c r="A500" i="6" s="1"/>
  <c r="A501" i="6" s="1"/>
  <c r="A502" i="6" s="1"/>
  <c r="A503" i="6" s="1"/>
  <c r="A504" i="6" s="1"/>
  <c r="A505" i="6" s="1"/>
  <c r="A506" i="6" s="1"/>
  <c r="A507" i="6" s="1"/>
  <c r="A508" i="6" s="1"/>
  <c r="A509" i="6" s="1"/>
  <c r="A510" i="6" s="1"/>
  <c r="A511" i="6" s="1"/>
  <c r="A512" i="6" s="1"/>
  <c r="A513" i="6" s="1"/>
  <c r="A514" i="6" s="1"/>
  <c r="A515" i="6" s="1"/>
  <c r="A516" i="6" s="1"/>
  <c r="A517" i="6" s="1"/>
  <c r="A518" i="6" s="1"/>
  <c r="A519" i="6" s="1"/>
  <c r="A520" i="6" s="1"/>
  <c r="A521" i="6" s="1"/>
  <c r="A522" i="6" s="1"/>
  <c r="A523" i="6" s="1"/>
  <c r="A524" i="6" s="1"/>
  <c r="A525" i="6" s="1"/>
  <c r="A526" i="6" s="1"/>
  <c r="A527" i="6" s="1"/>
  <c r="A528" i="6" s="1"/>
  <c r="A529" i="6" s="1"/>
  <c r="A530" i="6" s="1"/>
  <c r="A531" i="6" s="1"/>
  <c r="A532" i="6" s="1"/>
  <c r="A533" i="6" s="1"/>
  <c r="A534" i="6" s="1"/>
  <c r="A535" i="6" s="1"/>
  <c r="A536" i="6" s="1"/>
  <c r="A537" i="6" s="1"/>
  <c r="A538" i="6" s="1"/>
  <c r="A539" i="6" s="1"/>
  <c r="A540" i="6" s="1"/>
  <c r="A541" i="6" s="1"/>
  <c r="A542" i="6" s="1"/>
  <c r="A543" i="6" s="1"/>
  <c r="A544" i="6" s="1"/>
  <c r="A545" i="6" s="1"/>
  <c r="A546" i="6" s="1"/>
  <c r="A547" i="6" s="1"/>
  <c r="A548" i="6" s="1"/>
  <c r="A549" i="6" s="1"/>
  <c r="A550" i="6" s="1"/>
  <c r="A551" i="6" s="1"/>
  <c r="A552" i="6" s="1"/>
  <c r="A553" i="6" s="1"/>
  <c r="A554" i="6" s="1"/>
  <c r="A555" i="6" s="1"/>
  <c r="A556" i="6" s="1"/>
  <c r="A557" i="6" s="1"/>
  <c r="A558" i="6" s="1"/>
  <c r="A559" i="6" s="1"/>
  <c r="A560" i="6" s="1"/>
  <c r="A561" i="6" s="1"/>
  <c r="A562" i="6" s="1"/>
  <c r="A563" i="6" s="1"/>
  <c r="A564" i="6" s="1"/>
  <c r="A565" i="6" s="1"/>
  <c r="A566" i="6" s="1"/>
  <c r="A567" i="6" s="1"/>
  <c r="A568" i="6" s="1"/>
  <c r="A569" i="6" s="1"/>
  <c r="A570" i="6" s="1"/>
  <c r="A571" i="6" s="1"/>
  <c r="A572" i="6" s="1"/>
  <c r="A573" i="6" s="1"/>
  <c r="A574" i="6" s="1"/>
  <c r="A7" i="7"/>
  <c r="A8" i="7" s="1"/>
  <c r="A9" i="7" s="1"/>
  <c r="A10" i="7" s="1"/>
  <c r="A11" i="7" s="1"/>
  <c r="A12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308" i="7" s="1"/>
  <c r="A309" i="7" s="1"/>
  <c r="A310" i="7" s="1"/>
  <c r="A311" i="7" s="1"/>
  <c r="A312" i="7" s="1"/>
  <c r="A313" i="7" s="1"/>
  <c r="A314" i="7" s="1"/>
  <c r="A315" i="7" s="1"/>
  <c r="A316" i="7" s="1"/>
  <c r="A317" i="7" s="1"/>
  <c r="A318" i="7" s="1"/>
  <c r="A319" i="7" s="1"/>
  <c r="A320" i="7" s="1"/>
  <c r="A321" i="7" s="1"/>
  <c r="A322" i="7" s="1"/>
  <c r="A323" i="7" s="1"/>
  <c r="A324" i="7" s="1"/>
  <c r="A325" i="7" s="1"/>
  <c r="A326" i="7" s="1"/>
  <c r="A327" i="7" s="1"/>
  <c r="A328" i="7" s="1"/>
  <c r="A329" i="7" s="1"/>
  <c r="A330" i="7" s="1"/>
  <c r="A331" i="7" s="1"/>
  <c r="A332" i="7" s="1"/>
  <c r="A333" i="7" s="1"/>
  <c r="A334" i="7" s="1"/>
  <c r="A335" i="7" s="1"/>
  <c r="A336" i="7" s="1"/>
  <c r="A337" i="7" s="1"/>
  <c r="A338" i="7" s="1"/>
  <c r="A339" i="7" s="1"/>
  <c r="A340" i="7" s="1"/>
  <c r="A341" i="7" s="1"/>
  <c r="A342" i="7" s="1"/>
  <c r="A343" i="7" s="1"/>
  <c r="A344" i="7" s="1"/>
  <c r="A345" i="7" s="1"/>
  <c r="A346" i="7" s="1"/>
  <c r="A347" i="7" s="1"/>
  <c r="A348" i="7" s="1"/>
  <c r="A349" i="7" s="1"/>
  <c r="A350" i="7" s="1"/>
  <c r="A351" i="7" s="1"/>
  <c r="A352" i="7" s="1"/>
  <c r="A353" i="7" s="1"/>
  <c r="A354" i="7" s="1"/>
  <c r="A355" i="7" s="1"/>
  <c r="A356" i="7" s="1"/>
  <c r="A357" i="7" s="1"/>
  <c r="A358" i="7" s="1"/>
  <c r="A359" i="7" s="1"/>
  <c r="A360" i="7" s="1"/>
  <c r="A361" i="7" s="1"/>
  <c r="A362" i="7" s="1"/>
  <c r="A363" i="7" s="1"/>
  <c r="A364" i="7" s="1"/>
  <c r="A365" i="7" s="1"/>
  <c r="A366" i="7" s="1"/>
  <c r="A367" i="7" s="1"/>
  <c r="A368" i="7" s="1"/>
  <c r="A369" i="7" s="1"/>
  <c r="A370" i="7" s="1"/>
  <c r="A371" i="7" s="1"/>
  <c r="A372" i="7" s="1"/>
  <c r="A373" i="7" s="1"/>
  <c r="A374" i="7" s="1"/>
  <c r="A375" i="7" s="1"/>
  <c r="A376" i="7" s="1"/>
  <c r="A377" i="7" s="1"/>
  <c r="A378" i="7" s="1"/>
  <c r="A379" i="7" s="1"/>
  <c r="A380" i="7" s="1"/>
  <c r="A381" i="7" s="1"/>
  <c r="A382" i="7" s="1"/>
  <c r="A383" i="7" s="1"/>
  <c r="A384" i="7" s="1"/>
  <c r="A385" i="7" s="1"/>
  <c r="A386" i="7" s="1"/>
  <c r="A387" i="7" s="1"/>
  <c r="A388" i="7" s="1"/>
  <c r="A389" i="7" s="1"/>
  <c r="A390" i="7" s="1"/>
  <c r="A391" i="7" s="1"/>
  <c r="A392" i="7" s="1"/>
  <c r="A393" i="7" s="1"/>
  <c r="A394" i="7" s="1"/>
  <c r="A395" i="7" s="1"/>
  <c r="A396" i="7" s="1"/>
  <c r="A397" i="7" s="1"/>
  <c r="A398" i="7" s="1"/>
  <c r="A399" i="7" s="1"/>
  <c r="A400" i="7" s="1"/>
  <c r="A401" i="7" s="1"/>
  <c r="A402" i="7" s="1"/>
  <c r="A403" i="7" s="1"/>
  <c r="A404" i="7" s="1"/>
  <c r="A405" i="7" s="1"/>
  <c r="A406" i="7" s="1"/>
  <c r="A407" i="7" s="1"/>
  <c r="A408" i="7" s="1"/>
  <c r="A409" i="7" s="1"/>
  <c r="A410" i="7" s="1"/>
  <c r="A411" i="7" s="1"/>
  <c r="A412" i="7" s="1"/>
  <c r="A413" i="7" s="1"/>
  <c r="A414" i="7" s="1"/>
  <c r="A415" i="7" s="1"/>
  <c r="A416" i="7" s="1"/>
  <c r="A417" i="7" s="1"/>
  <c r="A418" i="7" s="1"/>
  <c r="A419" i="7" s="1"/>
  <c r="A420" i="7" s="1"/>
  <c r="A421" i="7" s="1"/>
  <c r="A422" i="7" s="1"/>
  <c r="A423" i="7" s="1"/>
  <c r="A424" i="7" s="1"/>
  <c r="A425" i="7" s="1"/>
  <c r="A426" i="7" s="1"/>
  <c r="A427" i="7" s="1"/>
  <c r="A428" i="7" s="1"/>
  <c r="A429" i="7" s="1"/>
  <c r="A430" i="7" s="1"/>
  <c r="A431" i="7" s="1"/>
  <c r="A432" i="7" s="1"/>
  <c r="A433" i="7" s="1"/>
  <c r="A434" i="7" s="1"/>
  <c r="A435" i="7" s="1"/>
  <c r="A436" i="7" s="1"/>
  <c r="A437" i="7" s="1"/>
  <c r="A438" i="7" s="1"/>
  <c r="A439" i="7" s="1"/>
  <c r="A440" i="7" s="1"/>
  <c r="A441" i="7" s="1"/>
  <c r="A442" i="7" s="1"/>
  <c r="A443" i="7" s="1"/>
  <c r="A444" i="7" s="1"/>
  <c r="A445" i="7" s="1"/>
  <c r="A446" i="7" s="1"/>
  <c r="A447" i="7" s="1"/>
  <c r="A448" i="7" s="1"/>
  <c r="A449" i="7" s="1"/>
  <c r="A450" i="7" s="1"/>
  <c r="A451" i="7" s="1"/>
  <c r="A452" i="7" s="1"/>
  <c r="A453" i="7" s="1"/>
  <c r="A454" i="7" s="1"/>
  <c r="A455" i="7" s="1"/>
  <c r="A456" i="7" s="1"/>
  <c r="A457" i="7" s="1"/>
  <c r="A458" i="7" s="1"/>
  <c r="A459" i="7" s="1"/>
  <c r="A460" i="7" s="1"/>
  <c r="A461" i="7" s="1"/>
  <c r="A462" i="7" s="1"/>
  <c r="A463" i="7" s="1"/>
  <c r="A464" i="7" s="1"/>
  <c r="A465" i="7" s="1"/>
  <c r="A466" i="7" s="1"/>
  <c r="A467" i="7" s="1"/>
  <c r="A468" i="7" s="1"/>
  <c r="A469" i="7" s="1"/>
  <c r="A470" i="7" s="1"/>
  <c r="A471" i="7" s="1"/>
  <c r="A472" i="7" s="1"/>
  <c r="A473" i="7" s="1"/>
  <c r="A474" i="7" s="1"/>
  <c r="A475" i="7" s="1"/>
  <c r="A476" i="7" s="1"/>
  <c r="A477" i="7" s="1"/>
  <c r="A478" i="7" s="1"/>
  <c r="A479" i="7" s="1"/>
  <c r="A480" i="7" s="1"/>
  <c r="A481" i="7" s="1"/>
  <c r="A482" i="7" s="1"/>
  <c r="A483" i="7" s="1"/>
  <c r="A484" i="7" s="1"/>
  <c r="A485" i="7" s="1"/>
  <c r="A486" i="7" s="1"/>
  <c r="A487" i="7" s="1"/>
  <c r="A488" i="7" s="1"/>
  <c r="A489" i="7" s="1"/>
  <c r="A490" i="7" s="1"/>
  <c r="A491" i="7" s="1"/>
  <c r="A492" i="7" s="1"/>
  <c r="A493" i="7" s="1"/>
  <c r="A494" i="7" s="1"/>
  <c r="A495" i="7" s="1"/>
  <c r="A496" i="7" s="1"/>
  <c r="A497" i="7" s="1"/>
  <c r="A498" i="7" s="1"/>
  <c r="A499" i="7" s="1"/>
  <c r="A500" i="7" s="1"/>
  <c r="A501" i="7" s="1"/>
  <c r="A502" i="7" s="1"/>
  <c r="A503" i="7" s="1"/>
  <c r="A504" i="7" s="1"/>
  <c r="A505" i="7" s="1"/>
  <c r="A506" i="7" s="1"/>
  <c r="A507" i="7" s="1"/>
  <c r="A508" i="7" s="1"/>
  <c r="A509" i="7" s="1"/>
  <c r="A510" i="7" s="1"/>
  <c r="A511" i="7" s="1"/>
  <c r="A512" i="7" s="1"/>
  <c r="A513" i="7" s="1"/>
  <c r="A514" i="7" s="1"/>
  <c r="A515" i="7" s="1"/>
  <c r="A516" i="7" s="1"/>
  <c r="A517" i="7" s="1"/>
  <c r="A518" i="7" s="1"/>
  <c r="A519" i="7" s="1"/>
  <c r="A520" i="7" s="1"/>
  <c r="A521" i="7" s="1"/>
  <c r="A522" i="7" s="1"/>
  <c r="A523" i="7" s="1"/>
  <c r="A524" i="7" s="1"/>
  <c r="A525" i="7" s="1"/>
  <c r="A526" i="7" s="1"/>
  <c r="A527" i="7" s="1"/>
  <c r="A528" i="7" s="1"/>
  <c r="A529" i="7" s="1"/>
  <c r="A530" i="7" s="1"/>
  <c r="A531" i="7" s="1"/>
  <c r="A532" i="7" s="1"/>
  <c r="A533" i="7" s="1"/>
  <c r="A534" i="7" s="1"/>
  <c r="A535" i="7" s="1"/>
  <c r="A536" i="7" s="1"/>
  <c r="A537" i="7" s="1"/>
  <c r="A538" i="7" s="1"/>
  <c r="A539" i="7" s="1"/>
  <c r="A540" i="7" s="1"/>
  <c r="A541" i="7" s="1"/>
  <c r="A542" i="7" s="1"/>
  <c r="A543" i="7" s="1"/>
  <c r="A544" i="7" s="1"/>
  <c r="A545" i="7" s="1"/>
  <c r="A546" i="7" s="1"/>
  <c r="A547" i="7" s="1"/>
  <c r="A548" i="7" s="1"/>
  <c r="A549" i="7" s="1"/>
  <c r="A550" i="7" s="1"/>
  <c r="A551" i="7" s="1"/>
  <c r="A552" i="7" s="1"/>
  <c r="A553" i="7" s="1"/>
  <c r="A554" i="7" s="1"/>
  <c r="A555" i="7" s="1"/>
  <c r="A556" i="7" s="1"/>
  <c r="A557" i="7" s="1"/>
  <c r="A558" i="7" s="1"/>
  <c r="A559" i="7" s="1"/>
  <c r="A560" i="7" s="1"/>
  <c r="A561" i="7" s="1"/>
  <c r="A562" i="7" s="1"/>
  <c r="A563" i="7" s="1"/>
  <c r="A564" i="7" s="1"/>
  <c r="A565" i="7" s="1"/>
  <c r="A566" i="7" s="1"/>
  <c r="A567" i="7" s="1"/>
  <c r="A568" i="7" s="1"/>
  <c r="A569" i="7" s="1"/>
  <c r="A570" i="7" s="1"/>
  <c r="A571" i="7" s="1"/>
  <c r="A572" i="7" s="1"/>
  <c r="A573" i="7" s="1"/>
  <c r="A574" i="7" s="1"/>
  <c r="A7" i="4"/>
  <c r="A8" i="4" s="1"/>
  <c r="A9" i="4" s="1"/>
  <c r="A10" i="4" s="1"/>
  <c r="A11" i="4" s="1"/>
  <c r="A12" i="4" s="1"/>
  <c r="A14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310" i="4" s="1"/>
  <c r="A311" i="4" s="1"/>
  <c r="A312" i="4" s="1"/>
  <c r="A313" i="4" s="1"/>
  <c r="A314" i="4" s="1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A345" i="4" s="1"/>
  <c r="A346" i="4" s="1"/>
  <c r="A347" i="4" s="1"/>
  <c r="A348" i="4" s="1"/>
  <c r="A349" i="4" s="1"/>
  <c r="A350" i="4" s="1"/>
  <c r="A351" i="4" s="1"/>
  <c r="A352" i="4" s="1"/>
  <c r="A353" i="4" s="1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A365" i="4" s="1"/>
  <c r="A366" i="4" s="1"/>
  <c r="A367" i="4" s="1"/>
  <c r="A368" i="4" s="1"/>
  <c r="A369" i="4" s="1"/>
  <c r="A370" i="4" s="1"/>
  <c r="A371" i="4" s="1"/>
  <c r="A372" i="4" s="1"/>
  <c r="A373" i="4" s="1"/>
  <c r="A374" i="4" s="1"/>
  <c r="A375" i="4" s="1"/>
  <c r="A376" i="4" s="1"/>
  <c r="A377" i="4" s="1"/>
  <c r="A378" i="4" s="1"/>
  <c r="A379" i="4" s="1"/>
  <c r="A380" i="4" s="1"/>
  <c r="A381" i="4" s="1"/>
  <c r="A382" i="4" s="1"/>
  <c r="A383" i="4" s="1"/>
  <c r="A384" i="4" s="1"/>
  <c r="A385" i="4" s="1"/>
  <c r="A386" i="4" s="1"/>
  <c r="A387" i="4" s="1"/>
  <c r="A388" i="4" s="1"/>
  <c r="A389" i="4" s="1"/>
  <c r="A390" i="4" s="1"/>
  <c r="A391" i="4" s="1"/>
  <c r="A392" i="4" s="1"/>
  <c r="A393" i="4" s="1"/>
  <c r="A394" i="4" s="1"/>
  <c r="A395" i="4" s="1"/>
  <c r="A396" i="4" s="1"/>
  <c r="A397" i="4" s="1"/>
  <c r="A398" i="4" s="1"/>
  <c r="A399" i="4" s="1"/>
  <c r="A400" i="4" s="1"/>
  <c r="A401" i="4" s="1"/>
  <c r="A402" i="4" s="1"/>
  <c r="A403" i="4" s="1"/>
  <c r="A404" i="4" s="1"/>
  <c r="A405" i="4" s="1"/>
  <c r="A406" i="4" s="1"/>
  <c r="A407" i="4" s="1"/>
  <c r="A408" i="4" s="1"/>
  <c r="A409" i="4" s="1"/>
  <c r="A410" i="4" s="1"/>
  <c r="A411" i="4" s="1"/>
  <c r="A412" i="4" s="1"/>
  <c r="A413" i="4" s="1"/>
  <c r="A414" i="4" s="1"/>
  <c r="A415" i="4" s="1"/>
  <c r="A416" i="4" s="1"/>
  <c r="A417" i="4" s="1"/>
  <c r="A418" i="4" s="1"/>
  <c r="A419" i="4" s="1"/>
  <c r="A420" i="4" s="1"/>
  <c r="A421" i="4" s="1"/>
  <c r="A422" i="4" s="1"/>
  <c r="A423" i="4" s="1"/>
  <c r="A424" i="4" s="1"/>
  <c r="A425" i="4" s="1"/>
  <c r="A426" i="4" s="1"/>
  <c r="A427" i="4" s="1"/>
  <c r="A428" i="4" s="1"/>
  <c r="A429" i="4" s="1"/>
  <c r="A430" i="4" s="1"/>
  <c r="A431" i="4" s="1"/>
  <c r="A432" i="4" s="1"/>
  <c r="A433" i="4" s="1"/>
  <c r="A434" i="4" s="1"/>
  <c r="A435" i="4" s="1"/>
  <c r="A436" i="4" s="1"/>
  <c r="A437" i="4" s="1"/>
  <c r="A438" i="4" s="1"/>
  <c r="A439" i="4" s="1"/>
  <c r="A440" i="4" s="1"/>
  <c r="A441" i="4" s="1"/>
  <c r="A442" i="4" s="1"/>
  <c r="A443" i="4" s="1"/>
  <c r="A444" i="4" s="1"/>
  <c r="A445" i="4" s="1"/>
  <c r="A446" i="4" s="1"/>
  <c r="A447" i="4" s="1"/>
  <c r="A448" i="4" s="1"/>
  <c r="A449" i="4" s="1"/>
  <c r="A450" i="4" s="1"/>
  <c r="A451" i="4" s="1"/>
  <c r="A452" i="4" s="1"/>
  <c r="A453" i="4" s="1"/>
  <c r="A454" i="4" s="1"/>
  <c r="A455" i="4" s="1"/>
  <c r="A456" i="4" s="1"/>
  <c r="A457" i="4" s="1"/>
  <c r="A458" i="4" s="1"/>
  <c r="A459" i="4" s="1"/>
  <c r="A460" i="4" s="1"/>
  <c r="A461" i="4" s="1"/>
  <c r="A462" i="4" s="1"/>
  <c r="A463" i="4" s="1"/>
  <c r="A464" i="4" s="1"/>
  <c r="A465" i="4" s="1"/>
  <c r="A466" i="4" s="1"/>
  <c r="A467" i="4" s="1"/>
  <c r="A468" i="4" s="1"/>
  <c r="A469" i="4" s="1"/>
  <c r="A470" i="4" s="1"/>
  <c r="A471" i="4" s="1"/>
  <c r="A472" i="4" s="1"/>
  <c r="A473" i="4" s="1"/>
  <c r="A474" i="4" s="1"/>
  <c r="A475" i="4" s="1"/>
  <c r="A476" i="4" s="1"/>
  <c r="A477" i="4" s="1"/>
  <c r="A478" i="4" s="1"/>
  <c r="A479" i="4" s="1"/>
  <c r="A480" i="4" s="1"/>
  <c r="A481" i="4" s="1"/>
  <c r="A482" i="4" s="1"/>
  <c r="A483" i="4" s="1"/>
  <c r="A484" i="4" s="1"/>
  <c r="A485" i="4" s="1"/>
  <c r="A486" i="4" s="1"/>
  <c r="A487" i="4" s="1"/>
  <c r="A488" i="4" s="1"/>
  <c r="A489" i="4" s="1"/>
  <c r="A490" i="4" s="1"/>
  <c r="A491" i="4" s="1"/>
  <c r="A492" i="4" s="1"/>
  <c r="A493" i="4" s="1"/>
  <c r="A494" i="4" s="1"/>
  <c r="A495" i="4" s="1"/>
  <c r="A496" i="4" s="1"/>
  <c r="A497" i="4" s="1"/>
  <c r="A498" i="4" s="1"/>
  <c r="A499" i="4" s="1"/>
  <c r="A500" i="4" s="1"/>
  <c r="A501" i="4" s="1"/>
  <c r="A502" i="4" s="1"/>
  <c r="A503" i="4" s="1"/>
  <c r="A504" i="4" s="1"/>
  <c r="A505" i="4" s="1"/>
  <c r="A506" i="4" s="1"/>
  <c r="A507" i="4" s="1"/>
  <c r="A508" i="4" s="1"/>
  <c r="A509" i="4" s="1"/>
  <c r="A510" i="4" s="1"/>
  <c r="A511" i="4" s="1"/>
  <c r="A512" i="4" s="1"/>
  <c r="A513" i="4" s="1"/>
  <c r="A514" i="4" s="1"/>
  <c r="A515" i="4" s="1"/>
  <c r="A516" i="4" s="1"/>
  <c r="A517" i="4" s="1"/>
  <c r="A518" i="4" s="1"/>
  <c r="A519" i="4" s="1"/>
  <c r="A520" i="4" s="1"/>
  <c r="A521" i="4" s="1"/>
  <c r="A522" i="4" s="1"/>
  <c r="A523" i="4" s="1"/>
  <c r="A524" i="4" s="1"/>
  <c r="A525" i="4" s="1"/>
  <c r="A526" i="4" s="1"/>
  <c r="A527" i="4" s="1"/>
  <c r="A528" i="4" s="1"/>
  <c r="A529" i="4" s="1"/>
  <c r="A530" i="4" s="1"/>
  <c r="A531" i="4" s="1"/>
  <c r="A532" i="4" s="1"/>
  <c r="A533" i="4" s="1"/>
  <c r="A534" i="4" s="1"/>
  <c r="A535" i="4" s="1"/>
  <c r="A536" i="4" s="1"/>
  <c r="A537" i="4" s="1"/>
  <c r="A538" i="4" s="1"/>
  <c r="A539" i="4" s="1"/>
  <c r="A540" i="4" s="1"/>
  <c r="A541" i="4" s="1"/>
  <c r="A542" i="4" s="1"/>
  <c r="A543" i="4" s="1"/>
  <c r="A544" i="4" s="1"/>
  <c r="A545" i="4" s="1"/>
  <c r="A546" i="4" s="1"/>
  <c r="A547" i="4" s="1"/>
  <c r="A548" i="4" s="1"/>
  <c r="A549" i="4" s="1"/>
  <c r="A550" i="4" s="1"/>
  <c r="A551" i="4" s="1"/>
  <c r="A552" i="4" s="1"/>
  <c r="A553" i="4" s="1"/>
  <c r="A554" i="4" s="1"/>
  <c r="A555" i="4" s="1"/>
  <c r="A556" i="4" s="1"/>
  <c r="A557" i="4" s="1"/>
  <c r="A558" i="4" s="1"/>
  <c r="A559" i="4" s="1"/>
  <c r="A560" i="4" s="1"/>
  <c r="A561" i="4" s="1"/>
  <c r="A562" i="4" s="1"/>
  <c r="A563" i="4" s="1"/>
  <c r="A564" i="4" s="1"/>
  <c r="A565" i="4" s="1"/>
  <c r="A566" i="4" s="1"/>
  <c r="A567" i="4" s="1"/>
  <c r="A568" i="4" s="1"/>
  <c r="A569" i="4" s="1"/>
  <c r="A570" i="4" s="1"/>
  <c r="A571" i="4" s="1"/>
  <c r="A572" i="4" s="1"/>
  <c r="A573" i="4" s="1"/>
  <c r="A574" i="4" s="1"/>
  <c r="A7" i="5"/>
  <c r="A8" i="5" s="1"/>
  <c r="A9" i="5" s="1"/>
  <c r="A11" i="5" s="1"/>
  <c r="A7" i="16"/>
  <c r="A8" i="16" s="1"/>
  <c r="A9" i="16" s="1"/>
  <c r="A10" i="16" s="1"/>
  <c r="A11" i="16" s="1"/>
  <c r="A12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225" i="16" s="1"/>
  <c r="A226" i="16" s="1"/>
  <c r="A227" i="16" s="1"/>
  <c r="A228" i="16" s="1"/>
  <c r="A229" i="16" s="1"/>
  <c r="A230" i="16" s="1"/>
  <c r="A231" i="16" s="1"/>
  <c r="A232" i="16" s="1"/>
  <c r="A233" i="16" s="1"/>
  <c r="A234" i="16" s="1"/>
  <c r="A235" i="16" s="1"/>
  <c r="A236" i="16" s="1"/>
  <c r="A237" i="16" s="1"/>
  <c r="A238" i="16" s="1"/>
  <c r="A239" i="16" s="1"/>
  <c r="A240" i="16" s="1"/>
  <c r="A241" i="16" s="1"/>
  <c r="A242" i="16" s="1"/>
  <c r="A243" i="16" s="1"/>
  <c r="A244" i="16" s="1"/>
  <c r="A245" i="16" s="1"/>
  <c r="A246" i="16" s="1"/>
  <c r="A247" i="16" s="1"/>
  <c r="A248" i="16" s="1"/>
  <c r="A249" i="16" s="1"/>
  <c r="A250" i="16" s="1"/>
  <c r="A251" i="16" s="1"/>
  <c r="A252" i="16" s="1"/>
  <c r="A253" i="16" s="1"/>
  <c r="A254" i="16" s="1"/>
  <c r="A255" i="16" s="1"/>
  <c r="A256" i="16" s="1"/>
  <c r="A257" i="16" s="1"/>
  <c r="A258" i="16" s="1"/>
  <c r="A259" i="16" s="1"/>
  <c r="A260" i="16" s="1"/>
  <c r="A261" i="16" s="1"/>
  <c r="A262" i="16" s="1"/>
  <c r="A263" i="16" s="1"/>
  <c r="A264" i="16" s="1"/>
  <c r="A265" i="16" s="1"/>
  <c r="A266" i="16" s="1"/>
  <c r="A267" i="16" s="1"/>
  <c r="A268" i="16" s="1"/>
  <c r="A269" i="16" s="1"/>
  <c r="A270" i="16" s="1"/>
  <c r="A271" i="16" s="1"/>
  <c r="A272" i="16" s="1"/>
  <c r="A273" i="16" s="1"/>
  <c r="A274" i="16" s="1"/>
  <c r="A275" i="16" s="1"/>
  <c r="A276" i="16" s="1"/>
  <c r="A277" i="16" s="1"/>
  <c r="A278" i="16" s="1"/>
  <c r="A279" i="16" s="1"/>
  <c r="A280" i="16" s="1"/>
  <c r="A281" i="16" s="1"/>
  <c r="A282" i="16" s="1"/>
  <c r="A283" i="16" s="1"/>
  <c r="A284" i="16" s="1"/>
  <c r="A285" i="16" s="1"/>
  <c r="A286" i="16" s="1"/>
  <c r="A287" i="16" s="1"/>
  <c r="A288" i="16" s="1"/>
  <c r="A289" i="16" s="1"/>
  <c r="A290" i="16" s="1"/>
  <c r="A291" i="16" s="1"/>
  <c r="A292" i="16" s="1"/>
  <c r="A293" i="16" s="1"/>
  <c r="A294" i="16" s="1"/>
  <c r="A295" i="16" s="1"/>
  <c r="A296" i="16" s="1"/>
  <c r="A297" i="16" s="1"/>
  <c r="A298" i="16" s="1"/>
  <c r="A299" i="16" s="1"/>
  <c r="A300" i="16" s="1"/>
  <c r="A301" i="16" s="1"/>
  <c r="A302" i="16" s="1"/>
  <c r="A303" i="16" s="1"/>
  <c r="A304" i="16" s="1"/>
  <c r="A305" i="16" s="1"/>
  <c r="A306" i="16" s="1"/>
  <c r="A307" i="16" s="1"/>
  <c r="A308" i="16" s="1"/>
  <c r="A309" i="16" s="1"/>
  <c r="A310" i="16" s="1"/>
  <c r="A311" i="16" s="1"/>
  <c r="A312" i="16" s="1"/>
  <c r="A313" i="16" s="1"/>
  <c r="A314" i="16" s="1"/>
  <c r="A315" i="16" s="1"/>
  <c r="A316" i="16" s="1"/>
  <c r="A317" i="16" s="1"/>
  <c r="A318" i="16" s="1"/>
  <c r="A319" i="16" s="1"/>
  <c r="A320" i="16" s="1"/>
  <c r="A321" i="16" s="1"/>
  <c r="A322" i="16" s="1"/>
  <c r="A323" i="16" s="1"/>
  <c r="A324" i="16" s="1"/>
  <c r="A325" i="16" s="1"/>
  <c r="A326" i="16" s="1"/>
  <c r="A327" i="16" s="1"/>
  <c r="A328" i="16" s="1"/>
  <c r="A329" i="16" s="1"/>
  <c r="A330" i="16" s="1"/>
  <c r="A331" i="16" s="1"/>
  <c r="A332" i="16" s="1"/>
  <c r="A333" i="16" s="1"/>
  <c r="A334" i="16" s="1"/>
  <c r="A335" i="16" s="1"/>
  <c r="A336" i="16" s="1"/>
  <c r="A337" i="16" s="1"/>
  <c r="A338" i="16" s="1"/>
  <c r="A339" i="16" s="1"/>
  <c r="A340" i="16" s="1"/>
  <c r="A341" i="16" s="1"/>
  <c r="A342" i="16" s="1"/>
  <c r="A343" i="16" s="1"/>
  <c r="A344" i="16" s="1"/>
  <c r="A345" i="16" s="1"/>
  <c r="A346" i="16" s="1"/>
  <c r="A347" i="16" s="1"/>
  <c r="A348" i="16" s="1"/>
  <c r="A349" i="16" s="1"/>
  <c r="A350" i="16" s="1"/>
  <c r="A351" i="16" s="1"/>
  <c r="A352" i="16" s="1"/>
  <c r="A353" i="16" s="1"/>
  <c r="A354" i="16" s="1"/>
  <c r="A355" i="16" s="1"/>
  <c r="A356" i="16" s="1"/>
  <c r="A357" i="16" s="1"/>
  <c r="A358" i="16" s="1"/>
  <c r="A359" i="16" s="1"/>
  <c r="A360" i="16" s="1"/>
  <c r="A361" i="16" s="1"/>
  <c r="A362" i="16" s="1"/>
  <c r="A363" i="16" s="1"/>
  <c r="A364" i="16" s="1"/>
  <c r="A365" i="16" s="1"/>
  <c r="A366" i="16" s="1"/>
  <c r="A367" i="16" s="1"/>
  <c r="A368" i="16" s="1"/>
  <c r="A369" i="16" s="1"/>
  <c r="A370" i="16" s="1"/>
  <c r="A371" i="16" s="1"/>
  <c r="A372" i="16" s="1"/>
  <c r="A373" i="16" s="1"/>
  <c r="A374" i="16" s="1"/>
  <c r="A375" i="16" s="1"/>
  <c r="A376" i="16" s="1"/>
  <c r="A377" i="16" s="1"/>
  <c r="A378" i="16" s="1"/>
  <c r="A379" i="16" s="1"/>
  <c r="A380" i="16" s="1"/>
  <c r="A381" i="16" s="1"/>
  <c r="A382" i="16" s="1"/>
  <c r="A383" i="16" s="1"/>
  <c r="A384" i="16" s="1"/>
  <c r="A385" i="16" s="1"/>
  <c r="A386" i="16" s="1"/>
  <c r="A387" i="16" s="1"/>
  <c r="A388" i="16" s="1"/>
  <c r="A389" i="16" s="1"/>
  <c r="A390" i="16" s="1"/>
  <c r="A391" i="16" s="1"/>
  <c r="A392" i="16" s="1"/>
  <c r="A393" i="16" s="1"/>
  <c r="A394" i="16" s="1"/>
  <c r="A395" i="16" s="1"/>
  <c r="A396" i="16" s="1"/>
  <c r="A397" i="16" s="1"/>
  <c r="A398" i="16" s="1"/>
  <c r="A399" i="16" s="1"/>
  <c r="A400" i="16" s="1"/>
  <c r="A401" i="16" s="1"/>
  <c r="A402" i="16" s="1"/>
  <c r="A403" i="16" s="1"/>
  <c r="A404" i="16" s="1"/>
  <c r="A405" i="16" s="1"/>
  <c r="A406" i="16" s="1"/>
  <c r="A407" i="16" s="1"/>
  <c r="A408" i="16" s="1"/>
  <c r="A409" i="16" s="1"/>
  <c r="A410" i="16" s="1"/>
  <c r="A411" i="16" s="1"/>
  <c r="A412" i="16" s="1"/>
  <c r="A413" i="16" s="1"/>
  <c r="A414" i="16" s="1"/>
  <c r="A415" i="16" s="1"/>
  <c r="A416" i="16" s="1"/>
  <c r="A417" i="16" s="1"/>
  <c r="A418" i="16" s="1"/>
  <c r="A419" i="16" s="1"/>
  <c r="A420" i="16" s="1"/>
  <c r="A421" i="16" s="1"/>
  <c r="A422" i="16" s="1"/>
  <c r="A423" i="16" s="1"/>
  <c r="A424" i="16" s="1"/>
  <c r="A425" i="16" s="1"/>
  <c r="A426" i="16" s="1"/>
  <c r="A427" i="16" s="1"/>
  <c r="A428" i="16" s="1"/>
  <c r="A429" i="16" s="1"/>
  <c r="A430" i="16" s="1"/>
  <c r="A431" i="16" s="1"/>
  <c r="A432" i="16" s="1"/>
  <c r="A433" i="16" s="1"/>
  <c r="A434" i="16" s="1"/>
  <c r="A435" i="16" s="1"/>
  <c r="A436" i="16" s="1"/>
  <c r="A437" i="16" s="1"/>
  <c r="A438" i="16" s="1"/>
  <c r="A439" i="16" s="1"/>
  <c r="A440" i="16" s="1"/>
  <c r="A441" i="16" s="1"/>
  <c r="A442" i="16" s="1"/>
  <c r="A443" i="16" s="1"/>
  <c r="A444" i="16" s="1"/>
  <c r="A445" i="16" s="1"/>
  <c r="A446" i="16" s="1"/>
  <c r="A447" i="16" s="1"/>
  <c r="A448" i="16" s="1"/>
  <c r="A449" i="16" s="1"/>
  <c r="A450" i="16" s="1"/>
  <c r="A451" i="16" s="1"/>
  <c r="A452" i="16" s="1"/>
  <c r="A453" i="16" s="1"/>
  <c r="A454" i="16" s="1"/>
  <c r="A455" i="16" s="1"/>
  <c r="A456" i="16" s="1"/>
  <c r="A457" i="16" s="1"/>
  <c r="A458" i="16" s="1"/>
  <c r="A459" i="16" s="1"/>
  <c r="A460" i="16" s="1"/>
  <c r="A461" i="16" s="1"/>
  <c r="A462" i="16" s="1"/>
  <c r="A463" i="16" s="1"/>
  <c r="A464" i="16" s="1"/>
  <c r="A465" i="16" s="1"/>
  <c r="A466" i="16" s="1"/>
  <c r="A467" i="16" s="1"/>
  <c r="A468" i="16" s="1"/>
  <c r="A469" i="16" s="1"/>
  <c r="A470" i="16" s="1"/>
  <c r="A471" i="16" s="1"/>
  <c r="A472" i="16" s="1"/>
  <c r="A473" i="16" s="1"/>
  <c r="A474" i="16" s="1"/>
  <c r="A475" i="16" s="1"/>
  <c r="A476" i="16" s="1"/>
  <c r="A477" i="16" s="1"/>
  <c r="A478" i="16" s="1"/>
  <c r="A479" i="16" s="1"/>
  <c r="A480" i="16" s="1"/>
  <c r="A481" i="16" s="1"/>
  <c r="A482" i="16" s="1"/>
  <c r="A483" i="16" s="1"/>
  <c r="A484" i="16" s="1"/>
  <c r="A485" i="16" s="1"/>
  <c r="A486" i="16" s="1"/>
  <c r="A487" i="16" s="1"/>
  <c r="A488" i="16" s="1"/>
  <c r="A489" i="16" s="1"/>
  <c r="A490" i="16" s="1"/>
  <c r="A491" i="16" s="1"/>
  <c r="A492" i="16" s="1"/>
  <c r="A493" i="16" s="1"/>
  <c r="A494" i="16" s="1"/>
  <c r="A495" i="16" s="1"/>
  <c r="A496" i="16" s="1"/>
  <c r="A497" i="16" s="1"/>
  <c r="A498" i="16" s="1"/>
  <c r="A499" i="16" s="1"/>
  <c r="A500" i="16" s="1"/>
  <c r="A501" i="16" s="1"/>
  <c r="A502" i="16" s="1"/>
  <c r="A503" i="16" s="1"/>
  <c r="A504" i="16" s="1"/>
  <c r="A505" i="16" s="1"/>
  <c r="A506" i="16" s="1"/>
  <c r="A507" i="16" s="1"/>
  <c r="A508" i="16" s="1"/>
  <c r="A509" i="16" s="1"/>
  <c r="A510" i="16" s="1"/>
  <c r="A511" i="16" s="1"/>
  <c r="A512" i="16" s="1"/>
  <c r="A513" i="16" s="1"/>
  <c r="A514" i="16" s="1"/>
  <c r="A515" i="16" s="1"/>
  <c r="A516" i="16" s="1"/>
  <c r="A517" i="16" s="1"/>
  <c r="A518" i="16" s="1"/>
  <c r="A519" i="16" s="1"/>
  <c r="A520" i="16" s="1"/>
  <c r="A521" i="16" s="1"/>
  <c r="A522" i="16" s="1"/>
  <c r="A523" i="16" s="1"/>
  <c r="A524" i="16" s="1"/>
  <c r="A525" i="16" s="1"/>
  <c r="A526" i="16" s="1"/>
  <c r="A527" i="16" s="1"/>
  <c r="A528" i="16" s="1"/>
  <c r="A529" i="16" s="1"/>
  <c r="A530" i="16" s="1"/>
  <c r="A531" i="16" s="1"/>
  <c r="A532" i="16" s="1"/>
  <c r="A533" i="16" s="1"/>
  <c r="A534" i="16" s="1"/>
  <c r="A535" i="16" s="1"/>
  <c r="A536" i="16" s="1"/>
  <c r="A537" i="16" s="1"/>
  <c r="A538" i="16" s="1"/>
  <c r="A539" i="16" s="1"/>
  <c r="A540" i="16" s="1"/>
  <c r="A541" i="16" s="1"/>
  <c r="A542" i="16" s="1"/>
  <c r="A543" i="16" s="1"/>
  <c r="A544" i="16" s="1"/>
  <c r="A545" i="16" s="1"/>
  <c r="A546" i="16" s="1"/>
  <c r="A547" i="16" s="1"/>
  <c r="A548" i="16" s="1"/>
  <c r="A549" i="16" s="1"/>
  <c r="A550" i="16" s="1"/>
  <c r="A551" i="16" s="1"/>
  <c r="A552" i="16" s="1"/>
  <c r="A553" i="16" s="1"/>
  <c r="A554" i="16" s="1"/>
  <c r="A555" i="16" s="1"/>
  <c r="A556" i="16" s="1"/>
  <c r="A557" i="16" s="1"/>
  <c r="A558" i="16" s="1"/>
  <c r="A559" i="16" s="1"/>
  <c r="A560" i="16" s="1"/>
  <c r="A561" i="16" s="1"/>
  <c r="A562" i="16" s="1"/>
  <c r="A563" i="16" s="1"/>
  <c r="A564" i="16" s="1"/>
  <c r="A565" i="16" s="1"/>
  <c r="A566" i="16" s="1"/>
  <c r="A567" i="16" s="1"/>
  <c r="A568" i="16" s="1"/>
  <c r="A569" i="16" s="1"/>
  <c r="A570" i="16" s="1"/>
  <c r="A571" i="16" s="1"/>
  <c r="A572" i="16" s="1"/>
  <c r="A573" i="16" s="1"/>
  <c r="A574" i="16" s="1"/>
  <c r="A7" i="9"/>
  <c r="A8" i="9" s="1"/>
  <c r="A9" i="9" s="1"/>
  <c r="A10" i="9" s="1"/>
  <c r="A11" i="9" s="1"/>
  <c r="A12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225" i="9" s="1"/>
  <c r="A226" i="9" s="1"/>
  <c r="A227" i="9" s="1"/>
  <c r="A228" i="9" s="1"/>
  <c r="A229" i="9" s="1"/>
  <c r="A230" i="9" s="1"/>
  <c r="A231" i="9" s="1"/>
  <c r="A232" i="9" s="1"/>
  <c r="A233" i="9" s="1"/>
  <c r="A234" i="9" s="1"/>
  <c r="A235" i="9" s="1"/>
  <c r="A236" i="9" s="1"/>
  <c r="A237" i="9" s="1"/>
  <c r="A238" i="9" s="1"/>
  <c r="A239" i="9" s="1"/>
  <c r="A240" i="9" s="1"/>
  <c r="A241" i="9" s="1"/>
  <c r="A242" i="9" s="1"/>
  <c r="A243" i="9" s="1"/>
  <c r="A244" i="9" s="1"/>
  <c r="A245" i="9" s="1"/>
  <c r="A246" i="9" s="1"/>
  <c r="A247" i="9" s="1"/>
  <c r="A248" i="9" s="1"/>
  <c r="A249" i="9" s="1"/>
  <c r="A250" i="9" s="1"/>
  <c r="A251" i="9" s="1"/>
  <c r="A252" i="9" s="1"/>
  <c r="A253" i="9" s="1"/>
  <c r="A254" i="9" s="1"/>
  <c r="A255" i="9" s="1"/>
  <c r="A256" i="9" s="1"/>
  <c r="A257" i="9" s="1"/>
  <c r="A258" i="9" s="1"/>
  <c r="A259" i="9" s="1"/>
  <c r="A260" i="9" s="1"/>
  <c r="A261" i="9" s="1"/>
  <c r="A262" i="9" s="1"/>
  <c r="A263" i="9" s="1"/>
  <c r="A264" i="9" s="1"/>
  <c r="A265" i="9" s="1"/>
  <c r="A266" i="9" s="1"/>
  <c r="A267" i="9" s="1"/>
  <c r="A268" i="9" s="1"/>
  <c r="A269" i="9" s="1"/>
  <c r="A270" i="9" s="1"/>
  <c r="A271" i="9" s="1"/>
  <c r="A272" i="9" s="1"/>
  <c r="A273" i="9" s="1"/>
  <c r="A274" i="9" s="1"/>
  <c r="A275" i="9" s="1"/>
  <c r="A276" i="9" s="1"/>
  <c r="A277" i="9" s="1"/>
  <c r="A278" i="9" s="1"/>
  <c r="A279" i="9" s="1"/>
  <c r="A280" i="9" s="1"/>
  <c r="A281" i="9" s="1"/>
  <c r="A282" i="9" s="1"/>
  <c r="A283" i="9" s="1"/>
  <c r="A284" i="9" s="1"/>
  <c r="A285" i="9" s="1"/>
  <c r="A286" i="9" s="1"/>
  <c r="A287" i="9" s="1"/>
  <c r="A288" i="9" s="1"/>
  <c r="A289" i="9" s="1"/>
  <c r="A290" i="9" s="1"/>
  <c r="A291" i="9" s="1"/>
  <c r="A292" i="9" s="1"/>
  <c r="A293" i="9" s="1"/>
  <c r="A294" i="9" s="1"/>
  <c r="A295" i="9" s="1"/>
  <c r="A296" i="9" s="1"/>
  <c r="A297" i="9" s="1"/>
  <c r="A298" i="9" s="1"/>
  <c r="A299" i="9" s="1"/>
  <c r="A300" i="9" s="1"/>
  <c r="A301" i="9" s="1"/>
  <c r="A302" i="9" s="1"/>
  <c r="A303" i="9" s="1"/>
  <c r="A304" i="9" s="1"/>
  <c r="A305" i="9" s="1"/>
  <c r="A306" i="9" s="1"/>
  <c r="A307" i="9" s="1"/>
  <c r="A308" i="9" s="1"/>
  <c r="A309" i="9" s="1"/>
  <c r="A310" i="9" s="1"/>
  <c r="A311" i="9" s="1"/>
  <c r="A312" i="9" s="1"/>
  <c r="A313" i="9" s="1"/>
  <c r="A314" i="9" s="1"/>
  <c r="A315" i="9" s="1"/>
  <c r="A316" i="9" s="1"/>
  <c r="A317" i="9" s="1"/>
  <c r="A318" i="9" s="1"/>
  <c r="A319" i="9" s="1"/>
  <c r="A320" i="9" s="1"/>
  <c r="A321" i="9" s="1"/>
  <c r="A322" i="9" s="1"/>
  <c r="A323" i="9" s="1"/>
  <c r="A324" i="9" s="1"/>
  <c r="A325" i="9" s="1"/>
  <c r="A326" i="9" s="1"/>
  <c r="A327" i="9" s="1"/>
  <c r="A328" i="9" s="1"/>
  <c r="A329" i="9" s="1"/>
  <c r="A330" i="9" s="1"/>
  <c r="A331" i="9" s="1"/>
  <c r="A332" i="9" s="1"/>
  <c r="A333" i="9" s="1"/>
  <c r="A334" i="9" s="1"/>
  <c r="A335" i="9" s="1"/>
  <c r="A336" i="9" s="1"/>
  <c r="A337" i="9" s="1"/>
  <c r="A338" i="9" s="1"/>
  <c r="A339" i="9" s="1"/>
  <c r="A340" i="9" s="1"/>
  <c r="A341" i="9" s="1"/>
  <c r="A342" i="9" s="1"/>
  <c r="A343" i="9" s="1"/>
  <c r="A344" i="9" s="1"/>
  <c r="A345" i="9" s="1"/>
  <c r="A346" i="9" s="1"/>
  <c r="A347" i="9" s="1"/>
  <c r="A348" i="9" s="1"/>
  <c r="A349" i="9" s="1"/>
  <c r="A350" i="9" s="1"/>
  <c r="A351" i="9" s="1"/>
  <c r="A352" i="9" s="1"/>
  <c r="A353" i="9" s="1"/>
  <c r="A354" i="9" s="1"/>
  <c r="A355" i="9" s="1"/>
  <c r="A356" i="9" s="1"/>
  <c r="A357" i="9" s="1"/>
  <c r="A358" i="9" s="1"/>
  <c r="A359" i="9" s="1"/>
  <c r="A360" i="9" s="1"/>
  <c r="A361" i="9" s="1"/>
  <c r="A362" i="9" s="1"/>
  <c r="A363" i="9" s="1"/>
  <c r="A364" i="9" s="1"/>
  <c r="A365" i="9" s="1"/>
  <c r="A366" i="9" s="1"/>
  <c r="A367" i="9" s="1"/>
  <c r="A368" i="9" s="1"/>
  <c r="A369" i="9" s="1"/>
  <c r="A370" i="9" s="1"/>
  <c r="A371" i="9" s="1"/>
  <c r="A372" i="9" s="1"/>
  <c r="A373" i="9" s="1"/>
  <c r="A374" i="9" s="1"/>
  <c r="A375" i="9" s="1"/>
  <c r="A376" i="9" s="1"/>
  <c r="A377" i="9" s="1"/>
  <c r="A378" i="9" s="1"/>
  <c r="A379" i="9" s="1"/>
  <c r="A380" i="9" s="1"/>
  <c r="A381" i="9" s="1"/>
  <c r="A382" i="9" s="1"/>
  <c r="A383" i="9" s="1"/>
  <c r="A384" i="9" s="1"/>
  <c r="A385" i="9" s="1"/>
  <c r="A386" i="9" s="1"/>
  <c r="A387" i="9" s="1"/>
  <c r="A388" i="9" s="1"/>
  <c r="A389" i="9" s="1"/>
  <c r="A390" i="9" s="1"/>
  <c r="A391" i="9" s="1"/>
  <c r="A392" i="9" s="1"/>
  <c r="A393" i="9" s="1"/>
  <c r="A394" i="9" s="1"/>
  <c r="A395" i="9" s="1"/>
  <c r="A396" i="9" s="1"/>
  <c r="A397" i="9" s="1"/>
  <c r="A398" i="9" s="1"/>
  <c r="A399" i="9" s="1"/>
  <c r="A400" i="9" s="1"/>
  <c r="A401" i="9" s="1"/>
  <c r="A402" i="9" s="1"/>
  <c r="A403" i="9" s="1"/>
  <c r="A404" i="9" s="1"/>
  <c r="A405" i="9" s="1"/>
  <c r="A406" i="9" s="1"/>
  <c r="A407" i="9" s="1"/>
  <c r="A408" i="9" s="1"/>
  <c r="A409" i="9" s="1"/>
  <c r="A410" i="9" s="1"/>
  <c r="A411" i="9" s="1"/>
  <c r="A412" i="9" s="1"/>
  <c r="A413" i="9" s="1"/>
  <c r="A414" i="9" s="1"/>
  <c r="A415" i="9" s="1"/>
  <c r="A416" i="9" s="1"/>
  <c r="A417" i="9" s="1"/>
  <c r="A418" i="9" s="1"/>
  <c r="A419" i="9" s="1"/>
  <c r="A420" i="9" s="1"/>
  <c r="A421" i="9" s="1"/>
  <c r="A422" i="9" s="1"/>
  <c r="A423" i="9" s="1"/>
  <c r="A424" i="9" s="1"/>
  <c r="A425" i="9" s="1"/>
  <c r="A426" i="9" s="1"/>
  <c r="A427" i="9" s="1"/>
  <c r="A428" i="9" s="1"/>
  <c r="A429" i="9" s="1"/>
  <c r="A430" i="9" s="1"/>
  <c r="A431" i="9" s="1"/>
  <c r="A432" i="9" s="1"/>
  <c r="A433" i="9" s="1"/>
  <c r="A434" i="9" s="1"/>
  <c r="A435" i="9" s="1"/>
  <c r="A436" i="9" s="1"/>
  <c r="A437" i="9" s="1"/>
  <c r="A438" i="9" s="1"/>
  <c r="A439" i="9" s="1"/>
  <c r="A440" i="9" s="1"/>
  <c r="A441" i="9" s="1"/>
  <c r="A442" i="9" s="1"/>
  <c r="A443" i="9" s="1"/>
  <c r="A444" i="9" s="1"/>
  <c r="A445" i="9" s="1"/>
  <c r="A446" i="9" s="1"/>
  <c r="A447" i="9" s="1"/>
  <c r="A448" i="9" s="1"/>
  <c r="A449" i="9" s="1"/>
  <c r="A450" i="9" s="1"/>
  <c r="A451" i="9" s="1"/>
  <c r="A452" i="9" s="1"/>
  <c r="A453" i="9" s="1"/>
  <c r="A454" i="9" s="1"/>
  <c r="A455" i="9" s="1"/>
  <c r="A456" i="9" s="1"/>
  <c r="A457" i="9" s="1"/>
  <c r="A458" i="9" s="1"/>
  <c r="A459" i="9" s="1"/>
  <c r="A460" i="9" s="1"/>
  <c r="A461" i="9" s="1"/>
  <c r="A462" i="9" s="1"/>
  <c r="A463" i="9" s="1"/>
  <c r="A464" i="9" s="1"/>
  <c r="A465" i="9" s="1"/>
  <c r="A466" i="9" s="1"/>
  <c r="A467" i="9" s="1"/>
  <c r="A468" i="9" s="1"/>
  <c r="A469" i="9" s="1"/>
  <c r="A470" i="9" s="1"/>
  <c r="A471" i="9" s="1"/>
  <c r="A472" i="9" s="1"/>
  <c r="A473" i="9" s="1"/>
  <c r="A474" i="9" s="1"/>
  <c r="A475" i="9" s="1"/>
  <c r="A476" i="9" s="1"/>
  <c r="A477" i="9" s="1"/>
  <c r="A478" i="9" s="1"/>
  <c r="A479" i="9" s="1"/>
  <c r="A480" i="9" s="1"/>
  <c r="A481" i="9" s="1"/>
  <c r="A482" i="9" s="1"/>
  <c r="A483" i="9" s="1"/>
  <c r="A484" i="9" s="1"/>
  <c r="A485" i="9" s="1"/>
  <c r="A486" i="9" s="1"/>
  <c r="A487" i="9" s="1"/>
  <c r="A488" i="9" s="1"/>
  <c r="A489" i="9" s="1"/>
  <c r="A490" i="9" s="1"/>
  <c r="A491" i="9" s="1"/>
  <c r="A492" i="9" s="1"/>
  <c r="A493" i="9" s="1"/>
  <c r="A494" i="9" s="1"/>
  <c r="A495" i="9" s="1"/>
  <c r="A496" i="9" s="1"/>
  <c r="A497" i="9" s="1"/>
  <c r="A498" i="9" s="1"/>
  <c r="A499" i="9" s="1"/>
  <c r="A500" i="9" s="1"/>
  <c r="A501" i="9" s="1"/>
  <c r="A502" i="9" s="1"/>
  <c r="A503" i="9" s="1"/>
  <c r="A504" i="9" s="1"/>
  <c r="A505" i="9" s="1"/>
  <c r="A506" i="9" s="1"/>
  <c r="A507" i="9" s="1"/>
  <c r="A508" i="9" s="1"/>
  <c r="A509" i="9" s="1"/>
  <c r="A510" i="9" s="1"/>
  <c r="A511" i="9" s="1"/>
  <c r="A512" i="9" s="1"/>
  <c r="A513" i="9" s="1"/>
  <c r="A514" i="9" s="1"/>
  <c r="A515" i="9" s="1"/>
  <c r="A516" i="9" s="1"/>
  <c r="A517" i="9" s="1"/>
  <c r="A518" i="9" s="1"/>
  <c r="A519" i="9" s="1"/>
  <c r="A520" i="9" s="1"/>
  <c r="A521" i="9" s="1"/>
  <c r="A522" i="9" s="1"/>
  <c r="A523" i="9" s="1"/>
  <c r="A524" i="9" s="1"/>
  <c r="A525" i="9" s="1"/>
  <c r="A526" i="9" s="1"/>
  <c r="A527" i="9" s="1"/>
  <c r="A528" i="9" s="1"/>
  <c r="A529" i="9" s="1"/>
  <c r="A530" i="9" s="1"/>
  <c r="A531" i="9" s="1"/>
  <c r="A532" i="9" s="1"/>
  <c r="A533" i="9" s="1"/>
  <c r="A534" i="9" s="1"/>
  <c r="A535" i="9" s="1"/>
  <c r="A536" i="9" s="1"/>
  <c r="A537" i="9" s="1"/>
  <c r="A538" i="9" s="1"/>
  <c r="A539" i="9" s="1"/>
  <c r="A540" i="9" s="1"/>
  <c r="A541" i="9" s="1"/>
  <c r="A542" i="9" s="1"/>
  <c r="A543" i="9" s="1"/>
  <c r="A544" i="9" s="1"/>
  <c r="A545" i="9" s="1"/>
  <c r="A546" i="9" s="1"/>
  <c r="A547" i="9" s="1"/>
  <c r="A548" i="9" s="1"/>
  <c r="A549" i="9" s="1"/>
  <c r="A550" i="9" s="1"/>
  <c r="A551" i="9" s="1"/>
  <c r="A552" i="9" s="1"/>
  <c r="A553" i="9" s="1"/>
  <c r="A554" i="9" s="1"/>
  <c r="A555" i="9" s="1"/>
  <c r="A556" i="9" s="1"/>
  <c r="A557" i="9" s="1"/>
  <c r="A558" i="9" s="1"/>
  <c r="A559" i="9" s="1"/>
  <c r="A560" i="9" s="1"/>
  <c r="A561" i="9" s="1"/>
  <c r="A562" i="9" s="1"/>
  <c r="A563" i="9" s="1"/>
  <c r="A564" i="9" s="1"/>
  <c r="A565" i="9" s="1"/>
  <c r="A566" i="9" s="1"/>
  <c r="A567" i="9" s="1"/>
  <c r="A568" i="9" s="1"/>
  <c r="A569" i="9" s="1"/>
  <c r="A570" i="9" s="1"/>
  <c r="A571" i="9" s="1"/>
  <c r="A572" i="9" s="1"/>
  <c r="A573" i="9" s="1"/>
  <c r="A574" i="9" s="1"/>
  <c r="A7" i="11"/>
  <c r="A8" i="11" s="1"/>
  <c r="A9" i="11" s="1"/>
  <c r="A10" i="11" s="1"/>
  <c r="A11" i="11" s="1"/>
  <c r="A12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A364" i="11" s="1"/>
  <c r="A365" i="11" s="1"/>
  <c r="A366" i="11" s="1"/>
  <c r="A367" i="11" s="1"/>
  <c r="A368" i="11" s="1"/>
  <c r="A369" i="11" s="1"/>
  <c r="A370" i="11" s="1"/>
  <c r="A371" i="11" s="1"/>
  <c r="A372" i="11" s="1"/>
  <c r="A373" i="11" s="1"/>
  <c r="A374" i="11" s="1"/>
  <c r="A375" i="11" s="1"/>
  <c r="A376" i="11" s="1"/>
  <c r="A377" i="11" s="1"/>
  <c r="A378" i="11" s="1"/>
  <c r="A379" i="11" s="1"/>
  <c r="A380" i="11" s="1"/>
  <c r="A381" i="11" s="1"/>
  <c r="A382" i="11" s="1"/>
  <c r="A383" i="11" s="1"/>
  <c r="A384" i="11" s="1"/>
  <c r="A385" i="11" s="1"/>
  <c r="A386" i="11" s="1"/>
  <c r="A387" i="11" s="1"/>
  <c r="A388" i="11" s="1"/>
  <c r="A389" i="11" s="1"/>
  <c r="A390" i="11" s="1"/>
  <c r="A391" i="11" s="1"/>
  <c r="A392" i="11" s="1"/>
  <c r="A393" i="11" s="1"/>
  <c r="A394" i="11" s="1"/>
  <c r="A395" i="11" s="1"/>
  <c r="A396" i="11" s="1"/>
  <c r="A397" i="11" s="1"/>
  <c r="A398" i="11" s="1"/>
  <c r="A399" i="11" s="1"/>
  <c r="A400" i="11" s="1"/>
  <c r="A401" i="11" s="1"/>
  <c r="A402" i="11" s="1"/>
  <c r="A403" i="11" s="1"/>
  <c r="A404" i="11" s="1"/>
  <c r="A405" i="11" s="1"/>
  <c r="A406" i="11" s="1"/>
  <c r="A407" i="11" s="1"/>
  <c r="A408" i="11" s="1"/>
  <c r="A409" i="11" s="1"/>
  <c r="A410" i="11" s="1"/>
  <c r="A411" i="11" s="1"/>
  <c r="A412" i="11" s="1"/>
  <c r="A413" i="11" s="1"/>
  <c r="A414" i="11" s="1"/>
  <c r="A415" i="11" s="1"/>
  <c r="A416" i="11" s="1"/>
  <c r="A417" i="11" s="1"/>
  <c r="A418" i="11" s="1"/>
  <c r="A419" i="11" s="1"/>
  <c r="A420" i="11" s="1"/>
  <c r="A421" i="11" s="1"/>
  <c r="A422" i="11" s="1"/>
  <c r="A423" i="11" s="1"/>
  <c r="A424" i="11" s="1"/>
  <c r="A425" i="11" s="1"/>
  <c r="A426" i="11" s="1"/>
  <c r="A427" i="11" s="1"/>
  <c r="A428" i="11" s="1"/>
  <c r="A429" i="11" s="1"/>
  <c r="A430" i="11" s="1"/>
  <c r="A431" i="11" s="1"/>
  <c r="A432" i="11" s="1"/>
  <c r="A433" i="11" s="1"/>
  <c r="A434" i="11" s="1"/>
  <c r="A435" i="11" s="1"/>
  <c r="A436" i="11" s="1"/>
  <c r="A437" i="11" s="1"/>
  <c r="A438" i="11" s="1"/>
  <c r="A439" i="11" s="1"/>
  <c r="A440" i="11" s="1"/>
  <c r="A441" i="11" s="1"/>
  <c r="A442" i="11" s="1"/>
  <c r="A443" i="11" s="1"/>
  <c r="A444" i="11" s="1"/>
  <c r="A445" i="11" s="1"/>
  <c r="A446" i="11" s="1"/>
  <c r="A447" i="11" s="1"/>
  <c r="A448" i="11" s="1"/>
  <c r="A449" i="11" s="1"/>
  <c r="A450" i="11" s="1"/>
  <c r="A451" i="11" s="1"/>
  <c r="A452" i="11" s="1"/>
  <c r="A453" i="11" s="1"/>
  <c r="A454" i="11" s="1"/>
  <c r="A455" i="11" s="1"/>
  <c r="A456" i="11" s="1"/>
  <c r="A457" i="11" s="1"/>
  <c r="A458" i="11" s="1"/>
  <c r="A459" i="11" s="1"/>
  <c r="A460" i="11" s="1"/>
  <c r="A461" i="11" s="1"/>
  <c r="A462" i="11" s="1"/>
  <c r="A463" i="11" s="1"/>
  <c r="A464" i="11" s="1"/>
  <c r="A465" i="11" s="1"/>
  <c r="A466" i="11" s="1"/>
  <c r="A467" i="11" s="1"/>
  <c r="A468" i="11" s="1"/>
  <c r="A469" i="11" s="1"/>
  <c r="A470" i="11" s="1"/>
  <c r="A471" i="11" s="1"/>
  <c r="A472" i="11" s="1"/>
  <c r="A473" i="11" s="1"/>
  <c r="A474" i="11" s="1"/>
  <c r="A475" i="11" s="1"/>
  <c r="A476" i="11" s="1"/>
  <c r="A477" i="11" s="1"/>
  <c r="A478" i="11" s="1"/>
  <c r="A479" i="11" s="1"/>
  <c r="A480" i="11" s="1"/>
  <c r="A481" i="11" s="1"/>
  <c r="A482" i="11" s="1"/>
  <c r="A483" i="11" s="1"/>
  <c r="A484" i="11" s="1"/>
  <c r="A485" i="11" s="1"/>
  <c r="A486" i="11" s="1"/>
  <c r="A487" i="11" s="1"/>
  <c r="A488" i="11" s="1"/>
  <c r="A489" i="11" s="1"/>
  <c r="A490" i="11" s="1"/>
  <c r="A491" i="11" s="1"/>
  <c r="A492" i="11" s="1"/>
  <c r="A493" i="11" s="1"/>
  <c r="A494" i="11" s="1"/>
  <c r="A495" i="11" s="1"/>
  <c r="A496" i="11" s="1"/>
  <c r="A497" i="11" s="1"/>
  <c r="A498" i="11" s="1"/>
  <c r="A499" i="11" s="1"/>
  <c r="A500" i="11" s="1"/>
  <c r="A501" i="11" s="1"/>
  <c r="A502" i="11" s="1"/>
  <c r="A503" i="11" s="1"/>
  <c r="A504" i="11" s="1"/>
  <c r="A505" i="11" s="1"/>
  <c r="A506" i="11" s="1"/>
  <c r="A507" i="11" s="1"/>
  <c r="A508" i="11" s="1"/>
  <c r="A509" i="11" s="1"/>
  <c r="A510" i="11" s="1"/>
  <c r="A511" i="11" s="1"/>
  <c r="A512" i="11" s="1"/>
  <c r="A513" i="11" s="1"/>
  <c r="A514" i="11" s="1"/>
  <c r="A515" i="11" s="1"/>
  <c r="A516" i="11" s="1"/>
  <c r="A517" i="11" s="1"/>
  <c r="A518" i="11" s="1"/>
  <c r="A519" i="11" s="1"/>
  <c r="A520" i="11" s="1"/>
  <c r="A521" i="11" s="1"/>
  <c r="A522" i="11" s="1"/>
  <c r="A523" i="11" s="1"/>
  <c r="A524" i="11" s="1"/>
  <c r="A525" i="11" s="1"/>
  <c r="A526" i="11" s="1"/>
  <c r="A527" i="11" s="1"/>
  <c r="A528" i="11" s="1"/>
  <c r="A529" i="11" s="1"/>
  <c r="A530" i="11" s="1"/>
  <c r="A531" i="11" s="1"/>
  <c r="A532" i="11" s="1"/>
  <c r="A533" i="11" s="1"/>
  <c r="A534" i="11" s="1"/>
  <c r="A535" i="11" s="1"/>
  <c r="A536" i="11" s="1"/>
  <c r="A537" i="11" s="1"/>
  <c r="A538" i="11" s="1"/>
  <c r="A539" i="11" s="1"/>
  <c r="A540" i="11" s="1"/>
  <c r="A541" i="11" s="1"/>
  <c r="A542" i="11" s="1"/>
  <c r="A543" i="11" s="1"/>
  <c r="A544" i="11" s="1"/>
  <c r="A545" i="11" s="1"/>
  <c r="A546" i="11" s="1"/>
  <c r="A547" i="11" s="1"/>
  <c r="A548" i="11" s="1"/>
  <c r="A549" i="11" s="1"/>
  <c r="A550" i="11" s="1"/>
  <c r="A551" i="11" s="1"/>
  <c r="A552" i="11" s="1"/>
  <c r="A553" i="11" s="1"/>
  <c r="A554" i="11" s="1"/>
  <c r="A555" i="11" s="1"/>
  <c r="A556" i="11" s="1"/>
  <c r="A557" i="11" s="1"/>
  <c r="A558" i="11" s="1"/>
  <c r="A559" i="11" s="1"/>
  <c r="A560" i="11" s="1"/>
  <c r="A561" i="11" s="1"/>
  <c r="A562" i="11" s="1"/>
  <c r="A563" i="11" s="1"/>
  <c r="A564" i="11" s="1"/>
  <c r="A565" i="11" s="1"/>
  <c r="A566" i="11" s="1"/>
  <c r="A567" i="11" s="1"/>
  <c r="A568" i="11" s="1"/>
  <c r="A569" i="11" s="1"/>
  <c r="A570" i="11" s="1"/>
  <c r="A571" i="11" s="1"/>
  <c r="A572" i="11" s="1"/>
  <c r="A573" i="11" s="1"/>
  <c r="A574" i="11" s="1"/>
  <c r="A7" i="10"/>
  <c r="A8" i="10" s="1"/>
  <c r="A9" i="10" s="1"/>
  <c r="A10" i="10" s="1"/>
  <c r="A11" i="10" s="1"/>
  <c r="A12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s="1"/>
  <c r="A332" i="10" s="1"/>
  <c r="A333" i="10" s="1"/>
  <c r="A334" i="10" s="1"/>
  <c r="A335" i="10" s="1"/>
  <c r="A336" i="10" s="1"/>
  <c r="A337" i="10" s="1"/>
  <c r="A338" i="10" s="1"/>
  <c r="A339" i="10" s="1"/>
  <c r="A340" i="10" s="1"/>
  <c r="A341" i="10" s="1"/>
  <c r="A342" i="10" s="1"/>
  <c r="A343" i="10" s="1"/>
  <c r="A344" i="10" s="1"/>
  <c r="A345" i="10" s="1"/>
  <c r="A346" i="10" s="1"/>
  <c r="A347" i="10" s="1"/>
  <c r="A348" i="10" s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s="1"/>
  <c r="A373" i="10" s="1"/>
  <c r="A374" i="10" s="1"/>
  <c r="A375" i="10" s="1"/>
  <c r="A376" i="10" s="1"/>
  <c r="A377" i="10" s="1"/>
  <c r="A378" i="10" s="1"/>
  <c r="A379" i="10" s="1"/>
  <c r="A380" i="10" s="1"/>
  <c r="A381" i="10" s="1"/>
  <c r="A382" i="10" s="1"/>
  <c r="A383" i="10" s="1"/>
  <c r="A384" i="10" s="1"/>
  <c r="A385" i="10" s="1"/>
  <c r="A386" i="10" s="1"/>
  <c r="A387" i="10" s="1"/>
  <c r="A388" i="10" s="1"/>
  <c r="A389" i="10" s="1"/>
  <c r="A390" i="10" s="1"/>
  <c r="A391" i="10" s="1"/>
  <c r="A392" i="10" s="1"/>
  <c r="A393" i="10" s="1"/>
  <c r="A394" i="10" s="1"/>
  <c r="A395" i="10" s="1"/>
  <c r="A396" i="10" s="1"/>
  <c r="A397" i="10" s="1"/>
  <c r="A398" i="10" s="1"/>
  <c r="A399" i="10" s="1"/>
  <c r="A400" i="10" s="1"/>
  <c r="A401" i="10" s="1"/>
  <c r="A402" i="10" s="1"/>
  <c r="A403" i="10" s="1"/>
  <c r="A404" i="10" s="1"/>
  <c r="A405" i="10" s="1"/>
  <c r="A406" i="10" s="1"/>
  <c r="A407" i="10" s="1"/>
  <c r="A408" i="10" s="1"/>
  <c r="A409" i="10" s="1"/>
  <c r="A410" i="10" s="1"/>
  <c r="A411" i="10" s="1"/>
  <c r="A412" i="10" s="1"/>
  <c r="A413" i="10" s="1"/>
  <c r="A414" i="10" s="1"/>
  <c r="A415" i="10" s="1"/>
  <c r="A416" i="10" s="1"/>
  <c r="A417" i="10" s="1"/>
  <c r="A418" i="10" s="1"/>
  <c r="A419" i="10" s="1"/>
  <c r="A420" i="10" s="1"/>
  <c r="A421" i="10" s="1"/>
  <c r="A422" i="10" s="1"/>
  <c r="A423" i="10" s="1"/>
  <c r="A424" i="10" s="1"/>
  <c r="A425" i="10" s="1"/>
  <c r="A426" i="10" s="1"/>
  <c r="A427" i="10" s="1"/>
  <c r="A428" i="10" s="1"/>
  <c r="A429" i="10" s="1"/>
  <c r="A430" i="10" s="1"/>
  <c r="A431" i="10" s="1"/>
  <c r="A432" i="10" s="1"/>
  <c r="A433" i="10" s="1"/>
  <c r="A434" i="10" s="1"/>
  <c r="A435" i="10" s="1"/>
  <c r="A436" i="10" s="1"/>
  <c r="A437" i="10" s="1"/>
  <c r="A438" i="10" s="1"/>
  <c r="A439" i="10" s="1"/>
  <c r="A440" i="10" s="1"/>
  <c r="A441" i="10" s="1"/>
  <c r="A442" i="10" s="1"/>
  <c r="A443" i="10" s="1"/>
  <c r="A444" i="10" s="1"/>
  <c r="A445" i="10" s="1"/>
  <c r="A446" i="10" s="1"/>
  <c r="A447" i="10" s="1"/>
  <c r="A448" i="10" s="1"/>
  <c r="A449" i="10" s="1"/>
  <c r="A450" i="10" s="1"/>
  <c r="A451" i="10" s="1"/>
  <c r="A452" i="10" s="1"/>
  <c r="A453" i="10" s="1"/>
  <c r="A454" i="10" s="1"/>
  <c r="A455" i="10" s="1"/>
  <c r="A456" i="10" s="1"/>
  <c r="A457" i="10" s="1"/>
  <c r="A458" i="10" s="1"/>
  <c r="A459" i="10" s="1"/>
  <c r="A460" i="10" s="1"/>
  <c r="A461" i="10" s="1"/>
  <c r="A462" i="10" s="1"/>
  <c r="A463" i="10" s="1"/>
  <c r="A464" i="10" s="1"/>
  <c r="A465" i="10" s="1"/>
  <c r="A466" i="10" s="1"/>
  <c r="A467" i="10" s="1"/>
  <c r="A468" i="10" s="1"/>
  <c r="A469" i="10" s="1"/>
  <c r="A470" i="10" s="1"/>
  <c r="A471" i="10" s="1"/>
  <c r="A472" i="10" s="1"/>
  <c r="A473" i="10" s="1"/>
  <c r="A474" i="10" s="1"/>
  <c r="A475" i="10" s="1"/>
  <c r="A476" i="10" s="1"/>
  <c r="A477" i="10" s="1"/>
  <c r="A478" i="10" s="1"/>
  <c r="A479" i="10" s="1"/>
  <c r="A480" i="10" s="1"/>
  <c r="A481" i="10" s="1"/>
  <c r="A482" i="10" s="1"/>
  <c r="A483" i="10" s="1"/>
  <c r="A484" i="10" s="1"/>
  <c r="A485" i="10" s="1"/>
  <c r="A486" i="10" s="1"/>
  <c r="A487" i="10" s="1"/>
  <c r="A488" i="10" s="1"/>
  <c r="A489" i="10" s="1"/>
  <c r="A490" i="10" s="1"/>
  <c r="A491" i="10" s="1"/>
  <c r="A492" i="10" s="1"/>
  <c r="A493" i="10" s="1"/>
  <c r="A494" i="10" s="1"/>
  <c r="A495" i="10" s="1"/>
  <c r="A496" i="10" s="1"/>
  <c r="A497" i="10" s="1"/>
  <c r="A498" i="10" s="1"/>
  <c r="A499" i="10" s="1"/>
  <c r="A500" i="10" s="1"/>
  <c r="A501" i="10" s="1"/>
  <c r="A502" i="10" s="1"/>
  <c r="A503" i="10" s="1"/>
  <c r="A504" i="10" s="1"/>
  <c r="A505" i="10" s="1"/>
  <c r="A506" i="10" s="1"/>
  <c r="A507" i="10" s="1"/>
  <c r="A508" i="10" s="1"/>
  <c r="A509" i="10" s="1"/>
  <c r="A510" i="10" s="1"/>
  <c r="A511" i="10" s="1"/>
  <c r="A512" i="10" s="1"/>
  <c r="A513" i="10" s="1"/>
  <c r="A514" i="10" s="1"/>
  <c r="A515" i="10" s="1"/>
  <c r="A516" i="10" s="1"/>
  <c r="A517" i="10" s="1"/>
  <c r="A518" i="10" s="1"/>
  <c r="A519" i="10" s="1"/>
  <c r="A520" i="10" s="1"/>
  <c r="A521" i="10" s="1"/>
  <c r="A522" i="10" s="1"/>
  <c r="A523" i="10" s="1"/>
  <c r="A524" i="10" s="1"/>
  <c r="A525" i="10" s="1"/>
  <c r="A526" i="10" s="1"/>
  <c r="A527" i="10" s="1"/>
  <c r="A528" i="10" s="1"/>
  <c r="A529" i="10" s="1"/>
  <c r="A530" i="10" s="1"/>
  <c r="A531" i="10" s="1"/>
  <c r="A532" i="10" s="1"/>
  <c r="A533" i="10" s="1"/>
  <c r="A534" i="10" s="1"/>
  <c r="A535" i="10" s="1"/>
  <c r="A536" i="10" s="1"/>
  <c r="A537" i="10" s="1"/>
  <c r="A538" i="10" s="1"/>
  <c r="A539" i="10" s="1"/>
  <c r="A540" i="10" s="1"/>
  <c r="A541" i="10" s="1"/>
  <c r="A542" i="10" s="1"/>
  <c r="A543" i="10" s="1"/>
  <c r="A544" i="10" s="1"/>
  <c r="A545" i="10" s="1"/>
  <c r="A546" i="10" s="1"/>
  <c r="A547" i="10" s="1"/>
  <c r="A548" i="10" s="1"/>
  <c r="A549" i="10" s="1"/>
  <c r="A550" i="10" s="1"/>
  <c r="A551" i="10" s="1"/>
  <c r="A552" i="10" s="1"/>
  <c r="A553" i="10" s="1"/>
  <c r="A554" i="10" s="1"/>
  <c r="A555" i="10" s="1"/>
  <c r="A556" i="10" s="1"/>
  <c r="A557" i="10" s="1"/>
  <c r="A558" i="10" s="1"/>
  <c r="A559" i="10" s="1"/>
  <c r="A560" i="10" s="1"/>
  <c r="A561" i="10" s="1"/>
  <c r="A562" i="10" s="1"/>
  <c r="A563" i="10" s="1"/>
  <c r="A564" i="10" s="1"/>
  <c r="A565" i="10" s="1"/>
  <c r="A566" i="10" s="1"/>
  <c r="A567" i="10" s="1"/>
  <c r="A568" i="10" s="1"/>
  <c r="A569" i="10" s="1"/>
  <c r="A570" i="10" s="1"/>
  <c r="A571" i="10" s="1"/>
  <c r="A572" i="10" s="1"/>
  <c r="A573" i="10" s="1"/>
  <c r="A574" i="10" s="1"/>
  <c r="A7" i="1"/>
  <c r="A8" i="1" s="1"/>
  <c r="A9" i="1" s="1"/>
  <c r="A10" i="1" s="1"/>
  <c r="A11" i="1" s="1"/>
  <c r="A12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7" i="2"/>
  <c r="A8" i="2" s="1"/>
  <c r="A9" i="2" s="1"/>
  <c r="A10" i="2" s="1"/>
  <c r="A11" i="2" s="1"/>
  <c r="A12" i="2" s="1"/>
  <c r="A14" i="2" s="1"/>
  <c r="A15" i="2" s="1"/>
  <c r="A16" i="2" s="1"/>
  <c r="A17" i="2" s="1"/>
  <c r="A18" i="2" s="1"/>
  <c r="A19" i="2" s="1"/>
  <c r="A21" i="2" s="1"/>
  <c r="A22" i="2" s="1"/>
  <c r="A23" i="2" s="1"/>
  <c r="A24" i="2" s="1"/>
  <c r="A25" i="2" s="1"/>
  <c r="A26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39" i="2" s="1"/>
  <c r="A440" i="2" s="1"/>
  <c r="A441" i="2" s="1"/>
  <c r="A442" i="2" s="1"/>
  <c r="A443" i="2" s="1"/>
  <c r="A444" i="2" s="1"/>
  <c r="A445" i="2" s="1"/>
  <c r="A446" i="2" s="1"/>
  <c r="A447" i="2" s="1"/>
  <c r="A448" i="2" s="1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62" i="2" s="1"/>
  <c r="A463" i="2" s="1"/>
  <c r="A464" i="2" s="1"/>
  <c r="A465" i="2" s="1"/>
  <c r="A466" i="2" s="1"/>
  <c r="A467" i="2" s="1"/>
  <c r="A468" i="2" s="1"/>
  <c r="A469" i="2" s="1"/>
  <c r="A470" i="2" s="1"/>
  <c r="A471" i="2" s="1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508" i="2" s="1"/>
  <c r="A509" i="2" s="1"/>
  <c r="A510" i="2" s="1"/>
  <c r="A511" i="2" s="1"/>
  <c r="A512" i="2" s="1"/>
  <c r="A513" i="2" s="1"/>
  <c r="A514" i="2" s="1"/>
  <c r="A515" i="2" s="1"/>
  <c r="A516" i="2" s="1"/>
  <c r="A517" i="2" s="1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531" i="2" s="1"/>
  <c r="A532" i="2" s="1"/>
  <c r="A533" i="2" s="1"/>
  <c r="A534" i="2" s="1"/>
  <c r="A535" i="2" s="1"/>
  <c r="A536" i="2" s="1"/>
  <c r="A537" i="2" s="1"/>
  <c r="A538" i="2" s="1"/>
  <c r="A539" i="2" s="1"/>
  <c r="A540" i="2" s="1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54" i="2" s="1"/>
  <c r="A555" i="2" s="1"/>
  <c r="A556" i="2" s="1"/>
  <c r="A557" i="2" s="1"/>
  <c r="A558" i="2" s="1"/>
  <c r="A559" i="2" s="1"/>
  <c r="A560" i="2" s="1"/>
  <c r="A561" i="2" s="1"/>
  <c r="A562" i="2" s="1"/>
  <c r="A563" i="2" s="1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7" i="3"/>
  <c r="A8" i="3" s="1"/>
  <c r="A9" i="3" s="1"/>
  <c r="A10" i="3" s="1"/>
  <c r="A11" i="3" s="1"/>
  <c r="A12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310" i="3" s="1"/>
  <c r="A311" i="3" s="1"/>
  <c r="A312" i="3" s="1"/>
  <c r="A313" i="3" s="1"/>
  <c r="A314" i="3" s="1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45" i="3" s="1"/>
  <c r="A346" i="3" s="1"/>
  <c r="A347" i="3" s="1"/>
  <c r="A348" i="3" s="1"/>
  <c r="A349" i="3" s="1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79" i="3" s="1"/>
  <c r="A380" i="3" s="1"/>
  <c r="A381" i="3" s="1"/>
  <c r="A382" i="3" s="1"/>
  <c r="A383" i="3" s="1"/>
  <c r="A384" i="3" s="1"/>
  <c r="A385" i="3" s="1"/>
  <c r="A386" i="3" s="1"/>
  <c r="A387" i="3" s="1"/>
  <c r="A388" i="3" s="1"/>
  <c r="A389" i="3" s="1"/>
  <c r="A390" i="3" s="1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 s="1"/>
  <c r="A411" i="3" s="1"/>
  <c r="A412" i="3" s="1"/>
  <c r="A413" i="3" s="1"/>
  <c r="A414" i="3" s="1"/>
  <c r="A415" i="3" s="1"/>
  <c r="A416" i="3" s="1"/>
  <c r="A417" i="3" s="1"/>
  <c r="A418" i="3" s="1"/>
  <c r="A419" i="3" s="1"/>
  <c r="A420" i="3" s="1"/>
  <c r="A421" i="3" s="1"/>
  <c r="A422" i="3" s="1"/>
  <c r="A423" i="3" s="1"/>
  <c r="A424" i="3" s="1"/>
  <c r="A425" i="3" s="1"/>
  <c r="A426" i="3" s="1"/>
  <c r="A427" i="3" s="1"/>
  <c r="A428" i="3" s="1"/>
  <c r="A429" i="3" s="1"/>
  <c r="A430" i="3" s="1"/>
  <c r="A431" i="3" s="1"/>
  <c r="A432" i="3" s="1"/>
  <c r="A433" i="3" s="1"/>
  <c r="A434" i="3" s="1"/>
  <c r="A435" i="3" s="1"/>
  <c r="A436" i="3" s="1"/>
  <c r="A437" i="3" s="1"/>
  <c r="A438" i="3" s="1"/>
  <c r="A439" i="3" s="1"/>
  <c r="A440" i="3" s="1"/>
  <c r="A441" i="3" s="1"/>
  <c r="A442" i="3" s="1"/>
  <c r="A443" i="3" s="1"/>
  <c r="A444" i="3" s="1"/>
  <c r="A445" i="3" s="1"/>
  <c r="A446" i="3" s="1"/>
  <c r="A447" i="3" s="1"/>
  <c r="A448" i="3" s="1"/>
  <c r="A449" i="3" s="1"/>
  <c r="A450" i="3" s="1"/>
  <c r="A451" i="3" s="1"/>
  <c r="A452" i="3" s="1"/>
  <c r="A453" i="3" s="1"/>
  <c r="A454" i="3" s="1"/>
  <c r="A455" i="3" s="1"/>
  <c r="A456" i="3" s="1"/>
  <c r="A457" i="3" s="1"/>
  <c r="A458" i="3" s="1"/>
  <c r="A459" i="3" s="1"/>
  <c r="A460" i="3" s="1"/>
  <c r="A461" i="3" s="1"/>
  <c r="A462" i="3" s="1"/>
  <c r="A463" i="3" s="1"/>
  <c r="A464" i="3" s="1"/>
  <c r="A465" i="3" s="1"/>
  <c r="A466" i="3" s="1"/>
  <c r="A467" i="3" s="1"/>
  <c r="A468" i="3" s="1"/>
  <c r="A469" i="3" s="1"/>
  <c r="A470" i="3" s="1"/>
  <c r="A471" i="3" s="1"/>
  <c r="A472" i="3" s="1"/>
  <c r="A473" i="3" s="1"/>
  <c r="A474" i="3" s="1"/>
  <c r="A475" i="3" s="1"/>
  <c r="A476" i="3" s="1"/>
  <c r="A477" i="3" s="1"/>
  <c r="A478" i="3" s="1"/>
  <c r="A479" i="3" s="1"/>
  <c r="A480" i="3" s="1"/>
  <c r="A481" i="3" s="1"/>
  <c r="A482" i="3" s="1"/>
  <c r="A483" i="3" s="1"/>
  <c r="A484" i="3" s="1"/>
  <c r="A485" i="3" s="1"/>
  <c r="A486" i="3" s="1"/>
  <c r="A487" i="3" s="1"/>
  <c r="A488" i="3" s="1"/>
  <c r="A489" i="3" s="1"/>
  <c r="A490" i="3" s="1"/>
  <c r="A491" i="3" s="1"/>
  <c r="A492" i="3" s="1"/>
  <c r="A493" i="3" s="1"/>
  <c r="A494" i="3" s="1"/>
  <c r="A495" i="3" s="1"/>
  <c r="A496" i="3" s="1"/>
  <c r="A497" i="3" s="1"/>
  <c r="A498" i="3" s="1"/>
  <c r="A499" i="3" s="1"/>
  <c r="A500" i="3" s="1"/>
  <c r="A501" i="3" s="1"/>
  <c r="A502" i="3" s="1"/>
  <c r="A503" i="3" s="1"/>
  <c r="A504" i="3" s="1"/>
  <c r="A505" i="3" s="1"/>
  <c r="A506" i="3" s="1"/>
  <c r="A507" i="3" s="1"/>
  <c r="A508" i="3" s="1"/>
  <c r="A509" i="3" s="1"/>
  <c r="A510" i="3" s="1"/>
  <c r="A511" i="3" s="1"/>
  <c r="A512" i="3" s="1"/>
  <c r="A513" i="3" s="1"/>
  <c r="A514" i="3" s="1"/>
  <c r="A515" i="3" s="1"/>
  <c r="A516" i="3" s="1"/>
  <c r="A517" i="3" s="1"/>
  <c r="A518" i="3" s="1"/>
  <c r="A519" i="3" s="1"/>
  <c r="A520" i="3" s="1"/>
  <c r="A521" i="3" s="1"/>
  <c r="A522" i="3" s="1"/>
  <c r="A523" i="3" s="1"/>
  <c r="A524" i="3" s="1"/>
  <c r="A525" i="3" s="1"/>
  <c r="A526" i="3" s="1"/>
  <c r="A527" i="3" s="1"/>
  <c r="A528" i="3" s="1"/>
  <c r="A529" i="3" s="1"/>
  <c r="A530" i="3" s="1"/>
  <c r="A531" i="3" s="1"/>
  <c r="A532" i="3" s="1"/>
  <c r="A533" i="3" s="1"/>
  <c r="A534" i="3" s="1"/>
  <c r="A535" i="3" s="1"/>
  <c r="A536" i="3" s="1"/>
  <c r="A537" i="3" s="1"/>
  <c r="A538" i="3" s="1"/>
  <c r="A539" i="3" s="1"/>
  <c r="A540" i="3" s="1"/>
  <c r="A541" i="3" s="1"/>
  <c r="A542" i="3" s="1"/>
  <c r="A543" i="3" s="1"/>
  <c r="A544" i="3" s="1"/>
  <c r="A545" i="3" s="1"/>
  <c r="A546" i="3" s="1"/>
  <c r="A547" i="3" s="1"/>
  <c r="A548" i="3" s="1"/>
  <c r="A549" i="3" s="1"/>
  <c r="A550" i="3" s="1"/>
  <c r="A551" i="3" s="1"/>
  <c r="A552" i="3" s="1"/>
  <c r="A553" i="3" s="1"/>
  <c r="A554" i="3" s="1"/>
  <c r="A555" i="3" s="1"/>
  <c r="A556" i="3" s="1"/>
  <c r="A557" i="3" s="1"/>
  <c r="A558" i="3" s="1"/>
  <c r="A559" i="3" s="1"/>
  <c r="A560" i="3" s="1"/>
  <c r="A561" i="3" s="1"/>
  <c r="A562" i="3" s="1"/>
  <c r="A563" i="3" s="1"/>
  <c r="A564" i="3" s="1"/>
  <c r="A565" i="3" s="1"/>
  <c r="A566" i="3" s="1"/>
  <c r="A567" i="3" s="1"/>
  <c r="A568" i="3" s="1"/>
  <c r="A569" i="3" s="1"/>
  <c r="A570" i="3" s="1"/>
  <c r="A571" i="3" s="1"/>
  <c r="A572" i="3" s="1"/>
  <c r="A573" i="3" s="1"/>
  <c r="A574" i="3" s="1"/>
  <c r="J7" i="29" l="1"/>
  <c r="I7" i="22"/>
  <c r="H8" i="22" s="1"/>
  <c r="G6" i="26"/>
  <c r="G6" i="27"/>
  <c r="I7" i="21"/>
  <c r="H8" i="21" s="1"/>
  <c r="F6" i="24"/>
  <c r="E7" i="24" s="1"/>
  <c r="F7" i="24" s="1"/>
  <c r="E8" i="24" s="1"/>
  <c r="F6" i="25"/>
  <c r="E7" i="25" s="1"/>
  <c r="F7" i="25" s="1"/>
  <c r="E8" i="25" s="1"/>
  <c r="H8" i="31"/>
  <c r="J7" i="31"/>
  <c r="E8" i="31"/>
  <c r="G7" i="31"/>
  <c r="E8" i="30"/>
  <c r="G7" i="30"/>
  <c r="D1" i="17"/>
  <c r="D7" i="17" s="1"/>
  <c r="D1" i="19"/>
  <c r="D8" i="19" s="1"/>
  <c r="D1" i="18"/>
  <c r="D10" i="18" s="1"/>
  <c r="D1" i="20"/>
  <c r="D7" i="20" s="1"/>
  <c r="A12" i="5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A362" i="5" s="1"/>
  <c r="A363" i="5" s="1"/>
  <c r="A364" i="5" s="1"/>
  <c r="A365" i="5" s="1"/>
  <c r="A366" i="5" s="1"/>
  <c r="A367" i="5" s="1"/>
  <c r="A368" i="5" s="1"/>
  <c r="A369" i="5" s="1"/>
  <c r="A370" i="5" s="1"/>
  <c r="A371" i="5" s="1"/>
  <c r="A372" i="5" s="1"/>
  <c r="A373" i="5" s="1"/>
  <c r="A374" i="5" s="1"/>
  <c r="A375" i="5" s="1"/>
  <c r="A376" i="5" s="1"/>
  <c r="A377" i="5" s="1"/>
  <c r="A378" i="5" s="1"/>
  <c r="A379" i="5" s="1"/>
  <c r="A380" i="5" s="1"/>
  <c r="A381" i="5" s="1"/>
  <c r="A382" i="5" s="1"/>
  <c r="A383" i="5" s="1"/>
  <c r="A384" i="5" s="1"/>
  <c r="A385" i="5" s="1"/>
  <c r="A386" i="5" s="1"/>
  <c r="A387" i="5" s="1"/>
  <c r="A388" i="5" s="1"/>
  <c r="A389" i="5" s="1"/>
  <c r="A390" i="5" s="1"/>
  <c r="A391" i="5" s="1"/>
  <c r="A392" i="5" s="1"/>
  <c r="A393" i="5" s="1"/>
  <c r="A394" i="5" s="1"/>
  <c r="A395" i="5" s="1"/>
  <c r="A396" i="5" s="1"/>
  <c r="A397" i="5" s="1"/>
  <c r="A398" i="5" s="1"/>
  <c r="A399" i="5" s="1"/>
  <c r="A400" i="5" s="1"/>
  <c r="A401" i="5" s="1"/>
  <c r="A402" i="5" s="1"/>
  <c r="A403" i="5" s="1"/>
  <c r="A404" i="5" s="1"/>
  <c r="A405" i="5" s="1"/>
  <c r="A406" i="5" s="1"/>
  <c r="A407" i="5" s="1"/>
  <c r="A408" i="5" s="1"/>
  <c r="A409" i="5" s="1"/>
  <c r="A410" i="5" s="1"/>
  <c r="A411" i="5" s="1"/>
  <c r="A412" i="5" s="1"/>
  <c r="A413" i="5" s="1"/>
  <c r="A414" i="5" s="1"/>
  <c r="A415" i="5" s="1"/>
  <c r="A416" i="5" s="1"/>
  <c r="A417" i="5" s="1"/>
  <c r="A418" i="5" s="1"/>
  <c r="A419" i="5" s="1"/>
  <c r="A420" i="5" s="1"/>
  <c r="A421" i="5" s="1"/>
  <c r="A422" i="5" s="1"/>
  <c r="A423" i="5" s="1"/>
  <c r="A424" i="5" s="1"/>
  <c r="A425" i="5" s="1"/>
  <c r="A426" i="5" s="1"/>
  <c r="A427" i="5" s="1"/>
  <c r="A428" i="5" s="1"/>
  <c r="A429" i="5" s="1"/>
  <c r="A430" i="5" s="1"/>
  <c r="A431" i="5" s="1"/>
  <c r="A432" i="5" s="1"/>
  <c r="A433" i="5" s="1"/>
  <c r="A434" i="5" s="1"/>
  <c r="A435" i="5" s="1"/>
  <c r="A436" i="5" s="1"/>
  <c r="A437" i="5" s="1"/>
  <c r="A438" i="5" s="1"/>
  <c r="A439" i="5" s="1"/>
  <c r="A440" i="5" s="1"/>
  <c r="A441" i="5" s="1"/>
  <c r="A442" i="5" s="1"/>
  <c r="A443" i="5" s="1"/>
  <c r="A444" i="5" s="1"/>
  <c r="A445" i="5" s="1"/>
  <c r="A446" i="5" s="1"/>
  <c r="A447" i="5" s="1"/>
  <c r="A448" i="5" s="1"/>
  <c r="A449" i="5" s="1"/>
  <c r="A450" i="5" s="1"/>
  <c r="A451" i="5" s="1"/>
  <c r="A452" i="5" s="1"/>
  <c r="A453" i="5" s="1"/>
  <c r="A454" i="5" s="1"/>
  <c r="A455" i="5" s="1"/>
  <c r="A456" i="5" s="1"/>
  <c r="A457" i="5" s="1"/>
  <c r="A458" i="5" s="1"/>
  <c r="A459" i="5" s="1"/>
  <c r="A460" i="5" s="1"/>
  <c r="A461" i="5" s="1"/>
  <c r="A462" i="5" s="1"/>
  <c r="A463" i="5" s="1"/>
  <c r="A464" i="5" s="1"/>
  <c r="A465" i="5" s="1"/>
  <c r="A466" i="5" s="1"/>
  <c r="A467" i="5" s="1"/>
  <c r="A468" i="5" s="1"/>
  <c r="A469" i="5" s="1"/>
  <c r="A470" i="5" s="1"/>
  <c r="A471" i="5" s="1"/>
  <c r="A472" i="5" s="1"/>
  <c r="A473" i="5" s="1"/>
  <c r="A474" i="5" s="1"/>
  <c r="A475" i="5" s="1"/>
  <c r="A476" i="5" s="1"/>
  <c r="A477" i="5" s="1"/>
  <c r="A478" i="5" s="1"/>
  <c r="A479" i="5" s="1"/>
  <c r="A480" i="5" s="1"/>
  <c r="A481" i="5" s="1"/>
  <c r="A482" i="5" s="1"/>
  <c r="A483" i="5" s="1"/>
  <c r="A484" i="5" s="1"/>
  <c r="A485" i="5" s="1"/>
  <c r="A486" i="5" s="1"/>
  <c r="A487" i="5" s="1"/>
  <c r="A488" i="5" s="1"/>
  <c r="A489" i="5" s="1"/>
  <c r="A490" i="5" s="1"/>
  <c r="A491" i="5" s="1"/>
  <c r="A492" i="5" s="1"/>
  <c r="A493" i="5" s="1"/>
  <c r="A494" i="5" s="1"/>
  <c r="A495" i="5" s="1"/>
  <c r="A496" i="5" s="1"/>
  <c r="A497" i="5" s="1"/>
  <c r="A498" i="5" s="1"/>
  <c r="A499" i="5" s="1"/>
  <c r="A500" i="5" s="1"/>
  <c r="A501" i="5" s="1"/>
  <c r="A502" i="5" s="1"/>
  <c r="A503" i="5" s="1"/>
  <c r="A504" i="5" s="1"/>
  <c r="A505" i="5" s="1"/>
  <c r="A506" i="5" s="1"/>
  <c r="A507" i="5" s="1"/>
  <c r="A508" i="5" s="1"/>
  <c r="A509" i="5" s="1"/>
  <c r="A510" i="5" s="1"/>
  <c r="A511" i="5" s="1"/>
  <c r="A512" i="5" s="1"/>
  <c r="A513" i="5" s="1"/>
  <c r="A514" i="5" s="1"/>
  <c r="A515" i="5" s="1"/>
  <c r="A516" i="5" s="1"/>
  <c r="A517" i="5" s="1"/>
  <c r="A518" i="5" s="1"/>
  <c r="A519" i="5" s="1"/>
  <c r="A520" i="5" s="1"/>
  <c r="A521" i="5" s="1"/>
  <c r="A522" i="5" s="1"/>
  <c r="A523" i="5" s="1"/>
  <c r="A524" i="5" s="1"/>
  <c r="A525" i="5" s="1"/>
  <c r="A526" i="5" s="1"/>
  <c r="A527" i="5" s="1"/>
  <c r="A528" i="5" s="1"/>
  <c r="A529" i="5" s="1"/>
  <c r="A530" i="5" s="1"/>
  <c r="A531" i="5" s="1"/>
  <c r="A532" i="5" s="1"/>
  <c r="A533" i="5" s="1"/>
  <c r="A534" i="5" s="1"/>
  <c r="A535" i="5" s="1"/>
  <c r="A536" i="5" s="1"/>
  <c r="A537" i="5" s="1"/>
  <c r="A538" i="5" s="1"/>
  <c r="A539" i="5" s="1"/>
  <c r="A540" i="5" s="1"/>
  <c r="A541" i="5" s="1"/>
  <c r="A542" i="5" s="1"/>
  <c r="A543" i="5" s="1"/>
  <c r="A544" i="5" s="1"/>
  <c r="A545" i="5" s="1"/>
  <c r="A546" i="5" s="1"/>
  <c r="A547" i="5" s="1"/>
  <c r="A548" i="5" s="1"/>
  <c r="A549" i="5" s="1"/>
  <c r="A550" i="5" s="1"/>
  <c r="A551" i="5" s="1"/>
  <c r="A552" i="5" s="1"/>
  <c r="A553" i="5" s="1"/>
  <c r="A554" i="5" s="1"/>
  <c r="A555" i="5" s="1"/>
  <c r="A556" i="5" s="1"/>
  <c r="A557" i="5" s="1"/>
  <c r="A558" i="5" s="1"/>
  <c r="A559" i="5" s="1"/>
  <c r="A560" i="5" s="1"/>
  <c r="A561" i="5" s="1"/>
  <c r="A562" i="5" s="1"/>
  <c r="A563" i="5" s="1"/>
  <c r="A564" i="5" s="1"/>
  <c r="A565" i="5" s="1"/>
  <c r="A566" i="5" s="1"/>
  <c r="A567" i="5" s="1"/>
  <c r="A568" i="5" s="1"/>
  <c r="A569" i="5" s="1"/>
  <c r="A570" i="5" s="1"/>
  <c r="A571" i="5" s="1"/>
  <c r="A572" i="5" s="1"/>
  <c r="A573" i="5" s="1"/>
  <c r="A574" i="5" s="1"/>
  <c r="P23" i="13"/>
  <c r="P10" i="13"/>
  <c r="P11" i="13"/>
  <c r="P18" i="13"/>
  <c r="P3" i="13"/>
  <c r="P22" i="13"/>
  <c r="P19" i="13"/>
  <c r="P24" i="13"/>
  <c r="P15" i="13"/>
  <c r="P7" i="13"/>
  <c r="P14" i="13"/>
  <c r="P6" i="13"/>
  <c r="P25" i="13"/>
  <c r="P20" i="13"/>
  <c r="P16" i="13"/>
  <c r="P12" i="13"/>
  <c r="P8" i="13"/>
  <c r="P4" i="13"/>
  <c r="P21" i="13"/>
  <c r="P5" i="13"/>
  <c r="P9" i="13"/>
  <c r="P13" i="13"/>
  <c r="P17" i="13"/>
  <c r="J7" i="27"/>
  <c r="G7" i="27"/>
  <c r="G7" i="26"/>
  <c r="J7" i="26"/>
  <c r="H7" i="25"/>
  <c r="I7" i="25" s="1"/>
  <c r="H8" i="25" s="1"/>
  <c r="J6" i="25"/>
  <c r="J6" i="24"/>
  <c r="H7" i="24"/>
  <c r="I7" i="24" s="1"/>
  <c r="H8" i="24" s="1"/>
  <c r="J7" i="22"/>
  <c r="J6" i="22"/>
  <c r="J6" i="21"/>
  <c r="M93" i="20"/>
  <c r="M6" i="17"/>
  <c r="M6" i="20"/>
  <c r="M7" i="20"/>
  <c r="M8" i="20"/>
  <c r="M9" i="20"/>
  <c r="M10" i="20"/>
  <c r="M12" i="20"/>
  <c r="M13" i="20"/>
  <c r="M15" i="20"/>
  <c r="M17" i="20"/>
  <c r="M19" i="20"/>
  <c r="M21" i="20"/>
  <c r="M23" i="20"/>
  <c r="M25" i="20"/>
  <c r="M27" i="20"/>
  <c r="M29" i="20"/>
  <c r="M31" i="20"/>
  <c r="M33" i="20"/>
  <c r="M35" i="20"/>
  <c r="M37" i="20"/>
  <c r="M39" i="20"/>
  <c r="M41" i="20"/>
  <c r="M43" i="20"/>
  <c r="M45" i="20"/>
  <c r="M47" i="20"/>
  <c r="M49" i="20"/>
  <c r="M51" i="20"/>
  <c r="M53" i="20"/>
  <c r="M55" i="20"/>
  <c r="M57" i="20"/>
  <c r="M59" i="20"/>
  <c r="M61" i="20"/>
  <c r="M63" i="20"/>
  <c r="M65" i="20"/>
  <c r="M67" i="20"/>
  <c r="M69" i="20"/>
  <c r="M71" i="20"/>
  <c r="M73" i="20"/>
  <c r="M75" i="20"/>
  <c r="M77" i="20"/>
  <c r="M79" i="20"/>
  <c r="M81" i="20"/>
  <c r="M83" i="20"/>
  <c r="M85" i="20"/>
  <c r="M87" i="20"/>
  <c r="M89" i="20"/>
  <c r="M91" i="20"/>
  <c r="M577" i="20"/>
  <c r="M575" i="20"/>
  <c r="M576" i="20"/>
  <c r="M574" i="20"/>
  <c r="M573" i="20"/>
  <c r="M572" i="20"/>
  <c r="M571" i="20"/>
  <c r="M570" i="20"/>
  <c r="M569" i="20"/>
  <c r="M568" i="20"/>
  <c r="M567" i="20"/>
  <c r="M566" i="20"/>
  <c r="M565" i="20"/>
  <c r="M564" i="20"/>
  <c r="M563" i="20"/>
  <c r="M562" i="20"/>
  <c r="M561" i="20"/>
  <c r="M560" i="20"/>
  <c r="M559" i="20"/>
  <c r="M558" i="20"/>
  <c r="M557" i="20"/>
  <c r="M556" i="20"/>
  <c r="M555" i="20"/>
  <c r="M554" i="20"/>
  <c r="M553" i="20"/>
  <c r="M552" i="20"/>
  <c r="M551" i="20"/>
  <c r="M550" i="20"/>
  <c r="M549" i="20"/>
  <c r="M548" i="20"/>
  <c r="M547" i="20"/>
  <c r="M546" i="20"/>
  <c r="M545" i="20"/>
  <c r="M544" i="20"/>
  <c r="M543" i="20"/>
  <c r="M542" i="20"/>
  <c r="M541" i="20"/>
  <c r="M540" i="20"/>
  <c r="M539" i="20"/>
  <c r="M538" i="20"/>
  <c r="M537" i="20"/>
  <c r="M536" i="20"/>
  <c r="M535" i="20"/>
  <c r="M534" i="20"/>
  <c r="M532" i="20"/>
  <c r="M530" i="20"/>
  <c r="M528" i="20"/>
  <c r="M526" i="20"/>
  <c r="M524" i="20"/>
  <c r="M522" i="20"/>
  <c r="M520" i="20"/>
  <c r="M518" i="20"/>
  <c r="M516" i="20"/>
  <c r="M514" i="20"/>
  <c r="M512" i="20"/>
  <c r="M510" i="20"/>
  <c r="M508" i="20"/>
  <c r="M506" i="20"/>
  <c r="M504" i="20"/>
  <c r="M502" i="20"/>
  <c r="M500" i="20"/>
  <c r="M498" i="20"/>
  <c r="M496" i="20"/>
  <c r="M494" i="20"/>
  <c r="M492" i="20"/>
  <c r="M533" i="20"/>
  <c r="M531" i="20"/>
  <c r="M529" i="20"/>
  <c r="M527" i="20"/>
  <c r="M525" i="20"/>
  <c r="M523" i="20"/>
  <c r="M521" i="20"/>
  <c r="M519" i="20"/>
  <c r="M517" i="20"/>
  <c r="M515" i="20"/>
  <c r="M513" i="20"/>
  <c r="M511" i="20"/>
  <c r="M509" i="20"/>
  <c r="M507" i="20"/>
  <c r="M505" i="20"/>
  <c r="M503" i="20"/>
  <c r="M501" i="20"/>
  <c r="M499" i="20"/>
  <c r="M497" i="20"/>
  <c r="M495" i="20"/>
  <c r="M493" i="20"/>
  <c r="M491" i="20"/>
  <c r="M490" i="20"/>
  <c r="M489" i="20"/>
  <c r="M488" i="20"/>
  <c r="M487" i="20"/>
  <c r="M486" i="20"/>
  <c r="M485" i="20"/>
  <c r="M484" i="20"/>
  <c r="M483" i="20"/>
  <c r="M482" i="20"/>
  <c r="M481" i="20"/>
  <c r="M480" i="20"/>
  <c r="M479" i="20"/>
  <c r="M478" i="20"/>
  <c r="M477" i="20"/>
  <c r="M476" i="20"/>
  <c r="M475" i="20"/>
  <c r="M474" i="20"/>
  <c r="M473" i="20"/>
  <c r="M472" i="20"/>
  <c r="M471" i="20"/>
  <c r="M470" i="20"/>
  <c r="M469" i="20"/>
  <c r="M468" i="20"/>
  <c r="M467" i="20"/>
  <c r="M466" i="20"/>
  <c r="M465" i="20"/>
  <c r="M464" i="20"/>
  <c r="M463" i="20"/>
  <c r="M462" i="20"/>
  <c r="M461" i="20"/>
  <c r="M460" i="20"/>
  <c r="M459" i="20"/>
  <c r="M458" i="20"/>
  <c r="M457" i="20"/>
  <c r="M456" i="20"/>
  <c r="M455" i="20"/>
  <c r="M454" i="20"/>
  <c r="M453" i="20"/>
  <c r="M452" i="20"/>
  <c r="M451" i="20"/>
  <c r="M450" i="20"/>
  <c r="M449" i="20"/>
  <c r="M448" i="20"/>
  <c r="M447" i="20"/>
  <c r="M446" i="20"/>
  <c r="M445" i="20"/>
  <c r="M444" i="20"/>
  <c r="M443" i="20"/>
  <c r="M442" i="20"/>
  <c r="M441" i="20"/>
  <c r="M440" i="20"/>
  <c r="M439" i="20"/>
  <c r="M438" i="20"/>
  <c r="M437" i="20"/>
  <c r="M436" i="20"/>
  <c r="M435" i="20"/>
  <c r="M434" i="20"/>
  <c r="M433" i="20"/>
  <c r="M432" i="20"/>
  <c r="M431" i="20"/>
  <c r="M430" i="20"/>
  <c r="M429" i="20"/>
  <c r="M428" i="20"/>
  <c r="M427" i="20"/>
  <c r="M425" i="20"/>
  <c r="M423" i="20"/>
  <c r="M421" i="20"/>
  <c r="M419" i="20"/>
  <c r="M417" i="20"/>
  <c r="M415" i="20"/>
  <c r="M413" i="20"/>
  <c r="M411" i="20"/>
  <c r="M409" i="20"/>
  <c r="M407" i="20"/>
  <c r="M405" i="20"/>
  <c r="M403" i="20"/>
  <c r="M401" i="20"/>
  <c r="M399" i="20"/>
  <c r="M397" i="20"/>
  <c r="M395" i="20"/>
  <c r="M393" i="20"/>
  <c r="M391" i="20"/>
  <c r="M389" i="20"/>
  <c r="M387" i="20"/>
  <c r="M385" i="20"/>
  <c r="M383" i="20"/>
  <c r="M381" i="20"/>
  <c r="M379" i="20"/>
  <c r="M377" i="20"/>
  <c r="M375" i="20"/>
  <c r="M373" i="20"/>
  <c r="M371" i="20"/>
  <c r="M369" i="20"/>
  <c r="M367" i="20"/>
  <c r="M365" i="20"/>
  <c r="M363" i="20"/>
  <c r="M361" i="20"/>
  <c r="M360" i="20"/>
  <c r="M359" i="20"/>
  <c r="M358" i="20"/>
  <c r="M357" i="20"/>
  <c r="M356" i="20"/>
  <c r="M355" i="20"/>
  <c r="M354" i="20"/>
  <c r="M353" i="20"/>
  <c r="M352" i="20"/>
  <c r="M351" i="20"/>
  <c r="M350" i="20"/>
  <c r="M349" i="20"/>
  <c r="M348" i="20"/>
  <c r="M347" i="20"/>
  <c r="M346" i="20"/>
  <c r="M345" i="20"/>
  <c r="M344" i="20"/>
  <c r="M343" i="20"/>
  <c r="M342" i="20"/>
  <c r="M341" i="20"/>
  <c r="M340" i="20"/>
  <c r="M339" i="20"/>
  <c r="M338" i="20"/>
  <c r="M337" i="20"/>
  <c r="M336" i="20"/>
  <c r="M335" i="20"/>
  <c r="M334" i="20"/>
  <c r="M333" i="20"/>
  <c r="M332" i="20"/>
  <c r="M331" i="20"/>
  <c r="M330" i="20"/>
  <c r="M329" i="20"/>
  <c r="M328" i="20"/>
  <c r="M327" i="20"/>
  <c r="M326" i="20"/>
  <c r="M325" i="20"/>
  <c r="M324" i="20"/>
  <c r="M323" i="20"/>
  <c r="M322" i="20"/>
  <c r="M321" i="20"/>
  <c r="M320" i="20"/>
  <c r="M319" i="20"/>
  <c r="M318" i="20"/>
  <c r="M317" i="20"/>
  <c r="M316" i="20"/>
  <c r="M315" i="20"/>
  <c r="M314" i="20"/>
  <c r="M313" i="20"/>
  <c r="M312" i="20"/>
  <c r="M311" i="20"/>
  <c r="M310" i="20"/>
  <c r="M309" i="20"/>
  <c r="M308" i="20"/>
  <c r="M307" i="20"/>
  <c r="M306" i="20"/>
  <c r="M305" i="20"/>
  <c r="M426" i="20"/>
  <c r="M424" i="20"/>
  <c r="M422" i="20"/>
  <c r="M420" i="20"/>
  <c r="M418" i="20"/>
  <c r="M416" i="20"/>
  <c r="M414" i="20"/>
  <c r="M412" i="20"/>
  <c r="M410" i="20"/>
  <c r="M408" i="20"/>
  <c r="M406" i="20"/>
  <c r="M404" i="20"/>
  <c r="M402" i="20"/>
  <c r="M400" i="20"/>
  <c r="M398" i="20"/>
  <c r="M396" i="20"/>
  <c r="M394" i="20"/>
  <c r="M392" i="20"/>
  <c r="M390" i="20"/>
  <c r="M388" i="20"/>
  <c r="M386" i="20"/>
  <c r="M384" i="20"/>
  <c r="M382" i="20"/>
  <c r="M380" i="20"/>
  <c r="M378" i="20"/>
  <c r="M376" i="20"/>
  <c r="M374" i="20"/>
  <c r="M372" i="20"/>
  <c r="M370" i="20"/>
  <c r="M368" i="20"/>
  <c r="M366" i="20"/>
  <c r="M364" i="20"/>
  <c r="M362" i="20"/>
  <c r="M304" i="20"/>
  <c r="M302" i="20"/>
  <c r="M300" i="20"/>
  <c r="M298" i="20"/>
  <c r="M296" i="20"/>
  <c r="M294" i="20"/>
  <c r="M292" i="20"/>
  <c r="M290" i="20"/>
  <c r="M288" i="20"/>
  <c r="M286" i="20"/>
  <c r="M284" i="20"/>
  <c r="M282" i="20"/>
  <c r="M280" i="20"/>
  <c r="M278" i="20"/>
  <c r="M276" i="20"/>
  <c r="M274" i="20"/>
  <c r="M272" i="20"/>
  <c r="M270" i="20"/>
  <c r="M268" i="20"/>
  <c r="M266" i="20"/>
  <c r="M264" i="20"/>
  <c r="M262" i="20"/>
  <c r="M260" i="20"/>
  <c r="M258" i="20"/>
  <c r="M256" i="20"/>
  <c r="M254" i="20"/>
  <c r="M252" i="20"/>
  <c r="M250" i="20"/>
  <c r="M248" i="20"/>
  <c r="M246" i="20"/>
  <c r="M244" i="20"/>
  <c r="M242" i="20"/>
  <c r="M240" i="20"/>
  <c r="M238" i="20"/>
  <c r="M236" i="20"/>
  <c r="M234" i="20"/>
  <c r="M232" i="20"/>
  <c r="M230" i="20"/>
  <c r="M228" i="20"/>
  <c r="M226" i="20"/>
  <c r="M224" i="20"/>
  <c r="M223" i="20"/>
  <c r="M222" i="20"/>
  <c r="M221" i="20"/>
  <c r="M220" i="20"/>
  <c r="M219" i="20"/>
  <c r="M218" i="20"/>
  <c r="M217" i="20"/>
  <c r="M216" i="20"/>
  <c r="M215" i="20"/>
  <c r="M214" i="20"/>
  <c r="M213" i="20"/>
  <c r="M212" i="20"/>
  <c r="M211" i="20"/>
  <c r="M210" i="20"/>
  <c r="M209" i="20"/>
  <c r="M208" i="20"/>
  <c r="M207" i="20"/>
  <c r="M206" i="20"/>
  <c r="M205" i="20"/>
  <c r="M204" i="20"/>
  <c r="M203" i="20"/>
  <c r="M202" i="20"/>
  <c r="M201" i="20"/>
  <c r="M200" i="20"/>
  <c r="M199" i="20"/>
  <c r="M198" i="20"/>
  <c r="M197" i="20"/>
  <c r="M196" i="20"/>
  <c r="M195" i="20"/>
  <c r="M194" i="20"/>
  <c r="M193" i="20"/>
  <c r="M192" i="20"/>
  <c r="M191" i="20"/>
  <c r="M190" i="20"/>
  <c r="M189" i="20"/>
  <c r="M188" i="20"/>
  <c r="M187" i="20"/>
  <c r="M186" i="20"/>
  <c r="M185" i="20"/>
  <c r="M184" i="20"/>
  <c r="M183" i="20"/>
  <c r="M182" i="20"/>
  <c r="M181" i="20"/>
  <c r="M180" i="20"/>
  <c r="M179" i="20"/>
  <c r="M178" i="20"/>
  <c r="M177" i="20"/>
  <c r="M176" i="20"/>
  <c r="M175" i="20"/>
  <c r="M174" i="20"/>
  <c r="M173" i="20"/>
  <c r="M172" i="20"/>
  <c r="M171" i="20"/>
  <c r="M170" i="20"/>
  <c r="M169" i="20"/>
  <c r="M168" i="20"/>
  <c r="M167" i="20"/>
  <c r="M166" i="20"/>
  <c r="M165" i="20"/>
  <c r="M164" i="20"/>
  <c r="M163" i="20"/>
  <c r="M162" i="20"/>
  <c r="M161" i="20"/>
  <c r="M160" i="20"/>
  <c r="M159" i="20"/>
  <c r="M158" i="20"/>
  <c r="M157" i="20"/>
  <c r="M156" i="20"/>
  <c r="M155" i="20"/>
  <c r="M154" i="20"/>
  <c r="M153" i="20"/>
  <c r="M152" i="20"/>
  <c r="M151" i="20"/>
  <c r="M150" i="20"/>
  <c r="M149" i="20"/>
  <c r="M148" i="20"/>
  <c r="M147" i="20"/>
  <c r="M146" i="20"/>
  <c r="M145" i="20"/>
  <c r="M144" i="20"/>
  <c r="M143" i="20"/>
  <c r="M142" i="20"/>
  <c r="M141" i="20"/>
  <c r="M140" i="20"/>
  <c r="M139" i="20"/>
  <c r="M138" i="20"/>
  <c r="M137" i="20"/>
  <c r="M136" i="20"/>
  <c r="M135" i="20"/>
  <c r="M134" i="20"/>
  <c r="M133" i="20"/>
  <c r="M132" i="20"/>
  <c r="M131" i="20"/>
  <c r="M130" i="20"/>
  <c r="M129" i="20"/>
  <c r="M128" i="20"/>
  <c r="M127" i="20"/>
  <c r="M126" i="20"/>
  <c r="M125" i="20"/>
  <c r="M124" i="20"/>
  <c r="M123" i="20"/>
  <c r="M122" i="20"/>
  <c r="M121" i="20"/>
  <c r="M120" i="20"/>
  <c r="M119" i="20"/>
  <c r="M118" i="20"/>
  <c r="M117" i="20"/>
  <c r="M116" i="20"/>
  <c r="M115" i="20"/>
  <c r="M114" i="20"/>
  <c r="M113" i="20"/>
  <c r="M112" i="20"/>
  <c r="M111" i="20"/>
  <c r="M110" i="20"/>
  <c r="M109" i="20"/>
  <c r="M108" i="20"/>
  <c r="M107" i="20"/>
  <c r="M106" i="20"/>
  <c r="M105" i="20"/>
  <c r="M104" i="20"/>
  <c r="M103" i="20"/>
  <c r="M102" i="20"/>
  <c r="M101" i="20"/>
  <c r="M100" i="20"/>
  <c r="M99" i="20"/>
  <c r="M98" i="20"/>
  <c r="M97" i="20"/>
  <c r="M96" i="20"/>
  <c r="M95" i="20"/>
  <c r="M303" i="20"/>
  <c r="M301" i="20"/>
  <c r="M299" i="20"/>
  <c r="M297" i="20"/>
  <c r="M295" i="20"/>
  <c r="M293" i="20"/>
  <c r="M291" i="20"/>
  <c r="M289" i="20"/>
  <c r="M287" i="20"/>
  <c r="M285" i="20"/>
  <c r="M283" i="20"/>
  <c r="M281" i="20"/>
  <c r="M279" i="20"/>
  <c r="M277" i="20"/>
  <c r="M275" i="20"/>
  <c r="M273" i="20"/>
  <c r="M271" i="20"/>
  <c r="M269" i="20"/>
  <c r="M267" i="20"/>
  <c r="M265" i="20"/>
  <c r="M263" i="20"/>
  <c r="M261" i="20"/>
  <c r="M259" i="20"/>
  <c r="M257" i="20"/>
  <c r="M255" i="20"/>
  <c r="M253" i="20"/>
  <c r="M251" i="20"/>
  <c r="M249" i="20"/>
  <c r="M247" i="20"/>
  <c r="M245" i="20"/>
  <c r="M243" i="20"/>
  <c r="M241" i="20"/>
  <c r="M239" i="20"/>
  <c r="M237" i="20"/>
  <c r="M235" i="20"/>
  <c r="M233" i="20"/>
  <c r="M231" i="20"/>
  <c r="M229" i="20"/>
  <c r="M227" i="20"/>
  <c r="M225" i="20"/>
  <c r="M11" i="20"/>
  <c r="M14" i="20"/>
  <c r="M16" i="20"/>
  <c r="M18" i="20"/>
  <c r="M20" i="20"/>
  <c r="M22" i="20"/>
  <c r="M24" i="20"/>
  <c r="M26" i="20"/>
  <c r="M28" i="20"/>
  <c r="M30" i="20"/>
  <c r="M32" i="20"/>
  <c r="M34" i="20"/>
  <c r="M36" i="20"/>
  <c r="M38" i="20"/>
  <c r="M40" i="20"/>
  <c r="M42" i="20"/>
  <c r="M44" i="20"/>
  <c r="M46" i="20"/>
  <c r="M48" i="20"/>
  <c r="M50" i="20"/>
  <c r="M52" i="20"/>
  <c r="M54" i="20"/>
  <c r="M56" i="20"/>
  <c r="M58" i="20"/>
  <c r="M60" i="20"/>
  <c r="M62" i="20"/>
  <c r="M64" i="20"/>
  <c r="M66" i="20"/>
  <c r="M68" i="20"/>
  <c r="M70" i="20"/>
  <c r="M72" i="20"/>
  <c r="M74" i="20"/>
  <c r="M76" i="20"/>
  <c r="M78" i="20"/>
  <c r="M80" i="20"/>
  <c r="M82" i="20"/>
  <c r="M84" i="20"/>
  <c r="M86" i="20"/>
  <c r="M88" i="20"/>
  <c r="M90" i="20"/>
  <c r="M92" i="20"/>
  <c r="M94" i="20"/>
  <c r="M8" i="18"/>
  <c r="M10" i="18"/>
  <c r="M12" i="18"/>
  <c r="M14" i="18"/>
  <c r="M16" i="18"/>
  <c r="M18" i="18"/>
  <c r="M20" i="18"/>
  <c r="M22" i="18"/>
  <c r="M24" i="18"/>
  <c r="M26" i="18"/>
  <c r="M28" i="18"/>
  <c r="M30" i="18"/>
  <c r="M32" i="18"/>
  <c r="M34" i="18"/>
  <c r="M36" i="18"/>
  <c r="M38" i="18"/>
  <c r="M40" i="18"/>
  <c r="M42" i="18"/>
  <c r="M44" i="18"/>
  <c r="M46" i="18"/>
  <c r="M48" i="18"/>
  <c r="M50" i="18"/>
  <c r="M52" i="18"/>
  <c r="M54" i="18"/>
  <c r="M56" i="18"/>
  <c r="M58" i="18"/>
  <c r="M60" i="18"/>
  <c r="M62" i="18"/>
  <c r="M64" i="18"/>
  <c r="M66" i="18"/>
  <c r="M68" i="18"/>
  <c r="M70" i="18"/>
  <c r="M72" i="18"/>
  <c r="M74" i="18"/>
  <c r="M76" i="18"/>
  <c r="M78" i="18"/>
  <c r="M80" i="18"/>
  <c r="M82" i="18"/>
  <c r="M84" i="18"/>
  <c r="M86" i="18"/>
  <c r="M88" i="18"/>
  <c r="M90" i="18"/>
  <c r="M92" i="18"/>
  <c r="M94" i="18"/>
  <c r="M96" i="18"/>
  <c r="M98" i="18"/>
  <c r="M100" i="18"/>
  <c r="M102" i="18"/>
  <c r="M104" i="18"/>
  <c r="M106" i="18"/>
  <c r="M108" i="18"/>
  <c r="M110" i="18"/>
  <c r="M112" i="18"/>
  <c r="M114" i="18"/>
  <c r="M116" i="18"/>
  <c r="M118" i="18"/>
  <c r="M120" i="18"/>
  <c r="M122" i="18"/>
  <c r="M124" i="18"/>
  <c r="M126" i="18"/>
  <c r="M128" i="18"/>
  <c r="M130" i="18"/>
  <c r="M132" i="18"/>
  <c r="M134" i="18"/>
  <c r="M136" i="18"/>
  <c r="M138" i="18"/>
  <c r="M140" i="18"/>
  <c r="M142" i="18"/>
  <c r="M144" i="18"/>
  <c r="M146" i="18"/>
  <c r="M148" i="18"/>
  <c r="M150" i="18"/>
  <c r="M152" i="18"/>
  <c r="M154" i="18"/>
  <c r="M156" i="18"/>
  <c r="M158" i="18"/>
  <c r="M160" i="18"/>
  <c r="M162" i="18"/>
  <c r="M164" i="18"/>
  <c r="M166" i="18"/>
  <c r="M168" i="18"/>
  <c r="M170" i="18"/>
  <c r="M172" i="18"/>
  <c r="M174" i="18"/>
  <c r="M176" i="18"/>
  <c r="M178" i="18"/>
  <c r="M180" i="18"/>
  <c r="M182" i="18"/>
  <c r="M184" i="18"/>
  <c r="M186" i="18"/>
  <c r="M188" i="18"/>
  <c r="M190" i="18"/>
  <c r="M192" i="18"/>
  <c r="M194" i="18"/>
  <c r="M196" i="18"/>
  <c r="M198" i="18"/>
  <c r="M200" i="18"/>
  <c r="M202" i="18"/>
  <c r="M204" i="18"/>
  <c r="M206" i="18"/>
  <c r="M208" i="18"/>
  <c r="M210" i="18"/>
  <c r="M212" i="18"/>
  <c r="M214" i="18"/>
  <c r="M216" i="18"/>
  <c r="M218" i="18"/>
  <c r="M220" i="18"/>
  <c r="M222" i="18"/>
  <c r="M224" i="18"/>
  <c r="M226" i="18"/>
  <c r="M228" i="18"/>
  <c r="M230" i="18"/>
  <c r="M232" i="18"/>
  <c r="M234" i="18"/>
  <c r="M7" i="18"/>
  <c r="M9" i="18"/>
  <c r="M11" i="18"/>
  <c r="M13" i="18"/>
  <c r="M15" i="18"/>
  <c r="M17" i="18"/>
  <c r="M19" i="18"/>
  <c r="M21" i="18"/>
  <c r="M23" i="18"/>
  <c r="M25" i="18"/>
  <c r="M27" i="18"/>
  <c r="M29" i="18"/>
  <c r="M31" i="18"/>
  <c r="M33" i="18"/>
  <c r="M35" i="18"/>
  <c r="M37" i="18"/>
  <c r="M39" i="18"/>
  <c r="M41" i="18"/>
  <c r="M43" i="18"/>
  <c r="M45" i="18"/>
  <c r="M47" i="18"/>
  <c r="M49" i="18"/>
  <c r="M51" i="18"/>
  <c r="M53" i="18"/>
  <c r="M55" i="18"/>
  <c r="M57" i="18"/>
  <c r="M59" i="18"/>
  <c r="M61" i="18"/>
  <c r="M63" i="18"/>
  <c r="M65" i="18"/>
  <c r="M67" i="18"/>
  <c r="M69" i="18"/>
  <c r="M71" i="18"/>
  <c r="M73" i="18"/>
  <c r="M75" i="18"/>
  <c r="M77" i="18"/>
  <c r="M79" i="18"/>
  <c r="M81" i="18"/>
  <c r="M83" i="18"/>
  <c r="M85" i="18"/>
  <c r="M87" i="18"/>
  <c r="M89" i="18"/>
  <c r="M91" i="18"/>
  <c r="M93" i="18"/>
  <c r="M95" i="18"/>
  <c r="M97" i="18"/>
  <c r="M99" i="18"/>
  <c r="M101" i="18"/>
  <c r="M103" i="18"/>
  <c r="M105" i="18"/>
  <c r="M107" i="18"/>
  <c r="M109" i="18"/>
  <c r="M111" i="18"/>
  <c r="M113" i="18"/>
  <c r="M115" i="18"/>
  <c r="M117" i="18"/>
  <c r="M119" i="18"/>
  <c r="M121" i="18"/>
  <c r="M123" i="18"/>
  <c r="M125" i="18"/>
  <c r="M127" i="18"/>
  <c r="M129" i="18"/>
  <c r="M131" i="18"/>
  <c r="M133" i="18"/>
  <c r="M135" i="18"/>
  <c r="M137" i="18"/>
  <c r="M139" i="18"/>
  <c r="M141" i="18"/>
  <c r="M143" i="18"/>
  <c r="M145" i="18"/>
  <c r="M147" i="18"/>
  <c r="M149" i="18"/>
  <c r="M151" i="18"/>
  <c r="M153" i="18"/>
  <c r="M155" i="18"/>
  <c r="M157" i="18"/>
  <c r="M159" i="18"/>
  <c r="M161" i="18"/>
  <c r="M163" i="18"/>
  <c r="M165" i="18"/>
  <c r="M167" i="18"/>
  <c r="M169" i="18"/>
  <c r="M171" i="18"/>
  <c r="M173" i="18"/>
  <c r="M175" i="18"/>
  <c r="M177" i="18"/>
  <c r="M179" i="18"/>
  <c r="M181" i="18"/>
  <c r="M183" i="18"/>
  <c r="M185" i="18"/>
  <c r="M187" i="18"/>
  <c r="M189" i="18"/>
  <c r="M191" i="18"/>
  <c r="M193" i="18"/>
  <c r="M195" i="18"/>
  <c r="M197" i="18"/>
  <c r="M199" i="18"/>
  <c r="M201" i="18"/>
  <c r="M203" i="18"/>
  <c r="M205" i="18"/>
  <c r="M207" i="18"/>
  <c r="M209" i="18"/>
  <c r="M211" i="18"/>
  <c r="M213" i="18"/>
  <c r="M215" i="18"/>
  <c r="M217" i="18"/>
  <c r="M219" i="18"/>
  <c r="M221" i="18"/>
  <c r="M223" i="18"/>
  <c r="M225" i="18"/>
  <c r="M227" i="18"/>
  <c r="M229" i="18"/>
  <c r="M231" i="18"/>
  <c r="M233" i="18"/>
  <c r="M235" i="18"/>
  <c r="M236" i="18"/>
  <c r="M238" i="18"/>
  <c r="M240" i="18"/>
  <c r="M242" i="18"/>
  <c r="M244" i="18"/>
  <c r="M246" i="18"/>
  <c r="M248" i="18"/>
  <c r="M250" i="18"/>
  <c r="M252" i="18"/>
  <c r="M254" i="18"/>
  <c r="M256" i="18"/>
  <c r="M258" i="18"/>
  <c r="M260" i="18"/>
  <c r="M262" i="18"/>
  <c r="M264" i="18"/>
  <c r="M266" i="18"/>
  <c r="M268" i="18"/>
  <c r="M270" i="18"/>
  <c r="M272" i="18"/>
  <c r="M274" i="18"/>
  <c r="M276" i="18"/>
  <c r="M278" i="18"/>
  <c r="M280" i="18"/>
  <c r="M282" i="18"/>
  <c r="M284" i="18"/>
  <c r="M286" i="18"/>
  <c r="M288" i="18"/>
  <c r="M290" i="18"/>
  <c r="M292" i="18"/>
  <c r="M294" i="18"/>
  <c r="M296" i="18"/>
  <c r="M298" i="18"/>
  <c r="M300" i="18"/>
  <c r="M302" i="18"/>
  <c r="M304" i="18"/>
  <c r="M306" i="18"/>
  <c r="M308" i="18"/>
  <c r="M310" i="18"/>
  <c r="M312" i="18"/>
  <c r="M314" i="18"/>
  <c r="M316" i="18"/>
  <c r="M318" i="18"/>
  <c r="M320" i="18"/>
  <c r="M322" i="18"/>
  <c r="M324" i="18"/>
  <c r="M326" i="18"/>
  <c r="M328" i="18"/>
  <c r="M330" i="18"/>
  <c r="M332" i="18"/>
  <c r="M334" i="18"/>
  <c r="M336" i="18"/>
  <c r="M338" i="18"/>
  <c r="M340" i="18"/>
  <c r="M342" i="18"/>
  <c r="M344" i="18"/>
  <c r="M346" i="18"/>
  <c r="M348" i="18"/>
  <c r="M350" i="18"/>
  <c r="M352" i="18"/>
  <c r="M354" i="18"/>
  <c r="M356" i="18"/>
  <c r="M358" i="18"/>
  <c r="M360" i="18"/>
  <c r="M362" i="18"/>
  <c r="M364" i="18"/>
  <c r="M366" i="18"/>
  <c r="M368" i="18"/>
  <c r="M370" i="18"/>
  <c r="M372" i="18"/>
  <c r="M374" i="18"/>
  <c r="M376" i="18"/>
  <c r="M378" i="18"/>
  <c r="M380" i="18"/>
  <c r="M382" i="18"/>
  <c r="M384" i="18"/>
  <c r="M386" i="18"/>
  <c r="M388" i="18"/>
  <c r="M390" i="18"/>
  <c r="M392" i="18"/>
  <c r="M394" i="18"/>
  <c r="M396" i="18"/>
  <c r="M398" i="18"/>
  <c r="M400" i="18"/>
  <c r="M402" i="18"/>
  <c r="M404" i="18"/>
  <c r="M406" i="18"/>
  <c r="M408" i="18"/>
  <c r="M410" i="18"/>
  <c r="M412" i="18"/>
  <c r="M414" i="18"/>
  <c r="M416" i="18"/>
  <c r="M418" i="18"/>
  <c r="M420" i="18"/>
  <c r="M422" i="18"/>
  <c r="M424" i="18"/>
  <c r="M426" i="18"/>
  <c r="M428" i="18"/>
  <c r="M430" i="18"/>
  <c r="M432" i="18"/>
  <c r="M434" i="18"/>
  <c r="M436" i="18"/>
  <c r="M438" i="18"/>
  <c r="M440" i="18"/>
  <c r="M442" i="18"/>
  <c r="M444" i="18"/>
  <c r="M446" i="18"/>
  <c r="M448" i="18"/>
  <c r="M450" i="18"/>
  <c r="M452" i="18"/>
  <c r="M454" i="18"/>
  <c r="M456" i="18"/>
  <c r="M458" i="18"/>
  <c r="M460" i="18"/>
  <c r="M462" i="18"/>
  <c r="M464" i="18"/>
  <c r="M466" i="18"/>
  <c r="M468" i="18"/>
  <c r="M470" i="18"/>
  <c r="M472" i="18"/>
  <c r="M474" i="18"/>
  <c r="M476" i="18"/>
  <c r="M478" i="18"/>
  <c r="M480" i="18"/>
  <c r="M482" i="18"/>
  <c r="M484" i="18"/>
  <c r="M486" i="18"/>
  <c r="M488" i="18"/>
  <c r="M490" i="18"/>
  <c r="M492" i="18"/>
  <c r="M494" i="18"/>
  <c r="M496" i="18"/>
  <c r="M498" i="18"/>
  <c r="M500" i="18"/>
  <c r="M502" i="18"/>
  <c r="M504" i="18"/>
  <c r="M506" i="18"/>
  <c r="M508" i="18"/>
  <c r="M510" i="18"/>
  <c r="M512" i="18"/>
  <c r="M514" i="18"/>
  <c r="M516" i="18"/>
  <c r="M518" i="18"/>
  <c r="M520" i="18"/>
  <c r="M522" i="18"/>
  <c r="M524" i="18"/>
  <c r="M526" i="18"/>
  <c r="M528" i="18"/>
  <c r="M530" i="18"/>
  <c r="M532" i="18"/>
  <c r="M534" i="18"/>
  <c r="M536" i="18"/>
  <c r="M538" i="18"/>
  <c r="M540" i="18"/>
  <c r="M542" i="18"/>
  <c r="M544" i="18"/>
  <c r="M546" i="18"/>
  <c r="M548" i="18"/>
  <c r="M550" i="18"/>
  <c r="M552" i="18"/>
  <c r="M554" i="18"/>
  <c r="M556" i="18"/>
  <c r="M558" i="18"/>
  <c r="M560" i="18"/>
  <c r="M562" i="18"/>
  <c r="M564" i="18"/>
  <c r="M566" i="18"/>
  <c r="M568" i="18"/>
  <c r="M570" i="18"/>
  <c r="M572" i="18"/>
  <c r="M574" i="18"/>
  <c r="M576" i="18"/>
  <c r="M237" i="18"/>
  <c r="M239" i="18"/>
  <c r="M241" i="18"/>
  <c r="M243" i="18"/>
  <c r="M245" i="18"/>
  <c r="M247" i="18"/>
  <c r="M249" i="18"/>
  <c r="M251" i="18"/>
  <c r="M253" i="18"/>
  <c r="M255" i="18"/>
  <c r="M257" i="18"/>
  <c r="M259" i="18"/>
  <c r="M261" i="18"/>
  <c r="M263" i="18"/>
  <c r="M265" i="18"/>
  <c r="M267" i="18"/>
  <c r="M269" i="18"/>
  <c r="M271" i="18"/>
  <c r="M273" i="18"/>
  <c r="M275" i="18"/>
  <c r="M277" i="18"/>
  <c r="M279" i="18"/>
  <c r="M281" i="18"/>
  <c r="M283" i="18"/>
  <c r="M285" i="18"/>
  <c r="M287" i="18"/>
  <c r="M289" i="18"/>
  <c r="M291" i="18"/>
  <c r="M293" i="18"/>
  <c r="M295" i="18"/>
  <c r="M297" i="18"/>
  <c r="M299" i="18"/>
  <c r="M301" i="18"/>
  <c r="M303" i="18"/>
  <c r="M305" i="18"/>
  <c r="M307" i="18"/>
  <c r="M309" i="18"/>
  <c r="M311" i="18"/>
  <c r="M313" i="18"/>
  <c r="M315" i="18"/>
  <c r="M317" i="18"/>
  <c r="M319" i="18"/>
  <c r="M321" i="18"/>
  <c r="M323" i="18"/>
  <c r="M325" i="18"/>
  <c r="M327" i="18"/>
  <c r="M329" i="18"/>
  <c r="M331" i="18"/>
  <c r="M333" i="18"/>
  <c r="M335" i="18"/>
  <c r="M337" i="18"/>
  <c r="M339" i="18"/>
  <c r="M341" i="18"/>
  <c r="M343" i="18"/>
  <c r="M345" i="18"/>
  <c r="M347" i="18"/>
  <c r="M349" i="18"/>
  <c r="M351" i="18"/>
  <c r="M353" i="18"/>
  <c r="M355" i="18"/>
  <c r="M357" i="18"/>
  <c r="M359" i="18"/>
  <c r="M361" i="18"/>
  <c r="M363" i="18"/>
  <c r="M365" i="18"/>
  <c r="M367" i="18"/>
  <c r="M369" i="18"/>
  <c r="M371" i="18"/>
  <c r="M373" i="18"/>
  <c r="M375" i="18"/>
  <c r="M377" i="18"/>
  <c r="M379" i="18"/>
  <c r="M381" i="18"/>
  <c r="M383" i="18"/>
  <c r="M385" i="18"/>
  <c r="M387" i="18"/>
  <c r="M389" i="18"/>
  <c r="M391" i="18"/>
  <c r="M393" i="18"/>
  <c r="M395" i="18"/>
  <c r="M397" i="18"/>
  <c r="M399" i="18"/>
  <c r="M401" i="18"/>
  <c r="M403" i="18"/>
  <c r="M405" i="18"/>
  <c r="M407" i="18"/>
  <c r="M409" i="18"/>
  <c r="M411" i="18"/>
  <c r="M413" i="18"/>
  <c r="M415" i="18"/>
  <c r="M417" i="18"/>
  <c r="M419" i="18"/>
  <c r="M421" i="18"/>
  <c r="M423" i="18"/>
  <c r="M425" i="18"/>
  <c r="M427" i="18"/>
  <c r="M429" i="18"/>
  <c r="M431" i="18"/>
  <c r="M433" i="18"/>
  <c r="M435" i="18"/>
  <c r="M437" i="18"/>
  <c r="M439" i="18"/>
  <c r="M441" i="18"/>
  <c r="M443" i="18"/>
  <c r="M445" i="18"/>
  <c r="M447" i="18"/>
  <c r="M449" i="18"/>
  <c r="M451" i="18"/>
  <c r="M453" i="18"/>
  <c r="M455" i="18"/>
  <c r="M457" i="18"/>
  <c r="M459" i="18"/>
  <c r="M461" i="18"/>
  <c r="M463" i="18"/>
  <c r="M465" i="18"/>
  <c r="M467" i="18"/>
  <c r="M469" i="18"/>
  <c r="M471" i="18"/>
  <c r="M473" i="18"/>
  <c r="M475" i="18"/>
  <c r="M477" i="18"/>
  <c r="M479" i="18"/>
  <c r="M481" i="18"/>
  <c r="M483" i="18"/>
  <c r="M485" i="18"/>
  <c r="M487" i="18"/>
  <c r="M489" i="18"/>
  <c r="M491" i="18"/>
  <c r="M493" i="18"/>
  <c r="M495" i="18"/>
  <c r="M497" i="18"/>
  <c r="M499" i="18"/>
  <c r="M501" i="18"/>
  <c r="M503" i="18"/>
  <c r="M505" i="18"/>
  <c r="M507" i="18"/>
  <c r="M509" i="18"/>
  <c r="M511" i="18"/>
  <c r="M513" i="18"/>
  <c r="M515" i="18"/>
  <c r="M517" i="18"/>
  <c r="M519" i="18"/>
  <c r="M521" i="18"/>
  <c r="M523" i="18"/>
  <c r="M525" i="18"/>
  <c r="M527" i="18"/>
  <c r="M529" i="18"/>
  <c r="M531" i="18"/>
  <c r="M533" i="18"/>
  <c r="M535" i="18"/>
  <c r="M537" i="18"/>
  <c r="M539" i="18"/>
  <c r="M541" i="18"/>
  <c r="M543" i="18"/>
  <c r="M545" i="18"/>
  <c r="M547" i="18"/>
  <c r="M549" i="18"/>
  <c r="M551" i="18"/>
  <c r="M553" i="18"/>
  <c r="M555" i="18"/>
  <c r="M557" i="18"/>
  <c r="M559" i="18"/>
  <c r="M561" i="18"/>
  <c r="M563" i="18"/>
  <c r="M565" i="18"/>
  <c r="M567" i="18"/>
  <c r="M569" i="18"/>
  <c r="M571" i="18"/>
  <c r="M573" i="18"/>
  <c r="M575" i="18"/>
  <c r="M577" i="18"/>
  <c r="M7" i="17"/>
  <c r="M9" i="17"/>
  <c r="M11" i="17"/>
  <c r="M13" i="17"/>
  <c r="M15" i="17"/>
  <c r="M17" i="17"/>
  <c r="M19" i="17"/>
  <c r="M21" i="17"/>
  <c r="M23" i="17"/>
  <c r="M25" i="17"/>
  <c r="M27" i="17"/>
  <c r="M8" i="17"/>
  <c r="M10" i="17"/>
  <c r="M12" i="17"/>
  <c r="M14" i="17"/>
  <c r="M16" i="17"/>
  <c r="M20" i="17"/>
  <c r="M24" i="17"/>
  <c r="M28" i="17"/>
  <c r="M30" i="17"/>
  <c r="M32" i="17"/>
  <c r="M34" i="17"/>
  <c r="M36" i="17"/>
  <c r="M38" i="17"/>
  <c r="M40" i="17"/>
  <c r="M42" i="17"/>
  <c r="M44" i="17"/>
  <c r="M46" i="17"/>
  <c r="M48" i="17"/>
  <c r="M50" i="17"/>
  <c r="M52" i="17"/>
  <c r="M54" i="17"/>
  <c r="M56" i="17"/>
  <c r="M58" i="17"/>
  <c r="M60" i="17"/>
  <c r="M62" i="17"/>
  <c r="M64" i="17"/>
  <c r="M66" i="17"/>
  <c r="M68" i="17"/>
  <c r="M70" i="17"/>
  <c r="M72" i="17"/>
  <c r="M74" i="17"/>
  <c r="M76" i="17"/>
  <c r="M78" i="17"/>
  <c r="M80" i="17"/>
  <c r="M82" i="17"/>
  <c r="M84" i="17"/>
  <c r="M86" i="17"/>
  <c r="M88" i="17"/>
  <c r="M90" i="17"/>
  <c r="M92" i="17"/>
  <c r="M94" i="17"/>
  <c r="M96" i="17"/>
  <c r="M98" i="17"/>
  <c r="M100" i="17"/>
  <c r="M102" i="17"/>
  <c r="M104" i="17"/>
  <c r="M106" i="17"/>
  <c r="M108" i="17"/>
  <c r="M110" i="17"/>
  <c r="M112" i="17"/>
  <c r="M114" i="17"/>
  <c r="M116" i="17"/>
  <c r="M118" i="17"/>
  <c r="M120" i="17"/>
  <c r="M122" i="17"/>
  <c r="M124" i="17"/>
  <c r="M126" i="17"/>
  <c r="M128" i="17"/>
  <c r="M130" i="17"/>
  <c r="M132" i="17"/>
  <c r="M134" i="17"/>
  <c r="M136" i="17"/>
  <c r="M138" i="17"/>
  <c r="M140" i="17"/>
  <c r="M142" i="17"/>
  <c r="M144" i="17"/>
  <c r="M146" i="17"/>
  <c r="M148" i="17"/>
  <c r="M150" i="17"/>
  <c r="M152" i="17"/>
  <c r="M154" i="17"/>
  <c r="M156" i="17"/>
  <c r="M158" i="17"/>
  <c r="M160" i="17"/>
  <c r="M162" i="17"/>
  <c r="M164" i="17"/>
  <c r="M166" i="17"/>
  <c r="M168" i="17"/>
  <c r="M170" i="17"/>
  <c r="M172" i="17"/>
  <c r="M174" i="17"/>
  <c r="M176" i="17"/>
  <c r="M178" i="17"/>
  <c r="M180" i="17"/>
  <c r="M182" i="17"/>
  <c r="M184" i="17"/>
  <c r="M186" i="17"/>
  <c r="M188" i="17"/>
  <c r="M190" i="17"/>
  <c r="M192" i="17"/>
  <c r="M194" i="17"/>
  <c r="M196" i="17"/>
  <c r="M198" i="17"/>
  <c r="M200" i="17"/>
  <c r="M202" i="17"/>
  <c r="M204" i="17"/>
  <c r="M206" i="17"/>
  <c r="M208" i="17"/>
  <c r="M210" i="17"/>
  <c r="M212" i="17"/>
  <c r="M214" i="17"/>
  <c r="M216" i="17"/>
  <c r="M218" i="17"/>
  <c r="M220" i="17"/>
  <c r="M222" i="17"/>
  <c r="M224" i="17"/>
  <c r="M226" i="17"/>
  <c r="M228" i="17"/>
  <c r="M230" i="17"/>
  <c r="M232" i="17"/>
  <c r="M234" i="17"/>
  <c r="M236" i="17"/>
  <c r="M238" i="17"/>
  <c r="M240" i="17"/>
  <c r="M242" i="17"/>
  <c r="M244" i="17"/>
  <c r="M246" i="17"/>
  <c r="M248" i="17"/>
  <c r="M250" i="17"/>
  <c r="M252" i="17"/>
  <c r="M254" i="17"/>
  <c r="M256" i="17"/>
  <c r="M258" i="17"/>
  <c r="M260" i="17"/>
  <c r="M262" i="17"/>
  <c r="M264" i="17"/>
  <c r="M266" i="17"/>
  <c r="M268" i="17"/>
  <c r="M270" i="17"/>
  <c r="M272" i="17"/>
  <c r="M274" i="17"/>
  <c r="M276" i="17"/>
  <c r="M278" i="17"/>
  <c r="M280" i="17"/>
  <c r="M282" i="17"/>
  <c r="M284" i="17"/>
  <c r="M286" i="17"/>
  <c r="M288" i="17"/>
  <c r="M290" i="17"/>
  <c r="M292" i="17"/>
  <c r="M294" i="17"/>
  <c r="M296" i="17"/>
  <c r="M298" i="17"/>
  <c r="M300" i="17"/>
  <c r="M302" i="17"/>
  <c r="M304" i="17"/>
  <c r="M306" i="17"/>
  <c r="M308" i="17"/>
  <c r="M310" i="17"/>
  <c r="M312" i="17"/>
  <c r="M314" i="17"/>
  <c r="M316" i="17"/>
  <c r="M318" i="17"/>
  <c r="M320" i="17"/>
  <c r="M322" i="17"/>
  <c r="M324" i="17"/>
  <c r="M326" i="17"/>
  <c r="M328" i="17"/>
  <c r="M330" i="17"/>
  <c r="M332" i="17"/>
  <c r="M334" i="17"/>
  <c r="M336" i="17"/>
  <c r="M338" i="17"/>
  <c r="M340" i="17"/>
  <c r="M342" i="17"/>
  <c r="M344" i="17"/>
  <c r="M346" i="17"/>
  <c r="M348" i="17"/>
  <c r="M350" i="17"/>
  <c r="M352" i="17"/>
  <c r="M354" i="17"/>
  <c r="M356" i="17"/>
  <c r="M358" i="17"/>
  <c r="M360" i="17"/>
  <c r="M362" i="17"/>
  <c r="M18" i="17"/>
  <c r="M22" i="17"/>
  <c r="M26" i="17"/>
  <c r="M29" i="17"/>
  <c r="M31" i="17"/>
  <c r="M33" i="17"/>
  <c r="M35" i="17"/>
  <c r="M37" i="17"/>
  <c r="M39" i="17"/>
  <c r="M41" i="17"/>
  <c r="M43" i="17"/>
  <c r="M45" i="17"/>
  <c r="M47" i="17"/>
  <c r="M49" i="17"/>
  <c r="M51" i="17"/>
  <c r="M53" i="17"/>
  <c r="M55" i="17"/>
  <c r="M57" i="17"/>
  <c r="M59" i="17"/>
  <c r="M61" i="17"/>
  <c r="M63" i="17"/>
  <c r="M65" i="17"/>
  <c r="M67" i="17"/>
  <c r="M69" i="17"/>
  <c r="M71" i="17"/>
  <c r="M73" i="17"/>
  <c r="M75" i="17"/>
  <c r="M77" i="17"/>
  <c r="M79" i="17"/>
  <c r="M81" i="17"/>
  <c r="M83" i="17"/>
  <c r="M85" i="17"/>
  <c r="M87" i="17"/>
  <c r="M89" i="17"/>
  <c r="M91" i="17"/>
  <c r="M93" i="17"/>
  <c r="M95" i="17"/>
  <c r="M97" i="17"/>
  <c r="M99" i="17"/>
  <c r="M101" i="17"/>
  <c r="M103" i="17"/>
  <c r="M105" i="17"/>
  <c r="M107" i="17"/>
  <c r="M109" i="17"/>
  <c r="M111" i="17"/>
  <c r="M113" i="17"/>
  <c r="M115" i="17"/>
  <c r="M117" i="17"/>
  <c r="M119" i="17"/>
  <c r="M121" i="17"/>
  <c r="M123" i="17"/>
  <c r="M125" i="17"/>
  <c r="M127" i="17"/>
  <c r="M129" i="17"/>
  <c r="M131" i="17"/>
  <c r="M133" i="17"/>
  <c r="M135" i="17"/>
  <c r="M137" i="17"/>
  <c r="M139" i="17"/>
  <c r="M141" i="17"/>
  <c r="M143" i="17"/>
  <c r="M145" i="17"/>
  <c r="M147" i="17"/>
  <c r="M149" i="17"/>
  <c r="M151" i="17"/>
  <c r="M153" i="17"/>
  <c r="M155" i="17"/>
  <c r="M157" i="17"/>
  <c r="M159" i="17"/>
  <c r="M161" i="17"/>
  <c r="M163" i="17"/>
  <c r="M165" i="17"/>
  <c r="M167" i="17"/>
  <c r="M169" i="17"/>
  <c r="M171" i="17"/>
  <c r="M173" i="17"/>
  <c r="M175" i="17"/>
  <c r="M177" i="17"/>
  <c r="M179" i="17"/>
  <c r="M181" i="17"/>
  <c r="M183" i="17"/>
  <c r="M185" i="17"/>
  <c r="M187" i="17"/>
  <c r="M189" i="17"/>
  <c r="M191" i="17"/>
  <c r="M193" i="17"/>
  <c r="M195" i="17"/>
  <c r="M197" i="17"/>
  <c r="M199" i="17"/>
  <c r="M201" i="17"/>
  <c r="M203" i="17"/>
  <c r="M205" i="17"/>
  <c r="M207" i="17"/>
  <c r="M209" i="17"/>
  <c r="M211" i="17"/>
  <c r="M213" i="17"/>
  <c r="M215" i="17"/>
  <c r="M217" i="17"/>
  <c r="M219" i="17"/>
  <c r="M221" i="17"/>
  <c r="M223" i="17"/>
  <c r="M225" i="17"/>
  <c r="M227" i="17"/>
  <c r="M229" i="17"/>
  <c r="M231" i="17"/>
  <c r="M233" i="17"/>
  <c r="M235" i="17"/>
  <c r="M237" i="17"/>
  <c r="M239" i="17"/>
  <c r="M241" i="17"/>
  <c r="M243" i="17"/>
  <c r="M245" i="17"/>
  <c r="M247" i="17"/>
  <c r="M249" i="17"/>
  <c r="M251" i="17"/>
  <c r="M253" i="17"/>
  <c r="M255" i="17"/>
  <c r="M257" i="17"/>
  <c r="M259" i="17"/>
  <c r="M261" i="17"/>
  <c r="M263" i="17"/>
  <c r="M265" i="17"/>
  <c r="M267" i="17"/>
  <c r="M269" i="17"/>
  <c r="M271" i="17"/>
  <c r="M273" i="17"/>
  <c r="M275" i="17"/>
  <c r="M277" i="17"/>
  <c r="M279" i="17"/>
  <c r="M281" i="17"/>
  <c r="M283" i="17"/>
  <c r="M285" i="17"/>
  <c r="M287" i="17"/>
  <c r="M289" i="17"/>
  <c r="M291" i="17"/>
  <c r="M293" i="17"/>
  <c r="M295" i="17"/>
  <c r="M297" i="17"/>
  <c r="M299" i="17"/>
  <c r="M301" i="17"/>
  <c r="M303" i="17"/>
  <c r="M305" i="17"/>
  <c r="M307" i="17"/>
  <c r="M309" i="17"/>
  <c r="M311" i="17"/>
  <c r="M313" i="17"/>
  <c r="M315" i="17"/>
  <c r="M317" i="17"/>
  <c r="M319" i="17"/>
  <c r="M321" i="17"/>
  <c r="M323" i="17"/>
  <c r="M325" i="17"/>
  <c r="M327" i="17"/>
  <c r="M329" i="17"/>
  <c r="M331" i="17"/>
  <c r="M333" i="17"/>
  <c r="M335" i="17"/>
  <c r="M337" i="17"/>
  <c r="M339" i="17"/>
  <c r="M341" i="17"/>
  <c r="M343" i="17"/>
  <c r="M345" i="17"/>
  <c r="M347" i="17"/>
  <c r="M349" i="17"/>
  <c r="M351" i="17"/>
  <c r="M353" i="17"/>
  <c r="M355" i="17"/>
  <c r="M357" i="17"/>
  <c r="M359" i="17"/>
  <c r="M361" i="17"/>
  <c r="M363" i="17"/>
  <c r="M365" i="17"/>
  <c r="M367" i="17"/>
  <c r="M369" i="17"/>
  <c r="M371" i="17"/>
  <c r="M373" i="17"/>
  <c r="M375" i="17"/>
  <c r="M377" i="17"/>
  <c r="M379" i="17"/>
  <c r="M381" i="17"/>
  <c r="M383" i="17"/>
  <c r="M385" i="17"/>
  <c r="M387" i="17"/>
  <c r="M389" i="17"/>
  <c r="M391" i="17"/>
  <c r="M393" i="17"/>
  <c r="M395" i="17"/>
  <c r="M397" i="17"/>
  <c r="M399" i="17"/>
  <c r="M401" i="17"/>
  <c r="M403" i="17"/>
  <c r="M405" i="17"/>
  <c r="M407" i="17"/>
  <c r="M409" i="17"/>
  <c r="M411" i="17"/>
  <c r="M413" i="17"/>
  <c r="M415" i="17"/>
  <c r="M417" i="17"/>
  <c r="M419" i="17"/>
  <c r="M421" i="17"/>
  <c r="M423" i="17"/>
  <c r="M425" i="17"/>
  <c r="M427" i="17"/>
  <c r="M429" i="17"/>
  <c r="M431" i="17"/>
  <c r="M433" i="17"/>
  <c r="M435" i="17"/>
  <c r="M437" i="17"/>
  <c r="M439" i="17"/>
  <c r="M441" i="17"/>
  <c r="M443" i="17"/>
  <c r="M445" i="17"/>
  <c r="M447" i="17"/>
  <c r="M449" i="17"/>
  <c r="M451" i="17"/>
  <c r="M453" i="17"/>
  <c r="M455" i="17"/>
  <c r="M457" i="17"/>
  <c r="M459" i="17"/>
  <c r="M461" i="17"/>
  <c r="M463" i="17"/>
  <c r="M465" i="17"/>
  <c r="M467" i="17"/>
  <c r="M469" i="17"/>
  <c r="M471" i="17"/>
  <c r="M473" i="17"/>
  <c r="M475" i="17"/>
  <c r="M477" i="17"/>
  <c r="M479" i="17"/>
  <c r="M481" i="17"/>
  <c r="M483" i="17"/>
  <c r="M485" i="17"/>
  <c r="M487" i="17"/>
  <c r="M489" i="17"/>
  <c r="M491" i="17"/>
  <c r="M493" i="17"/>
  <c r="M495" i="17"/>
  <c r="M497" i="17"/>
  <c r="M499" i="17"/>
  <c r="M501" i="17"/>
  <c r="M503" i="17"/>
  <c r="M505" i="17"/>
  <c r="M507" i="17"/>
  <c r="M509" i="17"/>
  <c r="M511" i="17"/>
  <c r="M513" i="17"/>
  <c r="M515" i="17"/>
  <c r="M517" i="17"/>
  <c r="M519" i="17"/>
  <c r="M521" i="17"/>
  <c r="M523" i="17"/>
  <c r="M525" i="17"/>
  <c r="M527" i="17"/>
  <c r="M529" i="17"/>
  <c r="M531" i="17"/>
  <c r="M533" i="17"/>
  <c r="M535" i="17"/>
  <c r="M537" i="17"/>
  <c r="M539" i="17"/>
  <c r="M541" i="17"/>
  <c r="M543" i="17"/>
  <c r="M545" i="17"/>
  <c r="M547" i="17"/>
  <c r="M549" i="17"/>
  <c r="M551" i="17"/>
  <c r="M553" i="17"/>
  <c r="M555" i="17"/>
  <c r="M557" i="17"/>
  <c r="M559" i="17"/>
  <c r="M561" i="17"/>
  <c r="M563" i="17"/>
  <c r="M565" i="17"/>
  <c r="M567" i="17"/>
  <c r="M569" i="17"/>
  <c r="M571" i="17"/>
  <c r="M573" i="17"/>
  <c r="M575" i="17"/>
  <c r="M577" i="17"/>
  <c r="M364" i="17"/>
  <c r="M366" i="17"/>
  <c r="M368" i="17"/>
  <c r="M370" i="17"/>
  <c r="M372" i="17"/>
  <c r="M374" i="17"/>
  <c r="M376" i="17"/>
  <c r="M378" i="17"/>
  <c r="M380" i="17"/>
  <c r="M382" i="17"/>
  <c r="M384" i="17"/>
  <c r="M386" i="17"/>
  <c r="M388" i="17"/>
  <c r="M390" i="17"/>
  <c r="M392" i="17"/>
  <c r="M394" i="17"/>
  <c r="M396" i="17"/>
  <c r="M398" i="17"/>
  <c r="M400" i="17"/>
  <c r="M402" i="17"/>
  <c r="M404" i="17"/>
  <c r="M406" i="17"/>
  <c r="M408" i="17"/>
  <c r="M410" i="17"/>
  <c r="M412" i="17"/>
  <c r="M414" i="17"/>
  <c r="M416" i="17"/>
  <c r="M418" i="17"/>
  <c r="M420" i="17"/>
  <c r="M422" i="17"/>
  <c r="M424" i="17"/>
  <c r="M426" i="17"/>
  <c r="M428" i="17"/>
  <c r="M430" i="17"/>
  <c r="M432" i="17"/>
  <c r="M434" i="17"/>
  <c r="M436" i="17"/>
  <c r="M438" i="17"/>
  <c r="M440" i="17"/>
  <c r="M442" i="17"/>
  <c r="M444" i="17"/>
  <c r="M446" i="17"/>
  <c r="M448" i="17"/>
  <c r="M450" i="17"/>
  <c r="M452" i="17"/>
  <c r="M454" i="17"/>
  <c r="M456" i="17"/>
  <c r="M458" i="17"/>
  <c r="M460" i="17"/>
  <c r="M462" i="17"/>
  <c r="M464" i="17"/>
  <c r="M466" i="17"/>
  <c r="M468" i="17"/>
  <c r="M470" i="17"/>
  <c r="M472" i="17"/>
  <c r="M474" i="17"/>
  <c r="M476" i="17"/>
  <c r="M478" i="17"/>
  <c r="M480" i="17"/>
  <c r="M482" i="17"/>
  <c r="M484" i="17"/>
  <c r="M486" i="17"/>
  <c r="M488" i="17"/>
  <c r="M490" i="17"/>
  <c r="M492" i="17"/>
  <c r="M494" i="17"/>
  <c r="M496" i="17"/>
  <c r="M498" i="17"/>
  <c r="M500" i="17"/>
  <c r="M502" i="17"/>
  <c r="M504" i="17"/>
  <c r="M506" i="17"/>
  <c r="M508" i="17"/>
  <c r="M510" i="17"/>
  <c r="M512" i="17"/>
  <c r="M514" i="17"/>
  <c r="M516" i="17"/>
  <c r="M518" i="17"/>
  <c r="M520" i="17"/>
  <c r="M522" i="17"/>
  <c r="M524" i="17"/>
  <c r="M526" i="17"/>
  <c r="M528" i="17"/>
  <c r="M530" i="17"/>
  <c r="M532" i="17"/>
  <c r="M534" i="17"/>
  <c r="M536" i="17"/>
  <c r="M538" i="17"/>
  <c r="M540" i="17"/>
  <c r="M542" i="17"/>
  <c r="M544" i="17"/>
  <c r="M546" i="17"/>
  <c r="M548" i="17"/>
  <c r="M550" i="17"/>
  <c r="M552" i="17"/>
  <c r="M554" i="17"/>
  <c r="M556" i="17"/>
  <c r="M558" i="17"/>
  <c r="M560" i="17"/>
  <c r="M562" i="17"/>
  <c r="M564" i="17"/>
  <c r="M566" i="17"/>
  <c r="M568" i="17"/>
  <c r="M570" i="17"/>
  <c r="M572" i="17"/>
  <c r="M574" i="17"/>
  <c r="M576" i="17"/>
  <c r="M7" i="19"/>
  <c r="M9" i="19"/>
  <c r="M11" i="19"/>
  <c r="M13" i="19"/>
  <c r="M15" i="19"/>
  <c r="M17" i="19"/>
  <c r="M19" i="19"/>
  <c r="M21" i="19"/>
  <c r="M23" i="19"/>
  <c r="M25" i="19"/>
  <c r="M27" i="19"/>
  <c r="M29" i="19"/>
  <c r="M31" i="19"/>
  <c r="M33" i="19"/>
  <c r="M35" i="19"/>
  <c r="M37" i="19"/>
  <c r="M39" i="19"/>
  <c r="M41" i="19"/>
  <c r="M43" i="19"/>
  <c r="M45" i="19"/>
  <c r="M47" i="19"/>
  <c r="M49" i="19"/>
  <c r="M51" i="19"/>
  <c r="M53" i="19"/>
  <c r="M55" i="19"/>
  <c r="M57" i="19"/>
  <c r="M59" i="19"/>
  <c r="M61" i="19"/>
  <c r="M63" i="19"/>
  <c r="M65" i="19"/>
  <c r="M67" i="19"/>
  <c r="M69" i="19"/>
  <c r="M71" i="19"/>
  <c r="M73" i="19"/>
  <c r="M75" i="19"/>
  <c r="M77" i="19"/>
  <c r="M79" i="19"/>
  <c r="M81" i="19"/>
  <c r="M83" i="19"/>
  <c r="M85" i="19"/>
  <c r="M87" i="19"/>
  <c r="M89" i="19"/>
  <c r="M91" i="19"/>
  <c r="M93" i="19"/>
  <c r="M95" i="19"/>
  <c r="M97" i="19"/>
  <c r="M99" i="19"/>
  <c r="M101" i="19"/>
  <c r="M103" i="19"/>
  <c r="M105" i="19"/>
  <c r="M107" i="19"/>
  <c r="M109" i="19"/>
  <c r="M111" i="19"/>
  <c r="M113" i="19"/>
  <c r="M115" i="19"/>
  <c r="M117" i="19"/>
  <c r="M119" i="19"/>
  <c r="M121" i="19"/>
  <c r="M123" i="19"/>
  <c r="M125" i="19"/>
  <c r="M127" i="19"/>
  <c r="M129" i="19"/>
  <c r="M131" i="19"/>
  <c r="M133" i="19"/>
  <c r="M135" i="19"/>
  <c r="M137" i="19"/>
  <c r="M139" i="19"/>
  <c r="M141" i="19"/>
  <c r="M143" i="19"/>
  <c r="M145" i="19"/>
  <c r="M147" i="19"/>
  <c r="M149" i="19"/>
  <c r="M151" i="19"/>
  <c r="M153" i="19"/>
  <c r="M155" i="19"/>
  <c r="M157" i="19"/>
  <c r="M159" i="19"/>
  <c r="M161" i="19"/>
  <c r="M163" i="19"/>
  <c r="M165" i="19"/>
  <c r="M167" i="19"/>
  <c r="M169" i="19"/>
  <c r="M171" i="19"/>
  <c r="M173" i="19"/>
  <c r="M175" i="19"/>
  <c r="M177" i="19"/>
  <c r="M179" i="19"/>
  <c r="M181" i="19"/>
  <c r="M183" i="19"/>
  <c r="M185" i="19"/>
  <c r="M187" i="19"/>
  <c r="M189" i="19"/>
  <c r="M191" i="19"/>
  <c r="M193" i="19"/>
  <c r="M195" i="19"/>
  <c r="M197" i="19"/>
  <c r="M199" i="19"/>
  <c r="M201" i="19"/>
  <c r="M203" i="19"/>
  <c r="M205" i="19"/>
  <c r="M207" i="19"/>
  <c r="M209" i="19"/>
  <c r="M211" i="19"/>
  <c r="M213" i="19"/>
  <c r="M215" i="19"/>
  <c r="M217" i="19"/>
  <c r="M219" i="19"/>
  <c r="M221" i="19"/>
  <c r="M223" i="19"/>
  <c r="M225" i="19"/>
  <c r="M227" i="19"/>
  <c r="M229" i="19"/>
  <c r="M231" i="19"/>
  <c r="M233" i="19"/>
  <c r="M235" i="19"/>
  <c r="M237" i="19"/>
  <c r="M239" i="19"/>
  <c r="M241" i="19"/>
  <c r="M243" i="19"/>
  <c r="M245" i="19"/>
  <c r="M247" i="19"/>
  <c r="M249" i="19"/>
  <c r="M251" i="19"/>
  <c r="M253" i="19"/>
  <c r="M255" i="19"/>
  <c r="M257" i="19"/>
  <c r="M259" i="19"/>
  <c r="M261" i="19"/>
  <c r="M263" i="19"/>
  <c r="M265" i="19"/>
  <c r="M267" i="19"/>
  <c r="M269" i="19"/>
  <c r="M271" i="19"/>
  <c r="M273" i="19"/>
  <c r="M275" i="19"/>
  <c r="M277" i="19"/>
  <c r="M279" i="19"/>
  <c r="M281" i="19"/>
  <c r="M283" i="19"/>
  <c r="M285" i="19"/>
  <c r="M287" i="19"/>
  <c r="M289" i="19"/>
  <c r="M291" i="19"/>
  <c r="M293" i="19"/>
  <c r="M295" i="19"/>
  <c r="M297" i="19"/>
  <c r="M299" i="19"/>
  <c r="M301" i="19"/>
  <c r="M303" i="19"/>
  <c r="M305" i="19"/>
  <c r="M307" i="19"/>
  <c r="M309" i="19"/>
  <c r="M311" i="19"/>
  <c r="M313" i="19"/>
  <c r="M315" i="19"/>
  <c r="M317" i="19"/>
  <c r="M319" i="19"/>
  <c r="M321" i="19"/>
  <c r="M323" i="19"/>
  <c r="M325" i="19"/>
  <c r="M327" i="19"/>
  <c r="M329" i="19"/>
  <c r="M331" i="19"/>
  <c r="M333" i="19"/>
  <c r="M335" i="19"/>
  <c r="M337" i="19"/>
  <c r="M339" i="19"/>
  <c r="M341" i="19"/>
  <c r="M343" i="19"/>
  <c r="M345" i="19"/>
  <c r="M347" i="19"/>
  <c r="M349" i="19"/>
  <c r="M351" i="19"/>
  <c r="M353" i="19"/>
  <c r="M355" i="19"/>
  <c r="M357" i="19"/>
  <c r="M359" i="19"/>
  <c r="M361" i="19"/>
  <c r="M363" i="19"/>
  <c r="M365" i="19"/>
  <c r="M367" i="19"/>
  <c r="M369" i="19"/>
  <c r="M371" i="19"/>
  <c r="M373" i="19"/>
  <c r="M375" i="19"/>
  <c r="M377" i="19"/>
  <c r="M379" i="19"/>
  <c r="M381" i="19"/>
  <c r="M383" i="19"/>
  <c r="M385" i="19"/>
  <c r="M387" i="19"/>
  <c r="M389" i="19"/>
  <c r="M391" i="19"/>
  <c r="M393" i="19"/>
  <c r="M395" i="19"/>
  <c r="M397" i="19"/>
  <c r="M399" i="19"/>
  <c r="M401" i="19"/>
  <c r="M403" i="19"/>
  <c r="M405" i="19"/>
  <c r="M407" i="19"/>
  <c r="M409" i="19"/>
  <c r="M411" i="19"/>
  <c r="M413" i="19"/>
  <c r="M415" i="19"/>
  <c r="M417" i="19"/>
  <c r="M419" i="19"/>
  <c r="M421" i="19"/>
  <c r="M423" i="19"/>
  <c r="M425" i="19"/>
  <c r="M427" i="19"/>
  <c r="M429" i="19"/>
  <c r="M431" i="19"/>
  <c r="M433" i="19"/>
  <c r="M435" i="19"/>
  <c r="M437" i="19"/>
  <c r="M439" i="19"/>
  <c r="M441" i="19"/>
  <c r="M443" i="19"/>
  <c r="M445" i="19"/>
  <c r="M447" i="19"/>
  <c r="M449" i="19"/>
  <c r="M451" i="19"/>
  <c r="M453" i="19"/>
  <c r="M455" i="19"/>
  <c r="M457" i="19"/>
  <c r="M459" i="19"/>
  <c r="M461" i="19"/>
  <c r="M463" i="19"/>
  <c r="M465" i="19"/>
  <c r="M467" i="19"/>
  <c r="M469" i="19"/>
  <c r="M471" i="19"/>
  <c r="M473" i="19"/>
  <c r="M475" i="19"/>
  <c r="M477" i="19"/>
  <c r="M479" i="19"/>
  <c r="M481" i="19"/>
  <c r="M483" i="19"/>
  <c r="M485" i="19"/>
  <c r="M487" i="19"/>
  <c r="M489" i="19"/>
  <c r="M491" i="19"/>
  <c r="M493" i="19"/>
  <c r="M495" i="19"/>
  <c r="M497" i="19"/>
  <c r="M499" i="19"/>
  <c r="M501" i="19"/>
  <c r="M503" i="19"/>
  <c r="M505" i="19"/>
  <c r="M507" i="19"/>
  <c r="M509" i="19"/>
  <c r="M511" i="19"/>
  <c r="M513" i="19"/>
  <c r="M515" i="19"/>
  <c r="M517" i="19"/>
  <c r="M519" i="19"/>
  <c r="M521" i="19"/>
  <c r="M523" i="19"/>
  <c r="M525" i="19"/>
  <c r="M527" i="19"/>
  <c r="M529" i="19"/>
  <c r="M531" i="19"/>
  <c r="M533" i="19"/>
  <c r="M535" i="19"/>
  <c r="M537" i="19"/>
  <c r="M539" i="19"/>
  <c r="M541" i="19"/>
  <c r="M543" i="19"/>
  <c r="M545" i="19"/>
  <c r="M547" i="19"/>
  <c r="M549" i="19"/>
  <c r="M551" i="19"/>
  <c r="M553" i="19"/>
  <c r="M555" i="19"/>
  <c r="M557" i="19"/>
  <c r="M559" i="19"/>
  <c r="M561" i="19"/>
  <c r="M563" i="19"/>
  <c r="M565" i="19"/>
  <c r="M567" i="19"/>
  <c r="M569" i="19"/>
  <c r="M571" i="19"/>
  <c r="M573" i="19"/>
  <c r="M575" i="19"/>
  <c r="M577" i="19"/>
  <c r="M8" i="19"/>
  <c r="M10" i="19"/>
  <c r="M12" i="19"/>
  <c r="M14" i="19"/>
  <c r="M16" i="19"/>
  <c r="M18" i="19"/>
  <c r="M20" i="19"/>
  <c r="M22" i="19"/>
  <c r="M24" i="19"/>
  <c r="M26" i="19"/>
  <c r="M28" i="19"/>
  <c r="M30" i="19"/>
  <c r="M32" i="19"/>
  <c r="M34" i="19"/>
  <c r="M36" i="19"/>
  <c r="M38" i="19"/>
  <c r="M40" i="19"/>
  <c r="M42" i="19"/>
  <c r="M44" i="19"/>
  <c r="M46" i="19"/>
  <c r="M48" i="19"/>
  <c r="M50" i="19"/>
  <c r="M52" i="19"/>
  <c r="M54" i="19"/>
  <c r="M56" i="19"/>
  <c r="M58" i="19"/>
  <c r="M60" i="19"/>
  <c r="M62" i="19"/>
  <c r="M64" i="19"/>
  <c r="M66" i="19"/>
  <c r="M68" i="19"/>
  <c r="M70" i="19"/>
  <c r="M72" i="19"/>
  <c r="M74" i="19"/>
  <c r="M76" i="19"/>
  <c r="M78" i="19"/>
  <c r="M80" i="19"/>
  <c r="M82" i="19"/>
  <c r="M84" i="19"/>
  <c r="M86" i="19"/>
  <c r="M88" i="19"/>
  <c r="M90" i="19"/>
  <c r="M92" i="19"/>
  <c r="M94" i="19"/>
  <c r="M96" i="19"/>
  <c r="M98" i="19"/>
  <c r="M100" i="19"/>
  <c r="M102" i="19"/>
  <c r="M104" i="19"/>
  <c r="M106" i="19"/>
  <c r="M108" i="19"/>
  <c r="M110" i="19"/>
  <c r="M112" i="19"/>
  <c r="M114" i="19"/>
  <c r="M116" i="19"/>
  <c r="M118" i="19"/>
  <c r="M120" i="19"/>
  <c r="M122" i="19"/>
  <c r="M124" i="19"/>
  <c r="M126" i="19"/>
  <c r="M128" i="19"/>
  <c r="M130" i="19"/>
  <c r="M132" i="19"/>
  <c r="M134" i="19"/>
  <c r="M136" i="19"/>
  <c r="M138" i="19"/>
  <c r="M140" i="19"/>
  <c r="M142" i="19"/>
  <c r="M144" i="19"/>
  <c r="M146" i="19"/>
  <c r="M148" i="19"/>
  <c r="M150" i="19"/>
  <c r="M152" i="19"/>
  <c r="M154" i="19"/>
  <c r="M156" i="19"/>
  <c r="M158" i="19"/>
  <c r="M160" i="19"/>
  <c r="M162" i="19"/>
  <c r="M164" i="19"/>
  <c r="M166" i="19"/>
  <c r="M168" i="19"/>
  <c r="M170" i="19"/>
  <c r="M172" i="19"/>
  <c r="M174" i="19"/>
  <c r="M176" i="19"/>
  <c r="M178" i="19"/>
  <c r="M180" i="19"/>
  <c r="M182" i="19"/>
  <c r="M184" i="19"/>
  <c r="M186" i="19"/>
  <c r="M188" i="19"/>
  <c r="M190" i="19"/>
  <c r="M192" i="19"/>
  <c r="M194" i="19"/>
  <c r="M196" i="19"/>
  <c r="M198" i="19"/>
  <c r="M200" i="19"/>
  <c r="M202" i="19"/>
  <c r="M204" i="19"/>
  <c r="M206" i="19"/>
  <c r="M208" i="19"/>
  <c r="M210" i="19"/>
  <c r="M212" i="19"/>
  <c r="M214" i="19"/>
  <c r="M216" i="19"/>
  <c r="M218" i="19"/>
  <c r="M220" i="19"/>
  <c r="M222" i="19"/>
  <c r="M224" i="19"/>
  <c r="M226" i="19"/>
  <c r="M228" i="19"/>
  <c r="M230" i="19"/>
  <c r="M232" i="19"/>
  <c r="M234" i="19"/>
  <c r="M236" i="19"/>
  <c r="M238" i="19"/>
  <c r="M240" i="19"/>
  <c r="M242" i="19"/>
  <c r="M244" i="19"/>
  <c r="M246" i="19"/>
  <c r="M248" i="19"/>
  <c r="M250" i="19"/>
  <c r="M252" i="19"/>
  <c r="M254" i="19"/>
  <c r="M256" i="19"/>
  <c r="M258" i="19"/>
  <c r="M260" i="19"/>
  <c r="M262" i="19"/>
  <c r="M264" i="19"/>
  <c r="M266" i="19"/>
  <c r="M268" i="19"/>
  <c r="M270" i="19"/>
  <c r="M272" i="19"/>
  <c r="M274" i="19"/>
  <c r="M276" i="19"/>
  <c r="M278" i="19"/>
  <c r="M280" i="19"/>
  <c r="M282" i="19"/>
  <c r="M284" i="19"/>
  <c r="M286" i="19"/>
  <c r="M288" i="19"/>
  <c r="M290" i="19"/>
  <c r="M292" i="19"/>
  <c r="M294" i="19"/>
  <c r="M296" i="19"/>
  <c r="M298" i="19"/>
  <c r="M300" i="19"/>
  <c r="M302" i="19"/>
  <c r="M304" i="19"/>
  <c r="M306" i="19"/>
  <c r="M308" i="19"/>
  <c r="M310" i="19"/>
  <c r="M312" i="19"/>
  <c r="M314" i="19"/>
  <c r="M316" i="19"/>
  <c r="M318" i="19"/>
  <c r="M320" i="19"/>
  <c r="M322" i="19"/>
  <c r="M324" i="19"/>
  <c r="M326" i="19"/>
  <c r="M328" i="19"/>
  <c r="M330" i="19"/>
  <c r="M332" i="19"/>
  <c r="M334" i="19"/>
  <c r="M336" i="19"/>
  <c r="M338" i="19"/>
  <c r="M340" i="19"/>
  <c r="M342" i="19"/>
  <c r="M344" i="19"/>
  <c r="M346" i="19"/>
  <c r="M348" i="19"/>
  <c r="M350" i="19"/>
  <c r="M352" i="19"/>
  <c r="M354" i="19"/>
  <c r="M356" i="19"/>
  <c r="M358" i="19"/>
  <c r="M360" i="19"/>
  <c r="M362" i="19"/>
  <c r="M364" i="19"/>
  <c r="M366" i="19"/>
  <c r="M368" i="19"/>
  <c r="M370" i="19"/>
  <c r="M372" i="19"/>
  <c r="M374" i="19"/>
  <c r="M376" i="19"/>
  <c r="M378" i="19"/>
  <c r="M380" i="19"/>
  <c r="M382" i="19"/>
  <c r="M384" i="19"/>
  <c r="M386" i="19"/>
  <c r="M388" i="19"/>
  <c r="M390" i="19"/>
  <c r="M392" i="19"/>
  <c r="M394" i="19"/>
  <c r="M396" i="19"/>
  <c r="M398" i="19"/>
  <c r="M400" i="19"/>
  <c r="M402" i="19"/>
  <c r="M404" i="19"/>
  <c r="M406" i="19"/>
  <c r="M408" i="19"/>
  <c r="M410" i="19"/>
  <c r="M412" i="19"/>
  <c r="M414" i="19"/>
  <c r="M416" i="19"/>
  <c r="M418" i="19"/>
  <c r="M420" i="19"/>
  <c r="M422" i="19"/>
  <c r="M424" i="19"/>
  <c r="M426" i="19"/>
  <c r="M428" i="19"/>
  <c r="M430" i="19"/>
  <c r="M432" i="19"/>
  <c r="M434" i="19"/>
  <c r="M436" i="19"/>
  <c r="M438" i="19"/>
  <c r="M440" i="19"/>
  <c r="M442" i="19"/>
  <c r="M444" i="19"/>
  <c r="M446" i="19"/>
  <c r="M448" i="19"/>
  <c r="M450" i="19"/>
  <c r="M452" i="19"/>
  <c r="M454" i="19"/>
  <c r="M456" i="19"/>
  <c r="M458" i="19"/>
  <c r="M460" i="19"/>
  <c r="M462" i="19"/>
  <c r="M464" i="19"/>
  <c r="M466" i="19"/>
  <c r="M468" i="19"/>
  <c r="M470" i="19"/>
  <c r="M472" i="19"/>
  <c r="M474" i="19"/>
  <c r="M476" i="19"/>
  <c r="M478" i="19"/>
  <c r="M480" i="19"/>
  <c r="M482" i="19"/>
  <c r="M484" i="19"/>
  <c r="M486" i="19"/>
  <c r="M488" i="19"/>
  <c r="M490" i="19"/>
  <c r="M492" i="19"/>
  <c r="M494" i="19"/>
  <c r="M496" i="19"/>
  <c r="M498" i="19"/>
  <c r="M500" i="19"/>
  <c r="M502" i="19"/>
  <c r="M504" i="19"/>
  <c r="M506" i="19"/>
  <c r="M508" i="19"/>
  <c r="M510" i="19"/>
  <c r="M512" i="19"/>
  <c r="M514" i="19"/>
  <c r="M516" i="19"/>
  <c r="M518" i="19"/>
  <c r="M520" i="19"/>
  <c r="M522" i="19"/>
  <c r="M524" i="19"/>
  <c r="M526" i="19"/>
  <c r="M528" i="19"/>
  <c r="M530" i="19"/>
  <c r="M532" i="19"/>
  <c r="M534" i="19"/>
  <c r="M536" i="19"/>
  <c r="M538" i="19"/>
  <c r="M540" i="19"/>
  <c r="M542" i="19"/>
  <c r="M544" i="19"/>
  <c r="M546" i="19"/>
  <c r="M548" i="19"/>
  <c r="M550" i="19"/>
  <c r="M552" i="19"/>
  <c r="M554" i="19"/>
  <c r="M556" i="19"/>
  <c r="M558" i="19"/>
  <c r="M560" i="19"/>
  <c r="M562" i="19"/>
  <c r="M564" i="19"/>
  <c r="M566" i="19"/>
  <c r="M568" i="19"/>
  <c r="M570" i="19"/>
  <c r="M572" i="19"/>
  <c r="M574" i="19"/>
  <c r="M576" i="19"/>
  <c r="M6" i="19"/>
  <c r="M6" i="18"/>
  <c r="L22" i="16"/>
  <c r="L21" i="16"/>
  <c r="L20" i="16"/>
  <c r="L19" i="16"/>
  <c r="L18" i="16"/>
  <c r="L17" i="16"/>
  <c r="L16" i="16"/>
  <c r="L15" i="16"/>
  <c r="L14" i="16"/>
  <c r="L13" i="16"/>
  <c r="L12" i="16"/>
  <c r="L11" i="16"/>
  <c r="L10" i="16"/>
  <c r="L9" i="16"/>
  <c r="L8" i="16"/>
  <c r="L7" i="16"/>
  <c r="L6" i="16"/>
  <c r="L5" i="16"/>
  <c r="A5" i="16"/>
  <c r="L4" i="16"/>
  <c r="C4" i="16"/>
  <c r="B4" i="16"/>
  <c r="L1" i="16"/>
  <c r="C1" i="16"/>
  <c r="B1" i="16"/>
  <c r="A1" i="16"/>
  <c r="B1" i="3"/>
  <c r="C1" i="3"/>
  <c r="B1" i="12"/>
  <c r="C1" i="12"/>
  <c r="B1" i="14"/>
  <c r="C1" i="14"/>
  <c r="B1" i="8"/>
  <c r="C1" i="8"/>
  <c r="B1" i="6"/>
  <c r="C1" i="6"/>
  <c r="B1" i="7"/>
  <c r="C1" i="7"/>
  <c r="B1" i="4"/>
  <c r="C1" i="4"/>
  <c r="B1" i="5"/>
  <c r="C1" i="5"/>
  <c r="B1" i="9"/>
  <c r="C1" i="9"/>
  <c r="B1" i="11"/>
  <c r="C1" i="11"/>
  <c r="B1" i="10"/>
  <c r="C1" i="10"/>
  <c r="B1" i="1"/>
  <c r="C1" i="1"/>
  <c r="B1" i="2"/>
  <c r="B1" i="15"/>
  <c r="C1" i="15"/>
  <c r="A1" i="3"/>
  <c r="A1" i="12"/>
  <c r="A1" i="14"/>
  <c r="A1" i="8"/>
  <c r="A1" i="6"/>
  <c r="A1" i="7"/>
  <c r="A1" i="4"/>
  <c r="A1" i="5"/>
  <c r="A1" i="9"/>
  <c r="A1" i="11"/>
  <c r="A1" i="10"/>
  <c r="A1" i="1"/>
  <c r="A1" i="15"/>
  <c r="L22" i="15"/>
  <c r="L21" i="15"/>
  <c r="L20" i="15"/>
  <c r="L19" i="15"/>
  <c r="L18" i="15"/>
  <c r="L17" i="15"/>
  <c r="L16" i="15"/>
  <c r="L15" i="15"/>
  <c r="L14" i="15"/>
  <c r="L13" i="15"/>
  <c r="L12" i="15"/>
  <c r="L11" i="15"/>
  <c r="L10" i="15"/>
  <c r="L9" i="15"/>
  <c r="L8" i="15"/>
  <c r="L7" i="15"/>
  <c r="L6" i="15"/>
  <c r="L5" i="15"/>
  <c r="A5" i="15"/>
  <c r="L4" i="15"/>
  <c r="C4" i="15"/>
  <c r="B4" i="15"/>
  <c r="L1" i="15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4" i="14"/>
  <c r="L5" i="14"/>
  <c r="L6" i="14"/>
  <c r="L7" i="14"/>
  <c r="L8" i="14"/>
  <c r="L9" i="14"/>
  <c r="L10" i="14"/>
  <c r="L11" i="14"/>
  <c r="L12" i="14"/>
  <c r="L13" i="14"/>
  <c r="L14" i="14"/>
  <c r="L15" i="14"/>
  <c r="L16" i="14"/>
  <c r="L17" i="14"/>
  <c r="L18" i="14"/>
  <c r="L19" i="14"/>
  <c r="L20" i="14"/>
  <c r="L21" i="14"/>
  <c r="L22" i="14"/>
  <c r="L4" i="8"/>
  <c r="L5" i="8"/>
  <c r="L6" i="8"/>
  <c r="L7" i="8"/>
  <c r="L8" i="8"/>
  <c r="L9" i="8"/>
  <c r="L10" i="8"/>
  <c r="L11" i="8"/>
  <c r="L12" i="8"/>
  <c r="L13" i="8"/>
  <c r="L14" i="8"/>
  <c r="L15" i="8"/>
  <c r="L16" i="8"/>
  <c r="L17" i="8"/>
  <c r="L18" i="8"/>
  <c r="L19" i="8"/>
  <c r="L20" i="8"/>
  <c r="L21" i="8"/>
  <c r="L22" i="8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4" i="7"/>
  <c r="L5" i="7"/>
  <c r="L6" i="7"/>
  <c r="L7" i="7"/>
  <c r="L8" i="7"/>
  <c r="L9" i="7"/>
  <c r="L10" i="7"/>
  <c r="L11" i="7"/>
  <c r="L12" i="7"/>
  <c r="L13" i="7"/>
  <c r="L14" i="7"/>
  <c r="L15" i="7"/>
  <c r="L16" i="7"/>
  <c r="L17" i="7"/>
  <c r="L18" i="7"/>
  <c r="L19" i="7"/>
  <c r="L20" i="7"/>
  <c r="L21" i="7"/>
  <c r="L22" i="7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4" i="9"/>
  <c r="L5" i="9"/>
  <c r="L6" i="9"/>
  <c r="L7" i="9"/>
  <c r="L8" i="9"/>
  <c r="L9" i="9"/>
  <c r="L10" i="9"/>
  <c r="L11" i="9"/>
  <c r="L12" i="9"/>
  <c r="L13" i="9"/>
  <c r="L14" i="9"/>
  <c r="L15" i="9"/>
  <c r="L16" i="9"/>
  <c r="L17" i="9"/>
  <c r="L18" i="9"/>
  <c r="L19" i="9"/>
  <c r="L20" i="9"/>
  <c r="L21" i="9"/>
  <c r="L22" i="9"/>
  <c r="L4" i="11"/>
  <c r="L5" i="11"/>
  <c r="L6" i="11"/>
  <c r="L7" i="11"/>
  <c r="L8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4" i="10"/>
  <c r="L5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L19" i="10"/>
  <c r="L20" i="10"/>
  <c r="L21" i="10"/>
  <c r="L22" i="10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1" i="3"/>
  <c r="L1" i="12"/>
  <c r="L1" i="14"/>
  <c r="L1" i="8"/>
  <c r="L1" i="6"/>
  <c r="L1" i="7"/>
  <c r="L1" i="4"/>
  <c r="L1" i="5"/>
  <c r="L1" i="9"/>
  <c r="L1" i="11"/>
  <c r="L1" i="10"/>
  <c r="L1" i="1"/>
  <c r="L1" i="2"/>
  <c r="D9" i="18" l="1"/>
  <c r="D6" i="17"/>
  <c r="I6" i="17" s="1"/>
  <c r="H7" i="17" s="1"/>
  <c r="D7" i="18"/>
  <c r="D12" i="18"/>
  <c r="D13" i="17"/>
  <c r="D15" i="18"/>
  <c r="D17" i="18"/>
  <c r="D16" i="18"/>
  <c r="D8" i="18"/>
  <c r="D12" i="17"/>
  <c r="D9" i="17"/>
  <c r="D12" i="20"/>
  <c r="D10" i="20"/>
  <c r="D9" i="20"/>
  <c r="D11" i="19"/>
  <c r="D7" i="19"/>
  <c r="D10" i="19"/>
  <c r="D6" i="20"/>
  <c r="I6" i="20" s="1"/>
  <c r="H7" i="20" s="1"/>
  <c r="D8" i="20"/>
  <c r="D11" i="20"/>
  <c r="D11" i="18"/>
  <c r="D6" i="18"/>
  <c r="I6" i="18" s="1"/>
  <c r="H7" i="18" s="1"/>
  <c r="D13" i="18"/>
  <c r="D18" i="18"/>
  <c r="D14" i="18"/>
  <c r="D6" i="19"/>
  <c r="I6" i="19" s="1"/>
  <c r="H7" i="19" s="1"/>
  <c r="D9" i="19"/>
  <c r="D12" i="19"/>
  <c r="D10" i="17"/>
  <c r="D8" i="17"/>
  <c r="D11" i="17"/>
  <c r="J7" i="21"/>
  <c r="G6" i="25"/>
  <c r="G6" i="24"/>
  <c r="D1" i="2"/>
  <c r="D1" i="10"/>
  <c r="D10" i="10" s="1"/>
  <c r="D1" i="9"/>
  <c r="D8" i="9" s="1"/>
  <c r="D1" i="4"/>
  <c r="D10" i="4" s="1"/>
  <c r="D1" i="6"/>
  <c r="D8" i="6" s="1"/>
  <c r="D1" i="14"/>
  <c r="D8" i="14" s="1"/>
  <c r="D1" i="3"/>
  <c r="D9" i="3" s="1"/>
  <c r="D1" i="15"/>
  <c r="D8" i="15" s="1"/>
  <c r="D1" i="1"/>
  <c r="D7" i="1" s="1"/>
  <c r="D1" i="11"/>
  <c r="D7" i="11" s="1"/>
  <c r="D1" i="5"/>
  <c r="D7" i="5" s="1"/>
  <c r="D1" i="7"/>
  <c r="D7" i="7" s="1"/>
  <c r="D1" i="8"/>
  <c r="D9" i="8" s="1"/>
  <c r="D1" i="12"/>
  <c r="D10" i="12" s="1"/>
  <c r="D1" i="16"/>
  <c r="D10" i="16" s="1"/>
  <c r="L1" i="13"/>
  <c r="L19" i="13"/>
  <c r="L17" i="13"/>
  <c r="L15" i="13"/>
  <c r="L13" i="13"/>
  <c r="L11" i="13"/>
  <c r="L9" i="13"/>
  <c r="L7" i="13"/>
  <c r="L5" i="13"/>
  <c r="L3" i="13"/>
  <c r="L20" i="13"/>
  <c r="L18" i="13"/>
  <c r="L16" i="13"/>
  <c r="L14" i="13"/>
  <c r="L12" i="13"/>
  <c r="L10" i="13"/>
  <c r="L8" i="13"/>
  <c r="L6" i="13"/>
  <c r="L4" i="13"/>
  <c r="L2" i="13"/>
  <c r="J7" i="25"/>
  <c r="G7" i="25"/>
  <c r="J7" i="24"/>
  <c r="G7" i="24"/>
  <c r="M1" i="17"/>
  <c r="M4" i="18"/>
  <c r="M4" i="19"/>
  <c r="M1" i="19"/>
  <c r="M4" i="17"/>
  <c r="M1" i="18"/>
  <c r="M4" i="20"/>
  <c r="M1" i="20"/>
  <c r="M8" i="15"/>
  <c r="M10" i="15"/>
  <c r="M12" i="15"/>
  <c r="M14" i="15"/>
  <c r="M16" i="15"/>
  <c r="M18" i="15"/>
  <c r="M20" i="15"/>
  <c r="M22" i="15"/>
  <c r="M24" i="15"/>
  <c r="M26" i="15"/>
  <c r="M28" i="15"/>
  <c r="M30" i="15"/>
  <c r="M32" i="15"/>
  <c r="M34" i="15"/>
  <c r="M36" i="15"/>
  <c r="M38" i="15"/>
  <c r="M40" i="15"/>
  <c r="M42" i="15"/>
  <c r="M44" i="15"/>
  <c r="M46" i="15"/>
  <c r="M48" i="15"/>
  <c r="M50" i="15"/>
  <c r="M52" i="15"/>
  <c r="M54" i="15"/>
  <c r="M56" i="15"/>
  <c r="M58" i="15"/>
  <c r="M60" i="15"/>
  <c r="M62" i="15"/>
  <c r="M64" i="15"/>
  <c r="M66" i="15"/>
  <c r="M68" i="15"/>
  <c r="M70" i="15"/>
  <c r="M72" i="15"/>
  <c r="M74" i="15"/>
  <c r="M76" i="15"/>
  <c r="M78" i="15"/>
  <c r="M80" i="15"/>
  <c r="M82" i="15"/>
  <c r="M84" i="15"/>
  <c r="M86" i="15"/>
  <c r="M88" i="15"/>
  <c r="M90" i="15"/>
  <c r="M92" i="15"/>
  <c r="M94" i="15"/>
  <c r="M96" i="15"/>
  <c r="M98" i="15"/>
  <c r="M100" i="15"/>
  <c r="M102" i="15"/>
  <c r="M104" i="15"/>
  <c r="M106" i="15"/>
  <c r="M108" i="15"/>
  <c r="M110" i="15"/>
  <c r="M112" i="15"/>
  <c r="M114" i="15"/>
  <c r="M116" i="15"/>
  <c r="M118" i="15"/>
  <c r="M120" i="15"/>
  <c r="M122" i="15"/>
  <c r="M124" i="15"/>
  <c r="M126" i="15"/>
  <c r="M128" i="15"/>
  <c r="M130" i="15"/>
  <c r="M132" i="15"/>
  <c r="M134" i="15"/>
  <c r="M136" i="15"/>
  <c r="M138" i="15"/>
  <c r="M140" i="15"/>
  <c r="M142" i="15"/>
  <c r="M144" i="15"/>
  <c r="M146" i="15"/>
  <c r="M148" i="15"/>
  <c r="M150" i="15"/>
  <c r="M152" i="15"/>
  <c r="M154" i="15"/>
  <c r="M156" i="15"/>
  <c r="M158" i="15"/>
  <c r="M160" i="15"/>
  <c r="M162" i="15"/>
  <c r="M164" i="15"/>
  <c r="M166" i="15"/>
  <c r="M168" i="15"/>
  <c r="M170" i="15"/>
  <c r="M172" i="15"/>
  <c r="M174" i="15"/>
  <c r="M176" i="15"/>
  <c r="M178" i="15"/>
  <c r="M180" i="15"/>
  <c r="M182" i="15"/>
  <c r="M184" i="15"/>
  <c r="M186" i="15"/>
  <c r="M188" i="15"/>
  <c r="M190" i="15"/>
  <c r="M192" i="15"/>
  <c r="M194" i="15"/>
  <c r="M196" i="15"/>
  <c r="M198" i="15"/>
  <c r="M200" i="15"/>
  <c r="M202" i="15"/>
  <c r="M204" i="15"/>
  <c r="M206" i="15"/>
  <c r="M208" i="15"/>
  <c r="M210" i="15"/>
  <c r="M212" i="15"/>
  <c r="M214" i="15"/>
  <c r="M216" i="15"/>
  <c r="M218" i="15"/>
  <c r="M220" i="15"/>
  <c r="M222" i="15"/>
  <c r="M224" i="15"/>
  <c r="M226" i="15"/>
  <c r="M228" i="15"/>
  <c r="M230" i="15"/>
  <c r="M232" i="15"/>
  <c r="M234" i="15"/>
  <c r="M236" i="15"/>
  <c r="M238" i="15"/>
  <c r="M240" i="15"/>
  <c r="M242" i="15"/>
  <c r="M244" i="15"/>
  <c r="M246" i="15"/>
  <c r="M248" i="15"/>
  <c r="M250" i="15"/>
  <c r="M252" i="15"/>
  <c r="M254" i="15"/>
  <c r="M256" i="15"/>
  <c r="M258" i="15"/>
  <c r="M260" i="15"/>
  <c r="M262" i="15"/>
  <c r="M264" i="15"/>
  <c r="M266" i="15"/>
  <c r="M268" i="15"/>
  <c r="M270" i="15"/>
  <c r="M272" i="15"/>
  <c r="M274" i="15"/>
  <c r="M276" i="15"/>
  <c r="M278" i="15"/>
  <c r="M280" i="15"/>
  <c r="M282" i="15"/>
  <c r="M284" i="15"/>
  <c r="M286" i="15"/>
  <c r="M288" i="15"/>
  <c r="M290" i="15"/>
  <c r="M292" i="15"/>
  <c r="M294" i="15"/>
  <c r="M296" i="15"/>
  <c r="M298" i="15"/>
  <c r="M300" i="15"/>
  <c r="M302" i="15"/>
  <c r="M304" i="15"/>
  <c r="M306" i="15"/>
  <c r="M308" i="15"/>
  <c r="M310" i="15"/>
  <c r="M312" i="15"/>
  <c r="M314" i="15"/>
  <c r="M316" i="15"/>
  <c r="M318" i="15"/>
  <c r="M320" i="15"/>
  <c r="M322" i="15"/>
  <c r="M324" i="15"/>
  <c r="M326" i="15"/>
  <c r="M328" i="15"/>
  <c r="M330" i="15"/>
  <c r="M332" i="15"/>
  <c r="M334" i="15"/>
  <c r="M336" i="15"/>
  <c r="M338" i="15"/>
  <c r="M340" i="15"/>
  <c r="M342" i="15"/>
  <c r="M344" i="15"/>
  <c r="M346" i="15"/>
  <c r="M348" i="15"/>
  <c r="M350" i="15"/>
  <c r="M352" i="15"/>
  <c r="M354" i="15"/>
  <c r="M356" i="15"/>
  <c r="M358" i="15"/>
  <c r="M360" i="15"/>
  <c r="M362" i="15"/>
  <c r="M364" i="15"/>
  <c r="M366" i="15"/>
  <c r="M368" i="15"/>
  <c r="M370" i="15"/>
  <c r="M372" i="15"/>
  <c r="M374" i="15"/>
  <c r="M376" i="15"/>
  <c r="M378" i="15"/>
  <c r="M380" i="15"/>
  <c r="M382" i="15"/>
  <c r="M384" i="15"/>
  <c r="M386" i="15"/>
  <c r="M388" i="15"/>
  <c r="M390" i="15"/>
  <c r="M392" i="15"/>
  <c r="M394" i="15"/>
  <c r="M396" i="15"/>
  <c r="M398" i="15"/>
  <c r="M400" i="15"/>
  <c r="M402" i="15"/>
  <c r="M404" i="15"/>
  <c r="M406" i="15"/>
  <c r="M408" i="15"/>
  <c r="M410" i="15"/>
  <c r="M412" i="15"/>
  <c r="M414" i="15"/>
  <c r="M416" i="15"/>
  <c r="M418" i="15"/>
  <c r="M420" i="15"/>
  <c r="M422" i="15"/>
  <c r="M424" i="15"/>
  <c r="M426" i="15"/>
  <c r="M428" i="15"/>
  <c r="M430" i="15"/>
  <c r="M432" i="15"/>
  <c r="M434" i="15"/>
  <c r="M436" i="15"/>
  <c r="M438" i="15"/>
  <c r="M440" i="15"/>
  <c r="M442" i="15"/>
  <c r="M444" i="15"/>
  <c r="M446" i="15"/>
  <c r="M448" i="15"/>
  <c r="M450" i="15"/>
  <c r="M452" i="15"/>
  <c r="M454" i="15"/>
  <c r="M456" i="15"/>
  <c r="M458" i="15"/>
  <c r="M460" i="15"/>
  <c r="M462" i="15"/>
  <c r="M464" i="15"/>
  <c r="M466" i="15"/>
  <c r="M468" i="15"/>
  <c r="M470" i="15"/>
  <c r="M472" i="15"/>
  <c r="M474" i="15"/>
  <c r="M476" i="15"/>
  <c r="M478" i="15"/>
  <c r="M480" i="15"/>
  <c r="M482" i="15"/>
  <c r="M484" i="15"/>
  <c r="M486" i="15"/>
  <c r="M488" i="15"/>
  <c r="M490" i="15"/>
  <c r="M492" i="15"/>
  <c r="M494" i="15"/>
  <c r="M496" i="15"/>
  <c r="M498" i="15"/>
  <c r="M500" i="15"/>
  <c r="M502" i="15"/>
  <c r="M504" i="15"/>
  <c r="M506" i="15"/>
  <c r="M508" i="15"/>
  <c r="M510" i="15"/>
  <c r="M512" i="15"/>
  <c r="M514" i="15"/>
  <c r="M516" i="15"/>
  <c r="M518" i="15"/>
  <c r="M520" i="15"/>
  <c r="M522" i="15"/>
  <c r="M524" i="15"/>
  <c r="M526" i="15"/>
  <c r="M528" i="15"/>
  <c r="M530" i="15"/>
  <c r="M532" i="15"/>
  <c r="M534" i="15"/>
  <c r="M536" i="15"/>
  <c r="M538" i="15"/>
  <c r="M540" i="15"/>
  <c r="M542" i="15"/>
  <c r="M544" i="15"/>
  <c r="M546" i="15"/>
  <c r="M548" i="15"/>
  <c r="M550" i="15"/>
  <c r="M552" i="15"/>
  <c r="M554" i="15"/>
  <c r="M556" i="15"/>
  <c r="M558" i="15"/>
  <c r="M560" i="15"/>
  <c r="M562" i="15"/>
  <c r="M564" i="15"/>
  <c r="M566" i="15"/>
  <c r="M568" i="15"/>
  <c r="M570" i="15"/>
  <c r="M572" i="15"/>
  <c r="M574" i="15"/>
  <c r="M576" i="15"/>
  <c r="M7" i="15"/>
  <c r="M9" i="15"/>
  <c r="M11" i="15"/>
  <c r="M13" i="15"/>
  <c r="M15" i="15"/>
  <c r="M17" i="15"/>
  <c r="M19" i="15"/>
  <c r="M21" i="15"/>
  <c r="M23" i="15"/>
  <c r="M25" i="15"/>
  <c r="M27" i="15"/>
  <c r="M29" i="15"/>
  <c r="M31" i="15"/>
  <c r="M33" i="15"/>
  <c r="M35" i="15"/>
  <c r="M37" i="15"/>
  <c r="M39" i="15"/>
  <c r="M41" i="15"/>
  <c r="M43" i="15"/>
  <c r="M45" i="15"/>
  <c r="M47" i="15"/>
  <c r="M49" i="15"/>
  <c r="M51" i="15"/>
  <c r="M53" i="15"/>
  <c r="M55" i="15"/>
  <c r="M57" i="15"/>
  <c r="M59" i="15"/>
  <c r="M61" i="15"/>
  <c r="M63" i="15"/>
  <c r="M65" i="15"/>
  <c r="M67" i="15"/>
  <c r="M69" i="15"/>
  <c r="M71" i="15"/>
  <c r="M73" i="15"/>
  <c r="M75" i="15"/>
  <c r="M77" i="15"/>
  <c r="M79" i="15"/>
  <c r="M81" i="15"/>
  <c r="M83" i="15"/>
  <c r="M85" i="15"/>
  <c r="M87" i="15"/>
  <c r="M89" i="15"/>
  <c r="M91" i="15"/>
  <c r="M93" i="15"/>
  <c r="M95" i="15"/>
  <c r="M97" i="15"/>
  <c r="M99" i="15"/>
  <c r="M101" i="15"/>
  <c r="M103" i="15"/>
  <c r="M105" i="15"/>
  <c r="M107" i="15"/>
  <c r="M109" i="15"/>
  <c r="M111" i="15"/>
  <c r="M113" i="15"/>
  <c r="M115" i="15"/>
  <c r="M117" i="15"/>
  <c r="M119" i="15"/>
  <c r="M121" i="15"/>
  <c r="M123" i="15"/>
  <c r="M125" i="15"/>
  <c r="M127" i="15"/>
  <c r="M129" i="15"/>
  <c r="M131" i="15"/>
  <c r="M133" i="15"/>
  <c r="M135" i="15"/>
  <c r="M137" i="15"/>
  <c r="M139" i="15"/>
  <c r="M141" i="15"/>
  <c r="M143" i="15"/>
  <c r="M145" i="15"/>
  <c r="M147" i="15"/>
  <c r="M149" i="15"/>
  <c r="M151" i="15"/>
  <c r="M153" i="15"/>
  <c r="M155" i="15"/>
  <c r="M157" i="15"/>
  <c r="M159" i="15"/>
  <c r="M161" i="15"/>
  <c r="M163" i="15"/>
  <c r="M165" i="15"/>
  <c r="M167" i="15"/>
  <c r="M169" i="15"/>
  <c r="M171" i="15"/>
  <c r="M173" i="15"/>
  <c r="M175" i="15"/>
  <c r="M177" i="15"/>
  <c r="M179" i="15"/>
  <c r="M181" i="15"/>
  <c r="M183" i="15"/>
  <c r="M185" i="15"/>
  <c r="M187" i="15"/>
  <c r="M189" i="15"/>
  <c r="M191" i="15"/>
  <c r="M193" i="15"/>
  <c r="M195" i="15"/>
  <c r="M197" i="15"/>
  <c r="M199" i="15"/>
  <c r="M201" i="15"/>
  <c r="M203" i="15"/>
  <c r="M205" i="15"/>
  <c r="M207" i="15"/>
  <c r="M209" i="15"/>
  <c r="M211" i="15"/>
  <c r="M213" i="15"/>
  <c r="M215" i="15"/>
  <c r="M217" i="15"/>
  <c r="M219" i="15"/>
  <c r="M221" i="15"/>
  <c r="M223" i="15"/>
  <c r="M225" i="15"/>
  <c r="M227" i="15"/>
  <c r="M229" i="15"/>
  <c r="M231" i="15"/>
  <c r="M233" i="15"/>
  <c r="M235" i="15"/>
  <c r="M237" i="15"/>
  <c r="M239" i="15"/>
  <c r="M241" i="15"/>
  <c r="M243" i="15"/>
  <c r="M245" i="15"/>
  <c r="M247" i="15"/>
  <c r="M249" i="15"/>
  <c r="M251" i="15"/>
  <c r="M253" i="15"/>
  <c r="M255" i="15"/>
  <c r="M257" i="15"/>
  <c r="M259" i="15"/>
  <c r="M261" i="15"/>
  <c r="M263" i="15"/>
  <c r="M265" i="15"/>
  <c r="M267" i="15"/>
  <c r="M269" i="15"/>
  <c r="M271" i="15"/>
  <c r="M273" i="15"/>
  <c r="M275" i="15"/>
  <c r="M277" i="15"/>
  <c r="M279" i="15"/>
  <c r="M281" i="15"/>
  <c r="M283" i="15"/>
  <c r="M285" i="15"/>
  <c r="M287" i="15"/>
  <c r="M289" i="15"/>
  <c r="M291" i="15"/>
  <c r="M293" i="15"/>
  <c r="M295" i="15"/>
  <c r="M297" i="15"/>
  <c r="M299" i="15"/>
  <c r="M301" i="15"/>
  <c r="M303" i="15"/>
  <c r="M305" i="15"/>
  <c r="M307" i="15"/>
  <c r="M309" i="15"/>
  <c r="M311" i="15"/>
  <c r="M313" i="15"/>
  <c r="M315" i="15"/>
  <c r="M317" i="15"/>
  <c r="M319" i="15"/>
  <c r="M321" i="15"/>
  <c r="M323" i="15"/>
  <c r="M325" i="15"/>
  <c r="M327" i="15"/>
  <c r="M329" i="15"/>
  <c r="M331" i="15"/>
  <c r="M333" i="15"/>
  <c r="M335" i="15"/>
  <c r="M337" i="15"/>
  <c r="M339" i="15"/>
  <c r="M341" i="15"/>
  <c r="M343" i="15"/>
  <c r="M345" i="15"/>
  <c r="M347" i="15"/>
  <c r="M349" i="15"/>
  <c r="M351" i="15"/>
  <c r="M353" i="15"/>
  <c r="M355" i="15"/>
  <c r="M357" i="15"/>
  <c r="M359" i="15"/>
  <c r="M361" i="15"/>
  <c r="M363" i="15"/>
  <c r="M365" i="15"/>
  <c r="M367" i="15"/>
  <c r="M369" i="15"/>
  <c r="M371" i="15"/>
  <c r="M373" i="15"/>
  <c r="M375" i="15"/>
  <c r="M377" i="15"/>
  <c r="M379" i="15"/>
  <c r="M381" i="15"/>
  <c r="M383" i="15"/>
  <c r="M385" i="15"/>
  <c r="M387" i="15"/>
  <c r="M389" i="15"/>
  <c r="M391" i="15"/>
  <c r="M393" i="15"/>
  <c r="M395" i="15"/>
  <c r="M397" i="15"/>
  <c r="M399" i="15"/>
  <c r="M401" i="15"/>
  <c r="M403" i="15"/>
  <c r="M405" i="15"/>
  <c r="M407" i="15"/>
  <c r="M409" i="15"/>
  <c r="M411" i="15"/>
  <c r="M413" i="15"/>
  <c r="M415" i="15"/>
  <c r="M417" i="15"/>
  <c r="M419" i="15"/>
  <c r="M421" i="15"/>
  <c r="M423" i="15"/>
  <c r="M425" i="15"/>
  <c r="M427" i="15"/>
  <c r="M429" i="15"/>
  <c r="M431" i="15"/>
  <c r="M433" i="15"/>
  <c r="M435" i="15"/>
  <c r="M437" i="15"/>
  <c r="M439" i="15"/>
  <c r="M441" i="15"/>
  <c r="M443" i="15"/>
  <c r="M445" i="15"/>
  <c r="M447" i="15"/>
  <c r="M449" i="15"/>
  <c r="M451" i="15"/>
  <c r="M453" i="15"/>
  <c r="M455" i="15"/>
  <c r="M457" i="15"/>
  <c r="M459" i="15"/>
  <c r="M461" i="15"/>
  <c r="M463" i="15"/>
  <c r="M465" i="15"/>
  <c r="M467" i="15"/>
  <c r="M469" i="15"/>
  <c r="M471" i="15"/>
  <c r="M473" i="15"/>
  <c r="M475" i="15"/>
  <c r="M477" i="15"/>
  <c r="M479" i="15"/>
  <c r="M481" i="15"/>
  <c r="M483" i="15"/>
  <c r="M485" i="15"/>
  <c r="M487" i="15"/>
  <c r="M489" i="15"/>
  <c r="M491" i="15"/>
  <c r="M493" i="15"/>
  <c r="M495" i="15"/>
  <c r="M497" i="15"/>
  <c r="M499" i="15"/>
  <c r="M501" i="15"/>
  <c r="M503" i="15"/>
  <c r="M505" i="15"/>
  <c r="M507" i="15"/>
  <c r="M509" i="15"/>
  <c r="M511" i="15"/>
  <c r="M513" i="15"/>
  <c r="M515" i="15"/>
  <c r="M517" i="15"/>
  <c r="M519" i="15"/>
  <c r="M521" i="15"/>
  <c r="M523" i="15"/>
  <c r="M525" i="15"/>
  <c r="M527" i="15"/>
  <c r="M529" i="15"/>
  <c r="M531" i="15"/>
  <c r="M533" i="15"/>
  <c r="M535" i="15"/>
  <c r="M537" i="15"/>
  <c r="M539" i="15"/>
  <c r="M541" i="15"/>
  <c r="M543" i="15"/>
  <c r="M545" i="15"/>
  <c r="M547" i="15"/>
  <c r="M549" i="15"/>
  <c r="M551" i="15"/>
  <c r="M553" i="15"/>
  <c r="M555" i="15"/>
  <c r="M557" i="15"/>
  <c r="M559" i="15"/>
  <c r="M561" i="15"/>
  <c r="M563" i="15"/>
  <c r="M565" i="15"/>
  <c r="M567" i="15"/>
  <c r="M569" i="15"/>
  <c r="M571" i="15"/>
  <c r="M573" i="15"/>
  <c r="M575" i="15"/>
  <c r="M577" i="15"/>
  <c r="M6" i="15"/>
  <c r="M8" i="1"/>
  <c r="M10" i="1"/>
  <c r="M12" i="1"/>
  <c r="M14" i="1"/>
  <c r="M16" i="1"/>
  <c r="M18" i="1"/>
  <c r="M20" i="1"/>
  <c r="M22" i="1"/>
  <c r="M24" i="1"/>
  <c r="M26" i="1"/>
  <c r="M28" i="1"/>
  <c r="M30" i="1"/>
  <c r="M32" i="1"/>
  <c r="M34" i="1"/>
  <c r="M36" i="1"/>
  <c r="M38" i="1"/>
  <c r="M40" i="1"/>
  <c r="M42" i="1"/>
  <c r="M44" i="1"/>
  <c r="M46" i="1"/>
  <c r="M48" i="1"/>
  <c r="M50" i="1"/>
  <c r="M52" i="1"/>
  <c r="M54" i="1"/>
  <c r="M56" i="1"/>
  <c r="M58" i="1"/>
  <c r="M60" i="1"/>
  <c r="M62" i="1"/>
  <c r="M64" i="1"/>
  <c r="M66" i="1"/>
  <c r="M68" i="1"/>
  <c r="M70" i="1"/>
  <c r="M72" i="1"/>
  <c r="M74" i="1"/>
  <c r="M76" i="1"/>
  <c r="M78" i="1"/>
  <c r="M80" i="1"/>
  <c r="M82" i="1"/>
  <c r="M84" i="1"/>
  <c r="M86" i="1"/>
  <c r="M88" i="1"/>
  <c r="M90" i="1"/>
  <c r="M92" i="1"/>
  <c r="M94" i="1"/>
  <c r="M96" i="1"/>
  <c r="M98" i="1"/>
  <c r="M100" i="1"/>
  <c r="M102" i="1"/>
  <c r="M104" i="1"/>
  <c r="M106" i="1"/>
  <c r="M108" i="1"/>
  <c r="M110" i="1"/>
  <c r="M112" i="1"/>
  <c r="M114" i="1"/>
  <c r="M116" i="1"/>
  <c r="M118" i="1"/>
  <c r="M120" i="1"/>
  <c r="M122" i="1"/>
  <c r="M124" i="1"/>
  <c r="M126" i="1"/>
  <c r="M128" i="1"/>
  <c r="M130" i="1"/>
  <c r="M132" i="1"/>
  <c r="M134" i="1"/>
  <c r="M136" i="1"/>
  <c r="M138" i="1"/>
  <c r="M140" i="1"/>
  <c r="M142" i="1"/>
  <c r="M144" i="1"/>
  <c r="M146" i="1"/>
  <c r="M148" i="1"/>
  <c r="M150" i="1"/>
  <c r="M152" i="1"/>
  <c r="M154" i="1"/>
  <c r="M156" i="1"/>
  <c r="M158" i="1"/>
  <c r="M160" i="1"/>
  <c r="M162" i="1"/>
  <c r="M164" i="1"/>
  <c r="M166" i="1"/>
  <c r="M168" i="1"/>
  <c r="M170" i="1"/>
  <c r="M172" i="1"/>
  <c r="M174" i="1"/>
  <c r="M176" i="1"/>
  <c r="M178" i="1"/>
  <c r="M180" i="1"/>
  <c r="M182" i="1"/>
  <c r="M184" i="1"/>
  <c r="M186" i="1"/>
  <c r="M188" i="1"/>
  <c r="M190" i="1"/>
  <c r="M192" i="1"/>
  <c r="M194" i="1"/>
  <c r="M196" i="1"/>
  <c r="M198" i="1"/>
  <c r="M200" i="1"/>
  <c r="M202" i="1"/>
  <c r="M204" i="1"/>
  <c r="M206" i="1"/>
  <c r="M208" i="1"/>
  <c r="M210" i="1"/>
  <c r="M212" i="1"/>
  <c r="M214" i="1"/>
  <c r="M216" i="1"/>
  <c r="M218" i="1"/>
  <c r="M220" i="1"/>
  <c r="M222" i="1"/>
  <c r="M224" i="1"/>
  <c r="M226" i="1"/>
  <c r="M228" i="1"/>
  <c r="M230" i="1"/>
  <c r="M232" i="1"/>
  <c r="M234" i="1"/>
  <c r="M236" i="1"/>
  <c r="M238" i="1"/>
  <c r="M240" i="1"/>
  <c r="M242" i="1"/>
  <c r="M244" i="1"/>
  <c r="M246" i="1"/>
  <c r="M248" i="1"/>
  <c r="M250" i="1"/>
  <c r="M252" i="1"/>
  <c r="M254" i="1"/>
  <c r="M256" i="1"/>
  <c r="M258" i="1"/>
  <c r="M260" i="1"/>
  <c r="M262" i="1"/>
  <c r="M264" i="1"/>
  <c r="M266" i="1"/>
  <c r="M268" i="1"/>
  <c r="M270" i="1"/>
  <c r="M272" i="1"/>
  <c r="M274" i="1"/>
  <c r="M276" i="1"/>
  <c r="M278" i="1"/>
  <c r="M280" i="1"/>
  <c r="M282" i="1"/>
  <c r="M284" i="1"/>
  <c r="M286" i="1"/>
  <c r="M288" i="1"/>
  <c r="M290" i="1"/>
  <c r="M292" i="1"/>
  <c r="M294" i="1"/>
  <c r="M296" i="1"/>
  <c r="M298" i="1"/>
  <c r="M300" i="1"/>
  <c r="M302" i="1"/>
  <c r="M304" i="1"/>
  <c r="M306" i="1"/>
  <c r="M308" i="1"/>
  <c r="M310" i="1"/>
  <c r="M312" i="1"/>
  <c r="M314" i="1"/>
  <c r="M316" i="1"/>
  <c r="M318" i="1"/>
  <c r="M320" i="1"/>
  <c r="M322" i="1"/>
  <c r="M324" i="1"/>
  <c r="M326" i="1"/>
  <c r="M328" i="1"/>
  <c r="M330" i="1"/>
  <c r="M332" i="1"/>
  <c r="M334" i="1"/>
  <c r="M336" i="1"/>
  <c r="M338" i="1"/>
  <c r="M340" i="1"/>
  <c r="M342" i="1"/>
  <c r="M344" i="1"/>
  <c r="M346" i="1"/>
  <c r="M348" i="1"/>
  <c r="M350" i="1"/>
  <c r="M352" i="1"/>
  <c r="M354" i="1"/>
  <c r="M356" i="1"/>
  <c r="M358" i="1"/>
  <c r="M360" i="1"/>
  <c r="M362" i="1"/>
  <c r="M364" i="1"/>
  <c r="M366" i="1"/>
  <c r="M368" i="1"/>
  <c r="M370" i="1"/>
  <c r="M372" i="1"/>
  <c r="M374" i="1"/>
  <c r="M376" i="1"/>
  <c r="M378" i="1"/>
  <c r="M380" i="1"/>
  <c r="M382" i="1"/>
  <c r="M384" i="1"/>
  <c r="M386" i="1"/>
  <c r="M388" i="1"/>
  <c r="M390" i="1"/>
  <c r="M392" i="1"/>
  <c r="M394" i="1"/>
  <c r="M396" i="1"/>
  <c r="M398" i="1"/>
  <c r="M400" i="1"/>
  <c r="M402" i="1"/>
  <c r="M404" i="1"/>
  <c r="M406" i="1"/>
  <c r="M408" i="1"/>
  <c r="M410" i="1"/>
  <c r="M412" i="1"/>
  <c r="M414" i="1"/>
  <c r="M416" i="1"/>
  <c r="M418" i="1"/>
  <c r="M420" i="1"/>
  <c r="M422" i="1"/>
  <c r="M424" i="1"/>
  <c r="M426" i="1"/>
  <c r="M428" i="1"/>
  <c r="M430" i="1"/>
  <c r="M432" i="1"/>
  <c r="M434" i="1"/>
  <c r="M436" i="1"/>
  <c r="M438" i="1"/>
  <c r="M440" i="1"/>
  <c r="M442" i="1"/>
  <c r="M444" i="1"/>
  <c r="M446" i="1"/>
  <c r="M448" i="1"/>
  <c r="M450" i="1"/>
  <c r="M452" i="1"/>
  <c r="M454" i="1"/>
  <c r="M456" i="1"/>
  <c r="M458" i="1"/>
  <c r="M460" i="1"/>
  <c r="M462" i="1"/>
  <c r="M464" i="1"/>
  <c r="M466" i="1"/>
  <c r="M468" i="1"/>
  <c r="M470" i="1"/>
  <c r="M472" i="1"/>
  <c r="M474" i="1"/>
  <c r="M476" i="1"/>
  <c r="M478" i="1"/>
  <c r="M480" i="1"/>
  <c r="M482" i="1"/>
  <c r="M484" i="1"/>
  <c r="M486" i="1"/>
  <c r="M488" i="1"/>
  <c r="M490" i="1"/>
  <c r="M492" i="1"/>
  <c r="M494" i="1"/>
  <c r="M496" i="1"/>
  <c r="M498" i="1"/>
  <c r="M500" i="1"/>
  <c r="M502" i="1"/>
  <c r="M504" i="1"/>
  <c r="M506" i="1"/>
  <c r="M508" i="1"/>
  <c r="M510" i="1"/>
  <c r="M512" i="1"/>
  <c r="M514" i="1"/>
  <c r="M516" i="1"/>
  <c r="M518" i="1"/>
  <c r="M520" i="1"/>
  <c r="M522" i="1"/>
  <c r="M524" i="1"/>
  <c r="M526" i="1"/>
  <c r="M528" i="1"/>
  <c r="M530" i="1"/>
  <c r="M532" i="1"/>
  <c r="M534" i="1"/>
  <c r="M536" i="1"/>
  <c r="M538" i="1"/>
  <c r="M540" i="1"/>
  <c r="M542" i="1"/>
  <c r="M544" i="1"/>
  <c r="M546" i="1"/>
  <c r="M548" i="1"/>
  <c r="M550" i="1"/>
  <c r="M552" i="1"/>
  <c r="M554" i="1"/>
  <c r="M556" i="1"/>
  <c r="M558" i="1"/>
  <c r="M560" i="1"/>
  <c r="M562" i="1"/>
  <c r="M564" i="1"/>
  <c r="M566" i="1"/>
  <c r="M568" i="1"/>
  <c r="M570" i="1"/>
  <c r="M572" i="1"/>
  <c r="M574" i="1"/>
  <c r="M576" i="1"/>
  <c r="M7" i="1"/>
  <c r="M9" i="1"/>
  <c r="M11" i="1"/>
  <c r="M13" i="1"/>
  <c r="M15" i="1"/>
  <c r="M17" i="1"/>
  <c r="M19" i="1"/>
  <c r="M21" i="1"/>
  <c r="M23" i="1"/>
  <c r="M25" i="1"/>
  <c r="M27" i="1"/>
  <c r="M29" i="1"/>
  <c r="M31" i="1"/>
  <c r="M33" i="1"/>
  <c r="M35" i="1"/>
  <c r="M37" i="1"/>
  <c r="M39" i="1"/>
  <c r="M41" i="1"/>
  <c r="M43" i="1"/>
  <c r="M45" i="1"/>
  <c r="M47" i="1"/>
  <c r="M49" i="1"/>
  <c r="M51" i="1"/>
  <c r="M53" i="1"/>
  <c r="M55" i="1"/>
  <c r="M57" i="1"/>
  <c r="M59" i="1"/>
  <c r="M61" i="1"/>
  <c r="M63" i="1"/>
  <c r="M65" i="1"/>
  <c r="M67" i="1"/>
  <c r="M69" i="1"/>
  <c r="M71" i="1"/>
  <c r="M73" i="1"/>
  <c r="M75" i="1"/>
  <c r="M77" i="1"/>
  <c r="M79" i="1"/>
  <c r="M81" i="1"/>
  <c r="M83" i="1"/>
  <c r="M85" i="1"/>
  <c r="M87" i="1"/>
  <c r="M89" i="1"/>
  <c r="M91" i="1"/>
  <c r="M93" i="1"/>
  <c r="M95" i="1"/>
  <c r="M97" i="1"/>
  <c r="M99" i="1"/>
  <c r="M101" i="1"/>
  <c r="M103" i="1"/>
  <c r="M105" i="1"/>
  <c r="M107" i="1"/>
  <c r="M109" i="1"/>
  <c r="M111" i="1"/>
  <c r="M113" i="1"/>
  <c r="M115" i="1"/>
  <c r="M117" i="1"/>
  <c r="M119" i="1"/>
  <c r="M121" i="1"/>
  <c r="M123" i="1"/>
  <c r="M125" i="1"/>
  <c r="M127" i="1"/>
  <c r="M129" i="1"/>
  <c r="M131" i="1"/>
  <c r="M133" i="1"/>
  <c r="M135" i="1"/>
  <c r="M137" i="1"/>
  <c r="M139" i="1"/>
  <c r="M141" i="1"/>
  <c r="M143" i="1"/>
  <c r="M145" i="1"/>
  <c r="M147" i="1"/>
  <c r="M149" i="1"/>
  <c r="M151" i="1"/>
  <c r="M153" i="1"/>
  <c r="M155" i="1"/>
  <c r="M157" i="1"/>
  <c r="M159" i="1"/>
  <c r="M161" i="1"/>
  <c r="M163" i="1"/>
  <c r="M165" i="1"/>
  <c r="M167" i="1"/>
  <c r="M169" i="1"/>
  <c r="M171" i="1"/>
  <c r="M173" i="1"/>
  <c r="M175" i="1"/>
  <c r="M177" i="1"/>
  <c r="M179" i="1"/>
  <c r="M181" i="1"/>
  <c r="M183" i="1"/>
  <c r="M185" i="1"/>
  <c r="M187" i="1"/>
  <c r="M189" i="1"/>
  <c r="M191" i="1"/>
  <c r="M193" i="1"/>
  <c r="M195" i="1"/>
  <c r="M197" i="1"/>
  <c r="M199" i="1"/>
  <c r="M201" i="1"/>
  <c r="M203" i="1"/>
  <c r="M205" i="1"/>
  <c r="M207" i="1"/>
  <c r="M209" i="1"/>
  <c r="M211" i="1"/>
  <c r="M213" i="1"/>
  <c r="M215" i="1"/>
  <c r="M217" i="1"/>
  <c r="M219" i="1"/>
  <c r="M221" i="1"/>
  <c r="M223" i="1"/>
  <c r="M225" i="1"/>
  <c r="M227" i="1"/>
  <c r="M229" i="1"/>
  <c r="M231" i="1"/>
  <c r="M233" i="1"/>
  <c r="M235" i="1"/>
  <c r="M237" i="1"/>
  <c r="M239" i="1"/>
  <c r="M241" i="1"/>
  <c r="M243" i="1"/>
  <c r="M245" i="1"/>
  <c r="M247" i="1"/>
  <c r="M249" i="1"/>
  <c r="M251" i="1"/>
  <c r="M253" i="1"/>
  <c r="M255" i="1"/>
  <c r="M257" i="1"/>
  <c r="M259" i="1"/>
  <c r="M261" i="1"/>
  <c r="M263" i="1"/>
  <c r="M265" i="1"/>
  <c r="M267" i="1"/>
  <c r="M269" i="1"/>
  <c r="M271" i="1"/>
  <c r="M273" i="1"/>
  <c r="M275" i="1"/>
  <c r="M277" i="1"/>
  <c r="M279" i="1"/>
  <c r="M281" i="1"/>
  <c r="M283" i="1"/>
  <c r="M285" i="1"/>
  <c r="M287" i="1"/>
  <c r="M289" i="1"/>
  <c r="M291" i="1"/>
  <c r="M293" i="1"/>
  <c r="M295" i="1"/>
  <c r="M297" i="1"/>
  <c r="M299" i="1"/>
  <c r="M301" i="1"/>
  <c r="M303" i="1"/>
  <c r="M305" i="1"/>
  <c r="M307" i="1"/>
  <c r="M309" i="1"/>
  <c r="M311" i="1"/>
  <c r="M313" i="1"/>
  <c r="M315" i="1"/>
  <c r="M317" i="1"/>
  <c r="M319" i="1"/>
  <c r="M321" i="1"/>
  <c r="M323" i="1"/>
  <c r="M325" i="1"/>
  <c r="M327" i="1"/>
  <c r="M329" i="1"/>
  <c r="M331" i="1"/>
  <c r="M333" i="1"/>
  <c r="M335" i="1"/>
  <c r="M337" i="1"/>
  <c r="M339" i="1"/>
  <c r="M341" i="1"/>
  <c r="M343" i="1"/>
  <c r="M345" i="1"/>
  <c r="M347" i="1"/>
  <c r="M349" i="1"/>
  <c r="M351" i="1"/>
  <c r="M353" i="1"/>
  <c r="M355" i="1"/>
  <c r="M357" i="1"/>
  <c r="M359" i="1"/>
  <c r="M361" i="1"/>
  <c r="M363" i="1"/>
  <c r="M365" i="1"/>
  <c r="M367" i="1"/>
  <c r="M369" i="1"/>
  <c r="M371" i="1"/>
  <c r="M373" i="1"/>
  <c r="M375" i="1"/>
  <c r="M377" i="1"/>
  <c r="M379" i="1"/>
  <c r="M381" i="1"/>
  <c r="M383" i="1"/>
  <c r="M385" i="1"/>
  <c r="M387" i="1"/>
  <c r="M389" i="1"/>
  <c r="M391" i="1"/>
  <c r="M393" i="1"/>
  <c r="M395" i="1"/>
  <c r="M397" i="1"/>
  <c r="M399" i="1"/>
  <c r="M401" i="1"/>
  <c r="M403" i="1"/>
  <c r="M405" i="1"/>
  <c r="M407" i="1"/>
  <c r="M409" i="1"/>
  <c r="M411" i="1"/>
  <c r="M413" i="1"/>
  <c r="M415" i="1"/>
  <c r="M417" i="1"/>
  <c r="M419" i="1"/>
  <c r="M421" i="1"/>
  <c r="M423" i="1"/>
  <c r="M425" i="1"/>
  <c r="M427" i="1"/>
  <c r="M429" i="1"/>
  <c r="M431" i="1"/>
  <c r="M433" i="1"/>
  <c r="M435" i="1"/>
  <c r="M437" i="1"/>
  <c r="M439" i="1"/>
  <c r="M441" i="1"/>
  <c r="M443" i="1"/>
  <c r="M445" i="1"/>
  <c r="M447" i="1"/>
  <c r="M449" i="1"/>
  <c r="M451" i="1"/>
  <c r="M453" i="1"/>
  <c r="M455" i="1"/>
  <c r="M457" i="1"/>
  <c r="M459" i="1"/>
  <c r="M461" i="1"/>
  <c r="M463" i="1"/>
  <c r="M465" i="1"/>
  <c r="M467" i="1"/>
  <c r="M469" i="1"/>
  <c r="M471" i="1"/>
  <c r="M473" i="1"/>
  <c r="M475" i="1"/>
  <c r="M477" i="1"/>
  <c r="M479" i="1"/>
  <c r="M481" i="1"/>
  <c r="M483" i="1"/>
  <c r="M485" i="1"/>
  <c r="M487" i="1"/>
  <c r="M489" i="1"/>
  <c r="M491" i="1"/>
  <c r="M493" i="1"/>
  <c r="M495" i="1"/>
  <c r="M497" i="1"/>
  <c r="M499" i="1"/>
  <c r="M501" i="1"/>
  <c r="M503" i="1"/>
  <c r="M505" i="1"/>
  <c r="M507" i="1"/>
  <c r="M509" i="1"/>
  <c r="M511" i="1"/>
  <c r="M513" i="1"/>
  <c r="M515" i="1"/>
  <c r="M517" i="1"/>
  <c r="M519" i="1"/>
  <c r="M521" i="1"/>
  <c r="M523" i="1"/>
  <c r="M525" i="1"/>
  <c r="M527" i="1"/>
  <c r="M529" i="1"/>
  <c r="M531" i="1"/>
  <c r="M533" i="1"/>
  <c r="M535" i="1"/>
  <c r="M537" i="1"/>
  <c r="M539" i="1"/>
  <c r="M541" i="1"/>
  <c r="M543" i="1"/>
  <c r="M545" i="1"/>
  <c r="M547" i="1"/>
  <c r="M549" i="1"/>
  <c r="M551" i="1"/>
  <c r="M553" i="1"/>
  <c r="M555" i="1"/>
  <c r="M557" i="1"/>
  <c r="M559" i="1"/>
  <c r="M561" i="1"/>
  <c r="M563" i="1"/>
  <c r="M565" i="1"/>
  <c r="M567" i="1"/>
  <c r="M569" i="1"/>
  <c r="M571" i="1"/>
  <c r="M573" i="1"/>
  <c r="M575" i="1"/>
  <c r="M577" i="1"/>
  <c r="M6" i="1"/>
  <c r="M8" i="11"/>
  <c r="M10" i="11"/>
  <c r="M12" i="11"/>
  <c r="M14" i="11"/>
  <c r="M16" i="11"/>
  <c r="M18" i="11"/>
  <c r="M20" i="11"/>
  <c r="M22" i="11"/>
  <c r="M24" i="11"/>
  <c r="M26" i="11"/>
  <c r="M28" i="11"/>
  <c r="M30" i="11"/>
  <c r="M32" i="11"/>
  <c r="M34" i="11"/>
  <c r="M36" i="11"/>
  <c r="M38" i="11"/>
  <c r="M40" i="11"/>
  <c r="M42" i="11"/>
  <c r="M44" i="11"/>
  <c r="M46" i="11"/>
  <c r="M48" i="11"/>
  <c r="M50" i="11"/>
  <c r="M52" i="11"/>
  <c r="M54" i="11"/>
  <c r="M56" i="11"/>
  <c r="M58" i="11"/>
  <c r="M60" i="11"/>
  <c r="M62" i="11"/>
  <c r="M64" i="11"/>
  <c r="M66" i="11"/>
  <c r="M68" i="11"/>
  <c r="M70" i="11"/>
  <c r="M72" i="11"/>
  <c r="M74" i="11"/>
  <c r="M76" i="11"/>
  <c r="M78" i="11"/>
  <c r="M80" i="11"/>
  <c r="M82" i="11"/>
  <c r="M84" i="11"/>
  <c r="M86" i="11"/>
  <c r="M88" i="11"/>
  <c r="M90" i="11"/>
  <c r="M92" i="11"/>
  <c r="M94" i="11"/>
  <c r="M96" i="11"/>
  <c r="M98" i="11"/>
  <c r="M100" i="11"/>
  <c r="M102" i="11"/>
  <c r="M104" i="11"/>
  <c r="M106" i="11"/>
  <c r="M108" i="11"/>
  <c r="M110" i="11"/>
  <c r="M112" i="11"/>
  <c r="M114" i="11"/>
  <c r="M116" i="11"/>
  <c r="M118" i="11"/>
  <c r="M120" i="11"/>
  <c r="M122" i="11"/>
  <c r="M124" i="11"/>
  <c r="M126" i="11"/>
  <c r="M128" i="11"/>
  <c r="M130" i="11"/>
  <c r="M132" i="11"/>
  <c r="M134" i="11"/>
  <c r="M136" i="11"/>
  <c r="M138" i="11"/>
  <c r="M140" i="11"/>
  <c r="M142" i="11"/>
  <c r="M144" i="11"/>
  <c r="M146" i="11"/>
  <c r="M148" i="11"/>
  <c r="M150" i="11"/>
  <c r="M152" i="11"/>
  <c r="M154" i="11"/>
  <c r="M156" i="11"/>
  <c r="M158" i="11"/>
  <c r="M160" i="11"/>
  <c r="M162" i="11"/>
  <c r="M164" i="11"/>
  <c r="M166" i="11"/>
  <c r="M168" i="11"/>
  <c r="M170" i="11"/>
  <c r="M172" i="11"/>
  <c r="M174" i="11"/>
  <c r="M176" i="11"/>
  <c r="M178" i="11"/>
  <c r="M180" i="11"/>
  <c r="M182" i="11"/>
  <c r="M184" i="11"/>
  <c r="M186" i="11"/>
  <c r="M188" i="11"/>
  <c r="M190" i="11"/>
  <c r="M192" i="11"/>
  <c r="M194" i="11"/>
  <c r="M196" i="11"/>
  <c r="M198" i="11"/>
  <c r="M200" i="11"/>
  <c r="M202" i="11"/>
  <c r="M204" i="11"/>
  <c r="M206" i="11"/>
  <c r="M208" i="11"/>
  <c r="M210" i="11"/>
  <c r="M212" i="11"/>
  <c r="M214" i="11"/>
  <c r="M216" i="11"/>
  <c r="M218" i="11"/>
  <c r="M220" i="11"/>
  <c r="M222" i="11"/>
  <c r="M224" i="11"/>
  <c r="M226" i="11"/>
  <c r="M228" i="11"/>
  <c r="M230" i="11"/>
  <c r="M232" i="11"/>
  <c r="M234" i="11"/>
  <c r="M236" i="11"/>
  <c r="M238" i="11"/>
  <c r="M240" i="11"/>
  <c r="M242" i="11"/>
  <c r="M244" i="11"/>
  <c r="M246" i="11"/>
  <c r="M248" i="11"/>
  <c r="M250" i="11"/>
  <c r="M252" i="11"/>
  <c r="M254" i="11"/>
  <c r="M256" i="11"/>
  <c r="M258" i="11"/>
  <c r="M260" i="11"/>
  <c r="M262" i="11"/>
  <c r="M264" i="11"/>
  <c r="M266" i="11"/>
  <c r="M268" i="11"/>
  <c r="M270" i="11"/>
  <c r="M272" i="11"/>
  <c r="M274" i="11"/>
  <c r="M276" i="11"/>
  <c r="M278" i="11"/>
  <c r="M280" i="11"/>
  <c r="M282" i="11"/>
  <c r="M284" i="11"/>
  <c r="M286" i="11"/>
  <c r="M288" i="11"/>
  <c r="M290" i="11"/>
  <c r="M292" i="11"/>
  <c r="M294" i="11"/>
  <c r="M296" i="11"/>
  <c r="M298" i="11"/>
  <c r="M300" i="11"/>
  <c r="M302" i="11"/>
  <c r="M304" i="11"/>
  <c r="M306" i="11"/>
  <c r="M308" i="11"/>
  <c r="M310" i="11"/>
  <c r="M312" i="11"/>
  <c r="M314" i="11"/>
  <c r="M316" i="11"/>
  <c r="M318" i="11"/>
  <c r="M320" i="11"/>
  <c r="M322" i="11"/>
  <c r="M324" i="11"/>
  <c r="M326" i="11"/>
  <c r="M328" i="11"/>
  <c r="M330" i="11"/>
  <c r="M332" i="11"/>
  <c r="M7" i="11"/>
  <c r="M9" i="11"/>
  <c r="M11" i="11"/>
  <c r="M13" i="11"/>
  <c r="M15" i="11"/>
  <c r="M17" i="11"/>
  <c r="M19" i="11"/>
  <c r="M21" i="11"/>
  <c r="M23" i="11"/>
  <c r="M25" i="11"/>
  <c r="M27" i="11"/>
  <c r="M29" i="11"/>
  <c r="M31" i="11"/>
  <c r="M33" i="11"/>
  <c r="M35" i="11"/>
  <c r="M37" i="11"/>
  <c r="M39" i="11"/>
  <c r="M41" i="11"/>
  <c r="M43" i="11"/>
  <c r="M45" i="11"/>
  <c r="M47" i="11"/>
  <c r="M49" i="11"/>
  <c r="M51" i="11"/>
  <c r="M53" i="11"/>
  <c r="M55" i="11"/>
  <c r="M57" i="11"/>
  <c r="M59" i="11"/>
  <c r="M61" i="11"/>
  <c r="M63" i="11"/>
  <c r="M65" i="11"/>
  <c r="M67" i="11"/>
  <c r="M69" i="11"/>
  <c r="M71" i="11"/>
  <c r="M73" i="11"/>
  <c r="M75" i="11"/>
  <c r="M77" i="11"/>
  <c r="M79" i="11"/>
  <c r="M81" i="11"/>
  <c r="M83" i="11"/>
  <c r="M85" i="11"/>
  <c r="M87" i="11"/>
  <c r="M89" i="11"/>
  <c r="M91" i="11"/>
  <c r="M93" i="11"/>
  <c r="M95" i="11"/>
  <c r="M97" i="11"/>
  <c r="M99" i="11"/>
  <c r="M101" i="11"/>
  <c r="M103" i="11"/>
  <c r="M105" i="11"/>
  <c r="M107" i="11"/>
  <c r="M109" i="11"/>
  <c r="M111" i="11"/>
  <c r="M113" i="11"/>
  <c r="M115" i="11"/>
  <c r="M117" i="11"/>
  <c r="M119" i="11"/>
  <c r="M121" i="11"/>
  <c r="M123" i="11"/>
  <c r="M125" i="11"/>
  <c r="M127" i="11"/>
  <c r="M129" i="11"/>
  <c r="M131" i="11"/>
  <c r="M133" i="11"/>
  <c r="M135" i="11"/>
  <c r="M137" i="11"/>
  <c r="M139" i="11"/>
  <c r="M141" i="11"/>
  <c r="M143" i="11"/>
  <c r="M145" i="11"/>
  <c r="M147" i="11"/>
  <c r="M149" i="11"/>
  <c r="M151" i="11"/>
  <c r="M153" i="11"/>
  <c r="M155" i="11"/>
  <c r="M157" i="11"/>
  <c r="M159" i="11"/>
  <c r="M161" i="11"/>
  <c r="M163" i="11"/>
  <c r="M165" i="11"/>
  <c r="M167" i="11"/>
  <c r="M169" i="11"/>
  <c r="M171" i="11"/>
  <c r="M173" i="11"/>
  <c r="M175" i="11"/>
  <c r="M177" i="11"/>
  <c r="M179" i="11"/>
  <c r="M181" i="11"/>
  <c r="M183" i="11"/>
  <c r="M185" i="11"/>
  <c r="M187" i="11"/>
  <c r="M189" i="11"/>
  <c r="M191" i="11"/>
  <c r="M193" i="11"/>
  <c r="M195" i="11"/>
  <c r="M197" i="11"/>
  <c r="M199" i="11"/>
  <c r="M201" i="11"/>
  <c r="M203" i="11"/>
  <c r="M205" i="11"/>
  <c r="M207" i="11"/>
  <c r="M209" i="11"/>
  <c r="M211" i="11"/>
  <c r="M213" i="11"/>
  <c r="M215" i="11"/>
  <c r="M217" i="11"/>
  <c r="M219" i="11"/>
  <c r="M221" i="11"/>
  <c r="M223" i="11"/>
  <c r="M225" i="11"/>
  <c r="M227" i="11"/>
  <c r="M229" i="11"/>
  <c r="M231" i="11"/>
  <c r="M233" i="11"/>
  <c r="M235" i="11"/>
  <c r="M237" i="11"/>
  <c r="M239" i="11"/>
  <c r="M241" i="11"/>
  <c r="M243" i="11"/>
  <c r="M245" i="11"/>
  <c r="M247" i="11"/>
  <c r="M249" i="11"/>
  <c r="M251" i="11"/>
  <c r="M253" i="11"/>
  <c r="M255" i="11"/>
  <c r="M257" i="11"/>
  <c r="M259" i="11"/>
  <c r="M261" i="11"/>
  <c r="M263" i="11"/>
  <c r="M265" i="11"/>
  <c r="M267" i="11"/>
  <c r="M269" i="11"/>
  <c r="M271" i="11"/>
  <c r="M273" i="11"/>
  <c r="M275" i="11"/>
  <c r="M277" i="11"/>
  <c r="M279" i="11"/>
  <c r="M281" i="11"/>
  <c r="M283" i="11"/>
  <c r="M285" i="11"/>
  <c r="M287" i="11"/>
  <c r="M289" i="11"/>
  <c r="M291" i="11"/>
  <c r="M293" i="11"/>
  <c r="M295" i="11"/>
  <c r="M297" i="11"/>
  <c r="M299" i="11"/>
  <c r="M301" i="11"/>
  <c r="M303" i="11"/>
  <c r="M305" i="11"/>
  <c r="M307" i="11"/>
  <c r="M309" i="11"/>
  <c r="M311" i="11"/>
  <c r="M313" i="11"/>
  <c r="M315" i="11"/>
  <c r="M317" i="11"/>
  <c r="M319" i="11"/>
  <c r="M321" i="11"/>
  <c r="M323" i="11"/>
  <c r="M325" i="11"/>
  <c r="M327" i="11"/>
  <c r="M329" i="11"/>
  <c r="M331" i="11"/>
  <c r="M333" i="11"/>
  <c r="M334" i="11"/>
  <c r="M336" i="11"/>
  <c r="M338" i="11"/>
  <c r="M340" i="11"/>
  <c r="M342" i="11"/>
  <c r="M344" i="11"/>
  <c r="M346" i="11"/>
  <c r="M348" i="11"/>
  <c r="M350" i="11"/>
  <c r="M352" i="11"/>
  <c r="M354" i="11"/>
  <c r="M356" i="11"/>
  <c r="M358" i="11"/>
  <c r="M360" i="11"/>
  <c r="M362" i="11"/>
  <c r="M364" i="11"/>
  <c r="M366" i="11"/>
  <c r="M368" i="11"/>
  <c r="M370" i="11"/>
  <c r="M372" i="11"/>
  <c r="M374" i="11"/>
  <c r="M376" i="11"/>
  <c r="M378" i="11"/>
  <c r="M380" i="11"/>
  <c r="M382" i="11"/>
  <c r="M384" i="11"/>
  <c r="M386" i="11"/>
  <c r="M388" i="11"/>
  <c r="M390" i="11"/>
  <c r="M392" i="11"/>
  <c r="M394" i="11"/>
  <c r="M396" i="11"/>
  <c r="M398" i="11"/>
  <c r="M400" i="11"/>
  <c r="M402" i="11"/>
  <c r="M404" i="11"/>
  <c r="M406" i="11"/>
  <c r="M408" i="11"/>
  <c r="M410" i="11"/>
  <c r="M412" i="11"/>
  <c r="M414" i="11"/>
  <c r="M416" i="11"/>
  <c r="M418" i="11"/>
  <c r="M420" i="11"/>
  <c r="M422" i="11"/>
  <c r="M424" i="11"/>
  <c r="M426" i="11"/>
  <c r="M428" i="11"/>
  <c r="M430" i="11"/>
  <c r="M432" i="11"/>
  <c r="M434" i="11"/>
  <c r="M436" i="11"/>
  <c r="M438" i="11"/>
  <c r="M440" i="11"/>
  <c r="M442" i="11"/>
  <c r="M444" i="11"/>
  <c r="M446" i="11"/>
  <c r="M448" i="11"/>
  <c r="M450" i="11"/>
  <c r="M452" i="11"/>
  <c r="M454" i="11"/>
  <c r="M456" i="11"/>
  <c r="M458" i="11"/>
  <c r="M460" i="11"/>
  <c r="M462" i="11"/>
  <c r="M464" i="11"/>
  <c r="M466" i="11"/>
  <c r="M468" i="11"/>
  <c r="M470" i="11"/>
  <c r="M472" i="11"/>
  <c r="M474" i="11"/>
  <c r="M476" i="11"/>
  <c r="M478" i="11"/>
  <c r="M480" i="11"/>
  <c r="M482" i="11"/>
  <c r="M484" i="11"/>
  <c r="M486" i="11"/>
  <c r="M488" i="11"/>
  <c r="M490" i="11"/>
  <c r="M492" i="11"/>
  <c r="M494" i="11"/>
  <c r="M496" i="11"/>
  <c r="M498" i="11"/>
  <c r="M500" i="11"/>
  <c r="M502" i="11"/>
  <c r="M504" i="11"/>
  <c r="M506" i="11"/>
  <c r="M508" i="11"/>
  <c r="M510" i="11"/>
  <c r="M512" i="11"/>
  <c r="M514" i="11"/>
  <c r="M516" i="11"/>
  <c r="M518" i="11"/>
  <c r="M520" i="11"/>
  <c r="M522" i="11"/>
  <c r="M524" i="11"/>
  <c r="M526" i="11"/>
  <c r="M528" i="11"/>
  <c r="M530" i="11"/>
  <c r="M532" i="11"/>
  <c r="M534" i="11"/>
  <c r="M536" i="11"/>
  <c r="M538" i="11"/>
  <c r="M540" i="11"/>
  <c r="M542" i="11"/>
  <c r="M544" i="11"/>
  <c r="M546" i="11"/>
  <c r="M548" i="11"/>
  <c r="M550" i="11"/>
  <c r="M552" i="11"/>
  <c r="M554" i="11"/>
  <c r="M556" i="11"/>
  <c r="M558" i="11"/>
  <c r="M560" i="11"/>
  <c r="M562" i="11"/>
  <c r="M564" i="11"/>
  <c r="M566" i="11"/>
  <c r="M568" i="11"/>
  <c r="M570" i="11"/>
  <c r="M572" i="11"/>
  <c r="M574" i="11"/>
  <c r="M576" i="11"/>
  <c r="M335" i="11"/>
  <c r="M337" i="11"/>
  <c r="M339" i="11"/>
  <c r="M341" i="11"/>
  <c r="M343" i="11"/>
  <c r="M345" i="11"/>
  <c r="M347" i="11"/>
  <c r="M349" i="11"/>
  <c r="M351" i="11"/>
  <c r="M353" i="11"/>
  <c r="M355" i="11"/>
  <c r="M357" i="11"/>
  <c r="M359" i="11"/>
  <c r="M361" i="11"/>
  <c r="M363" i="11"/>
  <c r="M365" i="11"/>
  <c r="M367" i="11"/>
  <c r="M369" i="11"/>
  <c r="M371" i="11"/>
  <c r="M373" i="11"/>
  <c r="M375" i="11"/>
  <c r="M377" i="11"/>
  <c r="M379" i="11"/>
  <c r="M381" i="11"/>
  <c r="M383" i="11"/>
  <c r="M385" i="11"/>
  <c r="M387" i="11"/>
  <c r="M389" i="11"/>
  <c r="M391" i="11"/>
  <c r="M393" i="11"/>
  <c r="M395" i="11"/>
  <c r="M397" i="11"/>
  <c r="M399" i="11"/>
  <c r="M401" i="11"/>
  <c r="M403" i="11"/>
  <c r="M405" i="11"/>
  <c r="M407" i="11"/>
  <c r="M409" i="11"/>
  <c r="M411" i="11"/>
  <c r="M413" i="11"/>
  <c r="M415" i="11"/>
  <c r="M417" i="11"/>
  <c r="M419" i="11"/>
  <c r="M421" i="11"/>
  <c r="M423" i="11"/>
  <c r="M425" i="11"/>
  <c r="M427" i="11"/>
  <c r="M429" i="11"/>
  <c r="M431" i="11"/>
  <c r="M433" i="11"/>
  <c r="M435" i="11"/>
  <c r="M437" i="11"/>
  <c r="M439" i="11"/>
  <c r="M441" i="11"/>
  <c r="M443" i="11"/>
  <c r="M445" i="11"/>
  <c r="M447" i="11"/>
  <c r="M449" i="11"/>
  <c r="M451" i="11"/>
  <c r="M453" i="11"/>
  <c r="M455" i="11"/>
  <c r="M457" i="11"/>
  <c r="M459" i="11"/>
  <c r="M461" i="11"/>
  <c r="M463" i="11"/>
  <c r="M465" i="11"/>
  <c r="M467" i="11"/>
  <c r="M469" i="11"/>
  <c r="M471" i="11"/>
  <c r="M473" i="11"/>
  <c r="M475" i="11"/>
  <c r="M477" i="11"/>
  <c r="M479" i="11"/>
  <c r="M481" i="11"/>
  <c r="M483" i="11"/>
  <c r="M485" i="11"/>
  <c r="M487" i="11"/>
  <c r="M489" i="11"/>
  <c r="M491" i="11"/>
  <c r="M493" i="11"/>
  <c r="M495" i="11"/>
  <c r="M497" i="11"/>
  <c r="M499" i="11"/>
  <c r="M501" i="11"/>
  <c r="M503" i="11"/>
  <c r="M505" i="11"/>
  <c r="M507" i="11"/>
  <c r="M509" i="11"/>
  <c r="M511" i="11"/>
  <c r="M513" i="11"/>
  <c r="M515" i="11"/>
  <c r="M517" i="11"/>
  <c r="M519" i="11"/>
  <c r="M521" i="11"/>
  <c r="M523" i="11"/>
  <c r="M525" i="11"/>
  <c r="M527" i="11"/>
  <c r="M529" i="11"/>
  <c r="M531" i="11"/>
  <c r="M533" i="11"/>
  <c r="M535" i="11"/>
  <c r="M537" i="11"/>
  <c r="M539" i="11"/>
  <c r="M541" i="11"/>
  <c r="M543" i="11"/>
  <c r="M545" i="11"/>
  <c r="M547" i="11"/>
  <c r="M549" i="11"/>
  <c r="M551" i="11"/>
  <c r="M553" i="11"/>
  <c r="M555" i="11"/>
  <c r="M557" i="11"/>
  <c r="M559" i="11"/>
  <c r="M561" i="11"/>
  <c r="M563" i="11"/>
  <c r="M565" i="11"/>
  <c r="M567" i="11"/>
  <c r="M569" i="11"/>
  <c r="M571" i="11"/>
  <c r="M573" i="11"/>
  <c r="M575" i="11"/>
  <c r="M577" i="11"/>
  <c r="M6" i="11"/>
  <c r="M8" i="5"/>
  <c r="M10" i="5"/>
  <c r="M12" i="5"/>
  <c r="M14" i="5"/>
  <c r="M16" i="5"/>
  <c r="M18" i="5"/>
  <c r="M20" i="5"/>
  <c r="M22" i="5"/>
  <c r="M24" i="5"/>
  <c r="M26" i="5"/>
  <c r="M28" i="5"/>
  <c r="M30" i="5"/>
  <c r="M32" i="5"/>
  <c r="M34" i="5"/>
  <c r="M36" i="5"/>
  <c r="M38" i="5"/>
  <c r="M40" i="5"/>
  <c r="M42" i="5"/>
  <c r="M44" i="5"/>
  <c r="M46" i="5"/>
  <c r="M48" i="5"/>
  <c r="M50" i="5"/>
  <c r="M52" i="5"/>
  <c r="M54" i="5"/>
  <c r="M56" i="5"/>
  <c r="M58" i="5"/>
  <c r="M60" i="5"/>
  <c r="M62" i="5"/>
  <c r="M64" i="5"/>
  <c r="M66" i="5"/>
  <c r="M68" i="5"/>
  <c r="M70" i="5"/>
  <c r="M72" i="5"/>
  <c r="M74" i="5"/>
  <c r="M76" i="5"/>
  <c r="M78" i="5"/>
  <c r="M80" i="5"/>
  <c r="M82" i="5"/>
  <c r="M84" i="5"/>
  <c r="M86" i="5"/>
  <c r="M88" i="5"/>
  <c r="M90" i="5"/>
  <c r="M92" i="5"/>
  <c r="M94" i="5"/>
  <c r="M96" i="5"/>
  <c r="M98" i="5"/>
  <c r="M100" i="5"/>
  <c r="M102" i="5"/>
  <c r="M104" i="5"/>
  <c r="M106" i="5"/>
  <c r="M108" i="5"/>
  <c r="M110" i="5"/>
  <c r="M112" i="5"/>
  <c r="M114" i="5"/>
  <c r="M116" i="5"/>
  <c r="M118" i="5"/>
  <c r="M120" i="5"/>
  <c r="M122" i="5"/>
  <c r="M124" i="5"/>
  <c r="M126" i="5"/>
  <c r="M128" i="5"/>
  <c r="M130" i="5"/>
  <c r="M132" i="5"/>
  <c r="M134" i="5"/>
  <c r="M136" i="5"/>
  <c r="M138" i="5"/>
  <c r="M140" i="5"/>
  <c r="M142" i="5"/>
  <c r="M144" i="5"/>
  <c r="M146" i="5"/>
  <c r="M148" i="5"/>
  <c r="M150" i="5"/>
  <c r="M152" i="5"/>
  <c r="M154" i="5"/>
  <c r="M156" i="5"/>
  <c r="M158" i="5"/>
  <c r="M160" i="5"/>
  <c r="M162" i="5"/>
  <c r="M164" i="5"/>
  <c r="M166" i="5"/>
  <c r="M168" i="5"/>
  <c r="M170" i="5"/>
  <c r="M172" i="5"/>
  <c r="M174" i="5"/>
  <c r="M176" i="5"/>
  <c r="M178" i="5"/>
  <c r="M180" i="5"/>
  <c r="M182" i="5"/>
  <c r="M184" i="5"/>
  <c r="M186" i="5"/>
  <c r="M188" i="5"/>
  <c r="M190" i="5"/>
  <c r="M192" i="5"/>
  <c r="M194" i="5"/>
  <c r="M196" i="5"/>
  <c r="M198" i="5"/>
  <c r="M200" i="5"/>
  <c r="M202" i="5"/>
  <c r="M204" i="5"/>
  <c r="M206" i="5"/>
  <c r="M208" i="5"/>
  <c r="M210" i="5"/>
  <c r="M212" i="5"/>
  <c r="M214" i="5"/>
  <c r="M216" i="5"/>
  <c r="M218" i="5"/>
  <c r="M220" i="5"/>
  <c r="M222" i="5"/>
  <c r="M224" i="5"/>
  <c r="M226" i="5"/>
  <c r="M228" i="5"/>
  <c r="M230" i="5"/>
  <c r="M232" i="5"/>
  <c r="M234" i="5"/>
  <c r="M236" i="5"/>
  <c r="M238" i="5"/>
  <c r="M240" i="5"/>
  <c r="M242" i="5"/>
  <c r="M244" i="5"/>
  <c r="M246" i="5"/>
  <c r="M248" i="5"/>
  <c r="M250" i="5"/>
  <c r="M252" i="5"/>
  <c r="M254" i="5"/>
  <c r="M256" i="5"/>
  <c r="M258" i="5"/>
  <c r="M260" i="5"/>
  <c r="M262" i="5"/>
  <c r="M264" i="5"/>
  <c r="M266" i="5"/>
  <c r="M268" i="5"/>
  <c r="M270" i="5"/>
  <c r="M272" i="5"/>
  <c r="M274" i="5"/>
  <c r="M276" i="5"/>
  <c r="M278" i="5"/>
  <c r="M280" i="5"/>
  <c r="M282" i="5"/>
  <c r="M284" i="5"/>
  <c r="M286" i="5"/>
  <c r="M288" i="5"/>
  <c r="M290" i="5"/>
  <c r="M292" i="5"/>
  <c r="M294" i="5"/>
  <c r="M296" i="5"/>
  <c r="M298" i="5"/>
  <c r="M300" i="5"/>
  <c r="M302" i="5"/>
  <c r="M304" i="5"/>
  <c r="M306" i="5"/>
  <c r="M308" i="5"/>
  <c r="M310" i="5"/>
  <c r="M312" i="5"/>
  <c r="M314" i="5"/>
  <c r="M316" i="5"/>
  <c r="M318" i="5"/>
  <c r="M320" i="5"/>
  <c r="M322" i="5"/>
  <c r="M324" i="5"/>
  <c r="M326" i="5"/>
  <c r="M328" i="5"/>
  <c r="M330" i="5"/>
  <c r="M332" i="5"/>
  <c r="M334" i="5"/>
  <c r="M336" i="5"/>
  <c r="M338" i="5"/>
  <c r="M340" i="5"/>
  <c r="M342" i="5"/>
  <c r="M344" i="5"/>
  <c r="M346" i="5"/>
  <c r="M348" i="5"/>
  <c r="M350" i="5"/>
  <c r="M352" i="5"/>
  <c r="M354" i="5"/>
  <c r="M356" i="5"/>
  <c r="M358" i="5"/>
  <c r="M360" i="5"/>
  <c r="M362" i="5"/>
  <c r="M364" i="5"/>
  <c r="M366" i="5"/>
  <c r="M368" i="5"/>
  <c r="M370" i="5"/>
  <c r="M372" i="5"/>
  <c r="M374" i="5"/>
  <c r="M376" i="5"/>
  <c r="M378" i="5"/>
  <c r="M380" i="5"/>
  <c r="M382" i="5"/>
  <c r="M384" i="5"/>
  <c r="M386" i="5"/>
  <c r="M388" i="5"/>
  <c r="M390" i="5"/>
  <c r="M392" i="5"/>
  <c r="M394" i="5"/>
  <c r="M396" i="5"/>
  <c r="M398" i="5"/>
  <c r="M400" i="5"/>
  <c r="M402" i="5"/>
  <c r="M404" i="5"/>
  <c r="M406" i="5"/>
  <c r="M408" i="5"/>
  <c r="M410" i="5"/>
  <c r="M412" i="5"/>
  <c r="M414" i="5"/>
  <c r="M416" i="5"/>
  <c r="M418" i="5"/>
  <c r="M420" i="5"/>
  <c r="M422" i="5"/>
  <c r="M424" i="5"/>
  <c r="M426" i="5"/>
  <c r="M428" i="5"/>
  <c r="M430" i="5"/>
  <c r="M432" i="5"/>
  <c r="M434" i="5"/>
  <c r="M436" i="5"/>
  <c r="M438" i="5"/>
  <c r="M440" i="5"/>
  <c r="M442" i="5"/>
  <c r="M444" i="5"/>
  <c r="M446" i="5"/>
  <c r="M448" i="5"/>
  <c r="M450" i="5"/>
  <c r="M452" i="5"/>
  <c r="M454" i="5"/>
  <c r="M456" i="5"/>
  <c r="M458" i="5"/>
  <c r="M460" i="5"/>
  <c r="M462" i="5"/>
  <c r="M464" i="5"/>
  <c r="M466" i="5"/>
  <c r="M468" i="5"/>
  <c r="M470" i="5"/>
  <c r="M472" i="5"/>
  <c r="M474" i="5"/>
  <c r="M476" i="5"/>
  <c r="M478" i="5"/>
  <c r="M480" i="5"/>
  <c r="M482" i="5"/>
  <c r="M484" i="5"/>
  <c r="M486" i="5"/>
  <c r="M488" i="5"/>
  <c r="M490" i="5"/>
  <c r="M492" i="5"/>
  <c r="M494" i="5"/>
  <c r="M496" i="5"/>
  <c r="M498" i="5"/>
  <c r="M500" i="5"/>
  <c r="M502" i="5"/>
  <c r="M504" i="5"/>
  <c r="M506" i="5"/>
  <c r="M508" i="5"/>
  <c r="M510" i="5"/>
  <c r="M512" i="5"/>
  <c r="M514" i="5"/>
  <c r="M516" i="5"/>
  <c r="M518" i="5"/>
  <c r="M520" i="5"/>
  <c r="M522" i="5"/>
  <c r="M524" i="5"/>
  <c r="M526" i="5"/>
  <c r="M528" i="5"/>
  <c r="M530" i="5"/>
  <c r="M532" i="5"/>
  <c r="M534" i="5"/>
  <c r="M536" i="5"/>
  <c r="M538" i="5"/>
  <c r="M540" i="5"/>
  <c r="M542" i="5"/>
  <c r="M544" i="5"/>
  <c r="M546" i="5"/>
  <c r="M548" i="5"/>
  <c r="M550" i="5"/>
  <c r="M552" i="5"/>
  <c r="M554" i="5"/>
  <c r="M556" i="5"/>
  <c r="M558" i="5"/>
  <c r="M560" i="5"/>
  <c r="M562" i="5"/>
  <c r="M564" i="5"/>
  <c r="M566" i="5"/>
  <c r="M568" i="5"/>
  <c r="M570" i="5"/>
  <c r="M572" i="5"/>
  <c r="M574" i="5"/>
  <c r="M576" i="5"/>
  <c r="M7" i="5"/>
  <c r="M9" i="5"/>
  <c r="M11" i="5"/>
  <c r="M13" i="5"/>
  <c r="M15" i="5"/>
  <c r="M17" i="5"/>
  <c r="M19" i="5"/>
  <c r="M21" i="5"/>
  <c r="M23" i="5"/>
  <c r="M25" i="5"/>
  <c r="M27" i="5"/>
  <c r="M29" i="5"/>
  <c r="M31" i="5"/>
  <c r="M33" i="5"/>
  <c r="M35" i="5"/>
  <c r="M37" i="5"/>
  <c r="M39" i="5"/>
  <c r="M41" i="5"/>
  <c r="M43" i="5"/>
  <c r="M45" i="5"/>
  <c r="M47" i="5"/>
  <c r="M49" i="5"/>
  <c r="M51" i="5"/>
  <c r="M53" i="5"/>
  <c r="M55" i="5"/>
  <c r="M57" i="5"/>
  <c r="M59" i="5"/>
  <c r="M61" i="5"/>
  <c r="M63" i="5"/>
  <c r="M65" i="5"/>
  <c r="M67" i="5"/>
  <c r="M69" i="5"/>
  <c r="M71" i="5"/>
  <c r="M73" i="5"/>
  <c r="M75" i="5"/>
  <c r="M77" i="5"/>
  <c r="M79" i="5"/>
  <c r="M81" i="5"/>
  <c r="M83" i="5"/>
  <c r="M85" i="5"/>
  <c r="M87" i="5"/>
  <c r="M89" i="5"/>
  <c r="M91" i="5"/>
  <c r="M93" i="5"/>
  <c r="M95" i="5"/>
  <c r="M97" i="5"/>
  <c r="M99" i="5"/>
  <c r="M101" i="5"/>
  <c r="M103" i="5"/>
  <c r="M105" i="5"/>
  <c r="M107" i="5"/>
  <c r="M109" i="5"/>
  <c r="M111" i="5"/>
  <c r="M113" i="5"/>
  <c r="M115" i="5"/>
  <c r="M117" i="5"/>
  <c r="M119" i="5"/>
  <c r="M121" i="5"/>
  <c r="M123" i="5"/>
  <c r="M125" i="5"/>
  <c r="M127" i="5"/>
  <c r="M129" i="5"/>
  <c r="M131" i="5"/>
  <c r="M133" i="5"/>
  <c r="M135" i="5"/>
  <c r="M137" i="5"/>
  <c r="M139" i="5"/>
  <c r="M141" i="5"/>
  <c r="M143" i="5"/>
  <c r="M145" i="5"/>
  <c r="M147" i="5"/>
  <c r="M149" i="5"/>
  <c r="M151" i="5"/>
  <c r="M153" i="5"/>
  <c r="M155" i="5"/>
  <c r="M157" i="5"/>
  <c r="M159" i="5"/>
  <c r="M161" i="5"/>
  <c r="M163" i="5"/>
  <c r="M165" i="5"/>
  <c r="M167" i="5"/>
  <c r="M169" i="5"/>
  <c r="M171" i="5"/>
  <c r="M173" i="5"/>
  <c r="M175" i="5"/>
  <c r="M177" i="5"/>
  <c r="M179" i="5"/>
  <c r="M181" i="5"/>
  <c r="M183" i="5"/>
  <c r="M185" i="5"/>
  <c r="M187" i="5"/>
  <c r="M189" i="5"/>
  <c r="M191" i="5"/>
  <c r="M193" i="5"/>
  <c r="M195" i="5"/>
  <c r="M197" i="5"/>
  <c r="M199" i="5"/>
  <c r="M201" i="5"/>
  <c r="M203" i="5"/>
  <c r="M205" i="5"/>
  <c r="M207" i="5"/>
  <c r="M209" i="5"/>
  <c r="M211" i="5"/>
  <c r="M213" i="5"/>
  <c r="M215" i="5"/>
  <c r="M217" i="5"/>
  <c r="M219" i="5"/>
  <c r="M221" i="5"/>
  <c r="M223" i="5"/>
  <c r="M225" i="5"/>
  <c r="M227" i="5"/>
  <c r="M229" i="5"/>
  <c r="M231" i="5"/>
  <c r="M233" i="5"/>
  <c r="M235" i="5"/>
  <c r="M237" i="5"/>
  <c r="M239" i="5"/>
  <c r="M241" i="5"/>
  <c r="M243" i="5"/>
  <c r="M245" i="5"/>
  <c r="M247" i="5"/>
  <c r="M249" i="5"/>
  <c r="M251" i="5"/>
  <c r="M253" i="5"/>
  <c r="M255" i="5"/>
  <c r="M257" i="5"/>
  <c r="M259" i="5"/>
  <c r="M261" i="5"/>
  <c r="M263" i="5"/>
  <c r="M265" i="5"/>
  <c r="M267" i="5"/>
  <c r="M269" i="5"/>
  <c r="M271" i="5"/>
  <c r="M273" i="5"/>
  <c r="M275" i="5"/>
  <c r="M277" i="5"/>
  <c r="M279" i="5"/>
  <c r="M281" i="5"/>
  <c r="M283" i="5"/>
  <c r="M285" i="5"/>
  <c r="M287" i="5"/>
  <c r="M289" i="5"/>
  <c r="M291" i="5"/>
  <c r="M293" i="5"/>
  <c r="M295" i="5"/>
  <c r="M297" i="5"/>
  <c r="M299" i="5"/>
  <c r="M301" i="5"/>
  <c r="M303" i="5"/>
  <c r="M305" i="5"/>
  <c r="M307" i="5"/>
  <c r="M309" i="5"/>
  <c r="M311" i="5"/>
  <c r="M313" i="5"/>
  <c r="M315" i="5"/>
  <c r="M317" i="5"/>
  <c r="M319" i="5"/>
  <c r="M321" i="5"/>
  <c r="M323" i="5"/>
  <c r="M325" i="5"/>
  <c r="M327" i="5"/>
  <c r="M329" i="5"/>
  <c r="M331" i="5"/>
  <c r="M333" i="5"/>
  <c r="M335" i="5"/>
  <c r="M337" i="5"/>
  <c r="M339" i="5"/>
  <c r="M341" i="5"/>
  <c r="M343" i="5"/>
  <c r="M345" i="5"/>
  <c r="M347" i="5"/>
  <c r="M349" i="5"/>
  <c r="M351" i="5"/>
  <c r="M353" i="5"/>
  <c r="M355" i="5"/>
  <c r="M357" i="5"/>
  <c r="M359" i="5"/>
  <c r="M361" i="5"/>
  <c r="M363" i="5"/>
  <c r="M365" i="5"/>
  <c r="M367" i="5"/>
  <c r="M369" i="5"/>
  <c r="M371" i="5"/>
  <c r="M373" i="5"/>
  <c r="M375" i="5"/>
  <c r="M377" i="5"/>
  <c r="M379" i="5"/>
  <c r="M381" i="5"/>
  <c r="M383" i="5"/>
  <c r="M385" i="5"/>
  <c r="M387" i="5"/>
  <c r="M389" i="5"/>
  <c r="M391" i="5"/>
  <c r="M393" i="5"/>
  <c r="M395" i="5"/>
  <c r="M397" i="5"/>
  <c r="M399" i="5"/>
  <c r="M401" i="5"/>
  <c r="M403" i="5"/>
  <c r="M405" i="5"/>
  <c r="M407" i="5"/>
  <c r="M409" i="5"/>
  <c r="M411" i="5"/>
  <c r="M413" i="5"/>
  <c r="M415" i="5"/>
  <c r="M417" i="5"/>
  <c r="M419" i="5"/>
  <c r="M421" i="5"/>
  <c r="M423" i="5"/>
  <c r="M425" i="5"/>
  <c r="M427" i="5"/>
  <c r="M429" i="5"/>
  <c r="M431" i="5"/>
  <c r="M433" i="5"/>
  <c r="M435" i="5"/>
  <c r="M437" i="5"/>
  <c r="M439" i="5"/>
  <c r="M441" i="5"/>
  <c r="M443" i="5"/>
  <c r="M445" i="5"/>
  <c r="M447" i="5"/>
  <c r="M449" i="5"/>
  <c r="M451" i="5"/>
  <c r="M453" i="5"/>
  <c r="M455" i="5"/>
  <c r="M457" i="5"/>
  <c r="M459" i="5"/>
  <c r="M461" i="5"/>
  <c r="M463" i="5"/>
  <c r="M465" i="5"/>
  <c r="M467" i="5"/>
  <c r="M469" i="5"/>
  <c r="M471" i="5"/>
  <c r="M473" i="5"/>
  <c r="M475" i="5"/>
  <c r="M477" i="5"/>
  <c r="M479" i="5"/>
  <c r="M481" i="5"/>
  <c r="M483" i="5"/>
  <c r="M485" i="5"/>
  <c r="M487" i="5"/>
  <c r="M489" i="5"/>
  <c r="M491" i="5"/>
  <c r="M493" i="5"/>
  <c r="M495" i="5"/>
  <c r="M497" i="5"/>
  <c r="M499" i="5"/>
  <c r="M501" i="5"/>
  <c r="M503" i="5"/>
  <c r="M505" i="5"/>
  <c r="M507" i="5"/>
  <c r="M509" i="5"/>
  <c r="M511" i="5"/>
  <c r="M513" i="5"/>
  <c r="M515" i="5"/>
  <c r="M517" i="5"/>
  <c r="M519" i="5"/>
  <c r="M521" i="5"/>
  <c r="M523" i="5"/>
  <c r="M525" i="5"/>
  <c r="M527" i="5"/>
  <c r="M529" i="5"/>
  <c r="M531" i="5"/>
  <c r="M533" i="5"/>
  <c r="M535" i="5"/>
  <c r="M537" i="5"/>
  <c r="M539" i="5"/>
  <c r="M541" i="5"/>
  <c r="M543" i="5"/>
  <c r="M545" i="5"/>
  <c r="M547" i="5"/>
  <c r="M549" i="5"/>
  <c r="M551" i="5"/>
  <c r="M553" i="5"/>
  <c r="M555" i="5"/>
  <c r="M557" i="5"/>
  <c r="M559" i="5"/>
  <c r="M561" i="5"/>
  <c r="M563" i="5"/>
  <c r="M565" i="5"/>
  <c r="M567" i="5"/>
  <c r="M569" i="5"/>
  <c r="M571" i="5"/>
  <c r="M573" i="5"/>
  <c r="M575" i="5"/>
  <c r="M577" i="5"/>
  <c r="M6" i="5"/>
  <c r="M7" i="7"/>
  <c r="M9" i="7"/>
  <c r="M11" i="7"/>
  <c r="M13" i="7"/>
  <c r="M15" i="7"/>
  <c r="M17" i="7"/>
  <c r="M19" i="7"/>
  <c r="M21" i="7"/>
  <c r="M23" i="7"/>
  <c r="M25" i="7"/>
  <c r="M27" i="7"/>
  <c r="M29" i="7"/>
  <c r="M31" i="7"/>
  <c r="M33" i="7"/>
  <c r="M35" i="7"/>
  <c r="M37" i="7"/>
  <c r="M39" i="7"/>
  <c r="M41" i="7"/>
  <c r="M43" i="7"/>
  <c r="M45" i="7"/>
  <c r="M47" i="7"/>
  <c r="M49" i="7"/>
  <c r="M51" i="7"/>
  <c r="M53" i="7"/>
  <c r="M55" i="7"/>
  <c r="M57" i="7"/>
  <c r="M59" i="7"/>
  <c r="M61" i="7"/>
  <c r="M63" i="7"/>
  <c r="M65" i="7"/>
  <c r="M67" i="7"/>
  <c r="M69" i="7"/>
  <c r="M71" i="7"/>
  <c r="M73" i="7"/>
  <c r="M75" i="7"/>
  <c r="M77" i="7"/>
  <c r="M79" i="7"/>
  <c r="M81" i="7"/>
  <c r="M83" i="7"/>
  <c r="M85" i="7"/>
  <c r="M87" i="7"/>
  <c r="M89" i="7"/>
  <c r="M91" i="7"/>
  <c r="M93" i="7"/>
  <c r="M95" i="7"/>
  <c r="M97" i="7"/>
  <c r="M99" i="7"/>
  <c r="M101" i="7"/>
  <c r="M103" i="7"/>
  <c r="M105" i="7"/>
  <c r="M107" i="7"/>
  <c r="M109" i="7"/>
  <c r="M111" i="7"/>
  <c r="M113" i="7"/>
  <c r="M115" i="7"/>
  <c r="M117" i="7"/>
  <c r="M119" i="7"/>
  <c r="M121" i="7"/>
  <c r="M123" i="7"/>
  <c r="M125" i="7"/>
  <c r="M127" i="7"/>
  <c r="M129" i="7"/>
  <c r="M131" i="7"/>
  <c r="M133" i="7"/>
  <c r="M135" i="7"/>
  <c r="M137" i="7"/>
  <c r="M139" i="7"/>
  <c r="M141" i="7"/>
  <c r="M143" i="7"/>
  <c r="M145" i="7"/>
  <c r="M147" i="7"/>
  <c r="M149" i="7"/>
  <c r="M151" i="7"/>
  <c r="M153" i="7"/>
  <c r="M155" i="7"/>
  <c r="M157" i="7"/>
  <c r="M159" i="7"/>
  <c r="M161" i="7"/>
  <c r="M163" i="7"/>
  <c r="M165" i="7"/>
  <c r="M167" i="7"/>
  <c r="M169" i="7"/>
  <c r="M171" i="7"/>
  <c r="M173" i="7"/>
  <c r="M175" i="7"/>
  <c r="M177" i="7"/>
  <c r="M179" i="7"/>
  <c r="M181" i="7"/>
  <c r="M183" i="7"/>
  <c r="M185" i="7"/>
  <c r="M187" i="7"/>
  <c r="M189" i="7"/>
  <c r="M191" i="7"/>
  <c r="M193" i="7"/>
  <c r="M195" i="7"/>
  <c r="M197" i="7"/>
  <c r="M199" i="7"/>
  <c r="M201" i="7"/>
  <c r="M203" i="7"/>
  <c r="M205" i="7"/>
  <c r="M207" i="7"/>
  <c r="M209" i="7"/>
  <c r="M211" i="7"/>
  <c r="M213" i="7"/>
  <c r="M215" i="7"/>
  <c r="M217" i="7"/>
  <c r="M219" i="7"/>
  <c r="M221" i="7"/>
  <c r="M223" i="7"/>
  <c r="M225" i="7"/>
  <c r="M227" i="7"/>
  <c r="M229" i="7"/>
  <c r="M231" i="7"/>
  <c r="M233" i="7"/>
  <c r="M235" i="7"/>
  <c r="M237" i="7"/>
  <c r="M239" i="7"/>
  <c r="M241" i="7"/>
  <c r="M243" i="7"/>
  <c r="M245" i="7"/>
  <c r="M247" i="7"/>
  <c r="M249" i="7"/>
  <c r="M251" i="7"/>
  <c r="M253" i="7"/>
  <c r="M255" i="7"/>
  <c r="M257" i="7"/>
  <c r="M259" i="7"/>
  <c r="M261" i="7"/>
  <c r="M263" i="7"/>
  <c r="M265" i="7"/>
  <c r="M267" i="7"/>
  <c r="M269" i="7"/>
  <c r="M271" i="7"/>
  <c r="M273" i="7"/>
  <c r="M275" i="7"/>
  <c r="M277" i="7"/>
  <c r="M279" i="7"/>
  <c r="M281" i="7"/>
  <c r="M283" i="7"/>
  <c r="M285" i="7"/>
  <c r="M287" i="7"/>
  <c r="M289" i="7"/>
  <c r="M291" i="7"/>
  <c r="M293" i="7"/>
  <c r="M295" i="7"/>
  <c r="M297" i="7"/>
  <c r="M299" i="7"/>
  <c r="M301" i="7"/>
  <c r="M303" i="7"/>
  <c r="M305" i="7"/>
  <c r="M307" i="7"/>
  <c r="M309" i="7"/>
  <c r="M311" i="7"/>
  <c r="M313" i="7"/>
  <c r="M315" i="7"/>
  <c r="M317" i="7"/>
  <c r="M319" i="7"/>
  <c r="M321" i="7"/>
  <c r="M323" i="7"/>
  <c r="M325" i="7"/>
  <c r="M327" i="7"/>
  <c r="M329" i="7"/>
  <c r="M331" i="7"/>
  <c r="M333" i="7"/>
  <c r="M335" i="7"/>
  <c r="M337" i="7"/>
  <c r="M339" i="7"/>
  <c r="M341" i="7"/>
  <c r="M343" i="7"/>
  <c r="M345" i="7"/>
  <c r="M347" i="7"/>
  <c r="M349" i="7"/>
  <c r="M351" i="7"/>
  <c r="M353" i="7"/>
  <c r="M355" i="7"/>
  <c r="M357" i="7"/>
  <c r="M359" i="7"/>
  <c r="M361" i="7"/>
  <c r="M363" i="7"/>
  <c r="M365" i="7"/>
  <c r="M367" i="7"/>
  <c r="M369" i="7"/>
  <c r="M371" i="7"/>
  <c r="M373" i="7"/>
  <c r="M375" i="7"/>
  <c r="M377" i="7"/>
  <c r="M379" i="7"/>
  <c r="M381" i="7"/>
  <c r="M383" i="7"/>
  <c r="M385" i="7"/>
  <c r="M387" i="7"/>
  <c r="M389" i="7"/>
  <c r="M391" i="7"/>
  <c r="M393" i="7"/>
  <c r="M395" i="7"/>
  <c r="M397" i="7"/>
  <c r="M399" i="7"/>
  <c r="M401" i="7"/>
  <c r="M403" i="7"/>
  <c r="M405" i="7"/>
  <c r="M407" i="7"/>
  <c r="M409" i="7"/>
  <c r="M411" i="7"/>
  <c r="M413" i="7"/>
  <c r="M415" i="7"/>
  <c r="M417" i="7"/>
  <c r="M419" i="7"/>
  <c r="M421" i="7"/>
  <c r="M423" i="7"/>
  <c r="M425" i="7"/>
  <c r="M427" i="7"/>
  <c r="M429" i="7"/>
  <c r="M431" i="7"/>
  <c r="M433" i="7"/>
  <c r="M435" i="7"/>
  <c r="M437" i="7"/>
  <c r="M439" i="7"/>
  <c r="M441" i="7"/>
  <c r="M443" i="7"/>
  <c r="M445" i="7"/>
  <c r="M447" i="7"/>
  <c r="M449" i="7"/>
  <c r="M451" i="7"/>
  <c r="M453" i="7"/>
  <c r="M455" i="7"/>
  <c r="M457" i="7"/>
  <c r="M459" i="7"/>
  <c r="M461" i="7"/>
  <c r="M463" i="7"/>
  <c r="M465" i="7"/>
  <c r="M467" i="7"/>
  <c r="M469" i="7"/>
  <c r="M471" i="7"/>
  <c r="M473" i="7"/>
  <c r="M475" i="7"/>
  <c r="M477" i="7"/>
  <c r="M479" i="7"/>
  <c r="M481" i="7"/>
  <c r="M483" i="7"/>
  <c r="M485" i="7"/>
  <c r="M487" i="7"/>
  <c r="M489" i="7"/>
  <c r="M491" i="7"/>
  <c r="M493" i="7"/>
  <c r="M495" i="7"/>
  <c r="M497" i="7"/>
  <c r="M499" i="7"/>
  <c r="M501" i="7"/>
  <c r="M503" i="7"/>
  <c r="M505" i="7"/>
  <c r="M507" i="7"/>
  <c r="M509" i="7"/>
  <c r="M511" i="7"/>
  <c r="M513" i="7"/>
  <c r="M515" i="7"/>
  <c r="M517" i="7"/>
  <c r="M519" i="7"/>
  <c r="M521" i="7"/>
  <c r="M523" i="7"/>
  <c r="M525" i="7"/>
  <c r="M527" i="7"/>
  <c r="M529" i="7"/>
  <c r="M531" i="7"/>
  <c r="M533" i="7"/>
  <c r="M535" i="7"/>
  <c r="M537" i="7"/>
  <c r="M539" i="7"/>
  <c r="M541" i="7"/>
  <c r="M543" i="7"/>
  <c r="M545" i="7"/>
  <c r="M547" i="7"/>
  <c r="M549" i="7"/>
  <c r="M551" i="7"/>
  <c r="M553" i="7"/>
  <c r="M555" i="7"/>
  <c r="M557" i="7"/>
  <c r="M559" i="7"/>
  <c r="M561" i="7"/>
  <c r="M563" i="7"/>
  <c r="M565" i="7"/>
  <c r="M567" i="7"/>
  <c r="M569" i="7"/>
  <c r="M571" i="7"/>
  <c r="M573" i="7"/>
  <c r="M575" i="7"/>
  <c r="M577" i="7"/>
  <c r="M8" i="7"/>
  <c r="M10" i="7"/>
  <c r="M12" i="7"/>
  <c r="M14" i="7"/>
  <c r="M16" i="7"/>
  <c r="M18" i="7"/>
  <c r="M20" i="7"/>
  <c r="M22" i="7"/>
  <c r="M24" i="7"/>
  <c r="M26" i="7"/>
  <c r="M28" i="7"/>
  <c r="M30" i="7"/>
  <c r="M32" i="7"/>
  <c r="M34" i="7"/>
  <c r="M36" i="7"/>
  <c r="M38" i="7"/>
  <c r="M40" i="7"/>
  <c r="M42" i="7"/>
  <c r="M44" i="7"/>
  <c r="M46" i="7"/>
  <c r="M48" i="7"/>
  <c r="M50" i="7"/>
  <c r="M52" i="7"/>
  <c r="M54" i="7"/>
  <c r="M56" i="7"/>
  <c r="M58" i="7"/>
  <c r="M60" i="7"/>
  <c r="M62" i="7"/>
  <c r="M64" i="7"/>
  <c r="M66" i="7"/>
  <c r="M68" i="7"/>
  <c r="M70" i="7"/>
  <c r="M72" i="7"/>
  <c r="M74" i="7"/>
  <c r="M76" i="7"/>
  <c r="M78" i="7"/>
  <c r="M80" i="7"/>
  <c r="M82" i="7"/>
  <c r="M84" i="7"/>
  <c r="M86" i="7"/>
  <c r="M88" i="7"/>
  <c r="M90" i="7"/>
  <c r="M92" i="7"/>
  <c r="M94" i="7"/>
  <c r="M96" i="7"/>
  <c r="M98" i="7"/>
  <c r="M100" i="7"/>
  <c r="M102" i="7"/>
  <c r="M104" i="7"/>
  <c r="M106" i="7"/>
  <c r="M108" i="7"/>
  <c r="M110" i="7"/>
  <c r="M112" i="7"/>
  <c r="M114" i="7"/>
  <c r="M116" i="7"/>
  <c r="M118" i="7"/>
  <c r="M120" i="7"/>
  <c r="M122" i="7"/>
  <c r="M124" i="7"/>
  <c r="M126" i="7"/>
  <c r="M128" i="7"/>
  <c r="M130" i="7"/>
  <c r="M132" i="7"/>
  <c r="M134" i="7"/>
  <c r="M136" i="7"/>
  <c r="M138" i="7"/>
  <c r="M140" i="7"/>
  <c r="M142" i="7"/>
  <c r="M144" i="7"/>
  <c r="M146" i="7"/>
  <c r="M148" i="7"/>
  <c r="M150" i="7"/>
  <c r="M152" i="7"/>
  <c r="M154" i="7"/>
  <c r="M156" i="7"/>
  <c r="M158" i="7"/>
  <c r="M160" i="7"/>
  <c r="M162" i="7"/>
  <c r="M164" i="7"/>
  <c r="M166" i="7"/>
  <c r="M168" i="7"/>
  <c r="M170" i="7"/>
  <c r="M172" i="7"/>
  <c r="M174" i="7"/>
  <c r="M176" i="7"/>
  <c r="M178" i="7"/>
  <c r="M180" i="7"/>
  <c r="M182" i="7"/>
  <c r="M184" i="7"/>
  <c r="M186" i="7"/>
  <c r="M188" i="7"/>
  <c r="M190" i="7"/>
  <c r="M192" i="7"/>
  <c r="M194" i="7"/>
  <c r="M196" i="7"/>
  <c r="M198" i="7"/>
  <c r="M200" i="7"/>
  <c r="M202" i="7"/>
  <c r="M204" i="7"/>
  <c r="M206" i="7"/>
  <c r="M208" i="7"/>
  <c r="M210" i="7"/>
  <c r="M212" i="7"/>
  <c r="M214" i="7"/>
  <c r="M216" i="7"/>
  <c r="M218" i="7"/>
  <c r="M220" i="7"/>
  <c r="M222" i="7"/>
  <c r="M224" i="7"/>
  <c r="M226" i="7"/>
  <c r="M228" i="7"/>
  <c r="M230" i="7"/>
  <c r="M232" i="7"/>
  <c r="M234" i="7"/>
  <c r="M236" i="7"/>
  <c r="M238" i="7"/>
  <c r="M240" i="7"/>
  <c r="M242" i="7"/>
  <c r="M244" i="7"/>
  <c r="M246" i="7"/>
  <c r="M248" i="7"/>
  <c r="M250" i="7"/>
  <c r="M252" i="7"/>
  <c r="M254" i="7"/>
  <c r="M256" i="7"/>
  <c r="M258" i="7"/>
  <c r="M260" i="7"/>
  <c r="M262" i="7"/>
  <c r="M264" i="7"/>
  <c r="M266" i="7"/>
  <c r="M268" i="7"/>
  <c r="M270" i="7"/>
  <c r="M272" i="7"/>
  <c r="M274" i="7"/>
  <c r="M276" i="7"/>
  <c r="M278" i="7"/>
  <c r="M280" i="7"/>
  <c r="M282" i="7"/>
  <c r="M284" i="7"/>
  <c r="M286" i="7"/>
  <c r="M288" i="7"/>
  <c r="M290" i="7"/>
  <c r="M292" i="7"/>
  <c r="M294" i="7"/>
  <c r="M296" i="7"/>
  <c r="M298" i="7"/>
  <c r="M300" i="7"/>
  <c r="M302" i="7"/>
  <c r="M304" i="7"/>
  <c r="M306" i="7"/>
  <c r="M308" i="7"/>
  <c r="M310" i="7"/>
  <c r="M312" i="7"/>
  <c r="M314" i="7"/>
  <c r="M316" i="7"/>
  <c r="M318" i="7"/>
  <c r="M320" i="7"/>
  <c r="M322" i="7"/>
  <c r="M324" i="7"/>
  <c r="M326" i="7"/>
  <c r="M328" i="7"/>
  <c r="M330" i="7"/>
  <c r="M332" i="7"/>
  <c r="M334" i="7"/>
  <c r="M336" i="7"/>
  <c r="M338" i="7"/>
  <c r="M340" i="7"/>
  <c r="M342" i="7"/>
  <c r="M344" i="7"/>
  <c r="M346" i="7"/>
  <c r="M348" i="7"/>
  <c r="M350" i="7"/>
  <c r="M352" i="7"/>
  <c r="M354" i="7"/>
  <c r="M356" i="7"/>
  <c r="M358" i="7"/>
  <c r="M360" i="7"/>
  <c r="M362" i="7"/>
  <c r="M364" i="7"/>
  <c r="M366" i="7"/>
  <c r="M368" i="7"/>
  <c r="M370" i="7"/>
  <c r="M372" i="7"/>
  <c r="M374" i="7"/>
  <c r="M376" i="7"/>
  <c r="M378" i="7"/>
  <c r="M380" i="7"/>
  <c r="M382" i="7"/>
  <c r="M384" i="7"/>
  <c r="M386" i="7"/>
  <c r="M388" i="7"/>
  <c r="M390" i="7"/>
  <c r="M392" i="7"/>
  <c r="M394" i="7"/>
  <c r="M396" i="7"/>
  <c r="M398" i="7"/>
  <c r="M400" i="7"/>
  <c r="M402" i="7"/>
  <c r="M404" i="7"/>
  <c r="M406" i="7"/>
  <c r="M408" i="7"/>
  <c r="M410" i="7"/>
  <c r="M412" i="7"/>
  <c r="M414" i="7"/>
  <c r="M416" i="7"/>
  <c r="M418" i="7"/>
  <c r="M420" i="7"/>
  <c r="M422" i="7"/>
  <c r="M424" i="7"/>
  <c r="M426" i="7"/>
  <c r="M428" i="7"/>
  <c r="M430" i="7"/>
  <c r="M432" i="7"/>
  <c r="M434" i="7"/>
  <c r="M436" i="7"/>
  <c r="M438" i="7"/>
  <c r="M440" i="7"/>
  <c r="M442" i="7"/>
  <c r="M444" i="7"/>
  <c r="M446" i="7"/>
  <c r="M448" i="7"/>
  <c r="M450" i="7"/>
  <c r="M452" i="7"/>
  <c r="M454" i="7"/>
  <c r="M456" i="7"/>
  <c r="M458" i="7"/>
  <c r="M460" i="7"/>
  <c r="M462" i="7"/>
  <c r="M464" i="7"/>
  <c r="M466" i="7"/>
  <c r="M468" i="7"/>
  <c r="M470" i="7"/>
  <c r="M472" i="7"/>
  <c r="M474" i="7"/>
  <c r="M476" i="7"/>
  <c r="M478" i="7"/>
  <c r="M480" i="7"/>
  <c r="M482" i="7"/>
  <c r="M484" i="7"/>
  <c r="M486" i="7"/>
  <c r="M488" i="7"/>
  <c r="M490" i="7"/>
  <c r="M492" i="7"/>
  <c r="M494" i="7"/>
  <c r="M496" i="7"/>
  <c r="M498" i="7"/>
  <c r="M500" i="7"/>
  <c r="M502" i="7"/>
  <c r="M504" i="7"/>
  <c r="M506" i="7"/>
  <c r="M508" i="7"/>
  <c r="M510" i="7"/>
  <c r="M512" i="7"/>
  <c r="M514" i="7"/>
  <c r="M516" i="7"/>
  <c r="M518" i="7"/>
  <c r="M520" i="7"/>
  <c r="M522" i="7"/>
  <c r="M524" i="7"/>
  <c r="M526" i="7"/>
  <c r="M528" i="7"/>
  <c r="M530" i="7"/>
  <c r="M532" i="7"/>
  <c r="M534" i="7"/>
  <c r="M536" i="7"/>
  <c r="M538" i="7"/>
  <c r="M540" i="7"/>
  <c r="M542" i="7"/>
  <c r="M544" i="7"/>
  <c r="M546" i="7"/>
  <c r="M548" i="7"/>
  <c r="M550" i="7"/>
  <c r="M552" i="7"/>
  <c r="M554" i="7"/>
  <c r="M556" i="7"/>
  <c r="M558" i="7"/>
  <c r="M560" i="7"/>
  <c r="M562" i="7"/>
  <c r="M564" i="7"/>
  <c r="M566" i="7"/>
  <c r="M568" i="7"/>
  <c r="M570" i="7"/>
  <c r="M572" i="7"/>
  <c r="M574" i="7"/>
  <c r="M576" i="7"/>
  <c r="M6" i="7"/>
  <c r="M7" i="8"/>
  <c r="M9" i="8"/>
  <c r="M11" i="8"/>
  <c r="M13" i="8"/>
  <c r="M8" i="8"/>
  <c r="M10" i="8"/>
  <c r="M12" i="8"/>
  <c r="M14" i="8"/>
  <c r="M16" i="8"/>
  <c r="M18" i="8"/>
  <c r="M20" i="8"/>
  <c r="M22" i="8"/>
  <c r="M24" i="8"/>
  <c r="M26" i="8"/>
  <c r="M28" i="8"/>
  <c r="M30" i="8"/>
  <c r="M32" i="8"/>
  <c r="M34" i="8"/>
  <c r="M36" i="8"/>
  <c r="M38" i="8"/>
  <c r="M40" i="8"/>
  <c r="M42" i="8"/>
  <c r="M44" i="8"/>
  <c r="M46" i="8"/>
  <c r="M48" i="8"/>
  <c r="M50" i="8"/>
  <c r="M52" i="8"/>
  <c r="M54" i="8"/>
  <c r="M56" i="8"/>
  <c r="M58" i="8"/>
  <c r="M60" i="8"/>
  <c r="M62" i="8"/>
  <c r="M64" i="8"/>
  <c r="M66" i="8"/>
  <c r="M68" i="8"/>
  <c r="M70" i="8"/>
  <c r="M72" i="8"/>
  <c r="M74" i="8"/>
  <c r="M76" i="8"/>
  <c r="M78" i="8"/>
  <c r="M80" i="8"/>
  <c r="M82" i="8"/>
  <c r="M84" i="8"/>
  <c r="M86" i="8"/>
  <c r="M88" i="8"/>
  <c r="M90" i="8"/>
  <c r="M92" i="8"/>
  <c r="M94" i="8"/>
  <c r="M96" i="8"/>
  <c r="M98" i="8"/>
  <c r="M100" i="8"/>
  <c r="M102" i="8"/>
  <c r="M104" i="8"/>
  <c r="M106" i="8"/>
  <c r="M108" i="8"/>
  <c r="M110" i="8"/>
  <c r="M112" i="8"/>
  <c r="M114" i="8"/>
  <c r="M116" i="8"/>
  <c r="M118" i="8"/>
  <c r="M120" i="8"/>
  <c r="M122" i="8"/>
  <c r="M124" i="8"/>
  <c r="M126" i="8"/>
  <c r="M128" i="8"/>
  <c r="M130" i="8"/>
  <c r="M132" i="8"/>
  <c r="M134" i="8"/>
  <c r="M136" i="8"/>
  <c r="M138" i="8"/>
  <c r="M140" i="8"/>
  <c r="M142" i="8"/>
  <c r="M144" i="8"/>
  <c r="M146" i="8"/>
  <c r="M148" i="8"/>
  <c r="M150" i="8"/>
  <c r="M152" i="8"/>
  <c r="M154" i="8"/>
  <c r="M156" i="8"/>
  <c r="M158" i="8"/>
  <c r="M160" i="8"/>
  <c r="M162" i="8"/>
  <c r="M164" i="8"/>
  <c r="M166" i="8"/>
  <c r="M168" i="8"/>
  <c r="M170" i="8"/>
  <c r="M172" i="8"/>
  <c r="M174" i="8"/>
  <c r="M176" i="8"/>
  <c r="M178" i="8"/>
  <c r="M180" i="8"/>
  <c r="M182" i="8"/>
  <c r="M184" i="8"/>
  <c r="M186" i="8"/>
  <c r="M188" i="8"/>
  <c r="M190" i="8"/>
  <c r="M192" i="8"/>
  <c r="M194" i="8"/>
  <c r="M196" i="8"/>
  <c r="M198" i="8"/>
  <c r="M200" i="8"/>
  <c r="M202" i="8"/>
  <c r="M204" i="8"/>
  <c r="M206" i="8"/>
  <c r="M208" i="8"/>
  <c r="M210" i="8"/>
  <c r="M212" i="8"/>
  <c r="M214" i="8"/>
  <c r="M216" i="8"/>
  <c r="M218" i="8"/>
  <c r="M220" i="8"/>
  <c r="M222" i="8"/>
  <c r="M224" i="8"/>
  <c r="M226" i="8"/>
  <c r="M228" i="8"/>
  <c r="M230" i="8"/>
  <c r="M232" i="8"/>
  <c r="M234" i="8"/>
  <c r="M236" i="8"/>
  <c r="M238" i="8"/>
  <c r="M240" i="8"/>
  <c r="M242" i="8"/>
  <c r="M244" i="8"/>
  <c r="M246" i="8"/>
  <c r="M248" i="8"/>
  <c r="M250" i="8"/>
  <c r="M252" i="8"/>
  <c r="M254" i="8"/>
  <c r="M256" i="8"/>
  <c r="M258" i="8"/>
  <c r="M260" i="8"/>
  <c r="M262" i="8"/>
  <c r="M264" i="8"/>
  <c r="M266" i="8"/>
  <c r="M268" i="8"/>
  <c r="M270" i="8"/>
  <c r="M272" i="8"/>
  <c r="M274" i="8"/>
  <c r="M276" i="8"/>
  <c r="M278" i="8"/>
  <c r="M280" i="8"/>
  <c r="M282" i="8"/>
  <c r="M284" i="8"/>
  <c r="M286" i="8"/>
  <c r="M288" i="8"/>
  <c r="M290" i="8"/>
  <c r="M292" i="8"/>
  <c r="M294" i="8"/>
  <c r="M296" i="8"/>
  <c r="M298" i="8"/>
  <c r="M300" i="8"/>
  <c r="M302" i="8"/>
  <c r="M304" i="8"/>
  <c r="M306" i="8"/>
  <c r="M308" i="8"/>
  <c r="M310" i="8"/>
  <c r="M312" i="8"/>
  <c r="M314" i="8"/>
  <c r="M316" i="8"/>
  <c r="M318" i="8"/>
  <c r="M320" i="8"/>
  <c r="M322" i="8"/>
  <c r="M324" i="8"/>
  <c r="M326" i="8"/>
  <c r="M328" i="8"/>
  <c r="M330" i="8"/>
  <c r="M332" i="8"/>
  <c r="M334" i="8"/>
  <c r="M336" i="8"/>
  <c r="M338" i="8"/>
  <c r="M340" i="8"/>
  <c r="M342" i="8"/>
  <c r="M344" i="8"/>
  <c r="M346" i="8"/>
  <c r="M348" i="8"/>
  <c r="M350" i="8"/>
  <c r="M352" i="8"/>
  <c r="M354" i="8"/>
  <c r="M356" i="8"/>
  <c r="M358" i="8"/>
  <c r="M360" i="8"/>
  <c r="M362" i="8"/>
  <c r="M364" i="8"/>
  <c r="M366" i="8"/>
  <c r="M368" i="8"/>
  <c r="M370" i="8"/>
  <c r="M372" i="8"/>
  <c r="M374" i="8"/>
  <c r="M376" i="8"/>
  <c r="M378" i="8"/>
  <c r="M380" i="8"/>
  <c r="M382" i="8"/>
  <c r="M384" i="8"/>
  <c r="M386" i="8"/>
  <c r="M388" i="8"/>
  <c r="M390" i="8"/>
  <c r="M392" i="8"/>
  <c r="M394" i="8"/>
  <c r="M396" i="8"/>
  <c r="M398" i="8"/>
  <c r="M400" i="8"/>
  <c r="M402" i="8"/>
  <c r="M404" i="8"/>
  <c r="M406" i="8"/>
  <c r="M408" i="8"/>
  <c r="M410" i="8"/>
  <c r="M412" i="8"/>
  <c r="M414" i="8"/>
  <c r="M416" i="8"/>
  <c r="M418" i="8"/>
  <c r="M420" i="8"/>
  <c r="M422" i="8"/>
  <c r="M424" i="8"/>
  <c r="M426" i="8"/>
  <c r="M428" i="8"/>
  <c r="M430" i="8"/>
  <c r="M432" i="8"/>
  <c r="M434" i="8"/>
  <c r="M436" i="8"/>
  <c r="M438" i="8"/>
  <c r="M440" i="8"/>
  <c r="M442" i="8"/>
  <c r="M444" i="8"/>
  <c r="M446" i="8"/>
  <c r="M448" i="8"/>
  <c r="M450" i="8"/>
  <c r="M452" i="8"/>
  <c r="M454" i="8"/>
  <c r="M456" i="8"/>
  <c r="M458" i="8"/>
  <c r="M460" i="8"/>
  <c r="M462" i="8"/>
  <c r="M464" i="8"/>
  <c r="M466" i="8"/>
  <c r="M468" i="8"/>
  <c r="M470" i="8"/>
  <c r="M472" i="8"/>
  <c r="M474" i="8"/>
  <c r="M476" i="8"/>
  <c r="M478" i="8"/>
  <c r="M480" i="8"/>
  <c r="M482" i="8"/>
  <c r="M484" i="8"/>
  <c r="M486" i="8"/>
  <c r="M488" i="8"/>
  <c r="M490" i="8"/>
  <c r="M492" i="8"/>
  <c r="M494" i="8"/>
  <c r="M496" i="8"/>
  <c r="M498" i="8"/>
  <c r="M500" i="8"/>
  <c r="M502" i="8"/>
  <c r="M504" i="8"/>
  <c r="M506" i="8"/>
  <c r="M508" i="8"/>
  <c r="M510" i="8"/>
  <c r="M512" i="8"/>
  <c r="M514" i="8"/>
  <c r="M516" i="8"/>
  <c r="M518" i="8"/>
  <c r="M520" i="8"/>
  <c r="M522" i="8"/>
  <c r="M524" i="8"/>
  <c r="M526" i="8"/>
  <c r="M528" i="8"/>
  <c r="M530" i="8"/>
  <c r="M532" i="8"/>
  <c r="M534" i="8"/>
  <c r="M536" i="8"/>
  <c r="M538" i="8"/>
  <c r="M540" i="8"/>
  <c r="M542" i="8"/>
  <c r="M544" i="8"/>
  <c r="M546" i="8"/>
  <c r="M548" i="8"/>
  <c r="M550" i="8"/>
  <c r="M552" i="8"/>
  <c r="M554" i="8"/>
  <c r="M556" i="8"/>
  <c r="M558" i="8"/>
  <c r="M560" i="8"/>
  <c r="M562" i="8"/>
  <c r="M564" i="8"/>
  <c r="M566" i="8"/>
  <c r="M568" i="8"/>
  <c r="M570" i="8"/>
  <c r="M572" i="8"/>
  <c r="M574" i="8"/>
  <c r="M576" i="8"/>
  <c r="M15" i="8"/>
  <c r="M17" i="8"/>
  <c r="M19" i="8"/>
  <c r="M21" i="8"/>
  <c r="M23" i="8"/>
  <c r="M25" i="8"/>
  <c r="M27" i="8"/>
  <c r="M29" i="8"/>
  <c r="M31" i="8"/>
  <c r="M33" i="8"/>
  <c r="M35" i="8"/>
  <c r="M37" i="8"/>
  <c r="M39" i="8"/>
  <c r="M41" i="8"/>
  <c r="M43" i="8"/>
  <c r="M45" i="8"/>
  <c r="M47" i="8"/>
  <c r="M49" i="8"/>
  <c r="M51" i="8"/>
  <c r="M53" i="8"/>
  <c r="M55" i="8"/>
  <c r="M57" i="8"/>
  <c r="M59" i="8"/>
  <c r="M61" i="8"/>
  <c r="M63" i="8"/>
  <c r="M65" i="8"/>
  <c r="M67" i="8"/>
  <c r="M69" i="8"/>
  <c r="M71" i="8"/>
  <c r="M73" i="8"/>
  <c r="M75" i="8"/>
  <c r="M77" i="8"/>
  <c r="M79" i="8"/>
  <c r="M81" i="8"/>
  <c r="M83" i="8"/>
  <c r="M85" i="8"/>
  <c r="M87" i="8"/>
  <c r="M89" i="8"/>
  <c r="M91" i="8"/>
  <c r="M93" i="8"/>
  <c r="M95" i="8"/>
  <c r="M97" i="8"/>
  <c r="M99" i="8"/>
  <c r="M101" i="8"/>
  <c r="M103" i="8"/>
  <c r="M105" i="8"/>
  <c r="M107" i="8"/>
  <c r="M109" i="8"/>
  <c r="M111" i="8"/>
  <c r="M113" i="8"/>
  <c r="M115" i="8"/>
  <c r="M117" i="8"/>
  <c r="M119" i="8"/>
  <c r="M121" i="8"/>
  <c r="M123" i="8"/>
  <c r="M125" i="8"/>
  <c r="M127" i="8"/>
  <c r="M129" i="8"/>
  <c r="M131" i="8"/>
  <c r="M133" i="8"/>
  <c r="M135" i="8"/>
  <c r="M137" i="8"/>
  <c r="M139" i="8"/>
  <c r="M141" i="8"/>
  <c r="M143" i="8"/>
  <c r="M145" i="8"/>
  <c r="M147" i="8"/>
  <c r="M149" i="8"/>
  <c r="M151" i="8"/>
  <c r="M153" i="8"/>
  <c r="M155" i="8"/>
  <c r="M157" i="8"/>
  <c r="M159" i="8"/>
  <c r="M161" i="8"/>
  <c r="M163" i="8"/>
  <c r="M165" i="8"/>
  <c r="M167" i="8"/>
  <c r="M169" i="8"/>
  <c r="M171" i="8"/>
  <c r="M173" i="8"/>
  <c r="M175" i="8"/>
  <c r="M177" i="8"/>
  <c r="M179" i="8"/>
  <c r="M181" i="8"/>
  <c r="M183" i="8"/>
  <c r="M185" i="8"/>
  <c r="M187" i="8"/>
  <c r="M189" i="8"/>
  <c r="M191" i="8"/>
  <c r="M193" i="8"/>
  <c r="M195" i="8"/>
  <c r="M197" i="8"/>
  <c r="M199" i="8"/>
  <c r="M201" i="8"/>
  <c r="M203" i="8"/>
  <c r="M205" i="8"/>
  <c r="M207" i="8"/>
  <c r="M209" i="8"/>
  <c r="M211" i="8"/>
  <c r="M213" i="8"/>
  <c r="M215" i="8"/>
  <c r="M217" i="8"/>
  <c r="M219" i="8"/>
  <c r="M221" i="8"/>
  <c r="M223" i="8"/>
  <c r="M225" i="8"/>
  <c r="M227" i="8"/>
  <c r="M229" i="8"/>
  <c r="M231" i="8"/>
  <c r="M233" i="8"/>
  <c r="M235" i="8"/>
  <c r="M237" i="8"/>
  <c r="M239" i="8"/>
  <c r="M241" i="8"/>
  <c r="M243" i="8"/>
  <c r="M245" i="8"/>
  <c r="M247" i="8"/>
  <c r="M249" i="8"/>
  <c r="M251" i="8"/>
  <c r="M253" i="8"/>
  <c r="M255" i="8"/>
  <c r="M257" i="8"/>
  <c r="M259" i="8"/>
  <c r="M261" i="8"/>
  <c r="M263" i="8"/>
  <c r="M265" i="8"/>
  <c r="M267" i="8"/>
  <c r="M269" i="8"/>
  <c r="M271" i="8"/>
  <c r="M273" i="8"/>
  <c r="M275" i="8"/>
  <c r="M277" i="8"/>
  <c r="M279" i="8"/>
  <c r="M281" i="8"/>
  <c r="M283" i="8"/>
  <c r="M285" i="8"/>
  <c r="M287" i="8"/>
  <c r="M289" i="8"/>
  <c r="M291" i="8"/>
  <c r="M293" i="8"/>
  <c r="M295" i="8"/>
  <c r="M297" i="8"/>
  <c r="M299" i="8"/>
  <c r="M301" i="8"/>
  <c r="M303" i="8"/>
  <c r="M305" i="8"/>
  <c r="M307" i="8"/>
  <c r="M309" i="8"/>
  <c r="M311" i="8"/>
  <c r="M313" i="8"/>
  <c r="M315" i="8"/>
  <c r="M317" i="8"/>
  <c r="M319" i="8"/>
  <c r="M321" i="8"/>
  <c r="M323" i="8"/>
  <c r="M325" i="8"/>
  <c r="M327" i="8"/>
  <c r="M329" i="8"/>
  <c r="M331" i="8"/>
  <c r="M333" i="8"/>
  <c r="M335" i="8"/>
  <c r="M337" i="8"/>
  <c r="M339" i="8"/>
  <c r="M341" i="8"/>
  <c r="M343" i="8"/>
  <c r="M345" i="8"/>
  <c r="M347" i="8"/>
  <c r="M349" i="8"/>
  <c r="M351" i="8"/>
  <c r="M353" i="8"/>
  <c r="M355" i="8"/>
  <c r="M357" i="8"/>
  <c r="M359" i="8"/>
  <c r="M361" i="8"/>
  <c r="M363" i="8"/>
  <c r="M365" i="8"/>
  <c r="M367" i="8"/>
  <c r="M369" i="8"/>
  <c r="M371" i="8"/>
  <c r="M373" i="8"/>
  <c r="M375" i="8"/>
  <c r="M377" i="8"/>
  <c r="M379" i="8"/>
  <c r="M381" i="8"/>
  <c r="M383" i="8"/>
  <c r="M385" i="8"/>
  <c r="M387" i="8"/>
  <c r="M389" i="8"/>
  <c r="M391" i="8"/>
  <c r="M393" i="8"/>
  <c r="M395" i="8"/>
  <c r="M397" i="8"/>
  <c r="M399" i="8"/>
  <c r="M401" i="8"/>
  <c r="M403" i="8"/>
  <c r="M405" i="8"/>
  <c r="M407" i="8"/>
  <c r="M409" i="8"/>
  <c r="M411" i="8"/>
  <c r="M413" i="8"/>
  <c r="M415" i="8"/>
  <c r="M417" i="8"/>
  <c r="M419" i="8"/>
  <c r="M421" i="8"/>
  <c r="M423" i="8"/>
  <c r="M425" i="8"/>
  <c r="M427" i="8"/>
  <c r="M429" i="8"/>
  <c r="M431" i="8"/>
  <c r="M433" i="8"/>
  <c r="M435" i="8"/>
  <c r="M437" i="8"/>
  <c r="M439" i="8"/>
  <c r="M441" i="8"/>
  <c r="M443" i="8"/>
  <c r="M445" i="8"/>
  <c r="M447" i="8"/>
  <c r="M449" i="8"/>
  <c r="M451" i="8"/>
  <c r="M453" i="8"/>
  <c r="M455" i="8"/>
  <c r="M457" i="8"/>
  <c r="M459" i="8"/>
  <c r="M461" i="8"/>
  <c r="M463" i="8"/>
  <c r="M465" i="8"/>
  <c r="M467" i="8"/>
  <c r="M469" i="8"/>
  <c r="M471" i="8"/>
  <c r="M473" i="8"/>
  <c r="M475" i="8"/>
  <c r="M477" i="8"/>
  <c r="M479" i="8"/>
  <c r="M481" i="8"/>
  <c r="M483" i="8"/>
  <c r="M485" i="8"/>
  <c r="M487" i="8"/>
  <c r="M489" i="8"/>
  <c r="M491" i="8"/>
  <c r="M493" i="8"/>
  <c r="M495" i="8"/>
  <c r="M497" i="8"/>
  <c r="M499" i="8"/>
  <c r="M501" i="8"/>
  <c r="M503" i="8"/>
  <c r="M505" i="8"/>
  <c r="M507" i="8"/>
  <c r="M509" i="8"/>
  <c r="M511" i="8"/>
  <c r="M513" i="8"/>
  <c r="M515" i="8"/>
  <c r="M517" i="8"/>
  <c r="M519" i="8"/>
  <c r="M521" i="8"/>
  <c r="M523" i="8"/>
  <c r="M525" i="8"/>
  <c r="M527" i="8"/>
  <c r="M529" i="8"/>
  <c r="M531" i="8"/>
  <c r="M533" i="8"/>
  <c r="M535" i="8"/>
  <c r="M537" i="8"/>
  <c r="M539" i="8"/>
  <c r="M541" i="8"/>
  <c r="M543" i="8"/>
  <c r="M545" i="8"/>
  <c r="M547" i="8"/>
  <c r="M549" i="8"/>
  <c r="M551" i="8"/>
  <c r="M553" i="8"/>
  <c r="M555" i="8"/>
  <c r="M557" i="8"/>
  <c r="M559" i="8"/>
  <c r="M561" i="8"/>
  <c r="M563" i="8"/>
  <c r="M565" i="8"/>
  <c r="M567" i="8"/>
  <c r="M569" i="8"/>
  <c r="M571" i="8"/>
  <c r="M573" i="8"/>
  <c r="M575" i="8"/>
  <c r="M577" i="8"/>
  <c r="M6" i="8"/>
  <c r="M8" i="12"/>
  <c r="M10" i="12"/>
  <c r="M12" i="12"/>
  <c r="M14" i="12"/>
  <c r="M16" i="12"/>
  <c r="M18" i="12"/>
  <c r="M20" i="12"/>
  <c r="M22" i="12"/>
  <c r="M24" i="12"/>
  <c r="M26" i="12"/>
  <c r="M28" i="12"/>
  <c r="M30" i="12"/>
  <c r="M32" i="12"/>
  <c r="M34" i="12"/>
  <c r="M36" i="12"/>
  <c r="M38" i="12"/>
  <c r="M40" i="12"/>
  <c r="M42" i="12"/>
  <c r="M44" i="12"/>
  <c r="M46" i="12"/>
  <c r="M48" i="12"/>
  <c r="M50" i="12"/>
  <c r="M52" i="12"/>
  <c r="M54" i="12"/>
  <c r="M56" i="12"/>
  <c r="M58" i="12"/>
  <c r="M60" i="12"/>
  <c r="M62" i="12"/>
  <c r="M64" i="12"/>
  <c r="M66" i="12"/>
  <c r="M68" i="12"/>
  <c r="M70" i="12"/>
  <c r="M72" i="12"/>
  <c r="M74" i="12"/>
  <c r="M76" i="12"/>
  <c r="M78" i="12"/>
  <c r="M80" i="12"/>
  <c r="M82" i="12"/>
  <c r="M84" i="12"/>
  <c r="M86" i="12"/>
  <c r="M88" i="12"/>
  <c r="M90" i="12"/>
  <c r="M92" i="12"/>
  <c r="M94" i="12"/>
  <c r="M96" i="12"/>
  <c r="M98" i="12"/>
  <c r="M100" i="12"/>
  <c r="M102" i="12"/>
  <c r="M104" i="12"/>
  <c r="M106" i="12"/>
  <c r="M108" i="12"/>
  <c r="M110" i="12"/>
  <c r="M112" i="12"/>
  <c r="M114" i="12"/>
  <c r="M116" i="12"/>
  <c r="M118" i="12"/>
  <c r="M120" i="12"/>
  <c r="M122" i="12"/>
  <c r="M124" i="12"/>
  <c r="M126" i="12"/>
  <c r="M128" i="12"/>
  <c r="M130" i="12"/>
  <c r="M132" i="12"/>
  <c r="M134" i="12"/>
  <c r="M136" i="12"/>
  <c r="M138" i="12"/>
  <c r="M140" i="12"/>
  <c r="M142" i="12"/>
  <c r="M144" i="12"/>
  <c r="M146" i="12"/>
  <c r="M148" i="12"/>
  <c r="M150" i="12"/>
  <c r="M152" i="12"/>
  <c r="M154" i="12"/>
  <c r="M156" i="12"/>
  <c r="M158" i="12"/>
  <c r="M160" i="12"/>
  <c r="M162" i="12"/>
  <c r="M164" i="12"/>
  <c r="M166" i="12"/>
  <c r="M168" i="12"/>
  <c r="M170" i="12"/>
  <c r="M172" i="12"/>
  <c r="M9" i="12"/>
  <c r="M13" i="12"/>
  <c r="M17" i="12"/>
  <c r="M21" i="12"/>
  <c r="M25" i="12"/>
  <c r="M29" i="12"/>
  <c r="M33" i="12"/>
  <c r="M37" i="12"/>
  <c r="M41" i="12"/>
  <c r="M45" i="12"/>
  <c r="M49" i="12"/>
  <c r="M53" i="12"/>
  <c r="M57" i="12"/>
  <c r="M61" i="12"/>
  <c r="M65" i="12"/>
  <c r="M69" i="12"/>
  <c r="M73" i="12"/>
  <c r="M77" i="12"/>
  <c r="M81" i="12"/>
  <c r="M85" i="12"/>
  <c r="M89" i="12"/>
  <c r="M93" i="12"/>
  <c r="M97" i="12"/>
  <c r="M101" i="12"/>
  <c r="M105" i="12"/>
  <c r="M109" i="12"/>
  <c r="M113" i="12"/>
  <c r="M117" i="12"/>
  <c r="M121" i="12"/>
  <c r="M125" i="12"/>
  <c r="M129" i="12"/>
  <c r="M133" i="12"/>
  <c r="M137" i="12"/>
  <c r="M141" i="12"/>
  <c r="M145" i="12"/>
  <c r="M149" i="12"/>
  <c r="M153" i="12"/>
  <c r="M157" i="12"/>
  <c r="M161" i="12"/>
  <c r="M165" i="12"/>
  <c r="M169" i="12"/>
  <c r="M173" i="12"/>
  <c r="M175" i="12"/>
  <c r="M177" i="12"/>
  <c r="M179" i="12"/>
  <c r="M181" i="12"/>
  <c r="M183" i="12"/>
  <c r="M185" i="12"/>
  <c r="M187" i="12"/>
  <c r="M189" i="12"/>
  <c r="M191" i="12"/>
  <c r="M193" i="12"/>
  <c r="M195" i="12"/>
  <c r="M197" i="12"/>
  <c r="M199" i="12"/>
  <c r="M201" i="12"/>
  <c r="M203" i="12"/>
  <c r="M205" i="12"/>
  <c r="M207" i="12"/>
  <c r="M209" i="12"/>
  <c r="M211" i="12"/>
  <c r="M213" i="12"/>
  <c r="M215" i="12"/>
  <c r="M217" i="12"/>
  <c r="M219" i="12"/>
  <c r="M221" i="12"/>
  <c r="M223" i="12"/>
  <c r="M225" i="12"/>
  <c r="M227" i="12"/>
  <c r="M229" i="12"/>
  <c r="M231" i="12"/>
  <c r="M233" i="12"/>
  <c r="M235" i="12"/>
  <c r="M237" i="12"/>
  <c r="M239" i="12"/>
  <c r="M241" i="12"/>
  <c r="M243" i="12"/>
  <c r="M245" i="12"/>
  <c r="M247" i="12"/>
  <c r="M249" i="12"/>
  <c r="M251" i="12"/>
  <c r="M253" i="12"/>
  <c r="M255" i="12"/>
  <c r="M257" i="12"/>
  <c r="M259" i="12"/>
  <c r="M7" i="12"/>
  <c r="M11" i="12"/>
  <c r="M15" i="12"/>
  <c r="M19" i="12"/>
  <c r="M23" i="12"/>
  <c r="M27" i="12"/>
  <c r="M31" i="12"/>
  <c r="M35" i="12"/>
  <c r="M39" i="12"/>
  <c r="M43" i="12"/>
  <c r="M47" i="12"/>
  <c r="M51" i="12"/>
  <c r="M55" i="12"/>
  <c r="M59" i="12"/>
  <c r="M63" i="12"/>
  <c r="M67" i="12"/>
  <c r="M71" i="12"/>
  <c r="M75" i="12"/>
  <c r="M79" i="12"/>
  <c r="M83" i="12"/>
  <c r="M87" i="12"/>
  <c r="M91" i="12"/>
  <c r="M95" i="12"/>
  <c r="M99" i="12"/>
  <c r="M103" i="12"/>
  <c r="M107" i="12"/>
  <c r="M111" i="12"/>
  <c r="M115" i="12"/>
  <c r="M119" i="12"/>
  <c r="M123" i="12"/>
  <c r="M127" i="12"/>
  <c r="M131" i="12"/>
  <c r="M135" i="12"/>
  <c r="M139" i="12"/>
  <c r="M143" i="12"/>
  <c r="M147" i="12"/>
  <c r="M151" i="12"/>
  <c r="M155" i="12"/>
  <c r="M159" i="12"/>
  <c r="M163" i="12"/>
  <c r="M167" i="12"/>
  <c r="M171" i="12"/>
  <c r="M174" i="12"/>
  <c r="M176" i="12"/>
  <c r="M178" i="12"/>
  <c r="M180" i="12"/>
  <c r="M182" i="12"/>
  <c r="M184" i="12"/>
  <c r="M186" i="12"/>
  <c r="M188" i="12"/>
  <c r="M190" i="12"/>
  <c r="M192" i="12"/>
  <c r="M194" i="12"/>
  <c r="M196" i="12"/>
  <c r="M198" i="12"/>
  <c r="M200" i="12"/>
  <c r="M202" i="12"/>
  <c r="M204" i="12"/>
  <c r="M206" i="12"/>
  <c r="M208" i="12"/>
  <c r="M210" i="12"/>
  <c r="M212" i="12"/>
  <c r="M214" i="12"/>
  <c r="M216" i="12"/>
  <c r="M218" i="12"/>
  <c r="M220" i="12"/>
  <c r="M222" i="12"/>
  <c r="M224" i="12"/>
  <c r="M226" i="12"/>
  <c r="M228" i="12"/>
  <c r="M230" i="12"/>
  <c r="M232" i="12"/>
  <c r="M234" i="12"/>
  <c r="M236" i="12"/>
  <c r="M238" i="12"/>
  <c r="M240" i="12"/>
  <c r="M242" i="12"/>
  <c r="M244" i="12"/>
  <c r="M246" i="12"/>
  <c r="M248" i="12"/>
  <c r="M250" i="12"/>
  <c r="M252" i="12"/>
  <c r="M254" i="12"/>
  <c r="M256" i="12"/>
  <c r="M258" i="12"/>
  <c r="M260" i="12"/>
  <c r="M262" i="12"/>
  <c r="M264" i="12"/>
  <c r="M266" i="12"/>
  <c r="M268" i="12"/>
  <c r="M270" i="12"/>
  <c r="M272" i="12"/>
  <c r="M274" i="12"/>
  <c r="M276" i="12"/>
  <c r="M278" i="12"/>
  <c r="M280" i="12"/>
  <c r="M282" i="12"/>
  <c r="M284" i="12"/>
  <c r="M286" i="12"/>
  <c r="M288" i="12"/>
  <c r="M290" i="12"/>
  <c r="M292" i="12"/>
  <c r="M294" i="12"/>
  <c r="M296" i="12"/>
  <c r="M298" i="12"/>
  <c r="M300" i="12"/>
  <c r="M302" i="12"/>
  <c r="M304" i="12"/>
  <c r="M306" i="12"/>
  <c r="M308" i="12"/>
  <c r="M310" i="12"/>
  <c r="M312" i="12"/>
  <c r="M314" i="12"/>
  <c r="M316" i="12"/>
  <c r="M318" i="12"/>
  <c r="M320" i="12"/>
  <c r="M322" i="12"/>
  <c r="M324" i="12"/>
  <c r="M326" i="12"/>
  <c r="M328" i="12"/>
  <c r="M330" i="12"/>
  <c r="M332" i="12"/>
  <c r="M334" i="12"/>
  <c r="M336" i="12"/>
  <c r="M338" i="12"/>
  <c r="M340" i="12"/>
  <c r="M342" i="12"/>
  <c r="M344" i="12"/>
  <c r="M346" i="12"/>
  <c r="M348" i="12"/>
  <c r="M350" i="12"/>
  <c r="M352" i="12"/>
  <c r="M354" i="12"/>
  <c r="M356" i="12"/>
  <c r="M358" i="12"/>
  <c r="M360" i="12"/>
  <c r="M362" i="12"/>
  <c r="M364" i="12"/>
  <c r="M366" i="12"/>
  <c r="M368" i="12"/>
  <c r="M370" i="12"/>
  <c r="M372" i="12"/>
  <c r="M374" i="12"/>
  <c r="M376" i="12"/>
  <c r="M378" i="12"/>
  <c r="M380" i="12"/>
  <c r="M382" i="12"/>
  <c r="M384" i="12"/>
  <c r="M386" i="12"/>
  <c r="M388" i="12"/>
  <c r="M390" i="12"/>
  <c r="M392" i="12"/>
  <c r="M394" i="12"/>
  <c r="M396" i="12"/>
  <c r="M398" i="12"/>
  <c r="M400" i="12"/>
  <c r="M402" i="12"/>
  <c r="M404" i="12"/>
  <c r="M406" i="12"/>
  <c r="M408" i="12"/>
  <c r="M410" i="12"/>
  <c r="M412" i="12"/>
  <c r="M414" i="12"/>
  <c r="M416" i="12"/>
  <c r="M418" i="12"/>
  <c r="M420" i="12"/>
  <c r="M422" i="12"/>
  <c r="M424" i="12"/>
  <c r="M426" i="12"/>
  <c r="M428" i="12"/>
  <c r="M430" i="12"/>
  <c r="M432" i="12"/>
  <c r="M434" i="12"/>
  <c r="M436" i="12"/>
  <c r="M438" i="12"/>
  <c r="M440" i="12"/>
  <c r="M442" i="12"/>
  <c r="M444" i="12"/>
  <c r="M446" i="12"/>
  <c r="M448" i="12"/>
  <c r="M450" i="12"/>
  <c r="M452" i="12"/>
  <c r="M454" i="12"/>
  <c r="M456" i="12"/>
  <c r="M458" i="12"/>
  <c r="M460" i="12"/>
  <c r="M462" i="12"/>
  <c r="M464" i="12"/>
  <c r="M466" i="12"/>
  <c r="M468" i="12"/>
  <c r="M470" i="12"/>
  <c r="M472" i="12"/>
  <c r="M474" i="12"/>
  <c r="M476" i="12"/>
  <c r="M478" i="12"/>
  <c r="M480" i="12"/>
  <c r="M482" i="12"/>
  <c r="M484" i="12"/>
  <c r="M486" i="12"/>
  <c r="M488" i="12"/>
  <c r="M490" i="12"/>
  <c r="M492" i="12"/>
  <c r="M494" i="12"/>
  <c r="M496" i="12"/>
  <c r="M498" i="12"/>
  <c r="M500" i="12"/>
  <c r="M502" i="12"/>
  <c r="M504" i="12"/>
  <c r="M506" i="12"/>
  <c r="M508" i="12"/>
  <c r="M510" i="12"/>
  <c r="M512" i="12"/>
  <c r="M514" i="12"/>
  <c r="M516" i="12"/>
  <c r="M518" i="12"/>
  <c r="M520" i="12"/>
  <c r="M522" i="12"/>
  <c r="M524" i="12"/>
  <c r="M526" i="12"/>
  <c r="M528" i="12"/>
  <c r="M530" i="12"/>
  <c r="M532" i="12"/>
  <c r="M534" i="12"/>
  <c r="M536" i="12"/>
  <c r="M538" i="12"/>
  <c r="M540" i="12"/>
  <c r="M542" i="12"/>
  <c r="M544" i="12"/>
  <c r="M546" i="12"/>
  <c r="M548" i="12"/>
  <c r="M550" i="12"/>
  <c r="M552" i="12"/>
  <c r="M554" i="12"/>
  <c r="M556" i="12"/>
  <c r="M558" i="12"/>
  <c r="M560" i="12"/>
  <c r="M562" i="12"/>
  <c r="M564" i="12"/>
  <c r="M566" i="12"/>
  <c r="M568" i="12"/>
  <c r="M570" i="12"/>
  <c r="M572" i="12"/>
  <c r="M574" i="12"/>
  <c r="M576" i="12"/>
  <c r="M261" i="12"/>
  <c r="M263" i="12"/>
  <c r="M265" i="12"/>
  <c r="M267" i="12"/>
  <c r="M269" i="12"/>
  <c r="M271" i="12"/>
  <c r="M273" i="12"/>
  <c r="M275" i="12"/>
  <c r="M277" i="12"/>
  <c r="M279" i="12"/>
  <c r="M281" i="12"/>
  <c r="M283" i="12"/>
  <c r="M285" i="12"/>
  <c r="M287" i="12"/>
  <c r="M289" i="12"/>
  <c r="M291" i="12"/>
  <c r="M293" i="12"/>
  <c r="M295" i="12"/>
  <c r="M297" i="12"/>
  <c r="M299" i="12"/>
  <c r="M301" i="12"/>
  <c r="M303" i="12"/>
  <c r="M305" i="12"/>
  <c r="M307" i="12"/>
  <c r="M309" i="12"/>
  <c r="M311" i="12"/>
  <c r="M313" i="12"/>
  <c r="M315" i="12"/>
  <c r="M317" i="12"/>
  <c r="M319" i="12"/>
  <c r="M321" i="12"/>
  <c r="M323" i="12"/>
  <c r="M325" i="12"/>
  <c r="M327" i="12"/>
  <c r="M329" i="12"/>
  <c r="M331" i="12"/>
  <c r="M333" i="12"/>
  <c r="M335" i="12"/>
  <c r="M337" i="12"/>
  <c r="M339" i="12"/>
  <c r="M341" i="12"/>
  <c r="M343" i="12"/>
  <c r="M345" i="12"/>
  <c r="M347" i="12"/>
  <c r="M349" i="12"/>
  <c r="M351" i="12"/>
  <c r="M353" i="12"/>
  <c r="M355" i="12"/>
  <c r="M357" i="12"/>
  <c r="M359" i="12"/>
  <c r="M361" i="12"/>
  <c r="M363" i="12"/>
  <c r="M365" i="12"/>
  <c r="M367" i="12"/>
  <c r="M369" i="12"/>
  <c r="M371" i="12"/>
  <c r="M373" i="12"/>
  <c r="M375" i="12"/>
  <c r="M377" i="12"/>
  <c r="M379" i="12"/>
  <c r="M381" i="12"/>
  <c r="M383" i="12"/>
  <c r="M385" i="12"/>
  <c r="M387" i="12"/>
  <c r="M389" i="12"/>
  <c r="M391" i="12"/>
  <c r="M393" i="12"/>
  <c r="M395" i="12"/>
  <c r="M397" i="12"/>
  <c r="M399" i="12"/>
  <c r="M401" i="12"/>
  <c r="M403" i="12"/>
  <c r="M405" i="12"/>
  <c r="M407" i="12"/>
  <c r="M409" i="12"/>
  <c r="M411" i="12"/>
  <c r="M413" i="12"/>
  <c r="M415" i="12"/>
  <c r="M417" i="12"/>
  <c r="M419" i="12"/>
  <c r="M421" i="12"/>
  <c r="M423" i="12"/>
  <c r="M425" i="12"/>
  <c r="M427" i="12"/>
  <c r="M429" i="12"/>
  <c r="M431" i="12"/>
  <c r="M433" i="12"/>
  <c r="M435" i="12"/>
  <c r="M437" i="12"/>
  <c r="M439" i="12"/>
  <c r="M441" i="12"/>
  <c r="M443" i="12"/>
  <c r="M445" i="12"/>
  <c r="M447" i="12"/>
  <c r="M449" i="12"/>
  <c r="M451" i="12"/>
  <c r="M453" i="12"/>
  <c r="M455" i="12"/>
  <c r="M457" i="12"/>
  <c r="M459" i="12"/>
  <c r="M461" i="12"/>
  <c r="M463" i="12"/>
  <c r="M465" i="12"/>
  <c r="M467" i="12"/>
  <c r="M469" i="12"/>
  <c r="M471" i="12"/>
  <c r="M473" i="12"/>
  <c r="M475" i="12"/>
  <c r="M477" i="12"/>
  <c r="M479" i="12"/>
  <c r="M481" i="12"/>
  <c r="M483" i="12"/>
  <c r="M485" i="12"/>
  <c r="M487" i="12"/>
  <c r="M489" i="12"/>
  <c r="M491" i="12"/>
  <c r="M493" i="12"/>
  <c r="M495" i="12"/>
  <c r="M497" i="12"/>
  <c r="M499" i="12"/>
  <c r="M501" i="12"/>
  <c r="M503" i="12"/>
  <c r="M505" i="12"/>
  <c r="M507" i="12"/>
  <c r="M509" i="12"/>
  <c r="M511" i="12"/>
  <c r="M513" i="12"/>
  <c r="M515" i="12"/>
  <c r="M517" i="12"/>
  <c r="M519" i="12"/>
  <c r="M521" i="12"/>
  <c r="M523" i="12"/>
  <c r="M525" i="12"/>
  <c r="M527" i="12"/>
  <c r="M529" i="12"/>
  <c r="M531" i="12"/>
  <c r="M533" i="12"/>
  <c r="M535" i="12"/>
  <c r="M537" i="12"/>
  <c r="M539" i="12"/>
  <c r="M541" i="12"/>
  <c r="M543" i="12"/>
  <c r="M545" i="12"/>
  <c r="M547" i="12"/>
  <c r="M549" i="12"/>
  <c r="M551" i="12"/>
  <c r="M553" i="12"/>
  <c r="M555" i="12"/>
  <c r="M557" i="12"/>
  <c r="M559" i="12"/>
  <c r="M561" i="12"/>
  <c r="M563" i="12"/>
  <c r="M565" i="12"/>
  <c r="M567" i="12"/>
  <c r="M569" i="12"/>
  <c r="M571" i="12"/>
  <c r="M573" i="12"/>
  <c r="M575" i="12"/>
  <c r="M577" i="12"/>
  <c r="M6" i="12"/>
  <c r="M7" i="16"/>
  <c r="M9" i="16"/>
  <c r="M11" i="16"/>
  <c r="M13" i="16"/>
  <c r="M15" i="16"/>
  <c r="M17" i="16"/>
  <c r="M19" i="16"/>
  <c r="M21" i="16"/>
  <c r="M23" i="16"/>
  <c r="M25" i="16"/>
  <c r="M27" i="16"/>
  <c r="M29" i="16"/>
  <c r="M31" i="16"/>
  <c r="M33" i="16"/>
  <c r="M35" i="16"/>
  <c r="M37" i="16"/>
  <c r="M39" i="16"/>
  <c r="M41" i="16"/>
  <c r="M43" i="16"/>
  <c r="M45" i="16"/>
  <c r="M47" i="16"/>
  <c r="M49" i="16"/>
  <c r="M51" i="16"/>
  <c r="M53" i="16"/>
  <c r="M55" i="16"/>
  <c r="M57" i="16"/>
  <c r="M59" i="16"/>
  <c r="M61" i="16"/>
  <c r="M63" i="16"/>
  <c r="M65" i="16"/>
  <c r="M67" i="16"/>
  <c r="M69" i="16"/>
  <c r="M71" i="16"/>
  <c r="M73" i="16"/>
  <c r="M75" i="16"/>
  <c r="M77" i="16"/>
  <c r="M79" i="16"/>
  <c r="M81" i="16"/>
  <c r="M83" i="16"/>
  <c r="M85" i="16"/>
  <c r="M87" i="16"/>
  <c r="M89" i="16"/>
  <c r="M91" i="16"/>
  <c r="M93" i="16"/>
  <c r="M95" i="16"/>
  <c r="M97" i="16"/>
  <c r="M99" i="16"/>
  <c r="M101" i="16"/>
  <c r="M103" i="16"/>
  <c r="M105" i="16"/>
  <c r="M107" i="16"/>
  <c r="M109" i="16"/>
  <c r="M111" i="16"/>
  <c r="M113" i="16"/>
  <c r="M115" i="16"/>
  <c r="M117" i="16"/>
  <c r="M119" i="16"/>
  <c r="M121" i="16"/>
  <c r="M123" i="16"/>
  <c r="M125" i="16"/>
  <c r="M127" i="16"/>
  <c r="M129" i="16"/>
  <c r="M131" i="16"/>
  <c r="M133" i="16"/>
  <c r="M135" i="16"/>
  <c r="M137" i="16"/>
  <c r="M139" i="16"/>
  <c r="M141" i="16"/>
  <c r="M143" i="16"/>
  <c r="M145" i="16"/>
  <c r="M147" i="16"/>
  <c r="M149" i="16"/>
  <c r="M151" i="16"/>
  <c r="M153" i="16"/>
  <c r="M155" i="16"/>
  <c r="M157" i="16"/>
  <c r="M159" i="16"/>
  <c r="M161" i="16"/>
  <c r="M163" i="16"/>
  <c r="M165" i="16"/>
  <c r="M167" i="16"/>
  <c r="M169" i="16"/>
  <c r="M171" i="16"/>
  <c r="M173" i="16"/>
  <c r="M175" i="16"/>
  <c r="M177" i="16"/>
  <c r="M179" i="16"/>
  <c r="M181" i="16"/>
  <c r="M183" i="16"/>
  <c r="M185" i="16"/>
  <c r="M187" i="16"/>
  <c r="M189" i="16"/>
  <c r="M191" i="16"/>
  <c r="M193" i="16"/>
  <c r="M195" i="16"/>
  <c r="M197" i="16"/>
  <c r="M199" i="16"/>
  <c r="M201" i="16"/>
  <c r="M203" i="16"/>
  <c r="M205" i="16"/>
  <c r="M207" i="16"/>
  <c r="M209" i="16"/>
  <c r="M211" i="16"/>
  <c r="M213" i="16"/>
  <c r="M215" i="16"/>
  <c r="M217" i="16"/>
  <c r="M219" i="16"/>
  <c r="M221" i="16"/>
  <c r="M223" i="16"/>
  <c r="M225" i="16"/>
  <c r="M227" i="16"/>
  <c r="M229" i="16"/>
  <c r="M231" i="16"/>
  <c r="M233" i="16"/>
  <c r="M235" i="16"/>
  <c r="M237" i="16"/>
  <c r="M239" i="16"/>
  <c r="M241" i="16"/>
  <c r="M243" i="16"/>
  <c r="M245" i="16"/>
  <c r="M247" i="16"/>
  <c r="M249" i="16"/>
  <c r="M251" i="16"/>
  <c r="M253" i="16"/>
  <c r="M255" i="16"/>
  <c r="M257" i="16"/>
  <c r="M259" i="16"/>
  <c r="M261" i="16"/>
  <c r="M263" i="16"/>
  <c r="M265" i="16"/>
  <c r="M267" i="16"/>
  <c r="M269" i="16"/>
  <c r="M271" i="16"/>
  <c r="M273" i="16"/>
  <c r="M275" i="16"/>
  <c r="M277" i="16"/>
  <c r="M279" i="16"/>
  <c r="M281" i="16"/>
  <c r="M283" i="16"/>
  <c r="M285" i="16"/>
  <c r="M287" i="16"/>
  <c r="M289" i="16"/>
  <c r="M291" i="16"/>
  <c r="M293" i="16"/>
  <c r="M295" i="16"/>
  <c r="M297" i="16"/>
  <c r="M299" i="16"/>
  <c r="M301" i="16"/>
  <c r="M303" i="16"/>
  <c r="M305" i="16"/>
  <c r="M307" i="16"/>
  <c r="M309" i="16"/>
  <c r="M311" i="16"/>
  <c r="M313" i="16"/>
  <c r="M315" i="16"/>
  <c r="M317" i="16"/>
  <c r="M319" i="16"/>
  <c r="M321" i="16"/>
  <c r="M323" i="16"/>
  <c r="M325" i="16"/>
  <c r="M327" i="16"/>
  <c r="M329" i="16"/>
  <c r="M331" i="16"/>
  <c r="M333" i="16"/>
  <c r="M335" i="16"/>
  <c r="M337" i="16"/>
  <c r="M339" i="16"/>
  <c r="M341" i="16"/>
  <c r="M343" i="16"/>
  <c r="M345" i="16"/>
  <c r="M347" i="16"/>
  <c r="M349" i="16"/>
  <c r="M351" i="16"/>
  <c r="M353" i="16"/>
  <c r="M355" i="16"/>
  <c r="M357" i="16"/>
  <c r="M359" i="16"/>
  <c r="M361" i="16"/>
  <c r="M363" i="16"/>
  <c r="M365" i="16"/>
  <c r="M367" i="16"/>
  <c r="M369" i="16"/>
  <c r="M371" i="16"/>
  <c r="M373" i="16"/>
  <c r="M375" i="16"/>
  <c r="M377" i="16"/>
  <c r="M379" i="16"/>
  <c r="M381" i="16"/>
  <c r="M383" i="16"/>
  <c r="M385" i="16"/>
  <c r="M387" i="16"/>
  <c r="M389" i="16"/>
  <c r="M391" i="16"/>
  <c r="M393" i="16"/>
  <c r="M395" i="16"/>
  <c r="M397" i="16"/>
  <c r="M399" i="16"/>
  <c r="M401" i="16"/>
  <c r="M403" i="16"/>
  <c r="M405" i="16"/>
  <c r="M407" i="16"/>
  <c r="M409" i="16"/>
  <c r="M411" i="16"/>
  <c r="M413" i="16"/>
  <c r="M415" i="16"/>
  <c r="M417" i="16"/>
  <c r="M419" i="16"/>
  <c r="M421" i="16"/>
  <c r="M423" i="16"/>
  <c r="M425" i="16"/>
  <c r="M427" i="16"/>
  <c r="M429" i="16"/>
  <c r="M431" i="16"/>
  <c r="M433" i="16"/>
  <c r="M435" i="16"/>
  <c r="M437" i="16"/>
  <c r="M439" i="16"/>
  <c r="M441" i="16"/>
  <c r="M443" i="16"/>
  <c r="M445" i="16"/>
  <c r="M447" i="16"/>
  <c r="M449" i="16"/>
  <c r="M451" i="16"/>
  <c r="M453" i="16"/>
  <c r="M455" i="16"/>
  <c r="M457" i="16"/>
  <c r="M459" i="16"/>
  <c r="M461" i="16"/>
  <c r="M463" i="16"/>
  <c r="M465" i="16"/>
  <c r="M467" i="16"/>
  <c r="M469" i="16"/>
  <c r="M471" i="16"/>
  <c r="M473" i="16"/>
  <c r="M475" i="16"/>
  <c r="M477" i="16"/>
  <c r="M479" i="16"/>
  <c r="M481" i="16"/>
  <c r="M483" i="16"/>
  <c r="M485" i="16"/>
  <c r="M487" i="16"/>
  <c r="M489" i="16"/>
  <c r="M491" i="16"/>
  <c r="M493" i="16"/>
  <c r="M495" i="16"/>
  <c r="M497" i="16"/>
  <c r="M499" i="16"/>
  <c r="M501" i="16"/>
  <c r="M503" i="16"/>
  <c r="M505" i="16"/>
  <c r="M507" i="16"/>
  <c r="M509" i="16"/>
  <c r="M511" i="16"/>
  <c r="M513" i="16"/>
  <c r="M515" i="16"/>
  <c r="M517" i="16"/>
  <c r="M519" i="16"/>
  <c r="M521" i="16"/>
  <c r="M523" i="16"/>
  <c r="M525" i="16"/>
  <c r="M527" i="16"/>
  <c r="M529" i="16"/>
  <c r="M531" i="16"/>
  <c r="M533" i="16"/>
  <c r="M535" i="16"/>
  <c r="M537" i="16"/>
  <c r="M539" i="16"/>
  <c r="M541" i="16"/>
  <c r="M543" i="16"/>
  <c r="M545" i="16"/>
  <c r="M547" i="16"/>
  <c r="M549" i="16"/>
  <c r="M551" i="16"/>
  <c r="M553" i="16"/>
  <c r="M555" i="16"/>
  <c r="M557" i="16"/>
  <c r="M559" i="16"/>
  <c r="M561" i="16"/>
  <c r="M563" i="16"/>
  <c r="M565" i="16"/>
  <c r="M567" i="16"/>
  <c r="M569" i="16"/>
  <c r="M571" i="16"/>
  <c r="M573" i="16"/>
  <c r="M575" i="16"/>
  <c r="M577" i="16"/>
  <c r="M8" i="16"/>
  <c r="M10" i="16"/>
  <c r="M12" i="16"/>
  <c r="M14" i="16"/>
  <c r="M16" i="16"/>
  <c r="M18" i="16"/>
  <c r="M20" i="16"/>
  <c r="M22" i="16"/>
  <c r="M24" i="16"/>
  <c r="M26" i="16"/>
  <c r="M28" i="16"/>
  <c r="M30" i="16"/>
  <c r="M32" i="16"/>
  <c r="M34" i="16"/>
  <c r="M36" i="16"/>
  <c r="M38" i="16"/>
  <c r="M40" i="16"/>
  <c r="M42" i="16"/>
  <c r="M44" i="16"/>
  <c r="M46" i="16"/>
  <c r="M48" i="16"/>
  <c r="M50" i="16"/>
  <c r="M52" i="16"/>
  <c r="M54" i="16"/>
  <c r="M56" i="16"/>
  <c r="M58" i="16"/>
  <c r="M60" i="16"/>
  <c r="M62" i="16"/>
  <c r="M64" i="16"/>
  <c r="M66" i="16"/>
  <c r="M68" i="16"/>
  <c r="M70" i="16"/>
  <c r="M72" i="16"/>
  <c r="M74" i="16"/>
  <c r="M76" i="16"/>
  <c r="M78" i="16"/>
  <c r="M80" i="16"/>
  <c r="M82" i="16"/>
  <c r="M84" i="16"/>
  <c r="M86" i="16"/>
  <c r="M88" i="16"/>
  <c r="M90" i="16"/>
  <c r="M92" i="16"/>
  <c r="M94" i="16"/>
  <c r="M96" i="16"/>
  <c r="M98" i="16"/>
  <c r="M100" i="16"/>
  <c r="M102" i="16"/>
  <c r="M104" i="16"/>
  <c r="M106" i="16"/>
  <c r="M108" i="16"/>
  <c r="M110" i="16"/>
  <c r="M112" i="16"/>
  <c r="M114" i="16"/>
  <c r="M116" i="16"/>
  <c r="M118" i="16"/>
  <c r="M120" i="16"/>
  <c r="M122" i="16"/>
  <c r="M124" i="16"/>
  <c r="M126" i="16"/>
  <c r="M128" i="16"/>
  <c r="M130" i="16"/>
  <c r="M132" i="16"/>
  <c r="M134" i="16"/>
  <c r="M136" i="16"/>
  <c r="M138" i="16"/>
  <c r="M140" i="16"/>
  <c r="M142" i="16"/>
  <c r="M144" i="16"/>
  <c r="M146" i="16"/>
  <c r="M148" i="16"/>
  <c r="M150" i="16"/>
  <c r="M152" i="16"/>
  <c r="M154" i="16"/>
  <c r="M156" i="16"/>
  <c r="M158" i="16"/>
  <c r="M160" i="16"/>
  <c r="M162" i="16"/>
  <c r="M164" i="16"/>
  <c r="M166" i="16"/>
  <c r="M168" i="16"/>
  <c r="M170" i="16"/>
  <c r="M172" i="16"/>
  <c r="M174" i="16"/>
  <c r="M176" i="16"/>
  <c r="M178" i="16"/>
  <c r="M180" i="16"/>
  <c r="M182" i="16"/>
  <c r="M184" i="16"/>
  <c r="M186" i="16"/>
  <c r="M188" i="16"/>
  <c r="M190" i="16"/>
  <c r="M192" i="16"/>
  <c r="M194" i="16"/>
  <c r="M196" i="16"/>
  <c r="M198" i="16"/>
  <c r="M200" i="16"/>
  <c r="M202" i="16"/>
  <c r="M204" i="16"/>
  <c r="M206" i="16"/>
  <c r="M208" i="16"/>
  <c r="M210" i="16"/>
  <c r="M212" i="16"/>
  <c r="M214" i="16"/>
  <c r="M216" i="16"/>
  <c r="M218" i="16"/>
  <c r="M220" i="16"/>
  <c r="M222" i="16"/>
  <c r="M224" i="16"/>
  <c r="M226" i="16"/>
  <c r="M228" i="16"/>
  <c r="M230" i="16"/>
  <c r="M232" i="16"/>
  <c r="M234" i="16"/>
  <c r="M236" i="16"/>
  <c r="M238" i="16"/>
  <c r="M240" i="16"/>
  <c r="M242" i="16"/>
  <c r="M244" i="16"/>
  <c r="M246" i="16"/>
  <c r="M248" i="16"/>
  <c r="M250" i="16"/>
  <c r="M252" i="16"/>
  <c r="M254" i="16"/>
  <c r="M256" i="16"/>
  <c r="M258" i="16"/>
  <c r="M260" i="16"/>
  <c r="M262" i="16"/>
  <c r="M264" i="16"/>
  <c r="M266" i="16"/>
  <c r="M268" i="16"/>
  <c r="M270" i="16"/>
  <c r="M272" i="16"/>
  <c r="M274" i="16"/>
  <c r="M276" i="16"/>
  <c r="M278" i="16"/>
  <c r="M280" i="16"/>
  <c r="M282" i="16"/>
  <c r="M284" i="16"/>
  <c r="M286" i="16"/>
  <c r="M288" i="16"/>
  <c r="M290" i="16"/>
  <c r="M292" i="16"/>
  <c r="M294" i="16"/>
  <c r="M296" i="16"/>
  <c r="M298" i="16"/>
  <c r="M300" i="16"/>
  <c r="M302" i="16"/>
  <c r="M304" i="16"/>
  <c r="M306" i="16"/>
  <c r="M308" i="16"/>
  <c r="M310" i="16"/>
  <c r="M312" i="16"/>
  <c r="M314" i="16"/>
  <c r="M316" i="16"/>
  <c r="M318" i="16"/>
  <c r="M320" i="16"/>
  <c r="M322" i="16"/>
  <c r="M324" i="16"/>
  <c r="M326" i="16"/>
  <c r="M328" i="16"/>
  <c r="M330" i="16"/>
  <c r="M332" i="16"/>
  <c r="M334" i="16"/>
  <c r="M336" i="16"/>
  <c r="M338" i="16"/>
  <c r="M340" i="16"/>
  <c r="M342" i="16"/>
  <c r="M344" i="16"/>
  <c r="M346" i="16"/>
  <c r="M348" i="16"/>
  <c r="M350" i="16"/>
  <c r="M352" i="16"/>
  <c r="M354" i="16"/>
  <c r="M356" i="16"/>
  <c r="M358" i="16"/>
  <c r="M360" i="16"/>
  <c r="M362" i="16"/>
  <c r="M364" i="16"/>
  <c r="M366" i="16"/>
  <c r="M368" i="16"/>
  <c r="M370" i="16"/>
  <c r="M372" i="16"/>
  <c r="M374" i="16"/>
  <c r="M376" i="16"/>
  <c r="M378" i="16"/>
  <c r="M380" i="16"/>
  <c r="M382" i="16"/>
  <c r="M384" i="16"/>
  <c r="M386" i="16"/>
  <c r="M388" i="16"/>
  <c r="M390" i="16"/>
  <c r="M392" i="16"/>
  <c r="M394" i="16"/>
  <c r="M396" i="16"/>
  <c r="M398" i="16"/>
  <c r="M400" i="16"/>
  <c r="M402" i="16"/>
  <c r="M404" i="16"/>
  <c r="M406" i="16"/>
  <c r="M408" i="16"/>
  <c r="M410" i="16"/>
  <c r="M412" i="16"/>
  <c r="M414" i="16"/>
  <c r="M416" i="16"/>
  <c r="M418" i="16"/>
  <c r="M420" i="16"/>
  <c r="M422" i="16"/>
  <c r="M424" i="16"/>
  <c r="M426" i="16"/>
  <c r="M428" i="16"/>
  <c r="M430" i="16"/>
  <c r="M432" i="16"/>
  <c r="M434" i="16"/>
  <c r="M436" i="16"/>
  <c r="M438" i="16"/>
  <c r="M440" i="16"/>
  <c r="M442" i="16"/>
  <c r="M444" i="16"/>
  <c r="M446" i="16"/>
  <c r="M448" i="16"/>
  <c r="M450" i="16"/>
  <c r="M452" i="16"/>
  <c r="M454" i="16"/>
  <c r="M456" i="16"/>
  <c r="M458" i="16"/>
  <c r="M460" i="16"/>
  <c r="M462" i="16"/>
  <c r="M464" i="16"/>
  <c r="M466" i="16"/>
  <c r="M468" i="16"/>
  <c r="M470" i="16"/>
  <c r="M472" i="16"/>
  <c r="M474" i="16"/>
  <c r="M476" i="16"/>
  <c r="M478" i="16"/>
  <c r="M480" i="16"/>
  <c r="M482" i="16"/>
  <c r="M484" i="16"/>
  <c r="M486" i="16"/>
  <c r="M488" i="16"/>
  <c r="M490" i="16"/>
  <c r="M492" i="16"/>
  <c r="M494" i="16"/>
  <c r="M496" i="16"/>
  <c r="M498" i="16"/>
  <c r="M500" i="16"/>
  <c r="M502" i="16"/>
  <c r="M504" i="16"/>
  <c r="M506" i="16"/>
  <c r="M508" i="16"/>
  <c r="M510" i="16"/>
  <c r="M512" i="16"/>
  <c r="M514" i="16"/>
  <c r="M516" i="16"/>
  <c r="M518" i="16"/>
  <c r="M520" i="16"/>
  <c r="M522" i="16"/>
  <c r="M524" i="16"/>
  <c r="M526" i="16"/>
  <c r="M528" i="16"/>
  <c r="M530" i="16"/>
  <c r="M532" i="16"/>
  <c r="M534" i="16"/>
  <c r="M536" i="16"/>
  <c r="M538" i="16"/>
  <c r="M540" i="16"/>
  <c r="M542" i="16"/>
  <c r="M544" i="16"/>
  <c r="M546" i="16"/>
  <c r="M548" i="16"/>
  <c r="M550" i="16"/>
  <c r="M552" i="16"/>
  <c r="M554" i="16"/>
  <c r="M556" i="16"/>
  <c r="M558" i="16"/>
  <c r="M560" i="16"/>
  <c r="M562" i="16"/>
  <c r="M564" i="16"/>
  <c r="M566" i="16"/>
  <c r="M568" i="16"/>
  <c r="M570" i="16"/>
  <c r="M572" i="16"/>
  <c r="M574" i="16"/>
  <c r="M576" i="16"/>
  <c r="M6" i="16"/>
  <c r="M7" i="2"/>
  <c r="M9" i="2"/>
  <c r="M11" i="2"/>
  <c r="M13" i="2"/>
  <c r="M15" i="2"/>
  <c r="M17" i="2"/>
  <c r="M19" i="2"/>
  <c r="M21" i="2"/>
  <c r="M23" i="2"/>
  <c r="M25" i="2"/>
  <c r="M27" i="2"/>
  <c r="M29" i="2"/>
  <c r="M31" i="2"/>
  <c r="M33" i="2"/>
  <c r="M35" i="2"/>
  <c r="M37" i="2"/>
  <c r="M39" i="2"/>
  <c r="M41" i="2"/>
  <c r="M43" i="2"/>
  <c r="M45" i="2"/>
  <c r="M47" i="2"/>
  <c r="M49" i="2"/>
  <c r="M51" i="2"/>
  <c r="M53" i="2"/>
  <c r="M55" i="2"/>
  <c r="M57" i="2"/>
  <c r="M59" i="2"/>
  <c r="M61" i="2"/>
  <c r="M63" i="2"/>
  <c r="M65" i="2"/>
  <c r="M67" i="2"/>
  <c r="M69" i="2"/>
  <c r="M71" i="2"/>
  <c r="M73" i="2"/>
  <c r="M75" i="2"/>
  <c r="M77" i="2"/>
  <c r="M79" i="2"/>
  <c r="M81" i="2"/>
  <c r="M83" i="2"/>
  <c r="M85" i="2"/>
  <c r="M87" i="2"/>
  <c r="M89" i="2"/>
  <c r="M91" i="2"/>
  <c r="M93" i="2"/>
  <c r="M95" i="2"/>
  <c r="M97" i="2"/>
  <c r="M99" i="2"/>
  <c r="M101" i="2"/>
  <c r="M103" i="2"/>
  <c r="M105" i="2"/>
  <c r="M107" i="2"/>
  <c r="M109" i="2"/>
  <c r="M111" i="2"/>
  <c r="M113" i="2"/>
  <c r="M115" i="2"/>
  <c r="M117" i="2"/>
  <c r="M119" i="2"/>
  <c r="M121" i="2"/>
  <c r="M123" i="2"/>
  <c r="M125" i="2"/>
  <c r="M127" i="2"/>
  <c r="M129" i="2"/>
  <c r="M131" i="2"/>
  <c r="M133" i="2"/>
  <c r="M135" i="2"/>
  <c r="M137" i="2"/>
  <c r="M139" i="2"/>
  <c r="M141" i="2"/>
  <c r="M143" i="2"/>
  <c r="M145" i="2"/>
  <c r="M147" i="2"/>
  <c r="M149" i="2"/>
  <c r="M151" i="2"/>
  <c r="M153" i="2"/>
  <c r="M155" i="2"/>
  <c r="M157" i="2"/>
  <c r="M159" i="2"/>
  <c r="M161" i="2"/>
  <c r="M163" i="2"/>
  <c r="M165" i="2"/>
  <c r="M167" i="2"/>
  <c r="M169" i="2"/>
  <c r="M171" i="2"/>
  <c r="M173" i="2"/>
  <c r="M175" i="2"/>
  <c r="M177" i="2"/>
  <c r="M179" i="2"/>
  <c r="M181" i="2"/>
  <c r="M183" i="2"/>
  <c r="M185" i="2"/>
  <c r="M187" i="2"/>
  <c r="M189" i="2"/>
  <c r="M191" i="2"/>
  <c r="M193" i="2"/>
  <c r="M195" i="2"/>
  <c r="M197" i="2"/>
  <c r="M199" i="2"/>
  <c r="M201" i="2"/>
  <c r="M203" i="2"/>
  <c r="M205" i="2"/>
  <c r="M207" i="2"/>
  <c r="M209" i="2"/>
  <c r="M211" i="2"/>
  <c r="M213" i="2"/>
  <c r="M215" i="2"/>
  <c r="M217" i="2"/>
  <c r="M219" i="2"/>
  <c r="M221" i="2"/>
  <c r="M223" i="2"/>
  <c r="M225" i="2"/>
  <c r="M227" i="2"/>
  <c r="M229" i="2"/>
  <c r="M231" i="2"/>
  <c r="M233" i="2"/>
  <c r="M235" i="2"/>
  <c r="M237" i="2"/>
  <c r="M239" i="2"/>
  <c r="M241" i="2"/>
  <c r="M243" i="2"/>
  <c r="M245" i="2"/>
  <c r="M247" i="2"/>
  <c r="M249" i="2"/>
  <c r="M251" i="2"/>
  <c r="M253" i="2"/>
  <c r="M255" i="2"/>
  <c r="M257" i="2"/>
  <c r="M259" i="2"/>
  <c r="M261" i="2"/>
  <c r="M263" i="2"/>
  <c r="M265" i="2"/>
  <c r="M267" i="2"/>
  <c r="M269" i="2"/>
  <c r="M271" i="2"/>
  <c r="M273" i="2"/>
  <c r="M275" i="2"/>
  <c r="M277" i="2"/>
  <c r="M279" i="2"/>
  <c r="M281" i="2"/>
  <c r="M283" i="2"/>
  <c r="M285" i="2"/>
  <c r="M287" i="2"/>
  <c r="M289" i="2"/>
  <c r="M291" i="2"/>
  <c r="M293" i="2"/>
  <c r="M295" i="2"/>
  <c r="M297" i="2"/>
  <c r="M299" i="2"/>
  <c r="M301" i="2"/>
  <c r="M303" i="2"/>
  <c r="M305" i="2"/>
  <c r="M307" i="2"/>
  <c r="M309" i="2"/>
  <c r="M311" i="2"/>
  <c r="M313" i="2"/>
  <c r="M315" i="2"/>
  <c r="M317" i="2"/>
  <c r="M319" i="2"/>
  <c r="M321" i="2"/>
  <c r="M323" i="2"/>
  <c r="M325" i="2"/>
  <c r="M327" i="2"/>
  <c r="M329" i="2"/>
  <c r="M331" i="2"/>
  <c r="M333" i="2"/>
  <c r="M335" i="2"/>
  <c r="M337" i="2"/>
  <c r="M339" i="2"/>
  <c r="M341" i="2"/>
  <c r="M343" i="2"/>
  <c r="M345" i="2"/>
  <c r="M347" i="2"/>
  <c r="M349" i="2"/>
  <c r="M351" i="2"/>
  <c r="M353" i="2"/>
  <c r="M355" i="2"/>
  <c r="M357" i="2"/>
  <c r="M359" i="2"/>
  <c r="M361" i="2"/>
  <c r="M363" i="2"/>
  <c r="M365" i="2"/>
  <c r="M367" i="2"/>
  <c r="M369" i="2"/>
  <c r="M371" i="2"/>
  <c r="M373" i="2"/>
  <c r="M375" i="2"/>
  <c r="M377" i="2"/>
  <c r="M379" i="2"/>
  <c r="M381" i="2"/>
  <c r="M383" i="2"/>
  <c r="M385" i="2"/>
  <c r="M387" i="2"/>
  <c r="M389" i="2"/>
  <c r="M391" i="2"/>
  <c r="M393" i="2"/>
  <c r="M395" i="2"/>
  <c r="M397" i="2"/>
  <c r="M399" i="2"/>
  <c r="M401" i="2"/>
  <c r="M403" i="2"/>
  <c r="M405" i="2"/>
  <c r="M407" i="2"/>
  <c r="M409" i="2"/>
  <c r="M411" i="2"/>
  <c r="M413" i="2"/>
  <c r="M415" i="2"/>
  <c r="M417" i="2"/>
  <c r="M419" i="2"/>
  <c r="M421" i="2"/>
  <c r="M423" i="2"/>
  <c r="M425" i="2"/>
  <c r="M427" i="2"/>
  <c r="M429" i="2"/>
  <c r="M431" i="2"/>
  <c r="M433" i="2"/>
  <c r="M435" i="2"/>
  <c r="M437" i="2"/>
  <c r="M439" i="2"/>
  <c r="M441" i="2"/>
  <c r="M443" i="2"/>
  <c r="M445" i="2"/>
  <c r="M447" i="2"/>
  <c r="M449" i="2"/>
  <c r="M451" i="2"/>
  <c r="M453" i="2"/>
  <c r="M455" i="2"/>
  <c r="M457" i="2"/>
  <c r="M459" i="2"/>
  <c r="M461" i="2"/>
  <c r="M463" i="2"/>
  <c r="M465" i="2"/>
  <c r="M467" i="2"/>
  <c r="M469" i="2"/>
  <c r="M471" i="2"/>
  <c r="M473" i="2"/>
  <c r="M475" i="2"/>
  <c r="M477" i="2"/>
  <c r="M479" i="2"/>
  <c r="M481" i="2"/>
  <c r="M483" i="2"/>
  <c r="M485" i="2"/>
  <c r="M487" i="2"/>
  <c r="M489" i="2"/>
  <c r="M491" i="2"/>
  <c r="M493" i="2"/>
  <c r="M495" i="2"/>
  <c r="M497" i="2"/>
  <c r="M499" i="2"/>
  <c r="M501" i="2"/>
  <c r="M503" i="2"/>
  <c r="M505" i="2"/>
  <c r="M507" i="2"/>
  <c r="M509" i="2"/>
  <c r="M511" i="2"/>
  <c r="M513" i="2"/>
  <c r="M515" i="2"/>
  <c r="M517" i="2"/>
  <c r="M519" i="2"/>
  <c r="M521" i="2"/>
  <c r="M523" i="2"/>
  <c r="M525" i="2"/>
  <c r="M527" i="2"/>
  <c r="M529" i="2"/>
  <c r="M531" i="2"/>
  <c r="M533" i="2"/>
  <c r="M535" i="2"/>
  <c r="M537" i="2"/>
  <c r="M539" i="2"/>
  <c r="M541" i="2"/>
  <c r="M543" i="2"/>
  <c r="M545" i="2"/>
  <c r="M547" i="2"/>
  <c r="M549" i="2"/>
  <c r="M551" i="2"/>
  <c r="M553" i="2"/>
  <c r="M555" i="2"/>
  <c r="M557" i="2"/>
  <c r="M559" i="2"/>
  <c r="M561" i="2"/>
  <c r="M563" i="2"/>
  <c r="M565" i="2"/>
  <c r="M567" i="2"/>
  <c r="M569" i="2"/>
  <c r="M571" i="2"/>
  <c r="M573" i="2"/>
  <c r="M575" i="2"/>
  <c r="M577" i="2"/>
  <c r="M6" i="2"/>
  <c r="M8" i="2"/>
  <c r="M10" i="2"/>
  <c r="M12" i="2"/>
  <c r="M14" i="2"/>
  <c r="M16" i="2"/>
  <c r="M18" i="2"/>
  <c r="M20" i="2"/>
  <c r="M22" i="2"/>
  <c r="M24" i="2"/>
  <c r="M26" i="2"/>
  <c r="M28" i="2"/>
  <c r="M30" i="2"/>
  <c r="M32" i="2"/>
  <c r="M34" i="2"/>
  <c r="M36" i="2"/>
  <c r="M38" i="2"/>
  <c r="M40" i="2"/>
  <c r="M42" i="2"/>
  <c r="M44" i="2"/>
  <c r="M46" i="2"/>
  <c r="M48" i="2"/>
  <c r="M50" i="2"/>
  <c r="M52" i="2"/>
  <c r="M54" i="2"/>
  <c r="M56" i="2"/>
  <c r="M58" i="2"/>
  <c r="M60" i="2"/>
  <c r="M62" i="2"/>
  <c r="M64" i="2"/>
  <c r="M66" i="2"/>
  <c r="M68" i="2"/>
  <c r="M70" i="2"/>
  <c r="M72" i="2"/>
  <c r="M74" i="2"/>
  <c r="M76" i="2"/>
  <c r="M78" i="2"/>
  <c r="M80" i="2"/>
  <c r="M82" i="2"/>
  <c r="M84" i="2"/>
  <c r="M86" i="2"/>
  <c r="M88" i="2"/>
  <c r="M90" i="2"/>
  <c r="M92" i="2"/>
  <c r="M94" i="2"/>
  <c r="M96" i="2"/>
  <c r="M98" i="2"/>
  <c r="M100" i="2"/>
  <c r="M102" i="2"/>
  <c r="M104" i="2"/>
  <c r="M106" i="2"/>
  <c r="M108" i="2"/>
  <c r="M110" i="2"/>
  <c r="M112" i="2"/>
  <c r="M114" i="2"/>
  <c r="M116" i="2"/>
  <c r="M118" i="2"/>
  <c r="M120" i="2"/>
  <c r="M122" i="2"/>
  <c r="M124" i="2"/>
  <c r="M126" i="2"/>
  <c r="M128" i="2"/>
  <c r="M130" i="2"/>
  <c r="M132" i="2"/>
  <c r="M134" i="2"/>
  <c r="M136" i="2"/>
  <c r="M138" i="2"/>
  <c r="M140" i="2"/>
  <c r="M142" i="2"/>
  <c r="M144" i="2"/>
  <c r="M146" i="2"/>
  <c r="M148" i="2"/>
  <c r="M150" i="2"/>
  <c r="M152" i="2"/>
  <c r="M154" i="2"/>
  <c r="M156" i="2"/>
  <c r="M158" i="2"/>
  <c r="M160" i="2"/>
  <c r="M162" i="2"/>
  <c r="M164" i="2"/>
  <c r="M166" i="2"/>
  <c r="M168" i="2"/>
  <c r="M170" i="2"/>
  <c r="M172" i="2"/>
  <c r="M174" i="2"/>
  <c r="M176" i="2"/>
  <c r="M178" i="2"/>
  <c r="M180" i="2"/>
  <c r="M182" i="2"/>
  <c r="M184" i="2"/>
  <c r="M186" i="2"/>
  <c r="M188" i="2"/>
  <c r="M190" i="2"/>
  <c r="M192" i="2"/>
  <c r="M194" i="2"/>
  <c r="M196" i="2"/>
  <c r="M198" i="2"/>
  <c r="M200" i="2"/>
  <c r="M202" i="2"/>
  <c r="M204" i="2"/>
  <c r="M206" i="2"/>
  <c r="M208" i="2"/>
  <c r="M210" i="2"/>
  <c r="M212" i="2"/>
  <c r="M214" i="2"/>
  <c r="M216" i="2"/>
  <c r="M218" i="2"/>
  <c r="M220" i="2"/>
  <c r="M222" i="2"/>
  <c r="M224" i="2"/>
  <c r="M226" i="2"/>
  <c r="M228" i="2"/>
  <c r="M230" i="2"/>
  <c r="M232" i="2"/>
  <c r="M234" i="2"/>
  <c r="M236" i="2"/>
  <c r="M238" i="2"/>
  <c r="M240" i="2"/>
  <c r="M242" i="2"/>
  <c r="M244" i="2"/>
  <c r="M246" i="2"/>
  <c r="M248" i="2"/>
  <c r="M250" i="2"/>
  <c r="M252" i="2"/>
  <c r="M254" i="2"/>
  <c r="M256" i="2"/>
  <c r="M258" i="2"/>
  <c r="M260" i="2"/>
  <c r="M262" i="2"/>
  <c r="M264" i="2"/>
  <c r="M266" i="2"/>
  <c r="M268" i="2"/>
  <c r="M270" i="2"/>
  <c r="M272" i="2"/>
  <c r="M274" i="2"/>
  <c r="M276" i="2"/>
  <c r="M278" i="2"/>
  <c r="M280" i="2"/>
  <c r="M282" i="2"/>
  <c r="M284" i="2"/>
  <c r="M286" i="2"/>
  <c r="M288" i="2"/>
  <c r="M290" i="2"/>
  <c r="M292" i="2"/>
  <c r="M294" i="2"/>
  <c r="M296" i="2"/>
  <c r="M298" i="2"/>
  <c r="M300" i="2"/>
  <c r="M302" i="2"/>
  <c r="M304" i="2"/>
  <c r="M306" i="2"/>
  <c r="M308" i="2"/>
  <c r="M310" i="2"/>
  <c r="M312" i="2"/>
  <c r="M314" i="2"/>
  <c r="M316" i="2"/>
  <c r="M318" i="2"/>
  <c r="M320" i="2"/>
  <c r="M322" i="2"/>
  <c r="M324" i="2"/>
  <c r="M326" i="2"/>
  <c r="M328" i="2"/>
  <c r="M330" i="2"/>
  <c r="M332" i="2"/>
  <c r="M334" i="2"/>
  <c r="M336" i="2"/>
  <c r="M338" i="2"/>
  <c r="M340" i="2"/>
  <c r="M342" i="2"/>
  <c r="M344" i="2"/>
  <c r="M346" i="2"/>
  <c r="M348" i="2"/>
  <c r="M350" i="2"/>
  <c r="M352" i="2"/>
  <c r="M354" i="2"/>
  <c r="M356" i="2"/>
  <c r="M358" i="2"/>
  <c r="M360" i="2"/>
  <c r="M362" i="2"/>
  <c r="M364" i="2"/>
  <c r="M366" i="2"/>
  <c r="M368" i="2"/>
  <c r="M370" i="2"/>
  <c r="M372" i="2"/>
  <c r="M374" i="2"/>
  <c r="M376" i="2"/>
  <c r="M378" i="2"/>
  <c r="M380" i="2"/>
  <c r="M382" i="2"/>
  <c r="M384" i="2"/>
  <c r="M386" i="2"/>
  <c r="M388" i="2"/>
  <c r="M390" i="2"/>
  <c r="M392" i="2"/>
  <c r="M394" i="2"/>
  <c r="M396" i="2"/>
  <c r="M398" i="2"/>
  <c r="M400" i="2"/>
  <c r="M402" i="2"/>
  <c r="M404" i="2"/>
  <c r="M406" i="2"/>
  <c r="M408" i="2"/>
  <c r="M410" i="2"/>
  <c r="M412" i="2"/>
  <c r="M414" i="2"/>
  <c r="M416" i="2"/>
  <c r="M418" i="2"/>
  <c r="M420" i="2"/>
  <c r="M422" i="2"/>
  <c r="M424" i="2"/>
  <c r="M426" i="2"/>
  <c r="M428" i="2"/>
  <c r="M430" i="2"/>
  <c r="M432" i="2"/>
  <c r="M434" i="2"/>
  <c r="M436" i="2"/>
  <c r="M438" i="2"/>
  <c r="M440" i="2"/>
  <c r="M442" i="2"/>
  <c r="M444" i="2"/>
  <c r="M446" i="2"/>
  <c r="M448" i="2"/>
  <c r="M450" i="2"/>
  <c r="M452" i="2"/>
  <c r="M454" i="2"/>
  <c r="M456" i="2"/>
  <c r="M458" i="2"/>
  <c r="M460" i="2"/>
  <c r="M462" i="2"/>
  <c r="M464" i="2"/>
  <c r="M466" i="2"/>
  <c r="M468" i="2"/>
  <c r="M470" i="2"/>
  <c r="M472" i="2"/>
  <c r="M474" i="2"/>
  <c r="M476" i="2"/>
  <c r="M478" i="2"/>
  <c r="M480" i="2"/>
  <c r="M482" i="2"/>
  <c r="M484" i="2"/>
  <c r="M486" i="2"/>
  <c r="M488" i="2"/>
  <c r="M490" i="2"/>
  <c r="M492" i="2"/>
  <c r="M494" i="2"/>
  <c r="M496" i="2"/>
  <c r="M498" i="2"/>
  <c r="M500" i="2"/>
  <c r="M502" i="2"/>
  <c r="M504" i="2"/>
  <c r="M506" i="2"/>
  <c r="M508" i="2"/>
  <c r="M510" i="2"/>
  <c r="M512" i="2"/>
  <c r="M514" i="2"/>
  <c r="M516" i="2"/>
  <c r="M518" i="2"/>
  <c r="M520" i="2"/>
  <c r="M522" i="2"/>
  <c r="M524" i="2"/>
  <c r="M526" i="2"/>
  <c r="M528" i="2"/>
  <c r="M530" i="2"/>
  <c r="M532" i="2"/>
  <c r="M534" i="2"/>
  <c r="M536" i="2"/>
  <c r="M538" i="2"/>
  <c r="M540" i="2"/>
  <c r="M542" i="2"/>
  <c r="M544" i="2"/>
  <c r="M546" i="2"/>
  <c r="M548" i="2"/>
  <c r="M550" i="2"/>
  <c r="M552" i="2"/>
  <c r="M554" i="2"/>
  <c r="M556" i="2"/>
  <c r="M558" i="2"/>
  <c r="M560" i="2"/>
  <c r="M562" i="2"/>
  <c r="M564" i="2"/>
  <c r="M566" i="2"/>
  <c r="M568" i="2"/>
  <c r="M570" i="2"/>
  <c r="M572" i="2"/>
  <c r="M574" i="2"/>
  <c r="M576" i="2"/>
  <c r="M7" i="10"/>
  <c r="M9" i="10"/>
  <c r="M11" i="10"/>
  <c r="M13" i="10"/>
  <c r="M15" i="10"/>
  <c r="M17" i="10"/>
  <c r="M19" i="10"/>
  <c r="M21" i="10"/>
  <c r="M23" i="10"/>
  <c r="M25" i="10"/>
  <c r="M27" i="10"/>
  <c r="M29" i="10"/>
  <c r="M31" i="10"/>
  <c r="M33" i="10"/>
  <c r="M35" i="10"/>
  <c r="M37" i="10"/>
  <c r="M39" i="10"/>
  <c r="M41" i="10"/>
  <c r="M43" i="10"/>
  <c r="M45" i="10"/>
  <c r="M47" i="10"/>
  <c r="M49" i="10"/>
  <c r="M51" i="10"/>
  <c r="M53" i="10"/>
  <c r="M55" i="10"/>
  <c r="M57" i="10"/>
  <c r="M59" i="10"/>
  <c r="M61" i="10"/>
  <c r="M63" i="10"/>
  <c r="M65" i="10"/>
  <c r="M67" i="10"/>
  <c r="M69" i="10"/>
  <c r="M71" i="10"/>
  <c r="M73" i="10"/>
  <c r="M75" i="10"/>
  <c r="M77" i="10"/>
  <c r="M79" i="10"/>
  <c r="M81" i="10"/>
  <c r="M83" i="10"/>
  <c r="M85" i="10"/>
  <c r="M87" i="10"/>
  <c r="M89" i="10"/>
  <c r="M91" i="10"/>
  <c r="M93" i="10"/>
  <c r="M95" i="10"/>
  <c r="M97" i="10"/>
  <c r="M99" i="10"/>
  <c r="M101" i="10"/>
  <c r="M103" i="10"/>
  <c r="M105" i="10"/>
  <c r="M107" i="10"/>
  <c r="M109" i="10"/>
  <c r="M111" i="10"/>
  <c r="M113" i="10"/>
  <c r="M115" i="10"/>
  <c r="M117" i="10"/>
  <c r="M119" i="10"/>
  <c r="M121" i="10"/>
  <c r="M123" i="10"/>
  <c r="M125" i="10"/>
  <c r="M127" i="10"/>
  <c r="M129" i="10"/>
  <c r="M131" i="10"/>
  <c r="M133" i="10"/>
  <c r="M135" i="10"/>
  <c r="M137" i="10"/>
  <c r="M139" i="10"/>
  <c r="M141" i="10"/>
  <c r="M143" i="10"/>
  <c r="M145" i="10"/>
  <c r="M147" i="10"/>
  <c r="M149" i="10"/>
  <c r="M151" i="10"/>
  <c r="M153" i="10"/>
  <c r="M155" i="10"/>
  <c r="M157" i="10"/>
  <c r="M159" i="10"/>
  <c r="M161" i="10"/>
  <c r="M163" i="10"/>
  <c r="M165" i="10"/>
  <c r="M167" i="10"/>
  <c r="M169" i="10"/>
  <c r="M171" i="10"/>
  <c r="M173" i="10"/>
  <c r="M175" i="10"/>
  <c r="M177" i="10"/>
  <c r="M179" i="10"/>
  <c r="M181" i="10"/>
  <c r="M183" i="10"/>
  <c r="M185" i="10"/>
  <c r="M187" i="10"/>
  <c r="M189" i="10"/>
  <c r="M191" i="10"/>
  <c r="M193" i="10"/>
  <c r="M195" i="10"/>
  <c r="M197" i="10"/>
  <c r="M199" i="10"/>
  <c r="M201" i="10"/>
  <c r="M203" i="10"/>
  <c r="M205" i="10"/>
  <c r="M207" i="10"/>
  <c r="M209" i="10"/>
  <c r="M211" i="10"/>
  <c r="M213" i="10"/>
  <c r="M215" i="10"/>
  <c r="M217" i="10"/>
  <c r="M219" i="10"/>
  <c r="M221" i="10"/>
  <c r="M223" i="10"/>
  <c r="M225" i="10"/>
  <c r="M227" i="10"/>
  <c r="M229" i="10"/>
  <c r="M231" i="10"/>
  <c r="M233" i="10"/>
  <c r="M235" i="10"/>
  <c r="M237" i="10"/>
  <c r="M239" i="10"/>
  <c r="M241" i="10"/>
  <c r="M243" i="10"/>
  <c r="M245" i="10"/>
  <c r="M247" i="10"/>
  <c r="M249" i="10"/>
  <c r="M251" i="10"/>
  <c r="M253" i="10"/>
  <c r="M255" i="10"/>
  <c r="M257" i="10"/>
  <c r="M259" i="10"/>
  <c r="M261" i="10"/>
  <c r="M263" i="10"/>
  <c r="M265" i="10"/>
  <c r="M267" i="10"/>
  <c r="M269" i="10"/>
  <c r="M271" i="10"/>
  <c r="M273" i="10"/>
  <c r="M275" i="10"/>
  <c r="M277" i="10"/>
  <c r="M279" i="10"/>
  <c r="M281" i="10"/>
  <c r="M283" i="10"/>
  <c r="M285" i="10"/>
  <c r="M287" i="10"/>
  <c r="M289" i="10"/>
  <c r="M291" i="10"/>
  <c r="M293" i="10"/>
  <c r="M295" i="10"/>
  <c r="M297" i="10"/>
  <c r="M299" i="10"/>
  <c r="M301" i="10"/>
  <c r="M303" i="10"/>
  <c r="M305" i="10"/>
  <c r="M307" i="10"/>
  <c r="M309" i="10"/>
  <c r="M311" i="10"/>
  <c r="M313" i="10"/>
  <c r="M315" i="10"/>
  <c r="M317" i="10"/>
  <c r="M319" i="10"/>
  <c r="M321" i="10"/>
  <c r="M323" i="10"/>
  <c r="M325" i="10"/>
  <c r="M327" i="10"/>
  <c r="M329" i="10"/>
  <c r="M331" i="10"/>
  <c r="M333" i="10"/>
  <c r="M335" i="10"/>
  <c r="M337" i="10"/>
  <c r="M339" i="10"/>
  <c r="M341" i="10"/>
  <c r="M343" i="10"/>
  <c r="M345" i="10"/>
  <c r="M347" i="10"/>
  <c r="M349" i="10"/>
  <c r="M351" i="10"/>
  <c r="M353" i="10"/>
  <c r="M355" i="10"/>
  <c r="M357" i="10"/>
  <c r="M359" i="10"/>
  <c r="M361" i="10"/>
  <c r="M363" i="10"/>
  <c r="M365" i="10"/>
  <c r="M367" i="10"/>
  <c r="M369" i="10"/>
  <c r="M371" i="10"/>
  <c r="M373" i="10"/>
  <c r="M375" i="10"/>
  <c r="M377" i="10"/>
  <c r="M379" i="10"/>
  <c r="M381" i="10"/>
  <c r="M383" i="10"/>
  <c r="M385" i="10"/>
  <c r="M387" i="10"/>
  <c r="M389" i="10"/>
  <c r="M391" i="10"/>
  <c r="M393" i="10"/>
  <c r="M395" i="10"/>
  <c r="M397" i="10"/>
  <c r="M399" i="10"/>
  <c r="M401" i="10"/>
  <c r="M403" i="10"/>
  <c r="M405" i="10"/>
  <c r="M407" i="10"/>
  <c r="M409" i="10"/>
  <c r="M411" i="10"/>
  <c r="M413" i="10"/>
  <c r="M415" i="10"/>
  <c r="M417" i="10"/>
  <c r="M419" i="10"/>
  <c r="M421" i="10"/>
  <c r="M423" i="10"/>
  <c r="M425" i="10"/>
  <c r="M427" i="10"/>
  <c r="M429" i="10"/>
  <c r="M431" i="10"/>
  <c r="M433" i="10"/>
  <c r="M435" i="10"/>
  <c r="M437" i="10"/>
  <c r="M439" i="10"/>
  <c r="M441" i="10"/>
  <c r="M443" i="10"/>
  <c r="M445" i="10"/>
  <c r="M447" i="10"/>
  <c r="M449" i="10"/>
  <c r="M451" i="10"/>
  <c r="M453" i="10"/>
  <c r="M455" i="10"/>
  <c r="M457" i="10"/>
  <c r="M459" i="10"/>
  <c r="M461" i="10"/>
  <c r="M463" i="10"/>
  <c r="M465" i="10"/>
  <c r="M467" i="10"/>
  <c r="M469" i="10"/>
  <c r="M471" i="10"/>
  <c r="M473" i="10"/>
  <c r="M475" i="10"/>
  <c r="M477" i="10"/>
  <c r="M479" i="10"/>
  <c r="M481" i="10"/>
  <c r="M483" i="10"/>
  <c r="M485" i="10"/>
  <c r="M487" i="10"/>
  <c r="M489" i="10"/>
  <c r="M491" i="10"/>
  <c r="M493" i="10"/>
  <c r="M495" i="10"/>
  <c r="M497" i="10"/>
  <c r="M499" i="10"/>
  <c r="M501" i="10"/>
  <c r="M503" i="10"/>
  <c r="M505" i="10"/>
  <c r="M507" i="10"/>
  <c r="M509" i="10"/>
  <c r="M511" i="10"/>
  <c r="M513" i="10"/>
  <c r="M515" i="10"/>
  <c r="M517" i="10"/>
  <c r="M519" i="10"/>
  <c r="M521" i="10"/>
  <c r="M523" i="10"/>
  <c r="M525" i="10"/>
  <c r="M527" i="10"/>
  <c r="M529" i="10"/>
  <c r="M531" i="10"/>
  <c r="M533" i="10"/>
  <c r="M535" i="10"/>
  <c r="M537" i="10"/>
  <c r="M539" i="10"/>
  <c r="M541" i="10"/>
  <c r="M543" i="10"/>
  <c r="M545" i="10"/>
  <c r="M547" i="10"/>
  <c r="M549" i="10"/>
  <c r="M551" i="10"/>
  <c r="M553" i="10"/>
  <c r="M555" i="10"/>
  <c r="M557" i="10"/>
  <c r="M559" i="10"/>
  <c r="M561" i="10"/>
  <c r="M563" i="10"/>
  <c r="M565" i="10"/>
  <c r="M567" i="10"/>
  <c r="M569" i="10"/>
  <c r="M571" i="10"/>
  <c r="M573" i="10"/>
  <c r="M575" i="10"/>
  <c r="M577" i="10"/>
  <c r="M6" i="10"/>
  <c r="M8" i="10"/>
  <c r="M10" i="10"/>
  <c r="M12" i="10"/>
  <c r="M14" i="10"/>
  <c r="M16" i="10"/>
  <c r="M18" i="10"/>
  <c r="M20" i="10"/>
  <c r="M22" i="10"/>
  <c r="M24" i="10"/>
  <c r="M26" i="10"/>
  <c r="M28" i="10"/>
  <c r="M30" i="10"/>
  <c r="M32" i="10"/>
  <c r="M34" i="10"/>
  <c r="M36" i="10"/>
  <c r="M38" i="10"/>
  <c r="M40" i="10"/>
  <c r="M42" i="10"/>
  <c r="M44" i="10"/>
  <c r="M46" i="10"/>
  <c r="M48" i="10"/>
  <c r="M50" i="10"/>
  <c r="M52" i="10"/>
  <c r="M54" i="10"/>
  <c r="M56" i="10"/>
  <c r="M58" i="10"/>
  <c r="M60" i="10"/>
  <c r="M62" i="10"/>
  <c r="M64" i="10"/>
  <c r="M66" i="10"/>
  <c r="M68" i="10"/>
  <c r="M70" i="10"/>
  <c r="M72" i="10"/>
  <c r="M74" i="10"/>
  <c r="M76" i="10"/>
  <c r="M78" i="10"/>
  <c r="M80" i="10"/>
  <c r="M82" i="10"/>
  <c r="M84" i="10"/>
  <c r="M86" i="10"/>
  <c r="M88" i="10"/>
  <c r="M90" i="10"/>
  <c r="M92" i="10"/>
  <c r="M94" i="10"/>
  <c r="M96" i="10"/>
  <c r="M98" i="10"/>
  <c r="M100" i="10"/>
  <c r="M102" i="10"/>
  <c r="M104" i="10"/>
  <c r="M106" i="10"/>
  <c r="M108" i="10"/>
  <c r="M110" i="10"/>
  <c r="M112" i="10"/>
  <c r="M114" i="10"/>
  <c r="M116" i="10"/>
  <c r="M118" i="10"/>
  <c r="M120" i="10"/>
  <c r="M122" i="10"/>
  <c r="M124" i="10"/>
  <c r="M126" i="10"/>
  <c r="M128" i="10"/>
  <c r="M130" i="10"/>
  <c r="M132" i="10"/>
  <c r="M134" i="10"/>
  <c r="M136" i="10"/>
  <c r="M138" i="10"/>
  <c r="M140" i="10"/>
  <c r="M142" i="10"/>
  <c r="M144" i="10"/>
  <c r="M146" i="10"/>
  <c r="M148" i="10"/>
  <c r="M150" i="10"/>
  <c r="M152" i="10"/>
  <c r="M154" i="10"/>
  <c r="M156" i="10"/>
  <c r="M158" i="10"/>
  <c r="M160" i="10"/>
  <c r="M162" i="10"/>
  <c r="M164" i="10"/>
  <c r="M166" i="10"/>
  <c r="M168" i="10"/>
  <c r="M170" i="10"/>
  <c r="M172" i="10"/>
  <c r="M174" i="10"/>
  <c r="M176" i="10"/>
  <c r="M178" i="10"/>
  <c r="M180" i="10"/>
  <c r="M182" i="10"/>
  <c r="M184" i="10"/>
  <c r="M186" i="10"/>
  <c r="M188" i="10"/>
  <c r="M190" i="10"/>
  <c r="M192" i="10"/>
  <c r="M194" i="10"/>
  <c r="M196" i="10"/>
  <c r="M198" i="10"/>
  <c r="M200" i="10"/>
  <c r="M202" i="10"/>
  <c r="M204" i="10"/>
  <c r="M206" i="10"/>
  <c r="M208" i="10"/>
  <c r="M210" i="10"/>
  <c r="M212" i="10"/>
  <c r="M214" i="10"/>
  <c r="M216" i="10"/>
  <c r="M218" i="10"/>
  <c r="M220" i="10"/>
  <c r="M222" i="10"/>
  <c r="M224" i="10"/>
  <c r="M226" i="10"/>
  <c r="M228" i="10"/>
  <c r="M230" i="10"/>
  <c r="M232" i="10"/>
  <c r="M234" i="10"/>
  <c r="M236" i="10"/>
  <c r="M238" i="10"/>
  <c r="M240" i="10"/>
  <c r="M242" i="10"/>
  <c r="M244" i="10"/>
  <c r="M246" i="10"/>
  <c r="M248" i="10"/>
  <c r="M250" i="10"/>
  <c r="M252" i="10"/>
  <c r="M254" i="10"/>
  <c r="M256" i="10"/>
  <c r="M258" i="10"/>
  <c r="M260" i="10"/>
  <c r="M262" i="10"/>
  <c r="M264" i="10"/>
  <c r="M266" i="10"/>
  <c r="M268" i="10"/>
  <c r="M270" i="10"/>
  <c r="M272" i="10"/>
  <c r="M274" i="10"/>
  <c r="M276" i="10"/>
  <c r="M278" i="10"/>
  <c r="M280" i="10"/>
  <c r="M282" i="10"/>
  <c r="M284" i="10"/>
  <c r="M286" i="10"/>
  <c r="M288" i="10"/>
  <c r="M290" i="10"/>
  <c r="M292" i="10"/>
  <c r="M294" i="10"/>
  <c r="M296" i="10"/>
  <c r="M298" i="10"/>
  <c r="M300" i="10"/>
  <c r="M302" i="10"/>
  <c r="M304" i="10"/>
  <c r="M306" i="10"/>
  <c r="M308" i="10"/>
  <c r="M310" i="10"/>
  <c r="M312" i="10"/>
  <c r="M314" i="10"/>
  <c r="M316" i="10"/>
  <c r="M318" i="10"/>
  <c r="M320" i="10"/>
  <c r="M322" i="10"/>
  <c r="M324" i="10"/>
  <c r="M326" i="10"/>
  <c r="M328" i="10"/>
  <c r="M330" i="10"/>
  <c r="M332" i="10"/>
  <c r="M334" i="10"/>
  <c r="M336" i="10"/>
  <c r="M338" i="10"/>
  <c r="M340" i="10"/>
  <c r="M342" i="10"/>
  <c r="M344" i="10"/>
  <c r="M346" i="10"/>
  <c r="M348" i="10"/>
  <c r="M350" i="10"/>
  <c r="M352" i="10"/>
  <c r="M354" i="10"/>
  <c r="M356" i="10"/>
  <c r="M358" i="10"/>
  <c r="M360" i="10"/>
  <c r="M362" i="10"/>
  <c r="M364" i="10"/>
  <c r="M366" i="10"/>
  <c r="M368" i="10"/>
  <c r="M370" i="10"/>
  <c r="M372" i="10"/>
  <c r="M374" i="10"/>
  <c r="M376" i="10"/>
  <c r="M378" i="10"/>
  <c r="M380" i="10"/>
  <c r="M382" i="10"/>
  <c r="M384" i="10"/>
  <c r="M386" i="10"/>
  <c r="M388" i="10"/>
  <c r="M390" i="10"/>
  <c r="M392" i="10"/>
  <c r="M394" i="10"/>
  <c r="M396" i="10"/>
  <c r="M398" i="10"/>
  <c r="M400" i="10"/>
  <c r="M402" i="10"/>
  <c r="M404" i="10"/>
  <c r="M406" i="10"/>
  <c r="M408" i="10"/>
  <c r="M410" i="10"/>
  <c r="M412" i="10"/>
  <c r="M414" i="10"/>
  <c r="M416" i="10"/>
  <c r="M418" i="10"/>
  <c r="M420" i="10"/>
  <c r="M422" i="10"/>
  <c r="M424" i="10"/>
  <c r="M426" i="10"/>
  <c r="M428" i="10"/>
  <c r="M430" i="10"/>
  <c r="M432" i="10"/>
  <c r="M434" i="10"/>
  <c r="M436" i="10"/>
  <c r="M438" i="10"/>
  <c r="M440" i="10"/>
  <c r="M442" i="10"/>
  <c r="M444" i="10"/>
  <c r="M446" i="10"/>
  <c r="M448" i="10"/>
  <c r="M450" i="10"/>
  <c r="M452" i="10"/>
  <c r="M454" i="10"/>
  <c r="M456" i="10"/>
  <c r="M458" i="10"/>
  <c r="M460" i="10"/>
  <c r="M462" i="10"/>
  <c r="M464" i="10"/>
  <c r="M466" i="10"/>
  <c r="M468" i="10"/>
  <c r="M470" i="10"/>
  <c r="M472" i="10"/>
  <c r="M474" i="10"/>
  <c r="M476" i="10"/>
  <c r="M478" i="10"/>
  <c r="M480" i="10"/>
  <c r="M482" i="10"/>
  <c r="M484" i="10"/>
  <c r="M486" i="10"/>
  <c r="M488" i="10"/>
  <c r="M490" i="10"/>
  <c r="M492" i="10"/>
  <c r="M494" i="10"/>
  <c r="M496" i="10"/>
  <c r="M498" i="10"/>
  <c r="M500" i="10"/>
  <c r="M502" i="10"/>
  <c r="M504" i="10"/>
  <c r="M506" i="10"/>
  <c r="M508" i="10"/>
  <c r="M510" i="10"/>
  <c r="M512" i="10"/>
  <c r="M514" i="10"/>
  <c r="M516" i="10"/>
  <c r="M518" i="10"/>
  <c r="M520" i="10"/>
  <c r="M522" i="10"/>
  <c r="M524" i="10"/>
  <c r="M526" i="10"/>
  <c r="M528" i="10"/>
  <c r="M530" i="10"/>
  <c r="M532" i="10"/>
  <c r="M534" i="10"/>
  <c r="M536" i="10"/>
  <c r="M538" i="10"/>
  <c r="M540" i="10"/>
  <c r="M542" i="10"/>
  <c r="M544" i="10"/>
  <c r="M546" i="10"/>
  <c r="M548" i="10"/>
  <c r="M550" i="10"/>
  <c r="M552" i="10"/>
  <c r="M554" i="10"/>
  <c r="M556" i="10"/>
  <c r="M558" i="10"/>
  <c r="M560" i="10"/>
  <c r="M562" i="10"/>
  <c r="M564" i="10"/>
  <c r="M566" i="10"/>
  <c r="M568" i="10"/>
  <c r="M570" i="10"/>
  <c r="M572" i="10"/>
  <c r="M574" i="10"/>
  <c r="M576" i="10"/>
  <c r="M8" i="9"/>
  <c r="M10" i="9"/>
  <c r="M12" i="9"/>
  <c r="M14" i="9"/>
  <c r="M16" i="9"/>
  <c r="M18" i="9"/>
  <c r="M20" i="9"/>
  <c r="M22" i="9"/>
  <c r="M24" i="9"/>
  <c r="M26" i="9"/>
  <c r="M28" i="9"/>
  <c r="M30" i="9"/>
  <c r="M32" i="9"/>
  <c r="M34" i="9"/>
  <c r="M36" i="9"/>
  <c r="M38" i="9"/>
  <c r="M40" i="9"/>
  <c r="M42" i="9"/>
  <c r="M44" i="9"/>
  <c r="M46" i="9"/>
  <c r="M48" i="9"/>
  <c r="M50" i="9"/>
  <c r="M52" i="9"/>
  <c r="M54" i="9"/>
  <c r="M56" i="9"/>
  <c r="M58" i="9"/>
  <c r="M60" i="9"/>
  <c r="M62" i="9"/>
  <c r="M64" i="9"/>
  <c r="M66" i="9"/>
  <c r="M68" i="9"/>
  <c r="M70" i="9"/>
  <c r="M72" i="9"/>
  <c r="M74" i="9"/>
  <c r="M76" i="9"/>
  <c r="M78" i="9"/>
  <c r="M80" i="9"/>
  <c r="M82" i="9"/>
  <c r="M84" i="9"/>
  <c r="M86" i="9"/>
  <c r="M88" i="9"/>
  <c r="M90" i="9"/>
  <c r="M92" i="9"/>
  <c r="M94" i="9"/>
  <c r="M96" i="9"/>
  <c r="M98" i="9"/>
  <c r="M100" i="9"/>
  <c r="M102" i="9"/>
  <c r="M104" i="9"/>
  <c r="M106" i="9"/>
  <c r="M108" i="9"/>
  <c r="M110" i="9"/>
  <c r="M112" i="9"/>
  <c r="M114" i="9"/>
  <c r="M116" i="9"/>
  <c r="M118" i="9"/>
  <c r="M120" i="9"/>
  <c r="M122" i="9"/>
  <c r="M124" i="9"/>
  <c r="M126" i="9"/>
  <c r="M128" i="9"/>
  <c r="M130" i="9"/>
  <c r="M132" i="9"/>
  <c r="M134" i="9"/>
  <c r="M136" i="9"/>
  <c r="M138" i="9"/>
  <c r="M140" i="9"/>
  <c r="M142" i="9"/>
  <c r="M144" i="9"/>
  <c r="M146" i="9"/>
  <c r="M148" i="9"/>
  <c r="M150" i="9"/>
  <c r="M152" i="9"/>
  <c r="M154" i="9"/>
  <c r="M156" i="9"/>
  <c r="M158" i="9"/>
  <c r="M160" i="9"/>
  <c r="M162" i="9"/>
  <c r="M164" i="9"/>
  <c r="M166" i="9"/>
  <c r="M168" i="9"/>
  <c r="M170" i="9"/>
  <c r="M172" i="9"/>
  <c r="M174" i="9"/>
  <c r="M176" i="9"/>
  <c r="M178" i="9"/>
  <c r="M180" i="9"/>
  <c r="M182" i="9"/>
  <c r="M184" i="9"/>
  <c r="M186" i="9"/>
  <c r="M188" i="9"/>
  <c r="M190" i="9"/>
  <c r="M192" i="9"/>
  <c r="M194" i="9"/>
  <c r="M196" i="9"/>
  <c r="M198" i="9"/>
  <c r="M200" i="9"/>
  <c r="M202" i="9"/>
  <c r="M204" i="9"/>
  <c r="M206" i="9"/>
  <c r="M208" i="9"/>
  <c r="M210" i="9"/>
  <c r="M212" i="9"/>
  <c r="M214" i="9"/>
  <c r="M216" i="9"/>
  <c r="M218" i="9"/>
  <c r="M220" i="9"/>
  <c r="M222" i="9"/>
  <c r="M224" i="9"/>
  <c r="M226" i="9"/>
  <c r="M228" i="9"/>
  <c r="M230" i="9"/>
  <c r="M232" i="9"/>
  <c r="M234" i="9"/>
  <c r="M236" i="9"/>
  <c r="M238" i="9"/>
  <c r="M240" i="9"/>
  <c r="M242" i="9"/>
  <c r="M244" i="9"/>
  <c r="M246" i="9"/>
  <c r="M248" i="9"/>
  <c r="M250" i="9"/>
  <c r="M252" i="9"/>
  <c r="M254" i="9"/>
  <c r="M256" i="9"/>
  <c r="M258" i="9"/>
  <c r="M260" i="9"/>
  <c r="M262" i="9"/>
  <c r="M264" i="9"/>
  <c r="M266" i="9"/>
  <c r="M268" i="9"/>
  <c r="M270" i="9"/>
  <c r="M272" i="9"/>
  <c r="M274" i="9"/>
  <c r="M276" i="9"/>
  <c r="M278" i="9"/>
  <c r="M280" i="9"/>
  <c r="M282" i="9"/>
  <c r="M284" i="9"/>
  <c r="M286" i="9"/>
  <c r="M288" i="9"/>
  <c r="M290" i="9"/>
  <c r="M292" i="9"/>
  <c r="M294" i="9"/>
  <c r="M296" i="9"/>
  <c r="M298" i="9"/>
  <c r="M300" i="9"/>
  <c r="M302" i="9"/>
  <c r="M304" i="9"/>
  <c r="M306" i="9"/>
  <c r="M308" i="9"/>
  <c r="M310" i="9"/>
  <c r="M312" i="9"/>
  <c r="M314" i="9"/>
  <c r="M316" i="9"/>
  <c r="M318" i="9"/>
  <c r="M320" i="9"/>
  <c r="M322" i="9"/>
  <c r="M324" i="9"/>
  <c r="M326" i="9"/>
  <c r="M328" i="9"/>
  <c r="M330" i="9"/>
  <c r="M332" i="9"/>
  <c r="M334" i="9"/>
  <c r="M336" i="9"/>
  <c r="M338" i="9"/>
  <c r="M340" i="9"/>
  <c r="M342" i="9"/>
  <c r="M344" i="9"/>
  <c r="M346" i="9"/>
  <c r="M348" i="9"/>
  <c r="M350" i="9"/>
  <c r="M352" i="9"/>
  <c r="M354" i="9"/>
  <c r="M356" i="9"/>
  <c r="M358" i="9"/>
  <c r="M360" i="9"/>
  <c r="M362" i="9"/>
  <c r="M364" i="9"/>
  <c r="M366" i="9"/>
  <c r="M368" i="9"/>
  <c r="M370" i="9"/>
  <c r="M372" i="9"/>
  <c r="M374" i="9"/>
  <c r="M376" i="9"/>
  <c r="M378" i="9"/>
  <c r="M380" i="9"/>
  <c r="M382" i="9"/>
  <c r="M384" i="9"/>
  <c r="M386" i="9"/>
  <c r="M388" i="9"/>
  <c r="M390" i="9"/>
  <c r="M392" i="9"/>
  <c r="M394" i="9"/>
  <c r="M396" i="9"/>
  <c r="M398" i="9"/>
  <c r="M400" i="9"/>
  <c r="M402" i="9"/>
  <c r="M404" i="9"/>
  <c r="M406" i="9"/>
  <c r="M408" i="9"/>
  <c r="M410" i="9"/>
  <c r="M412" i="9"/>
  <c r="M414" i="9"/>
  <c r="M416" i="9"/>
  <c r="M418" i="9"/>
  <c r="M420" i="9"/>
  <c r="M422" i="9"/>
  <c r="M424" i="9"/>
  <c r="M426" i="9"/>
  <c r="M428" i="9"/>
  <c r="M430" i="9"/>
  <c r="M432" i="9"/>
  <c r="M434" i="9"/>
  <c r="M436" i="9"/>
  <c r="M438" i="9"/>
  <c r="M440" i="9"/>
  <c r="M442" i="9"/>
  <c r="M444" i="9"/>
  <c r="M446" i="9"/>
  <c r="M448" i="9"/>
  <c r="M450" i="9"/>
  <c r="M452" i="9"/>
  <c r="M454" i="9"/>
  <c r="M456" i="9"/>
  <c r="M458" i="9"/>
  <c r="M460" i="9"/>
  <c r="M462" i="9"/>
  <c r="M464" i="9"/>
  <c r="M466" i="9"/>
  <c r="M468" i="9"/>
  <c r="M470" i="9"/>
  <c r="M472" i="9"/>
  <c r="M474" i="9"/>
  <c r="M476" i="9"/>
  <c r="M478" i="9"/>
  <c r="M480" i="9"/>
  <c r="M482" i="9"/>
  <c r="M484" i="9"/>
  <c r="M486" i="9"/>
  <c r="M488" i="9"/>
  <c r="M490" i="9"/>
  <c r="M492" i="9"/>
  <c r="M494" i="9"/>
  <c r="M496" i="9"/>
  <c r="M498" i="9"/>
  <c r="M500" i="9"/>
  <c r="M502" i="9"/>
  <c r="M504" i="9"/>
  <c r="M506" i="9"/>
  <c r="M508" i="9"/>
  <c r="M510" i="9"/>
  <c r="M512" i="9"/>
  <c r="M514" i="9"/>
  <c r="M516" i="9"/>
  <c r="M518" i="9"/>
  <c r="M520" i="9"/>
  <c r="M522" i="9"/>
  <c r="M524" i="9"/>
  <c r="M526" i="9"/>
  <c r="M528" i="9"/>
  <c r="M530" i="9"/>
  <c r="M532" i="9"/>
  <c r="M534" i="9"/>
  <c r="M536" i="9"/>
  <c r="M538" i="9"/>
  <c r="M540" i="9"/>
  <c r="M542" i="9"/>
  <c r="M544" i="9"/>
  <c r="M546" i="9"/>
  <c r="M548" i="9"/>
  <c r="M550" i="9"/>
  <c r="M552" i="9"/>
  <c r="M554" i="9"/>
  <c r="M556" i="9"/>
  <c r="M558" i="9"/>
  <c r="M560" i="9"/>
  <c r="M562" i="9"/>
  <c r="M564" i="9"/>
  <c r="M566" i="9"/>
  <c r="M568" i="9"/>
  <c r="M570" i="9"/>
  <c r="M572" i="9"/>
  <c r="M574" i="9"/>
  <c r="M576" i="9"/>
  <c r="M7" i="9"/>
  <c r="M9" i="9"/>
  <c r="M11" i="9"/>
  <c r="M13" i="9"/>
  <c r="M15" i="9"/>
  <c r="M17" i="9"/>
  <c r="M19" i="9"/>
  <c r="M21" i="9"/>
  <c r="M23" i="9"/>
  <c r="M25" i="9"/>
  <c r="M27" i="9"/>
  <c r="M29" i="9"/>
  <c r="M31" i="9"/>
  <c r="M33" i="9"/>
  <c r="M35" i="9"/>
  <c r="M37" i="9"/>
  <c r="M39" i="9"/>
  <c r="M41" i="9"/>
  <c r="M43" i="9"/>
  <c r="M45" i="9"/>
  <c r="M47" i="9"/>
  <c r="M49" i="9"/>
  <c r="M51" i="9"/>
  <c r="M53" i="9"/>
  <c r="M55" i="9"/>
  <c r="M57" i="9"/>
  <c r="M59" i="9"/>
  <c r="M61" i="9"/>
  <c r="M63" i="9"/>
  <c r="M65" i="9"/>
  <c r="M67" i="9"/>
  <c r="M69" i="9"/>
  <c r="M71" i="9"/>
  <c r="M73" i="9"/>
  <c r="M75" i="9"/>
  <c r="M77" i="9"/>
  <c r="M79" i="9"/>
  <c r="M81" i="9"/>
  <c r="M83" i="9"/>
  <c r="M85" i="9"/>
  <c r="M87" i="9"/>
  <c r="M89" i="9"/>
  <c r="M91" i="9"/>
  <c r="M93" i="9"/>
  <c r="M95" i="9"/>
  <c r="M97" i="9"/>
  <c r="M99" i="9"/>
  <c r="M101" i="9"/>
  <c r="M103" i="9"/>
  <c r="M105" i="9"/>
  <c r="M107" i="9"/>
  <c r="M109" i="9"/>
  <c r="M111" i="9"/>
  <c r="M113" i="9"/>
  <c r="M115" i="9"/>
  <c r="M117" i="9"/>
  <c r="M119" i="9"/>
  <c r="M121" i="9"/>
  <c r="M123" i="9"/>
  <c r="M125" i="9"/>
  <c r="M127" i="9"/>
  <c r="M129" i="9"/>
  <c r="M131" i="9"/>
  <c r="M133" i="9"/>
  <c r="M135" i="9"/>
  <c r="M137" i="9"/>
  <c r="M139" i="9"/>
  <c r="M141" i="9"/>
  <c r="M143" i="9"/>
  <c r="M145" i="9"/>
  <c r="M147" i="9"/>
  <c r="M149" i="9"/>
  <c r="M151" i="9"/>
  <c r="M153" i="9"/>
  <c r="M155" i="9"/>
  <c r="M157" i="9"/>
  <c r="M159" i="9"/>
  <c r="M161" i="9"/>
  <c r="M163" i="9"/>
  <c r="M165" i="9"/>
  <c r="M167" i="9"/>
  <c r="M169" i="9"/>
  <c r="M171" i="9"/>
  <c r="M173" i="9"/>
  <c r="M175" i="9"/>
  <c r="M177" i="9"/>
  <c r="M179" i="9"/>
  <c r="M181" i="9"/>
  <c r="M183" i="9"/>
  <c r="M185" i="9"/>
  <c r="M187" i="9"/>
  <c r="M189" i="9"/>
  <c r="M191" i="9"/>
  <c r="M193" i="9"/>
  <c r="M195" i="9"/>
  <c r="M197" i="9"/>
  <c r="M199" i="9"/>
  <c r="M201" i="9"/>
  <c r="M203" i="9"/>
  <c r="M205" i="9"/>
  <c r="M207" i="9"/>
  <c r="M209" i="9"/>
  <c r="M211" i="9"/>
  <c r="M213" i="9"/>
  <c r="M215" i="9"/>
  <c r="M217" i="9"/>
  <c r="M219" i="9"/>
  <c r="M221" i="9"/>
  <c r="M223" i="9"/>
  <c r="M225" i="9"/>
  <c r="M227" i="9"/>
  <c r="M229" i="9"/>
  <c r="M231" i="9"/>
  <c r="M233" i="9"/>
  <c r="M235" i="9"/>
  <c r="M237" i="9"/>
  <c r="M239" i="9"/>
  <c r="M241" i="9"/>
  <c r="M243" i="9"/>
  <c r="M245" i="9"/>
  <c r="M247" i="9"/>
  <c r="M249" i="9"/>
  <c r="M251" i="9"/>
  <c r="M253" i="9"/>
  <c r="M255" i="9"/>
  <c r="M257" i="9"/>
  <c r="M259" i="9"/>
  <c r="M261" i="9"/>
  <c r="M263" i="9"/>
  <c r="M265" i="9"/>
  <c r="M267" i="9"/>
  <c r="M269" i="9"/>
  <c r="M271" i="9"/>
  <c r="M273" i="9"/>
  <c r="M275" i="9"/>
  <c r="M277" i="9"/>
  <c r="M279" i="9"/>
  <c r="M281" i="9"/>
  <c r="M283" i="9"/>
  <c r="M285" i="9"/>
  <c r="M287" i="9"/>
  <c r="M289" i="9"/>
  <c r="M291" i="9"/>
  <c r="M293" i="9"/>
  <c r="M295" i="9"/>
  <c r="M297" i="9"/>
  <c r="M299" i="9"/>
  <c r="M301" i="9"/>
  <c r="M303" i="9"/>
  <c r="M305" i="9"/>
  <c r="M307" i="9"/>
  <c r="M309" i="9"/>
  <c r="M311" i="9"/>
  <c r="M313" i="9"/>
  <c r="M315" i="9"/>
  <c r="M317" i="9"/>
  <c r="M319" i="9"/>
  <c r="M321" i="9"/>
  <c r="M323" i="9"/>
  <c r="M325" i="9"/>
  <c r="M327" i="9"/>
  <c r="M329" i="9"/>
  <c r="M331" i="9"/>
  <c r="M333" i="9"/>
  <c r="M335" i="9"/>
  <c r="M337" i="9"/>
  <c r="M339" i="9"/>
  <c r="M341" i="9"/>
  <c r="M343" i="9"/>
  <c r="M345" i="9"/>
  <c r="M347" i="9"/>
  <c r="M349" i="9"/>
  <c r="M351" i="9"/>
  <c r="M353" i="9"/>
  <c r="M355" i="9"/>
  <c r="M357" i="9"/>
  <c r="M359" i="9"/>
  <c r="M361" i="9"/>
  <c r="M363" i="9"/>
  <c r="M365" i="9"/>
  <c r="M367" i="9"/>
  <c r="M369" i="9"/>
  <c r="M371" i="9"/>
  <c r="M373" i="9"/>
  <c r="M375" i="9"/>
  <c r="M377" i="9"/>
  <c r="M379" i="9"/>
  <c r="M381" i="9"/>
  <c r="M383" i="9"/>
  <c r="M385" i="9"/>
  <c r="M387" i="9"/>
  <c r="M389" i="9"/>
  <c r="M391" i="9"/>
  <c r="M393" i="9"/>
  <c r="M395" i="9"/>
  <c r="M397" i="9"/>
  <c r="M399" i="9"/>
  <c r="M401" i="9"/>
  <c r="M403" i="9"/>
  <c r="M405" i="9"/>
  <c r="M407" i="9"/>
  <c r="M409" i="9"/>
  <c r="M411" i="9"/>
  <c r="M413" i="9"/>
  <c r="M415" i="9"/>
  <c r="M417" i="9"/>
  <c r="M419" i="9"/>
  <c r="M421" i="9"/>
  <c r="M423" i="9"/>
  <c r="M425" i="9"/>
  <c r="M427" i="9"/>
  <c r="M429" i="9"/>
  <c r="M431" i="9"/>
  <c r="M433" i="9"/>
  <c r="M435" i="9"/>
  <c r="M437" i="9"/>
  <c r="M439" i="9"/>
  <c r="M441" i="9"/>
  <c r="M443" i="9"/>
  <c r="M445" i="9"/>
  <c r="M447" i="9"/>
  <c r="M449" i="9"/>
  <c r="M451" i="9"/>
  <c r="M453" i="9"/>
  <c r="M455" i="9"/>
  <c r="M457" i="9"/>
  <c r="M459" i="9"/>
  <c r="M461" i="9"/>
  <c r="M463" i="9"/>
  <c r="M465" i="9"/>
  <c r="M467" i="9"/>
  <c r="M469" i="9"/>
  <c r="M471" i="9"/>
  <c r="M473" i="9"/>
  <c r="M475" i="9"/>
  <c r="M477" i="9"/>
  <c r="M479" i="9"/>
  <c r="M481" i="9"/>
  <c r="M483" i="9"/>
  <c r="M485" i="9"/>
  <c r="M487" i="9"/>
  <c r="M489" i="9"/>
  <c r="M491" i="9"/>
  <c r="M493" i="9"/>
  <c r="M495" i="9"/>
  <c r="M497" i="9"/>
  <c r="M499" i="9"/>
  <c r="M501" i="9"/>
  <c r="M503" i="9"/>
  <c r="M505" i="9"/>
  <c r="M507" i="9"/>
  <c r="M509" i="9"/>
  <c r="M511" i="9"/>
  <c r="M513" i="9"/>
  <c r="M515" i="9"/>
  <c r="M517" i="9"/>
  <c r="M519" i="9"/>
  <c r="M521" i="9"/>
  <c r="M523" i="9"/>
  <c r="M525" i="9"/>
  <c r="M527" i="9"/>
  <c r="M529" i="9"/>
  <c r="M531" i="9"/>
  <c r="M533" i="9"/>
  <c r="M535" i="9"/>
  <c r="M537" i="9"/>
  <c r="M539" i="9"/>
  <c r="M541" i="9"/>
  <c r="M543" i="9"/>
  <c r="M545" i="9"/>
  <c r="M547" i="9"/>
  <c r="M549" i="9"/>
  <c r="M551" i="9"/>
  <c r="M553" i="9"/>
  <c r="M555" i="9"/>
  <c r="M557" i="9"/>
  <c r="M559" i="9"/>
  <c r="M561" i="9"/>
  <c r="M563" i="9"/>
  <c r="M565" i="9"/>
  <c r="M567" i="9"/>
  <c r="M569" i="9"/>
  <c r="M571" i="9"/>
  <c r="M573" i="9"/>
  <c r="M575" i="9"/>
  <c r="M577" i="9"/>
  <c r="M6" i="9"/>
  <c r="M8" i="4"/>
  <c r="M10" i="4"/>
  <c r="M12" i="4"/>
  <c r="M14" i="4"/>
  <c r="M16" i="4"/>
  <c r="M18" i="4"/>
  <c r="M20" i="4"/>
  <c r="M22" i="4"/>
  <c r="M24" i="4"/>
  <c r="M26" i="4"/>
  <c r="M28" i="4"/>
  <c r="M30" i="4"/>
  <c r="M32" i="4"/>
  <c r="M34" i="4"/>
  <c r="M36" i="4"/>
  <c r="M38" i="4"/>
  <c r="M40" i="4"/>
  <c r="M42" i="4"/>
  <c r="M44" i="4"/>
  <c r="M46" i="4"/>
  <c r="M48" i="4"/>
  <c r="M50" i="4"/>
  <c r="M52" i="4"/>
  <c r="M54" i="4"/>
  <c r="M56" i="4"/>
  <c r="M58" i="4"/>
  <c r="M60" i="4"/>
  <c r="M62" i="4"/>
  <c r="M64" i="4"/>
  <c r="M66" i="4"/>
  <c r="M68" i="4"/>
  <c r="M70" i="4"/>
  <c r="M72" i="4"/>
  <c r="M74" i="4"/>
  <c r="M76" i="4"/>
  <c r="M78" i="4"/>
  <c r="M80" i="4"/>
  <c r="M82" i="4"/>
  <c r="M84" i="4"/>
  <c r="M86" i="4"/>
  <c r="M88" i="4"/>
  <c r="M90" i="4"/>
  <c r="M92" i="4"/>
  <c r="M94" i="4"/>
  <c r="M96" i="4"/>
  <c r="M98" i="4"/>
  <c r="M100" i="4"/>
  <c r="M102" i="4"/>
  <c r="M104" i="4"/>
  <c r="M106" i="4"/>
  <c r="M108" i="4"/>
  <c r="M110" i="4"/>
  <c r="M112" i="4"/>
  <c r="M114" i="4"/>
  <c r="M116" i="4"/>
  <c r="M118" i="4"/>
  <c r="M120" i="4"/>
  <c r="M122" i="4"/>
  <c r="M124" i="4"/>
  <c r="M126" i="4"/>
  <c r="M128" i="4"/>
  <c r="M130" i="4"/>
  <c r="M132" i="4"/>
  <c r="M134" i="4"/>
  <c r="M136" i="4"/>
  <c r="M138" i="4"/>
  <c r="M140" i="4"/>
  <c r="M142" i="4"/>
  <c r="M144" i="4"/>
  <c r="M146" i="4"/>
  <c r="M148" i="4"/>
  <c r="M150" i="4"/>
  <c r="M152" i="4"/>
  <c r="M154" i="4"/>
  <c r="M156" i="4"/>
  <c r="M158" i="4"/>
  <c r="M160" i="4"/>
  <c r="M162" i="4"/>
  <c r="M164" i="4"/>
  <c r="M166" i="4"/>
  <c r="M168" i="4"/>
  <c r="M170" i="4"/>
  <c r="M172" i="4"/>
  <c r="M174" i="4"/>
  <c r="M176" i="4"/>
  <c r="M178" i="4"/>
  <c r="M180" i="4"/>
  <c r="M182" i="4"/>
  <c r="M184" i="4"/>
  <c r="M186" i="4"/>
  <c r="M188" i="4"/>
  <c r="M190" i="4"/>
  <c r="M192" i="4"/>
  <c r="M194" i="4"/>
  <c r="M196" i="4"/>
  <c r="M198" i="4"/>
  <c r="M200" i="4"/>
  <c r="M202" i="4"/>
  <c r="M204" i="4"/>
  <c r="M206" i="4"/>
  <c r="M208" i="4"/>
  <c r="M210" i="4"/>
  <c r="M212" i="4"/>
  <c r="M214" i="4"/>
  <c r="M216" i="4"/>
  <c r="M218" i="4"/>
  <c r="M220" i="4"/>
  <c r="M222" i="4"/>
  <c r="M224" i="4"/>
  <c r="M226" i="4"/>
  <c r="M228" i="4"/>
  <c r="M230" i="4"/>
  <c r="M232" i="4"/>
  <c r="M234" i="4"/>
  <c r="M236" i="4"/>
  <c r="M238" i="4"/>
  <c r="M240" i="4"/>
  <c r="M242" i="4"/>
  <c r="M244" i="4"/>
  <c r="M246" i="4"/>
  <c r="M248" i="4"/>
  <c r="M250" i="4"/>
  <c r="M252" i="4"/>
  <c r="M254" i="4"/>
  <c r="M256" i="4"/>
  <c r="M258" i="4"/>
  <c r="M260" i="4"/>
  <c r="M262" i="4"/>
  <c r="M264" i="4"/>
  <c r="M266" i="4"/>
  <c r="M268" i="4"/>
  <c r="M270" i="4"/>
  <c r="M272" i="4"/>
  <c r="M274" i="4"/>
  <c r="M276" i="4"/>
  <c r="M278" i="4"/>
  <c r="M280" i="4"/>
  <c r="M282" i="4"/>
  <c r="M284" i="4"/>
  <c r="M286" i="4"/>
  <c r="M288" i="4"/>
  <c r="M290" i="4"/>
  <c r="M292" i="4"/>
  <c r="M294" i="4"/>
  <c r="M296" i="4"/>
  <c r="M298" i="4"/>
  <c r="M300" i="4"/>
  <c r="M302" i="4"/>
  <c r="M304" i="4"/>
  <c r="M306" i="4"/>
  <c r="M308" i="4"/>
  <c r="M310" i="4"/>
  <c r="M312" i="4"/>
  <c r="M314" i="4"/>
  <c r="M316" i="4"/>
  <c r="M318" i="4"/>
  <c r="M320" i="4"/>
  <c r="M322" i="4"/>
  <c r="M324" i="4"/>
  <c r="M326" i="4"/>
  <c r="M328" i="4"/>
  <c r="M330" i="4"/>
  <c r="M332" i="4"/>
  <c r="M334" i="4"/>
  <c r="M336" i="4"/>
  <c r="M338" i="4"/>
  <c r="M340" i="4"/>
  <c r="M342" i="4"/>
  <c r="M344" i="4"/>
  <c r="M346" i="4"/>
  <c r="M348" i="4"/>
  <c r="M350" i="4"/>
  <c r="M352" i="4"/>
  <c r="M354" i="4"/>
  <c r="M356" i="4"/>
  <c r="M358" i="4"/>
  <c r="M360" i="4"/>
  <c r="M362" i="4"/>
  <c r="M364" i="4"/>
  <c r="M366" i="4"/>
  <c r="M368" i="4"/>
  <c r="M370" i="4"/>
  <c r="M372" i="4"/>
  <c r="M374" i="4"/>
  <c r="M376" i="4"/>
  <c r="M378" i="4"/>
  <c r="M380" i="4"/>
  <c r="M382" i="4"/>
  <c r="M384" i="4"/>
  <c r="M386" i="4"/>
  <c r="M388" i="4"/>
  <c r="M390" i="4"/>
  <c r="M392" i="4"/>
  <c r="M394" i="4"/>
  <c r="M396" i="4"/>
  <c r="M398" i="4"/>
  <c r="M400" i="4"/>
  <c r="M402" i="4"/>
  <c r="M404" i="4"/>
  <c r="M406" i="4"/>
  <c r="M408" i="4"/>
  <c r="M410" i="4"/>
  <c r="M412" i="4"/>
  <c r="M414" i="4"/>
  <c r="M416" i="4"/>
  <c r="M418" i="4"/>
  <c r="M420" i="4"/>
  <c r="M422" i="4"/>
  <c r="M424" i="4"/>
  <c r="M426" i="4"/>
  <c r="M428" i="4"/>
  <c r="M430" i="4"/>
  <c r="M432" i="4"/>
  <c r="M434" i="4"/>
  <c r="M436" i="4"/>
  <c r="M438" i="4"/>
  <c r="M440" i="4"/>
  <c r="M442" i="4"/>
  <c r="M444" i="4"/>
  <c r="M446" i="4"/>
  <c r="M448" i="4"/>
  <c r="M450" i="4"/>
  <c r="M452" i="4"/>
  <c r="M454" i="4"/>
  <c r="M456" i="4"/>
  <c r="M458" i="4"/>
  <c r="M7" i="4"/>
  <c r="M9" i="4"/>
  <c r="M11" i="4"/>
  <c r="M13" i="4"/>
  <c r="M15" i="4"/>
  <c r="M17" i="4"/>
  <c r="M19" i="4"/>
  <c r="M21" i="4"/>
  <c r="M23" i="4"/>
  <c r="M25" i="4"/>
  <c r="M27" i="4"/>
  <c r="M29" i="4"/>
  <c r="M31" i="4"/>
  <c r="M33" i="4"/>
  <c r="M35" i="4"/>
  <c r="M37" i="4"/>
  <c r="M39" i="4"/>
  <c r="M41" i="4"/>
  <c r="M43" i="4"/>
  <c r="M45" i="4"/>
  <c r="M47" i="4"/>
  <c r="M49" i="4"/>
  <c r="M51" i="4"/>
  <c r="M53" i="4"/>
  <c r="M55" i="4"/>
  <c r="M57" i="4"/>
  <c r="M59" i="4"/>
  <c r="M61" i="4"/>
  <c r="M63" i="4"/>
  <c r="M65" i="4"/>
  <c r="M67" i="4"/>
  <c r="M69" i="4"/>
  <c r="M71" i="4"/>
  <c r="M73" i="4"/>
  <c r="M75" i="4"/>
  <c r="M77" i="4"/>
  <c r="M79" i="4"/>
  <c r="M81" i="4"/>
  <c r="M83" i="4"/>
  <c r="M85" i="4"/>
  <c r="M87" i="4"/>
  <c r="M89" i="4"/>
  <c r="M91" i="4"/>
  <c r="M93" i="4"/>
  <c r="M95" i="4"/>
  <c r="M97" i="4"/>
  <c r="M99" i="4"/>
  <c r="M101" i="4"/>
  <c r="M103" i="4"/>
  <c r="M105" i="4"/>
  <c r="M107" i="4"/>
  <c r="M109" i="4"/>
  <c r="M111" i="4"/>
  <c r="M113" i="4"/>
  <c r="M115" i="4"/>
  <c r="M117" i="4"/>
  <c r="M119" i="4"/>
  <c r="M121" i="4"/>
  <c r="M123" i="4"/>
  <c r="M125" i="4"/>
  <c r="M127" i="4"/>
  <c r="M129" i="4"/>
  <c r="M131" i="4"/>
  <c r="M133" i="4"/>
  <c r="M135" i="4"/>
  <c r="M137" i="4"/>
  <c r="M139" i="4"/>
  <c r="M141" i="4"/>
  <c r="M143" i="4"/>
  <c r="M145" i="4"/>
  <c r="M147" i="4"/>
  <c r="M149" i="4"/>
  <c r="M151" i="4"/>
  <c r="M153" i="4"/>
  <c r="M155" i="4"/>
  <c r="M157" i="4"/>
  <c r="M159" i="4"/>
  <c r="M161" i="4"/>
  <c r="M163" i="4"/>
  <c r="M165" i="4"/>
  <c r="M167" i="4"/>
  <c r="M169" i="4"/>
  <c r="M171" i="4"/>
  <c r="M173" i="4"/>
  <c r="M175" i="4"/>
  <c r="M177" i="4"/>
  <c r="M179" i="4"/>
  <c r="M181" i="4"/>
  <c r="M183" i="4"/>
  <c r="M185" i="4"/>
  <c r="M187" i="4"/>
  <c r="M189" i="4"/>
  <c r="M191" i="4"/>
  <c r="M193" i="4"/>
  <c r="M195" i="4"/>
  <c r="M197" i="4"/>
  <c r="M199" i="4"/>
  <c r="M201" i="4"/>
  <c r="M203" i="4"/>
  <c r="M205" i="4"/>
  <c r="M207" i="4"/>
  <c r="M209" i="4"/>
  <c r="M211" i="4"/>
  <c r="M213" i="4"/>
  <c r="M215" i="4"/>
  <c r="M217" i="4"/>
  <c r="M219" i="4"/>
  <c r="M221" i="4"/>
  <c r="M223" i="4"/>
  <c r="M225" i="4"/>
  <c r="M227" i="4"/>
  <c r="M229" i="4"/>
  <c r="M231" i="4"/>
  <c r="M233" i="4"/>
  <c r="M235" i="4"/>
  <c r="M237" i="4"/>
  <c r="M239" i="4"/>
  <c r="M241" i="4"/>
  <c r="M243" i="4"/>
  <c r="M245" i="4"/>
  <c r="M247" i="4"/>
  <c r="M249" i="4"/>
  <c r="M251" i="4"/>
  <c r="M253" i="4"/>
  <c r="M255" i="4"/>
  <c r="M257" i="4"/>
  <c r="M259" i="4"/>
  <c r="M261" i="4"/>
  <c r="M263" i="4"/>
  <c r="M265" i="4"/>
  <c r="M267" i="4"/>
  <c r="M269" i="4"/>
  <c r="M271" i="4"/>
  <c r="M273" i="4"/>
  <c r="M275" i="4"/>
  <c r="M277" i="4"/>
  <c r="M279" i="4"/>
  <c r="M281" i="4"/>
  <c r="M283" i="4"/>
  <c r="M285" i="4"/>
  <c r="M287" i="4"/>
  <c r="M289" i="4"/>
  <c r="M291" i="4"/>
  <c r="M293" i="4"/>
  <c r="M295" i="4"/>
  <c r="M297" i="4"/>
  <c r="M299" i="4"/>
  <c r="M301" i="4"/>
  <c r="M303" i="4"/>
  <c r="M305" i="4"/>
  <c r="M307" i="4"/>
  <c r="M309" i="4"/>
  <c r="M311" i="4"/>
  <c r="M313" i="4"/>
  <c r="M315" i="4"/>
  <c r="M317" i="4"/>
  <c r="M319" i="4"/>
  <c r="M321" i="4"/>
  <c r="M323" i="4"/>
  <c r="M325" i="4"/>
  <c r="M327" i="4"/>
  <c r="M329" i="4"/>
  <c r="M331" i="4"/>
  <c r="M333" i="4"/>
  <c r="M335" i="4"/>
  <c r="M337" i="4"/>
  <c r="M339" i="4"/>
  <c r="M341" i="4"/>
  <c r="M343" i="4"/>
  <c r="M345" i="4"/>
  <c r="M347" i="4"/>
  <c r="M349" i="4"/>
  <c r="M351" i="4"/>
  <c r="M353" i="4"/>
  <c r="M355" i="4"/>
  <c r="M357" i="4"/>
  <c r="M359" i="4"/>
  <c r="M361" i="4"/>
  <c r="M363" i="4"/>
  <c r="M365" i="4"/>
  <c r="M367" i="4"/>
  <c r="M369" i="4"/>
  <c r="M371" i="4"/>
  <c r="M373" i="4"/>
  <c r="M375" i="4"/>
  <c r="M377" i="4"/>
  <c r="M379" i="4"/>
  <c r="M381" i="4"/>
  <c r="M383" i="4"/>
  <c r="M385" i="4"/>
  <c r="M387" i="4"/>
  <c r="M389" i="4"/>
  <c r="M391" i="4"/>
  <c r="M393" i="4"/>
  <c r="M395" i="4"/>
  <c r="M397" i="4"/>
  <c r="M399" i="4"/>
  <c r="M401" i="4"/>
  <c r="M403" i="4"/>
  <c r="M405" i="4"/>
  <c r="M407" i="4"/>
  <c r="M409" i="4"/>
  <c r="M411" i="4"/>
  <c r="M413" i="4"/>
  <c r="M415" i="4"/>
  <c r="M417" i="4"/>
  <c r="M419" i="4"/>
  <c r="M421" i="4"/>
  <c r="M423" i="4"/>
  <c r="M425" i="4"/>
  <c r="M427" i="4"/>
  <c r="M429" i="4"/>
  <c r="M431" i="4"/>
  <c r="M433" i="4"/>
  <c r="M435" i="4"/>
  <c r="M437" i="4"/>
  <c r="M439" i="4"/>
  <c r="M441" i="4"/>
  <c r="M443" i="4"/>
  <c r="M445" i="4"/>
  <c r="M447" i="4"/>
  <c r="M449" i="4"/>
  <c r="M451" i="4"/>
  <c r="M453" i="4"/>
  <c r="M455" i="4"/>
  <c r="M457" i="4"/>
  <c r="M459" i="4"/>
  <c r="M461" i="4"/>
  <c r="M463" i="4"/>
  <c r="M465" i="4"/>
  <c r="M467" i="4"/>
  <c r="M469" i="4"/>
  <c r="M471" i="4"/>
  <c r="M473" i="4"/>
  <c r="M475" i="4"/>
  <c r="M477" i="4"/>
  <c r="M479" i="4"/>
  <c r="M481" i="4"/>
  <c r="M483" i="4"/>
  <c r="M485" i="4"/>
  <c r="M487" i="4"/>
  <c r="M489" i="4"/>
  <c r="M491" i="4"/>
  <c r="M493" i="4"/>
  <c r="M495" i="4"/>
  <c r="M497" i="4"/>
  <c r="M499" i="4"/>
  <c r="M501" i="4"/>
  <c r="M503" i="4"/>
  <c r="M505" i="4"/>
  <c r="M507" i="4"/>
  <c r="M509" i="4"/>
  <c r="M511" i="4"/>
  <c r="M513" i="4"/>
  <c r="M515" i="4"/>
  <c r="M517" i="4"/>
  <c r="M519" i="4"/>
  <c r="M521" i="4"/>
  <c r="M523" i="4"/>
  <c r="M525" i="4"/>
  <c r="M527" i="4"/>
  <c r="M529" i="4"/>
  <c r="M531" i="4"/>
  <c r="M533" i="4"/>
  <c r="M535" i="4"/>
  <c r="M537" i="4"/>
  <c r="M539" i="4"/>
  <c r="M541" i="4"/>
  <c r="M543" i="4"/>
  <c r="M545" i="4"/>
  <c r="M547" i="4"/>
  <c r="M549" i="4"/>
  <c r="M551" i="4"/>
  <c r="M553" i="4"/>
  <c r="M555" i="4"/>
  <c r="M557" i="4"/>
  <c r="M559" i="4"/>
  <c r="M561" i="4"/>
  <c r="M563" i="4"/>
  <c r="M565" i="4"/>
  <c r="M567" i="4"/>
  <c r="M569" i="4"/>
  <c r="M571" i="4"/>
  <c r="M573" i="4"/>
  <c r="M575" i="4"/>
  <c r="M577" i="4"/>
  <c r="M460" i="4"/>
  <c r="M462" i="4"/>
  <c r="M464" i="4"/>
  <c r="M466" i="4"/>
  <c r="M468" i="4"/>
  <c r="M470" i="4"/>
  <c r="M472" i="4"/>
  <c r="M474" i="4"/>
  <c r="M476" i="4"/>
  <c r="M478" i="4"/>
  <c r="M480" i="4"/>
  <c r="M482" i="4"/>
  <c r="M484" i="4"/>
  <c r="M486" i="4"/>
  <c r="M488" i="4"/>
  <c r="M490" i="4"/>
  <c r="M492" i="4"/>
  <c r="M494" i="4"/>
  <c r="M496" i="4"/>
  <c r="M498" i="4"/>
  <c r="M500" i="4"/>
  <c r="M502" i="4"/>
  <c r="M504" i="4"/>
  <c r="M506" i="4"/>
  <c r="M508" i="4"/>
  <c r="M510" i="4"/>
  <c r="M512" i="4"/>
  <c r="M514" i="4"/>
  <c r="M516" i="4"/>
  <c r="M518" i="4"/>
  <c r="M520" i="4"/>
  <c r="M522" i="4"/>
  <c r="M524" i="4"/>
  <c r="M526" i="4"/>
  <c r="M528" i="4"/>
  <c r="M530" i="4"/>
  <c r="M532" i="4"/>
  <c r="M534" i="4"/>
  <c r="M536" i="4"/>
  <c r="M538" i="4"/>
  <c r="M540" i="4"/>
  <c r="M542" i="4"/>
  <c r="M544" i="4"/>
  <c r="M546" i="4"/>
  <c r="M548" i="4"/>
  <c r="M550" i="4"/>
  <c r="M552" i="4"/>
  <c r="M554" i="4"/>
  <c r="M556" i="4"/>
  <c r="M558" i="4"/>
  <c r="M560" i="4"/>
  <c r="M562" i="4"/>
  <c r="M564" i="4"/>
  <c r="M566" i="4"/>
  <c r="M568" i="4"/>
  <c r="M570" i="4"/>
  <c r="M572" i="4"/>
  <c r="M574" i="4"/>
  <c r="M576" i="4"/>
  <c r="M6" i="4"/>
  <c r="M7" i="6"/>
  <c r="M9" i="6"/>
  <c r="M11" i="6"/>
  <c r="M13" i="6"/>
  <c r="M15" i="6"/>
  <c r="M17" i="6"/>
  <c r="M19" i="6"/>
  <c r="M21" i="6"/>
  <c r="M23" i="6"/>
  <c r="M25" i="6"/>
  <c r="M27" i="6"/>
  <c r="M29" i="6"/>
  <c r="M31" i="6"/>
  <c r="M33" i="6"/>
  <c r="M35" i="6"/>
  <c r="M37" i="6"/>
  <c r="M39" i="6"/>
  <c r="M41" i="6"/>
  <c r="M43" i="6"/>
  <c r="M45" i="6"/>
  <c r="M47" i="6"/>
  <c r="M49" i="6"/>
  <c r="M51" i="6"/>
  <c r="M53" i="6"/>
  <c r="M55" i="6"/>
  <c r="M57" i="6"/>
  <c r="M59" i="6"/>
  <c r="M61" i="6"/>
  <c r="M63" i="6"/>
  <c r="M65" i="6"/>
  <c r="M67" i="6"/>
  <c r="M69" i="6"/>
  <c r="M71" i="6"/>
  <c r="M73" i="6"/>
  <c r="M75" i="6"/>
  <c r="M77" i="6"/>
  <c r="M79" i="6"/>
  <c r="M81" i="6"/>
  <c r="M83" i="6"/>
  <c r="M85" i="6"/>
  <c r="M87" i="6"/>
  <c r="M89" i="6"/>
  <c r="M91" i="6"/>
  <c r="M93" i="6"/>
  <c r="M95" i="6"/>
  <c r="M97" i="6"/>
  <c r="M99" i="6"/>
  <c r="M101" i="6"/>
  <c r="M103" i="6"/>
  <c r="M105" i="6"/>
  <c r="M107" i="6"/>
  <c r="M109" i="6"/>
  <c r="M111" i="6"/>
  <c r="M113" i="6"/>
  <c r="M115" i="6"/>
  <c r="M117" i="6"/>
  <c r="M119" i="6"/>
  <c r="M121" i="6"/>
  <c r="M123" i="6"/>
  <c r="M125" i="6"/>
  <c r="M127" i="6"/>
  <c r="M129" i="6"/>
  <c r="M131" i="6"/>
  <c r="M133" i="6"/>
  <c r="M135" i="6"/>
  <c r="M137" i="6"/>
  <c r="M139" i="6"/>
  <c r="M141" i="6"/>
  <c r="M143" i="6"/>
  <c r="M145" i="6"/>
  <c r="M147" i="6"/>
  <c r="M149" i="6"/>
  <c r="M151" i="6"/>
  <c r="M153" i="6"/>
  <c r="M155" i="6"/>
  <c r="M157" i="6"/>
  <c r="M159" i="6"/>
  <c r="M161" i="6"/>
  <c r="M163" i="6"/>
  <c r="M165" i="6"/>
  <c r="M167" i="6"/>
  <c r="M169" i="6"/>
  <c r="M171" i="6"/>
  <c r="M173" i="6"/>
  <c r="M175" i="6"/>
  <c r="M177" i="6"/>
  <c r="M179" i="6"/>
  <c r="M181" i="6"/>
  <c r="M183" i="6"/>
  <c r="M185" i="6"/>
  <c r="M187" i="6"/>
  <c r="M189" i="6"/>
  <c r="M191" i="6"/>
  <c r="M193" i="6"/>
  <c r="M195" i="6"/>
  <c r="M197" i="6"/>
  <c r="M199" i="6"/>
  <c r="M201" i="6"/>
  <c r="M203" i="6"/>
  <c r="M205" i="6"/>
  <c r="M207" i="6"/>
  <c r="M209" i="6"/>
  <c r="M211" i="6"/>
  <c r="M213" i="6"/>
  <c r="M215" i="6"/>
  <c r="M217" i="6"/>
  <c r="M219" i="6"/>
  <c r="M221" i="6"/>
  <c r="M223" i="6"/>
  <c r="M225" i="6"/>
  <c r="M227" i="6"/>
  <c r="M229" i="6"/>
  <c r="M231" i="6"/>
  <c r="M233" i="6"/>
  <c r="M235" i="6"/>
  <c r="M237" i="6"/>
  <c r="M239" i="6"/>
  <c r="M241" i="6"/>
  <c r="M243" i="6"/>
  <c r="M245" i="6"/>
  <c r="M247" i="6"/>
  <c r="M249" i="6"/>
  <c r="M251" i="6"/>
  <c r="M253" i="6"/>
  <c r="M255" i="6"/>
  <c r="M257" i="6"/>
  <c r="M259" i="6"/>
  <c r="M261" i="6"/>
  <c r="M263" i="6"/>
  <c r="M265" i="6"/>
  <c r="M267" i="6"/>
  <c r="M269" i="6"/>
  <c r="M271" i="6"/>
  <c r="M273" i="6"/>
  <c r="M275" i="6"/>
  <c r="M277" i="6"/>
  <c r="M279" i="6"/>
  <c r="M281" i="6"/>
  <c r="M283" i="6"/>
  <c r="M285" i="6"/>
  <c r="M287" i="6"/>
  <c r="M289" i="6"/>
  <c r="M291" i="6"/>
  <c r="M293" i="6"/>
  <c r="M295" i="6"/>
  <c r="M297" i="6"/>
  <c r="M299" i="6"/>
  <c r="M301" i="6"/>
  <c r="M303" i="6"/>
  <c r="M305" i="6"/>
  <c r="M307" i="6"/>
  <c r="M309" i="6"/>
  <c r="M311" i="6"/>
  <c r="M313" i="6"/>
  <c r="M315" i="6"/>
  <c r="M317" i="6"/>
  <c r="M319" i="6"/>
  <c r="M321" i="6"/>
  <c r="M323" i="6"/>
  <c r="M325" i="6"/>
  <c r="M327" i="6"/>
  <c r="M329" i="6"/>
  <c r="M331" i="6"/>
  <c r="M333" i="6"/>
  <c r="M335" i="6"/>
  <c r="M337" i="6"/>
  <c r="M339" i="6"/>
  <c r="M341" i="6"/>
  <c r="M343" i="6"/>
  <c r="M345" i="6"/>
  <c r="M347" i="6"/>
  <c r="M349" i="6"/>
  <c r="M351" i="6"/>
  <c r="M353" i="6"/>
  <c r="M355" i="6"/>
  <c r="M357" i="6"/>
  <c r="M359" i="6"/>
  <c r="M361" i="6"/>
  <c r="M363" i="6"/>
  <c r="M365" i="6"/>
  <c r="M367" i="6"/>
  <c r="M369" i="6"/>
  <c r="M371" i="6"/>
  <c r="M373" i="6"/>
  <c r="M375" i="6"/>
  <c r="M377" i="6"/>
  <c r="M379" i="6"/>
  <c r="M381" i="6"/>
  <c r="M383" i="6"/>
  <c r="M385" i="6"/>
  <c r="M387" i="6"/>
  <c r="M389" i="6"/>
  <c r="M391" i="6"/>
  <c r="M393" i="6"/>
  <c r="M395" i="6"/>
  <c r="M397" i="6"/>
  <c r="M399" i="6"/>
  <c r="M401" i="6"/>
  <c r="M403" i="6"/>
  <c r="M405" i="6"/>
  <c r="M407" i="6"/>
  <c r="M409" i="6"/>
  <c r="M411" i="6"/>
  <c r="M413" i="6"/>
  <c r="M415" i="6"/>
  <c r="M417" i="6"/>
  <c r="M419" i="6"/>
  <c r="M421" i="6"/>
  <c r="M423" i="6"/>
  <c r="M425" i="6"/>
  <c r="M427" i="6"/>
  <c r="M429" i="6"/>
  <c r="M431" i="6"/>
  <c r="M433" i="6"/>
  <c r="M435" i="6"/>
  <c r="M437" i="6"/>
  <c r="M439" i="6"/>
  <c r="M441" i="6"/>
  <c r="M443" i="6"/>
  <c r="M445" i="6"/>
  <c r="M447" i="6"/>
  <c r="M449" i="6"/>
  <c r="M451" i="6"/>
  <c r="M453" i="6"/>
  <c r="M455" i="6"/>
  <c r="M457" i="6"/>
  <c r="M459" i="6"/>
  <c r="M461" i="6"/>
  <c r="M463" i="6"/>
  <c r="M465" i="6"/>
  <c r="M467" i="6"/>
  <c r="M469" i="6"/>
  <c r="M471" i="6"/>
  <c r="M473" i="6"/>
  <c r="M475" i="6"/>
  <c r="M477" i="6"/>
  <c r="M479" i="6"/>
  <c r="M481" i="6"/>
  <c r="M483" i="6"/>
  <c r="M485" i="6"/>
  <c r="M487" i="6"/>
  <c r="M489" i="6"/>
  <c r="M491" i="6"/>
  <c r="M493" i="6"/>
  <c r="M495" i="6"/>
  <c r="M497" i="6"/>
  <c r="M499" i="6"/>
  <c r="M501" i="6"/>
  <c r="M503" i="6"/>
  <c r="M505" i="6"/>
  <c r="M507" i="6"/>
  <c r="M509" i="6"/>
  <c r="M511" i="6"/>
  <c r="M513" i="6"/>
  <c r="M515" i="6"/>
  <c r="M517" i="6"/>
  <c r="M519" i="6"/>
  <c r="M521" i="6"/>
  <c r="M523" i="6"/>
  <c r="M525" i="6"/>
  <c r="M527" i="6"/>
  <c r="M529" i="6"/>
  <c r="M531" i="6"/>
  <c r="M533" i="6"/>
  <c r="M535" i="6"/>
  <c r="M537" i="6"/>
  <c r="M539" i="6"/>
  <c r="M541" i="6"/>
  <c r="M543" i="6"/>
  <c r="M545" i="6"/>
  <c r="M547" i="6"/>
  <c r="M549" i="6"/>
  <c r="M551" i="6"/>
  <c r="M553" i="6"/>
  <c r="M555" i="6"/>
  <c r="M557" i="6"/>
  <c r="M559" i="6"/>
  <c r="M561" i="6"/>
  <c r="M563" i="6"/>
  <c r="M565" i="6"/>
  <c r="M567" i="6"/>
  <c r="M569" i="6"/>
  <c r="M571" i="6"/>
  <c r="M573" i="6"/>
  <c r="M575" i="6"/>
  <c r="M577" i="6"/>
  <c r="M8" i="6"/>
  <c r="M10" i="6"/>
  <c r="M12" i="6"/>
  <c r="M14" i="6"/>
  <c r="M16" i="6"/>
  <c r="M18" i="6"/>
  <c r="M20" i="6"/>
  <c r="M22" i="6"/>
  <c r="M24" i="6"/>
  <c r="M26" i="6"/>
  <c r="M28" i="6"/>
  <c r="M30" i="6"/>
  <c r="M32" i="6"/>
  <c r="M34" i="6"/>
  <c r="M36" i="6"/>
  <c r="M38" i="6"/>
  <c r="M40" i="6"/>
  <c r="M42" i="6"/>
  <c r="M44" i="6"/>
  <c r="M46" i="6"/>
  <c r="M48" i="6"/>
  <c r="M50" i="6"/>
  <c r="M52" i="6"/>
  <c r="M54" i="6"/>
  <c r="M56" i="6"/>
  <c r="M58" i="6"/>
  <c r="M60" i="6"/>
  <c r="M62" i="6"/>
  <c r="M64" i="6"/>
  <c r="M66" i="6"/>
  <c r="M68" i="6"/>
  <c r="M70" i="6"/>
  <c r="M72" i="6"/>
  <c r="M74" i="6"/>
  <c r="M76" i="6"/>
  <c r="M78" i="6"/>
  <c r="M80" i="6"/>
  <c r="M82" i="6"/>
  <c r="M84" i="6"/>
  <c r="M86" i="6"/>
  <c r="M88" i="6"/>
  <c r="M90" i="6"/>
  <c r="M92" i="6"/>
  <c r="M94" i="6"/>
  <c r="M96" i="6"/>
  <c r="M98" i="6"/>
  <c r="M100" i="6"/>
  <c r="M102" i="6"/>
  <c r="M104" i="6"/>
  <c r="M106" i="6"/>
  <c r="M108" i="6"/>
  <c r="M110" i="6"/>
  <c r="M112" i="6"/>
  <c r="M114" i="6"/>
  <c r="M116" i="6"/>
  <c r="M118" i="6"/>
  <c r="M120" i="6"/>
  <c r="M122" i="6"/>
  <c r="M124" i="6"/>
  <c r="M126" i="6"/>
  <c r="M128" i="6"/>
  <c r="M130" i="6"/>
  <c r="M132" i="6"/>
  <c r="M134" i="6"/>
  <c r="M136" i="6"/>
  <c r="M138" i="6"/>
  <c r="M140" i="6"/>
  <c r="M142" i="6"/>
  <c r="M144" i="6"/>
  <c r="M146" i="6"/>
  <c r="M148" i="6"/>
  <c r="M150" i="6"/>
  <c r="M152" i="6"/>
  <c r="M154" i="6"/>
  <c r="M156" i="6"/>
  <c r="M158" i="6"/>
  <c r="M160" i="6"/>
  <c r="M162" i="6"/>
  <c r="M164" i="6"/>
  <c r="M166" i="6"/>
  <c r="M168" i="6"/>
  <c r="M170" i="6"/>
  <c r="M172" i="6"/>
  <c r="M174" i="6"/>
  <c r="M176" i="6"/>
  <c r="M178" i="6"/>
  <c r="M180" i="6"/>
  <c r="M182" i="6"/>
  <c r="M184" i="6"/>
  <c r="M186" i="6"/>
  <c r="M188" i="6"/>
  <c r="M190" i="6"/>
  <c r="M192" i="6"/>
  <c r="M194" i="6"/>
  <c r="M196" i="6"/>
  <c r="M198" i="6"/>
  <c r="M200" i="6"/>
  <c r="M202" i="6"/>
  <c r="M204" i="6"/>
  <c r="M206" i="6"/>
  <c r="M208" i="6"/>
  <c r="M210" i="6"/>
  <c r="M212" i="6"/>
  <c r="M214" i="6"/>
  <c r="M216" i="6"/>
  <c r="M218" i="6"/>
  <c r="M220" i="6"/>
  <c r="M222" i="6"/>
  <c r="M224" i="6"/>
  <c r="M226" i="6"/>
  <c r="M228" i="6"/>
  <c r="M230" i="6"/>
  <c r="M232" i="6"/>
  <c r="M234" i="6"/>
  <c r="M236" i="6"/>
  <c r="M238" i="6"/>
  <c r="M240" i="6"/>
  <c r="M242" i="6"/>
  <c r="M244" i="6"/>
  <c r="M246" i="6"/>
  <c r="M248" i="6"/>
  <c r="M250" i="6"/>
  <c r="M252" i="6"/>
  <c r="M254" i="6"/>
  <c r="M256" i="6"/>
  <c r="M258" i="6"/>
  <c r="M260" i="6"/>
  <c r="M262" i="6"/>
  <c r="M264" i="6"/>
  <c r="M266" i="6"/>
  <c r="M268" i="6"/>
  <c r="M270" i="6"/>
  <c r="M272" i="6"/>
  <c r="M274" i="6"/>
  <c r="M276" i="6"/>
  <c r="M278" i="6"/>
  <c r="M280" i="6"/>
  <c r="M282" i="6"/>
  <c r="M284" i="6"/>
  <c r="M286" i="6"/>
  <c r="M288" i="6"/>
  <c r="M290" i="6"/>
  <c r="M292" i="6"/>
  <c r="M294" i="6"/>
  <c r="M296" i="6"/>
  <c r="M298" i="6"/>
  <c r="M300" i="6"/>
  <c r="M302" i="6"/>
  <c r="M304" i="6"/>
  <c r="M306" i="6"/>
  <c r="M308" i="6"/>
  <c r="M310" i="6"/>
  <c r="M312" i="6"/>
  <c r="M314" i="6"/>
  <c r="M316" i="6"/>
  <c r="M318" i="6"/>
  <c r="M320" i="6"/>
  <c r="M322" i="6"/>
  <c r="M324" i="6"/>
  <c r="M326" i="6"/>
  <c r="M328" i="6"/>
  <c r="M330" i="6"/>
  <c r="M332" i="6"/>
  <c r="M334" i="6"/>
  <c r="M336" i="6"/>
  <c r="M338" i="6"/>
  <c r="M340" i="6"/>
  <c r="M342" i="6"/>
  <c r="M344" i="6"/>
  <c r="M346" i="6"/>
  <c r="M348" i="6"/>
  <c r="M350" i="6"/>
  <c r="M352" i="6"/>
  <c r="M354" i="6"/>
  <c r="M356" i="6"/>
  <c r="M358" i="6"/>
  <c r="M360" i="6"/>
  <c r="M362" i="6"/>
  <c r="M364" i="6"/>
  <c r="M366" i="6"/>
  <c r="M368" i="6"/>
  <c r="M370" i="6"/>
  <c r="M372" i="6"/>
  <c r="M374" i="6"/>
  <c r="M376" i="6"/>
  <c r="M378" i="6"/>
  <c r="M380" i="6"/>
  <c r="M382" i="6"/>
  <c r="M384" i="6"/>
  <c r="M386" i="6"/>
  <c r="M388" i="6"/>
  <c r="M390" i="6"/>
  <c r="M392" i="6"/>
  <c r="M394" i="6"/>
  <c r="M396" i="6"/>
  <c r="M398" i="6"/>
  <c r="M400" i="6"/>
  <c r="M402" i="6"/>
  <c r="M404" i="6"/>
  <c r="M406" i="6"/>
  <c r="M408" i="6"/>
  <c r="M410" i="6"/>
  <c r="M412" i="6"/>
  <c r="M414" i="6"/>
  <c r="M416" i="6"/>
  <c r="M418" i="6"/>
  <c r="M420" i="6"/>
  <c r="M422" i="6"/>
  <c r="M424" i="6"/>
  <c r="M426" i="6"/>
  <c r="M428" i="6"/>
  <c r="M430" i="6"/>
  <c r="M432" i="6"/>
  <c r="M434" i="6"/>
  <c r="M436" i="6"/>
  <c r="M438" i="6"/>
  <c r="M440" i="6"/>
  <c r="M442" i="6"/>
  <c r="M444" i="6"/>
  <c r="M446" i="6"/>
  <c r="M448" i="6"/>
  <c r="M450" i="6"/>
  <c r="M452" i="6"/>
  <c r="M454" i="6"/>
  <c r="M456" i="6"/>
  <c r="M458" i="6"/>
  <c r="M460" i="6"/>
  <c r="M462" i="6"/>
  <c r="M464" i="6"/>
  <c r="M466" i="6"/>
  <c r="M468" i="6"/>
  <c r="M470" i="6"/>
  <c r="M472" i="6"/>
  <c r="M474" i="6"/>
  <c r="M476" i="6"/>
  <c r="M478" i="6"/>
  <c r="M480" i="6"/>
  <c r="M482" i="6"/>
  <c r="M484" i="6"/>
  <c r="M486" i="6"/>
  <c r="M488" i="6"/>
  <c r="M490" i="6"/>
  <c r="M492" i="6"/>
  <c r="M494" i="6"/>
  <c r="M496" i="6"/>
  <c r="M498" i="6"/>
  <c r="M500" i="6"/>
  <c r="M502" i="6"/>
  <c r="M504" i="6"/>
  <c r="M506" i="6"/>
  <c r="M508" i="6"/>
  <c r="M510" i="6"/>
  <c r="M512" i="6"/>
  <c r="M514" i="6"/>
  <c r="M516" i="6"/>
  <c r="M518" i="6"/>
  <c r="M520" i="6"/>
  <c r="M522" i="6"/>
  <c r="M524" i="6"/>
  <c r="M526" i="6"/>
  <c r="M528" i="6"/>
  <c r="M530" i="6"/>
  <c r="M532" i="6"/>
  <c r="M534" i="6"/>
  <c r="M536" i="6"/>
  <c r="M538" i="6"/>
  <c r="M540" i="6"/>
  <c r="M542" i="6"/>
  <c r="M544" i="6"/>
  <c r="M546" i="6"/>
  <c r="M548" i="6"/>
  <c r="M550" i="6"/>
  <c r="M552" i="6"/>
  <c r="M554" i="6"/>
  <c r="M556" i="6"/>
  <c r="M558" i="6"/>
  <c r="M560" i="6"/>
  <c r="M562" i="6"/>
  <c r="M564" i="6"/>
  <c r="M566" i="6"/>
  <c r="M568" i="6"/>
  <c r="M570" i="6"/>
  <c r="M572" i="6"/>
  <c r="M574" i="6"/>
  <c r="M576" i="6"/>
  <c r="M6" i="6"/>
  <c r="M8" i="14"/>
  <c r="M10" i="14"/>
  <c r="M12" i="14"/>
  <c r="M14" i="14"/>
  <c r="M16" i="14"/>
  <c r="M18" i="14"/>
  <c r="M20" i="14"/>
  <c r="M22" i="14"/>
  <c r="M24" i="14"/>
  <c r="M26" i="14"/>
  <c r="M28" i="14"/>
  <c r="M30" i="14"/>
  <c r="M32" i="14"/>
  <c r="M34" i="14"/>
  <c r="M36" i="14"/>
  <c r="M38" i="14"/>
  <c r="M40" i="14"/>
  <c r="M42" i="14"/>
  <c r="M44" i="14"/>
  <c r="M46" i="14"/>
  <c r="M48" i="14"/>
  <c r="M50" i="14"/>
  <c r="M52" i="14"/>
  <c r="M54" i="14"/>
  <c r="M56" i="14"/>
  <c r="M58" i="14"/>
  <c r="M60" i="14"/>
  <c r="M62" i="14"/>
  <c r="M64" i="14"/>
  <c r="M66" i="14"/>
  <c r="M68" i="14"/>
  <c r="M70" i="14"/>
  <c r="M72" i="14"/>
  <c r="M74" i="14"/>
  <c r="M76" i="14"/>
  <c r="M78" i="14"/>
  <c r="M80" i="14"/>
  <c r="M82" i="14"/>
  <c r="M84" i="14"/>
  <c r="M86" i="14"/>
  <c r="M88" i="14"/>
  <c r="M90" i="14"/>
  <c r="M92" i="14"/>
  <c r="M94" i="14"/>
  <c r="M96" i="14"/>
  <c r="M98" i="14"/>
  <c r="M100" i="14"/>
  <c r="M102" i="14"/>
  <c r="M104" i="14"/>
  <c r="M106" i="14"/>
  <c r="M108" i="14"/>
  <c r="M110" i="14"/>
  <c r="M112" i="14"/>
  <c r="M114" i="14"/>
  <c r="M116" i="14"/>
  <c r="M118" i="14"/>
  <c r="M120" i="14"/>
  <c r="M122" i="14"/>
  <c r="M124" i="14"/>
  <c r="M126" i="14"/>
  <c r="M128" i="14"/>
  <c r="M130" i="14"/>
  <c r="M132" i="14"/>
  <c r="M134" i="14"/>
  <c r="M136" i="14"/>
  <c r="M138" i="14"/>
  <c r="M140" i="14"/>
  <c r="M142" i="14"/>
  <c r="M144" i="14"/>
  <c r="M146" i="14"/>
  <c r="M148" i="14"/>
  <c r="M150" i="14"/>
  <c r="M152" i="14"/>
  <c r="M154" i="14"/>
  <c r="M156" i="14"/>
  <c r="M158" i="14"/>
  <c r="M160" i="14"/>
  <c r="M162" i="14"/>
  <c r="M164" i="14"/>
  <c r="M166" i="14"/>
  <c r="M168" i="14"/>
  <c r="M170" i="14"/>
  <c r="M172" i="14"/>
  <c r="M174" i="14"/>
  <c r="M176" i="14"/>
  <c r="M178" i="14"/>
  <c r="M180" i="14"/>
  <c r="M182" i="14"/>
  <c r="M184" i="14"/>
  <c r="M186" i="14"/>
  <c r="M188" i="14"/>
  <c r="M190" i="14"/>
  <c r="M192" i="14"/>
  <c r="M194" i="14"/>
  <c r="M196" i="14"/>
  <c r="M198" i="14"/>
  <c r="M200" i="14"/>
  <c r="M202" i="14"/>
  <c r="M204" i="14"/>
  <c r="M206" i="14"/>
  <c r="M208" i="14"/>
  <c r="M210" i="14"/>
  <c r="M212" i="14"/>
  <c r="M214" i="14"/>
  <c r="M216" i="14"/>
  <c r="M218" i="14"/>
  <c r="M220" i="14"/>
  <c r="M222" i="14"/>
  <c r="M224" i="14"/>
  <c r="M226" i="14"/>
  <c r="M228" i="14"/>
  <c r="M230" i="14"/>
  <c r="M232" i="14"/>
  <c r="M234" i="14"/>
  <c r="M236" i="14"/>
  <c r="M238" i="14"/>
  <c r="M240" i="14"/>
  <c r="M242" i="14"/>
  <c r="M244" i="14"/>
  <c r="M246" i="14"/>
  <c r="M248" i="14"/>
  <c r="M250" i="14"/>
  <c r="M252" i="14"/>
  <c r="M254" i="14"/>
  <c r="M256" i="14"/>
  <c r="M258" i="14"/>
  <c r="M260" i="14"/>
  <c r="M262" i="14"/>
  <c r="M264" i="14"/>
  <c r="M266" i="14"/>
  <c r="M268" i="14"/>
  <c r="M270" i="14"/>
  <c r="M272" i="14"/>
  <c r="M274" i="14"/>
  <c r="M276" i="14"/>
  <c r="M278" i="14"/>
  <c r="M280" i="14"/>
  <c r="M282" i="14"/>
  <c r="M284" i="14"/>
  <c r="M286" i="14"/>
  <c r="M288" i="14"/>
  <c r="M290" i="14"/>
  <c r="M292" i="14"/>
  <c r="M294" i="14"/>
  <c r="M296" i="14"/>
  <c r="M298" i="14"/>
  <c r="M300" i="14"/>
  <c r="M302" i="14"/>
  <c r="M304" i="14"/>
  <c r="M306" i="14"/>
  <c r="M308" i="14"/>
  <c r="M310" i="14"/>
  <c r="M312" i="14"/>
  <c r="M314" i="14"/>
  <c r="M316" i="14"/>
  <c r="M318" i="14"/>
  <c r="M320" i="14"/>
  <c r="M322" i="14"/>
  <c r="M324" i="14"/>
  <c r="M326" i="14"/>
  <c r="M328" i="14"/>
  <c r="M330" i="14"/>
  <c r="M332" i="14"/>
  <c r="M334" i="14"/>
  <c r="M336" i="14"/>
  <c r="M338" i="14"/>
  <c r="M340" i="14"/>
  <c r="M342" i="14"/>
  <c r="M344" i="14"/>
  <c r="M346" i="14"/>
  <c r="M348" i="14"/>
  <c r="M350" i="14"/>
  <c r="M352" i="14"/>
  <c r="M354" i="14"/>
  <c r="M356" i="14"/>
  <c r="M358" i="14"/>
  <c r="M360" i="14"/>
  <c r="M362" i="14"/>
  <c r="M364" i="14"/>
  <c r="M366" i="14"/>
  <c r="M368" i="14"/>
  <c r="M370" i="14"/>
  <c r="M372" i="14"/>
  <c r="M374" i="14"/>
  <c r="M376" i="14"/>
  <c r="M378" i="14"/>
  <c r="M380" i="14"/>
  <c r="M382" i="14"/>
  <c r="M384" i="14"/>
  <c r="M386" i="14"/>
  <c r="M388" i="14"/>
  <c r="M390" i="14"/>
  <c r="M392" i="14"/>
  <c r="M394" i="14"/>
  <c r="M396" i="14"/>
  <c r="M398" i="14"/>
  <c r="M400" i="14"/>
  <c r="M402" i="14"/>
  <c r="M404" i="14"/>
  <c r="M406" i="14"/>
  <c r="M408" i="14"/>
  <c r="M410" i="14"/>
  <c r="M412" i="14"/>
  <c r="M414" i="14"/>
  <c r="M416" i="14"/>
  <c r="M418" i="14"/>
  <c r="M420" i="14"/>
  <c r="M422" i="14"/>
  <c r="M424" i="14"/>
  <c r="M426" i="14"/>
  <c r="M428" i="14"/>
  <c r="M430" i="14"/>
  <c r="M432" i="14"/>
  <c r="M434" i="14"/>
  <c r="M436" i="14"/>
  <c r="M438" i="14"/>
  <c r="M440" i="14"/>
  <c r="M442" i="14"/>
  <c r="M444" i="14"/>
  <c r="M446" i="14"/>
  <c r="M448" i="14"/>
  <c r="M450" i="14"/>
  <c r="M452" i="14"/>
  <c r="M454" i="14"/>
  <c r="M456" i="14"/>
  <c r="M458" i="14"/>
  <c r="M460" i="14"/>
  <c r="M462" i="14"/>
  <c r="M464" i="14"/>
  <c r="M466" i="14"/>
  <c r="M468" i="14"/>
  <c r="M470" i="14"/>
  <c r="M472" i="14"/>
  <c r="M7" i="14"/>
  <c r="M9" i="14"/>
  <c r="M11" i="14"/>
  <c r="M13" i="14"/>
  <c r="M15" i="14"/>
  <c r="M17" i="14"/>
  <c r="M19" i="14"/>
  <c r="M21" i="14"/>
  <c r="M23" i="14"/>
  <c r="M25" i="14"/>
  <c r="M27" i="14"/>
  <c r="M29" i="14"/>
  <c r="M31" i="14"/>
  <c r="M33" i="14"/>
  <c r="M35" i="14"/>
  <c r="M37" i="14"/>
  <c r="M39" i="14"/>
  <c r="M41" i="14"/>
  <c r="M43" i="14"/>
  <c r="M45" i="14"/>
  <c r="M47" i="14"/>
  <c r="M49" i="14"/>
  <c r="M51" i="14"/>
  <c r="M53" i="14"/>
  <c r="M55" i="14"/>
  <c r="M57" i="14"/>
  <c r="M59" i="14"/>
  <c r="M61" i="14"/>
  <c r="M63" i="14"/>
  <c r="M65" i="14"/>
  <c r="M67" i="14"/>
  <c r="M69" i="14"/>
  <c r="M71" i="14"/>
  <c r="M73" i="14"/>
  <c r="M75" i="14"/>
  <c r="M77" i="14"/>
  <c r="M79" i="14"/>
  <c r="M81" i="14"/>
  <c r="M83" i="14"/>
  <c r="M85" i="14"/>
  <c r="M87" i="14"/>
  <c r="M89" i="14"/>
  <c r="M91" i="14"/>
  <c r="M93" i="14"/>
  <c r="M95" i="14"/>
  <c r="M97" i="14"/>
  <c r="M99" i="14"/>
  <c r="M101" i="14"/>
  <c r="M103" i="14"/>
  <c r="M105" i="14"/>
  <c r="M107" i="14"/>
  <c r="M109" i="14"/>
  <c r="M111" i="14"/>
  <c r="M113" i="14"/>
  <c r="M115" i="14"/>
  <c r="M117" i="14"/>
  <c r="M119" i="14"/>
  <c r="M121" i="14"/>
  <c r="M123" i="14"/>
  <c r="M125" i="14"/>
  <c r="M127" i="14"/>
  <c r="M129" i="14"/>
  <c r="M131" i="14"/>
  <c r="M133" i="14"/>
  <c r="M135" i="14"/>
  <c r="M137" i="14"/>
  <c r="M139" i="14"/>
  <c r="M141" i="14"/>
  <c r="M143" i="14"/>
  <c r="M145" i="14"/>
  <c r="M147" i="14"/>
  <c r="M149" i="14"/>
  <c r="M151" i="14"/>
  <c r="M153" i="14"/>
  <c r="M155" i="14"/>
  <c r="M157" i="14"/>
  <c r="M159" i="14"/>
  <c r="M161" i="14"/>
  <c r="M163" i="14"/>
  <c r="M165" i="14"/>
  <c r="M167" i="14"/>
  <c r="M169" i="14"/>
  <c r="M171" i="14"/>
  <c r="M173" i="14"/>
  <c r="M175" i="14"/>
  <c r="M177" i="14"/>
  <c r="M179" i="14"/>
  <c r="M181" i="14"/>
  <c r="M183" i="14"/>
  <c r="M185" i="14"/>
  <c r="M187" i="14"/>
  <c r="M189" i="14"/>
  <c r="M191" i="14"/>
  <c r="M193" i="14"/>
  <c r="M195" i="14"/>
  <c r="M197" i="14"/>
  <c r="M199" i="14"/>
  <c r="M201" i="14"/>
  <c r="M203" i="14"/>
  <c r="M205" i="14"/>
  <c r="M207" i="14"/>
  <c r="M209" i="14"/>
  <c r="M211" i="14"/>
  <c r="M213" i="14"/>
  <c r="M215" i="14"/>
  <c r="M217" i="14"/>
  <c r="M219" i="14"/>
  <c r="M221" i="14"/>
  <c r="M223" i="14"/>
  <c r="M225" i="14"/>
  <c r="M227" i="14"/>
  <c r="M229" i="14"/>
  <c r="M231" i="14"/>
  <c r="M233" i="14"/>
  <c r="M235" i="14"/>
  <c r="M237" i="14"/>
  <c r="M239" i="14"/>
  <c r="M241" i="14"/>
  <c r="M243" i="14"/>
  <c r="M245" i="14"/>
  <c r="M247" i="14"/>
  <c r="M249" i="14"/>
  <c r="M251" i="14"/>
  <c r="M253" i="14"/>
  <c r="M255" i="14"/>
  <c r="M257" i="14"/>
  <c r="M259" i="14"/>
  <c r="M261" i="14"/>
  <c r="M263" i="14"/>
  <c r="M265" i="14"/>
  <c r="M267" i="14"/>
  <c r="M269" i="14"/>
  <c r="M271" i="14"/>
  <c r="M273" i="14"/>
  <c r="M275" i="14"/>
  <c r="M277" i="14"/>
  <c r="M279" i="14"/>
  <c r="M281" i="14"/>
  <c r="M283" i="14"/>
  <c r="M285" i="14"/>
  <c r="M287" i="14"/>
  <c r="M289" i="14"/>
  <c r="M291" i="14"/>
  <c r="M293" i="14"/>
  <c r="M295" i="14"/>
  <c r="M297" i="14"/>
  <c r="M299" i="14"/>
  <c r="M301" i="14"/>
  <c r="M303" i="14"/>
  <c r="M305" i="14"/>
  <c r="M307" i="14"/>
  <c r="M309" i="14"/>
  <c r="M311" i="14"/>
  <c r="M313" i="14"/>
  <c r="M315" i="14"/>
  <c r="M317" i="14"/>
  <c r="M319" i="14"/>
  <c r="M321" i="14"/>
  <c r="M323" i="14"/>
  <c r="M325" i="14"/>
  <c r="M327" i="14"/>
  <c r="M329" i="14"/>
  <c r="M331" i="14"/>
  <c r="M333" i="14"/>
  <c r="M335" i="14"/>
  <c r="M337" i="14"/>
  <c r="M339" i="14"/>
  <c r="M341" i="14"/>
  <c r="M343" i="14"/>
  <c r="M345" i="14"/>
  <c r="M347" i="14"/>
  <c r="M349" i="14"/>
  <c r="M351" i="14"/>
  <c r="M353" i="14"/>
  <c r="M355" i="14"/>
  <c r="M357" i="14"/>
  <c r="M359" i="14"/>
  <c r="M361" i="14"/>
  <c r="M363" i="14"/>
  <c r="M365" i="14"/>
  <c r="M367" i="14"/>
  <c r="M369" i="14"/>
  <c r="M371" i="14"/>
  <c r="M373" i="14"/>
  <c r="M375" i="14"/>
  <c r="M377" i="14"/>
  <c r="M379" i="14"/>
  <c r="M381" i="14"/>
  <c r="M383" i="14"/>
  <c r="M385" i="14"/>
  <c r="M387" i="14"/>
  <c r="M389" i="14"/>
  <c r="M391" i="14"/>
  <c r="M393" i="14"/>
  <c r="M395" i="14"/>
  <c r="M397" i="14"/>
  <c r="M399" i="14"/>
  <c r="M401" i="14"/>
  <c r="M403" i="14"/>
  <c r="M405" i="14"/>
  <c r="M407" i="14"/>
  <c r="M409" i="14"/>
  <c r="M411" i="14"/>
  <c r="M413" i="14"/>
  <c r="M415" i="14"/>
  <c r="M417" i="14"/>
  <c r="M419" i="14"/>
  <c r="M421" i="14"/>
  <c r="M423" i="14"/>
  <c r="M425" i="14"/>
  <c r="M427" i="14"/>
  <c r="M429" i="14"/>
  <c r="M431" i="14"/>
  <c r="M433" i="14"/>
  <c r="M435" i="14"/>
  <c r="M437" i="14"/>
  <c r="M439" i="14"/>
  <c r="M441" i="14"/>
  <c r="M443" i="14"/>
  <c r="M445" i="14"/>
  <c r="M447" i="14"/>
  <c r="M449" i="14"/>
  <c r="M451" i="14"/>
  <c r="M453" i="14"/>
  <c r="M455" i="14"/>
  <c r="M457" i="14"/>
  <c r="M459" i="14"/>
  <c r="M461" i="14"/>
  <c r="M463" i="14"/>
  <c r="M465" i="14"/>
  <c r="M467" i="14"/>
  <c r="M469" i="14"/>
  <c r="M471" i="14"/>
  <c r="M473" i="14"/>
  <c r="M475" i="14"/>
  <c r="M477" i="14"/>
  <c r="M479" i="14"/>
  <c r="M481" i="14"/>
  <c r="M483" i="14"/>
  <c r="M485" i="14"/>
  <c r="M487" i="14"/>
  <c r="M489" i="14"/>
  <c r="M491" i="14"/>
  <c r="M493" i="14"/>
  <c r="M495" i="14"/>
  <c r="M497" i="14"/>
  <c r="M499" i="14"/>
  <c r="M501" i="14"/>
  <c r="M503" i="14"/>
  <c r="M505" i="14"/>
  <c r="M507" i="14"/>
  <c r="M509" i="14"/>
  <c r="M511" i="14"/>
  <c r="M513" i="14"/>
  <c r="M515" i="14"/>
  <c r="M517" i="14"/>
  <c r="M519" i="14"/>
  <c r="M521" i="14"/>
  <c r="M523" i="14"/>
  <c r="M525" i="14"/>
  <c r="M527" i="14"/>
  <c r="M529" i="14"/>
  <c r="M531" i="14"/>
  <c r="M533" i="14"/>
  <c r="M535" i="14"/>
  <c r="M537" i="14"/>
  <c r="M539" i="14"/>
  <c r="M541" i="14"/>
  <c r="M543" i="14"/>
  <c r="M545" i="14"/>
  <c r="M547" i="14"/>
  <c r="M549" i="14"/>
  <c r="M551" i="14"/>
  <c r="M553" i="14"/>
  <c r="M555" i="14"/>
  <c r="M557" i="14"/>
  <c r="M559" i="14"/>
  <c r="M561" i="14"/>
  <c r="M563" i="14"/>
  <c r="M565" i="14"/>
  <c r="M567" i="14"/>
  <c r="M569" i="14"/>
  <c r="M571" i="14"/>
  <c r="M573" i="14"/>
  <c r="M575" i="14"/>
  <c r="M577" i="14"/>
  <c r="M474" i="14"/>
  <c r="M476" i="14"/>
  <c r="M478" i="14"/>
  <c r="M480" i="14"/>
  <c r="M482" i="14"/>
  <c r="M484" i="14"/>
  <c r="M486" i="14"/>
  <c r="M488" i="14"/>
  <c r="M490" i="14"/>
  <c r="M492" i="14"/>
  <c r="M494" i="14"/>
  <c r="M496" i="14"/>
  <c r="M498" i="14"/>
  <c r="M500" i="14"/>
  <c r="M502" i="14"/>
  <c r="M504" i="14"/>
  <c r="M506" i="14"/>
  <c r="M508" i="14"/>
  <c r="M510" i="14"/>
  <c r="M512" i="14"/>
  <c r="M514" i="14"/>
  <c r="M516" i="14"/>
  <c r="M518" i="14"/>
  <c r="M520" i="14"/>
  <c r="M522" i="14"/>
  <c r="M524" i="14"/>
  <c r="M526" i="14"/>
  <c r="M528" i="14"/>
  <c r="M530" i="14"/>
  <c r="M532" i="14"/>
  <c r="M534" i="14"/>
  <c r="M536" i="14"/>
  <c r="M538" i="14"/>
  <c r="M540" i="14"/>
  <c r="M542" i="14"/>
  <c r="M544" i="14"/>
  <c r="M546" i="14"/>
  <c r="M548" i="14"/>
  <c r="M550" i="14"/>
  <c r="M552" i="14"/>
  <c r="M554" i="14"/>
  <c r="M556" i="14"/>
  <c r="M558" i="14"/>
  <c r="M560" i="14"/>
  <c r="M562" i="14"/>
  <c r="M564" i="14"/>
  <c r="M566" i="14"/>
  <c r="M568" i="14"/>
  <c r="M570" i="14"/>
  <c r="M572" i="14"/>
  <c r="M574" i="14"/>
  <c r="M576" i="14"/>
  <c r="M6" i="14"/>
  <c r="M8" i="3"/>
  <c r="M10" i="3"/>
  <c r="M12" i="3"/>
  <c r="M14" i="3"/>
  <c r="M16" i="3"/>
  <c r="M18" i="3"/>
  <c r="M20" i="3"/>
  <c r="M22" i="3"/>
  <c r="M24" i="3"/>
  <c r="M26" i="3"/>
  <c r="M28" i="3"/>
  <c r="M30" i="3"/>
  <c r="M32" i="3"/>
  <c r="M34" i="3"/>
  <c r="M36" i="3"/>
  <c r="M38" i="3"/>
  <c r="M40" i="3"/>
  <c r="M42" i="3"/>
  <c r="M44" i="3"/>
  <c r="M46" i="3"/>
  <c r="M48" i="3"/>
  <c r="M50" i="3"/>
  <c r="M52" i="3"/>
  <c r="M54" i="3"/>
  <c r="M56" i="3"/>
  <c r="M58" i="3"/>
  <c r="M60" i="3"/>
  <c r="M62" i="3"/>
  <c r="M64" i="3"/>
  <c r="M66" i="3"/>
  <c r="M68" i="3"/>
  <c r="M70" i="3"/>
  <c r="M72" i="3"/>
  <c r="M74" i="3"/>
  <c r="M76" i="3"/>
  <c r="M78" i="3"/>
  <c r="M80" i="3"/>
  <c r="M82" i="3"/>
  <c r="M84" i="3"/>
  <c r="M86" i="3"/>
  <c r="M88" i="3"/>
  <c r="M90" i="3"/>
  <c r="M92" i="3"/>
  <c r="M94" i="3"/>
  <c r="M96" i="3"/>
  <c r="M98" i="3"/>
  <c r="M100" i="3"/>
  <c r="M102" i="3"/>
  <c r="M104" i="3"/>
  <c r="M106" i="3"/>
  <c r="M108" i="3"/>
  <c r="M110" i="3"/>
  <c r="M112" i="3"/>
  <c r="M114" i="3"/>
  <c r="M116" i="3"/>
  <c r="M118" i="3"/>
  <c r="M120" i="3"/>
  <c r="M122" i="3"/>
  <c r="M124" i="3"/>
  <c r="M126" i="3"/>
  <c r="M128" i="3"/>
  <c r="M130" i="3"/>
  <c r="M132" i="3"/>
  <c r="M134" i="3"/>
  <c r="M136" i="3"/>
  <c r="M138" i="3"/>
  <c r="M140" i="3"/>
  <c r="M142" i="3"/>
  <c r="M144" i="3"/>
  <c r="M146" i="3"/>
  <c r="M148" i="3"/>
  <c r="M150" i="3"/>
  <c r="M152" i="3"/>
  <c r="M154" i="3"/>
  <c r="M156" i="3"/>
  <c r="M158" i="3"/>
  <c r="M160" i="3"/>
  <c r="M162" i="3"/>
  <c r="M164" i="3"/>
  <c r="M166" i="3"/>
  <c r="M168" i="3"/>
  <c r="M170" i="3"/>
  <c r="M172" i="3"/>
  <c r="M174" i="3"/>
  <c r="M176" i="3"/>
  <c r="M178" i="3"/>
  <c r="M180" i="3"/>
  <c r="M182" i="3"/>
  <c r="M184" i="3"/>
  <c r="M186" i="3"/>
  <c r="M188" i="3"/>
  <c r="M190" i="3"/>
  <c r="M192" i="3"/>
  <c r="M194" i="3"/>
  <c r="M196" i="3"/>
  <c r="M198" i="3"/>
  <c r="M200" i="3"/>
  <c r="M202" i="3"/>
  <c r="M204" i="3"/>
  <c r="M206" i="3"/>
  <c r="M208" i="3"/>
  <c r="M210" i="3"/>
  <c r="M212" i="3"/>
  <c r="M214" i="3"/>
  <c r="M216" i="3"/>
  <c r="M218" i="3"/>
  <c r="M220" i="3"/>
  <c r="M222" i="3"/>
  <c r="M224" i="3"/>
  <c r="M226" i="3"/>
  <c r="M228" i="3"/>
  <c r="M230" i="3"/>
  <c r="M232" i="3"/>
  <c r="M234" i="3"/>
  <c r="M236" i="3"/>
  <c r="M238" i="3"/>
  <c r="M240" i="3"/>
  <c r="M242" i="3"/>
  <c r="M244" i="3"/>
  <c r="M246" i="3"/>
  <c r="M248" i="3"/>
  <c r="M250" i="3"/>
  <c r="M252" i="3"/>
  <c r="M254" i="3"/>
  <c r="M256" i="3"/>
  <c r="M258" i="3"/>
  <c r="M260" i="3"/>
  <c r="M262" i="3"/>
  <c r="M264" i="3"/>
  <c r="M266" i="3"/>
  <c r="M268" i="3"/>
  <c r="M270" i="3"/>
  <c r="M272" i="3"/>
  <c r="M274" i="3"/>
  <c r="M276" i="3"/>
  <c r="M278" i="3"/>
  <c r="M280" i="3"/>
  <c r="M282" i="3"/>
  <c r="M284" i="3"/>
  <c r="M286" i="3"/>
  <c r="M288" i="3"/>
  <c r="M290" i="3"/>
  <c r="M292" i="3"/>
  <c r="M294" i="3"/>
  <c r="M296" i="3"/>
  <c r="M298" i="3"/>
  <c r="M300" i="3"/>
  <c r="M302" i="3"/>
  <c r="M304" i="3"/>
  <c r="M306" i="3"/>
  <c r="M308" i="3"/>
  <c r="M310" i="3"/>
  <c r="M312" i="3"/>
  <c r="M314" i="3"/>
  <c r="M316" i="3"/>
  <c r="M318" i="3"/>
  <c r="M320" i="3"/>
  <c r="M322" i="3"/>
  <c r="M324" i="3"/>
  <c r="M326" i="3"/>
  <c r="M328" i="3"/>
  <c r="M330" i="3"/>
  <c r="M332" i="3"/>
  <c r="M334" i="3"/>
  <c r="M336" i="3"/>
  <c r="M338" i="3"/>
  <c r="M340" i="3"/>
  <c r="M342" i="3"/>
  <c r="M344" i="3"/>
  <c r="M346" i="3"/>
  <c r="M348" i="3"/>
  <c r="M350" i="3"/>
  <c r="M352" i="3"/>
  <c r="M354" i="3"/>
  <c r="M356" i="3"/>
  <c r="M358" i="3"/>
  <c r="M360" i="3"/>
  <c r="M362" i="3"/>
  <c r="M364" i="3"/>
  <c r="M366" i="3"/>
  <c r="M368" i="3"/>
  <c r="M370" i="3"/>
  <c r="M372" i="3"/>
  <c r="M374" i="3"/>
  <c r="M376" i="3"/>
  <c r="M378" i="3"/>
  <c r="M380" i="3"/>
  <c r="M382" i="3"/>
  <c r="M384" i="3"/>
  <c r="M386" i="3"/>
  <c r="M388" i="3"/>
  <c r="M390" i="3"/>
  <c r="M392" i="3"/>
  <c r="M394" i="3"/>
  <c r="M396" i="3"/>
  <c r="M398" i="3"/>
  <c r="M400" i="3"/>
  <c r="M402" i="3"/>
  <c r="M404" i="3"/>
  <c r="M406" i="3"/>
  <c r="M408" i="3"/>
  <c r="M410" i="3"/>
  <c r="M412" i="3"/>
  <c r="M414" i="3"/>
  <c r="M416" i="3"/>
  <c r="M418" i="3"/>
  <c r="M420" i="3"/>
  <c r="M422" i="3"/>
  <c r="M424" i="3"/>
  <c r="M426" i="3"/>
  <c r="M428" i="3"/>
  <c r="M430" i="3"/>
  <c r="M432" i="3"/>
  <c r="M434" i="3"/>
  <c r="M436" i="3"/>
  <c r="M438" i="3"/>
  <c r="M440" i="3"/>
  <c r="M442" i="3"/>
  <c r="M444" i="3"/>
  <c r="M446" i="3"/>
  <c r="M448" i="3"/>
  <c r="M450" i="3"/>
  <c r="M452" i="3"/>
  <c r="M454" i="3"/>
  <c r="M456" i="3"/>
  <c r="M458" i="3"/>
  <c r="M460" i="3"/>
  <c r="M462" i="3"/>
  <c r="M464" i="3"/>
  <c r="M466" i="3"/>
  <c r="M468" i="3"/>
  <c r="M470" i="3"/>
  <c r="M472" i="3"/>
  <c r="M474" i="3"/>
  <c r="M476" i="3"/>
  <c r="M478" i="3"/>
  <c r="M480" i="3"/>
  <c r="M482" i="3"/>
  <c r="M484" i="3"/>
  <c r="M486" i="3"/>
  <c r="M488" i="3"/>
  <c r="M490" i="3"/>
  <c r="M492" i="3"/>
  <c r="M494" i="3"/>
  <c r="M496" i="3"/>
  <c r="M498" i="3"/>
  <c r="M500" i="3"/>
  <c r="M502" i="3"/>
  <c r="M504" i="3"/>
  <c r="M506" i="3"/>
  <c r="M508" i="3"/>
  <c r="M510" i="3"/>
  <c r="M512" i="3"/>
  <c r="M514" i="3"/>
  <c r="M516" i="3"/>
  <c r="M518" i="3"/>
  <c r="M520" i="3"/>
  <c r="M522" i="3"/>
  <c r="M524" i="3"/>
  <c r="M526" i="3"/>
  <c r="M528" i="3"/>
  <c r="M530" i="3"/>
  <c r="M532" i="3"/>
  <c r="M534" i="3"/>
  <c r="M536" i="3"/>
  <c r="M538" i="3"/>
  <c r="M540" i="3"/>
  <c r="M542" i="3"/>
  <c r="M544" i="3"/>
  <c r="M546" i="3"/>
  <c r="M548" i="3"/>
  <c r="M550" i="3"/>
  <c r="M552" i="3"/>
  <c r="M554" i="3"/>
  <c r="M556" i="3"/>
  <c r="M558" i="3"/>
  <c r="M560" i="3"/>
  <c r="M562" i="3"/>
  <c r="M564" i="3"/>
  <c r="M566" i="3"/>
  <c r="M568" i="3"/>
  <c r="M570" i="3"/>
  <c r="M572" i="3"/>
  <c r="M574" i="3"/>
  <c r="M576" i="3"/>
  <c r="M7" i="3"/>
  <c r="M9" i="3"/>
  <c r="M11" i="3"/>
  <c r="M13" i="3"/>
  <c r="M15" i="3"/>
  <c r="M17" i="3"/>
  <c r="M19" i="3"/>
  <c r="M21" i="3"/>
  <c r="M23" i="3"/>
  <c r="M25" i="3"/>
  <c r="M27" i="3"/>
  <c r="M29" i="3"/>
  <c r="M31" i="3"/>
  <c r="M33" i="3"/>
  <c r="M35" i="3"/>
  <c r="M37" i="3"/>
  <c r="M39" i="3"/>
  <c r="M41" i="3"/>
  <c r="M43" i="3"/>
  <c r="M45" i="3"/>
  <c r="M47" i="3"/>
  <c r="M49" i="3"/>
  <c r="M51" i="3"/>
  <c r="M53" i="3"/>
  <c r="M55" i="3"/>
  <c r="M57" i="3"/>
  <c r="M59" i="3"/>
  <c r="M61" i="3"/>
  <c r="M63" i="3"/>
  <c r="M65" i="3"/>
  <c r="M67" i="3"/>
  <c r="M69" i="3"/>
  <c r="M71" i="3"/>
  <c r="M73" i="3"/>
  <c r="M75" i="3"/>
  <c r="M77" i="3"/>
  <c r="M79" i="3"/>
  <c r="M81" i="3"/>
  <c r="M83" i="3"/>
  <c r="M85" i="3"/>
  <c r="M87" i="3"/>
  <c r="M89" i="3"/>
  <c r="M91" i="3"/>
  <c r="M93" i="3"/>
  <c r="M95" i="3"/>
  <c r="M97" i="3"/>
  <c r="M99" i="3"/>
  <c r="M101" i="3"/>
  <c r="M103" i="3"/>
  <c r="M105" i="3"/>
  <c r="M107" i="3"/>
  <c r="M109" i="3"/>
  <c r="M111" i="3"/>
  <c r="M113" i="3"/>
  <c r="M115" i="3"/>
  <c r="M117" i="3"/>
  <c r="M119" i="3"/>
  <c r="M121" i="3"/>
  <c r="M123" i="3"/>
  <c r="M125" i="3"/>
  <c r="M127" i="3"/>
  <c r="M129" i="3"/>
  <c r="M131" i="3"/>
  <c r="M133" i="3"/>
  <c r="M135" i="3"/>
  <c r="M137" i="3"/>
  <c r="M139" i="3"/>
  <c r="M141" i="3"/>
  <c r="M143" i="3"/>
  <c r="M145" i="3"/>
  <c r="M147" i="3"/>
  <c r="M149" i="3"/>
  <c r="M151" i="3"/>
  <c r="M153" i="3"/>
  <c r="M155" i="3"/>
  <c r="M157" i="3"/>
  <c r="M159" i="3"/>
  <c r="M161" i="3"/>
  <c r="M163" i="3"/>
  <c r="M165" i="3"/>
  <c r="M167" i="3"/>
  <c r="M169" i="3"/>
  <c r="M171" i="3"/>
  <c r="M173" i="3"/>
  <c r="M175" i="3"/>
  <c r="M177" i="3"/>
  <c r="M179" i="3"/>
  <c r="M181" i="3"/>
  <c r="M183" i="3"/>
  <c r="M185" i="3"/>
  <c r="M187" i="3"/>
  <c r="M189" i="3"/>
  <c r="M191" i="3"/>
  <c r="M193" i="3"/>
  <c r="M195" i="3"/>
  <c r="M197" i="3"/>
  <c r="M199" i="3"/>
  <c r="M201" i="3"/>
  <c r="M203" i="3"/>
  <c r="M205" i="3"/>
  <c r="M207" i="3"/>
  <c r="M209" i="3"/>
  <c r="M211" i="3"/>
  <c r="M213" i="3"/>
  <c r="M215" i="3"/>
  <c r="M217" i="3"/>
  <c r="M219" i="3"/>
  <c r="M221" i="3"/>
  <c r="M223" i="3"/>
  <c r="M225" i="3"/>
  <c r="M227" i="3"/>
  <c r="M229" i="3"/>
  <c r="M231" i="3"/>
  <c r="M233" i="3"/>
  <c r="M235" i="3"/>
  <c r="M237" i="3"/>
  <c r="M239" i="3"/>
  <c r="M241" i="3"/>
  <c r="M243" i="3"/>
  <c r="M245" i="3"/>
  <c r="M247" i="3"/>
  <c r="M249" i="3"/>
  <c r="M251" i="3"/>
  <c r="M253" i="3"/>
  <c r="M255" i="3"/>
  <c r="M257" i="3"/>
  <c r="M259" i="3"/>
  <c r="M261" i="3"/>
  <c r="M263" i="3"/>
  <c r="M265" i="3"/>
  <c r="M267" i="3"/>
  <c r="M269" i="3"/>
  <c r="M271" i="3"/>
  <c r="M273" i="3"/>
  <c r="M275" i="3"/>
  <c r="M277" i="3"/>
  <c r="M279" i="3"/>
  <c r="M281" i="3"/>
  <c r="M283" i="3"/>
  <c r="M285" i="3"/>
  <c r="M287" i="3"/>
  <c r="M289" i="3"/>
  <c r="M291" i="3"/>
  <c r="M293" i="3"/>
  <c r="M295" i="3"/>
  <c r="M297" i="3"/>
  <c r="M299" i="3"/>
  <c r="M301" i="3"/>
  <c r="M303" i="3"/>
  <c r="M305" i="3"/>
  <c r="M307" i="3"/>
  <c r="M309" i="3"/>
  <c r="M311" i="3"/>
  <c r="M313" i="3"/>
  <c r="M315" i="3"/>
  <c r="M317" i="3"/>
  <c r="M319" i="3"/>
  <c r="M321" i="3"/>
  <c r="M323" i="3"/>
  <c r="M325" i="3"/>
  <c r="M327" i="3"/>
  <c r="M329" i="3"/>
  <c r="M331" i="3"/>
  <c r="M333" i="3"/>
  <c r="M335" i="3"/>
  <c r="M337" i="3"/>
  <c r="M339" i="3"/>
  <c r="M341" i="3"/>
  <c r="M343" i="3"/>
  <c r="M345" i="3"/>
  <c r="M347" i="3"/>
  <c r="M349" i="3"/>
  <c r="M351" i="3"/>
  <c r="M353" i="3"/>
  <c r="M355" i="3"/>
  <c r="M357" i="3"/>
  <c r="M359" i="3"/>
  <c r="M361" i="3"/>
  <c r="M363" i="3"/>
  <c r="M365" i="3"/>
  <c r="M367" i="3"/>
  <c r="M369" i="3"/>
  <c r="M371" i="3"/>
  <c r="M373" i="3"/>
  <c r="M375" i="3"/>
  <c r="M377" i="3"/>
  <c r="M379" i="3"/>
  <c r="M381" i="3"/>
  <c r="M383" i="3"/>
  <c r="M385" i="3"/>
  <c r="M387" i="3"/>
  <c r="M389" i="3"/>
  <c r="M391" i="3"/>
  <c r="M393" i="3"/>
  <c r="M395" i="3"/>
  <c r="M397" i="3"/>
  <c r="M399" i="3"/>
  <c r="M401" i="3"/>
  <c r="M403" i="3"/>
  <c r="M405" i="3"/>
  <c r="M407" i="3"/>
  <c r="M409" i="3"/>
  <c r="M411" i="3"/>
  <c r="M413" i="3"/>
  <c r="M415" i="3"/>
  <c r="M417" i="3"/>
  <c r="M419" i="3"/>
  <c r="M421" i="3"/>
  <c r="M423" i="3"/>
  <c r="M425" i="3"/>
  <c r="M427" i="3"/>
  <c r="M429" i="3"/>
  <c r="M431" i="3"/>
  <c r="M433" i="3"/>
  <c r="M435" i="3"/>
  <c r="M437" i="3"/>
  <c r="M439" i="3"/>
  <c r="M441" i="3"/>
  <c r="M443" i="3"/>
  <c r="M445" i="3"/>
  <c r="M447" i="3"/>
  <c r="M449" i="3"/>
  <c r="M451" i="3"/>
  <c r="M453" i="3"/>
  <c r="M455" i="3"/>
  <c r="M457" i="3"/>
  <c r="M459" i="3"/>
  <c r="M461" i="3"/>
  <c r="M463" i="3"/>
  <c r="M465" i="3"/>
  <c r="M467" i="3"/>
  <c r="M469" i="3"/>
  <c r="M471" i="3"/>
  <c r="M473" i="3"/>
  <c r="M475" i="3"/>
  <c r="M477" i="3"/>
  <c r="M479" i="3"/>
  <c r="M481" i="3"/>
  <c r="M483" i="3"/>
  <c r="M485" i="3"/>
  <c r="M487" i="3"/>
  <c r="M489" i="3"/>
  <c r="M491" i="3"/>
  <c r="M493" i="3"/>
  <c r="M495" i="3"/>
  <c r="M497" i="3"/>
  <c r="M499" i="3"/>
  <c r="M501" i="3"/>
  <c r="M503" i="3"/>
  <c r="M505" i="3"/>
  <c r="M507" i="3"/>
  <c r="M509" i="3"/>
  <c r="M511" i="3"/>
  <c r="M513" i="3"/>
  <c r="M515" i="3"/>
  <c r="M517" i="3"/>
  <c r="M519" i="3"/>
  <c r="M521" i="3"/>
  <c r="M523" i="3"/>
  <c r="M525" i="3"/>
  <c r="M527" i="3"/>
  <c r="M529" i="3"/>
  <c r="M531" i="3"/>
  <c r="M533" i="3"/>
  <c r="M535" i="3"/>
  <c r="M537" i="3"/>
  <c r="M539" i="3"/>
  <c r="M541" i="3"/>
  <c r="M543" i="3"/>
  <c r="M545" i="3"/>
  <c r="M547" i="3"/>
  <c r="M549" i="3"/>
  <c r="M551" i="3"/>
  <c r="M553" i="3"/>
  <c r="M555" i="3"/>
  <c r="M557" i="3"/>
  <c r="M559" i="3"/>
  <c r="M561" i="3"/>
  <c r="M563" i="3"/>
  <c r="M565" i="3"/>
  <c r="M567" i="3"/>
  <c r="M569" i="3"/>
  <c r="M571" i="3"/>
  <c r="M573" i="3"/>
  <c r="M575" i="3"/>
  <c r="M577" i="3"/>
  <c r="M6" i="3"/>
  <c r="A5" i="14"/>
  <c r="B4" i="14"/>
  <c r="D13" i="16" l="1"/>
  <c r="D6" i="16"/>
  <c r="I6" i="16" s="1"/>
  <c r="H7" i="16" s="1"/>
  <c r="D7" i="16"/>
  <c r="D12" i="16"/>
  <c r="D8" i="16"/>
  <c r="D12" i="3"/>
  <c r="D18" i="3"/>
  <c r="D10" i="3"/>
  <c r="D19" i="3"/>
  <c r="D15" i="3"/>
  <c r="D11" i="3"/>
  <c r="D7" i="3"/>
  <c r="D11" i="14"/>
  <c r="D6" i="14"/>
  <c r="I6" i="14" s="1"/>
  <c r="H7" i="14" s="1"/>
  <c r="D9" i="14"/>
  <c r="D14" i="14"/>
  <c r="D10" i="14"/>
  <c r="D6" i="6"/>
  <c r="D7" i="6"/>
  <c r="D17" i="4"/>
  <c r="D9" i="4"/>
  <c r="D6" i="4"/>
  <c r="D15" i="4"/>
  <c r="D7" i="4"/>
  <c r="D16" i="4"/>
  <c r="D12" i="4"/>
  <c r="D8" i="4"/>
  <c r="D6" i="9"/>
  <c r="D10" i="9"/>
  <c r="D6" i="10"/>
  <c r="D11" i="10"/>
  <c r="D12" i="10"/>
  <c r="D8" i="10"/>
  <c r="D6" i="15"/>
  <c r="I6" i="15" s="1"/>
  <c r="H7" i="15" s="1"/>
  <c r="D7" i="15"/>
  <c r="D10" i="15"/>
  <c r="D9" i="12"/>
  <c r="D11" i="12"/>
  <c r="D12" i="12"/>
  <c r="D8" i="12"/>
  <c r="D16" i="5"/>
  <c r="D8" i="5"/>
  <c r="D14" i="5"/>
  <c r="D17" i="5"/>
  <c r="D13" i="5"/>
  <c r="D9" i="5"/>
  <c r="D6" i="11"/>
  <c r="D8" i="11"/>
  <c r="D10" i="8"/>
  <c r="D11" i="8"/>
  <c r="D7" i="8"/>
  <c r="D10" i="7"/>
  <c r="D8" i="7"/>
  <c r="D9" i="7"/>
  <c r="D18" i="1"/>
  <c r="D10" i="1"/>
  <c r="D12" i="1"/>
  <c r="D6" i="1"/>
  <c r="D17" i="1"/>
  <c r="D13" i="1"/>
  <c r="D9" i="1"/>
  <c r="D9" i="2"/>
  <c r="D13" i="2"/>
  <c r="D17" i="2"/>
  <c r="D20" i="2"/>
  <c r="D24" i="2"/>
  <c r="D28" i="2"/>
  <c r="D32" i="2"/>
  <c r="D10" i="2"/>
  <c r="D14" i="2"/>
  <c r="D18" i="2"/>
  <c r="D23" i="2"/>
  <c r="D27" i="2"/>
  <c r="D31" i="2"/>
  <c r="D30" i="2"/>
  <c r="D22" i="2"/>
  <c r="D19" i="2"/>
  <c r="D11" i="2"/>
  <c r="D8" i="2"/>
  <c r="D12" i="2"/>
  <c r="D16" i="2"/>
  <c r="D21" i="2"/>
  <c r="D25" i="2"/>
  <c r="D29" i="2"/>
  <c r="D33" i="2"/>
  <c r="D26" i="2"/>
  <c r="D6" i="2"/>
  <c r="D15" i="2"/>
  <c r="D7" i="2"/>
  <c r="D9" i="16"/>
  <c r="D11" i="16"/>
  <c r="D14" i="16"/>
  <c r="D16" i="3"/>
  <c r="D8" i="3"/>
  <c r="D14" i="3"/>
  <c r="D6" i="3"/>
  <c r="D17" i="3"/>
  <c r="D13" i="3"/>
  <c r="D15" i="14"/>
  <c r="D7" i="14"/>
  <c r="D13" i="14"/>
  <c r="D16" i="14"/>
  <c r="D12" i="14"/>
  <c r="D20" i="4"/>
  <c r="D13" i="4"/>
  <c r="D21" i="4"/>
  <c r="D19" i="4"/>
  <c r="D11" i="4"/>
  <c r="D18" i="4"/>
  <c r="D14" i="4"/>
  <c r="D9" i="9"/>
  <c r="D7" i="9"/>
  <c r="D9" i="10"/>
  <c r="D7" i="10"/>
  <c r="D9" i="15"/>
  <c r="D11" i="15"/>
  <c r="D12" i="15"/>
  <c r="D6" i="12"/>
  <c r="D7" i="12"/>
  <c r="D6" i="5"/>
  <c r="F6" i="5" s="1"/>
  <c r="D12" i="5"/>
  <c r="D18" i="5"/>
  <c r="D10" i="5"/>
  <c r="D15" i="5"/>
  <c r="D11" i="5"/>
  <c r="D6" i="8"/>
  <c r="D8" i="8"/>
  <c r="D6" i="7"/>
  <c r="D12" i="7"/>
  <c r="D11" i="7"/>
  <c r="D14" i="1"/>
  <c r="D16" i="1"/>
  <c r="D8" i="1"/>
  <c r="D19" i="1"/>
  <c r="D15" i="1"/>
  <c r="D11" i="1"/>
  <c r="I7" i="20"/>
  <c r="J6" i="20"/>
  <c r="M1" i="3"/>
  <c r="M4" i="3"/>
  <c r="M4" i="14"/>
  <c r="M1" i="14"/>
  <c r="M4" i="6"/>
  <c r="M1" i="6"/>
  <c r="M4" i="4"/>
  <c r="M1" i="4"/>
  <c r="M4" i="9"/>
  <c r="M1" i="9"/>
  <c r="M4" i="16"/>
  <c r="M1" i="16"/>
  <c r="M4" i="12"/>
  <c r="M1" i="12"/>
  <c r="M4" i="8"/>
  <c r="M1" i="8"/>
  <c r="M4" i="7"/>
  <c r="M1" i="7"/>
  <c r="M4" i="5"/>
  <c r="M1" i="5"/>
  <c r="M4" i="11"/>
  <c r="M1" i="11"/>
  <c r="M4" i="1"/>
  <c r="M1" i="1"/>
  <c r="M1" i="15"/>
  <c r="M4" i="15"/>
  <c r="M1" i="10"/>
  <c r="M4" i="10"/>
  <c r="M4" i="2"/>
  <c r="M1" i="2"/>
  <c r="J6" i="18"/>
  <c r="I7" i="18"/>
  <c r="J6" i="17"/>
  <c r="I7" i="17"/>
  <c r="H8" i="17" s="1"/>
  <c r="I6" i="5" l="1"/>
  <c r="H7" i="5" s="1"/>
  <c r="I7" i="5" s="1"/>
  <c r="H8" i="5" s="1"/>
  <c r="H8" i="18"/>
  <c r="B18" i="13"/>
  <c r="B17" i="13"/>
  <c r="E7" i="5"/>
  <c r="F7" i="5" s="1"/>
  <c r="E8" i="5" s="1"/>
  <c r="G6" i="5"/>
  <c r="J6" i="5"/>
  <c r="J7" i="20"/>
  <c r="H8" i="20"/>
  <c r="J6" i="19"/>
  <c r="J7" i="18"/>
  <c r="J7" i="17"/>
  <c r="A5" i="3"/>
  <c r="A5" i="12"/>
  <c r="A5" i="8"/>
  <c r="A5" i="6"/>
  <c r="A5" i="7"/>
  <c r="A5" i="4"/>
  <c r="A5" i="5"/>
  <c r="A5" i="9"/>
  <c r="A5" i="11"/>
  <c r="A5" i="10"/>
  <c r="A5" i="1"/>
  <c r="A5" i="2"/>
  <c r="C4" i="3"/>
  <c r="C4" i="12"/>
  <c r="C4" i="6"/>
  <c r="C4" i="7"/>
  <c r="C4" i="4"/>
  <c r="C4" i="5"/>
  <c r="C4" i="9"/>
  <c r="C4" i="11"/>
  <c r="C4" i="10"/>
  <c r="C4" i="1"/>
  <c r="C4" i="2"/>
  <c r="C4" i="8"/>
  <c r="I6" i="12"/>
  <c r="H7" i="12" s="1"/>
  <c r="B4" i="12"/>
  <c r="I6" i="11"/>
  <c r="H7" i="11" s="1"/>
  <c r="B4" i="11"/>
  <c r="B4" i="10"/>
  <c r="I6" i="9"/>
  <c r="H7" i="9" s="1"/>
  <c r="B4" i="9"/>
  <c r="I6" i="8"/>
  <c r="H7" i="8" s="1"/>
  <c r="B4" i="8"/>
  <c r="I6" i="7"/>
  <c r="H7" i="7" s="1"/>
  <c r="B4" i="7"/>
  <c r="I6" i="6"/>
  <c r="H7" i="6" s="1"/>
  <c r="B4" i="6"/>
  <c r="B13" i="13" l="1"/>
  <c r="B1" i="13"/>
  <c r="G7" i="5"/>
  <c r="J7" i="5"/>
  <c r="B15" i="13"/>
  <c r="I6" i="10"/>
  <c r="I7" i="19"/>
  <c r="H8" i="19" s="1"/>
  <c r="J6" i="14"/>
  <c r="I7" i="11"/>
  <c r="H8" i="11" s="1"/>
  <c r="B4" i="4"/>
  <c r="B4" i="5"/>
  <c r="B4" i="1"/>
  <c r="B4" i="2"/>
  <c r="B4" i="3"/>
  <c r="J6" i="10" l="1"/>
  <c r="H7" i="10"/>
  <c r="I7" i="10" s="1"/>
  <c r="J7" i="19"/>
  <c r="J6" i="15"/>
  <c r="J6" i="16"/>
  <c r="I7" i="16"/>
  <c r="I7" i="14"/>
  <c r="J6" i="12"/>
  <c r="I7" i="12"/>
  <c r="H8" i="12" s="1"/>
  <c r="J6" i="11"/>
  <c r="J7" i="11"/>
  <c r="J6" i="7"/>
  <c r="J6" i="6"/>
  <c r="I6" i="4"/>
  <c r="I6" i="3"/>
  <c r="I6" i="2"/>
  <c r="I6" i="1"/>
  <c r="H7" i="3" l="1"/>
  <c r="H7" i="4"/>
  <c r="H7" i="1"/>
  <c r="H8" i="14"/>
  <c r="H7" i="2"/>
  <c r="J7" i="16"/>
  <c r="H8" i="16"/>
  <c r="J7" i="10"/>
  <c r="H8" i="10"/>
  <c r="J7" i="14"/>
  <c r="J7" i="12"/>
  <c r="J6" i="9"/>
  <c r="I7" i="7"/>
  <c r="H8" i="7" s="1"/>
  <c r="I7" i="6" l="1"/>
  <c r="I7" i="9"/>
  <c r="H8" i="9" s="1"/>
  <c r="J6" i="8"/>
  <c r="I7" i="8"/>
  <c r="H8" i="8" s="1"/>
  <c r="J7" i="7"/>
  <c r="J7" i="6" l="1"/>
  <c r="H8" i="6"/>
  <c r="I6" i="23"/>
  <c r="H7" i="23" s="1"/>
  <c r="I7" i="23" s="1"/>
  <c r="H8" i="23" s="1"/>
  <c r="J6" i="2"/>
  <c r="J7" i="9"/>
  <c r="J7" i="8"/>
  <c r="J7" i="23" l="1"/>
  <c r="J6" i="23"/>
  <c r="I7" i="1"/>
  <c r="I7" i="2"/>
  <c r="J6" i="1"/>
  <c r="I7" i="4"/>
  <c r="J6" i="4"/>
  <c r="I7" i="3"/>
  <c r="J6" i="3"/>
  <c r="H8" i="3" l="1"/>
  <c r="H8" i="1"/>
  <c r="J7" i="2"/>
  <c r="H8" i="2"/>
  <c r="J7" i="4"/>
  <c r="H8" i="4"/>
  <c r="I7" i="15"/>
  <c r="H8" i="15" s="1"/>
  <c r="J7" i="3"/>
  <c r="J7" i="1"/>
  <c r="J7" i="15" l="1"/>
  <c r="F6" i="12" l="1"/>
  <c r="E7" i="12" s="1"/>
  <c r="F6" i="2"/>
  <c r="F6" i="4"/>
  <c r="F6" i="1"/>
  <c r="F6" i="9"/>
  <c r="E7" i="9" s="1"/>
  <c r="F7" i="9" s="1"/>
  <c r="E8" i="9" s="1"/>
  <c r="F6" i="7"/>
  <c r="F6" i="6"/>
  <c r="E7" i="6" s="1"/>
  <c r="F7" i="6" s="1"/>
  <c r="E8" i="6" s="1"/>
  <c r="F6" i="16"/>
  <c r="F6" i="19"/>
  <c r="E7" i="19" s="1"/>
  <c r="F6" i="14"/>
  <c r="F6" i="15"/>
  <c r="E7" i="15" s="1"/>
  <c r="F7" i="15" s="1"/>
  <c r="E8" i="15" s="1"/>
  <c r="F6" i="21"/>
  <c r="E7" i="21" s="1"/>
  <c r="F7" i="21" s="1"/>
  <c r="E8" i="21" s="1"/>
  <c r="F6" i="22"/>
  <c r="E7" i="22" s="1"/>
  <c r="F6" i="8"/>
  <c r="F6" i="10"/>
  <c r="E7" i="10" s="1"/>
  <c r="F6" i="11"/>
  <c r="E7" i="11" s="1"/>
  <c r="F7" i="11" s="1"/>
  <c r="E8" i="11" s="1"/>
  <c r="F6" i="17"/>
  <c r="E7" i="17" s="1"/>
  <c r="F7" i="17" s="1"/>
  <c r="E8" i="17" s="1"/>
  <c r="F6" i="18"/>
  <c r="F6" i="20"/>
  <c r="G6" i="20" s="1"/>
  <c r="F6" i="23"/>
  <c r="E7" i="23" s="1"/>
  <c r="F7" i="23" s="1"/>
  <c r="E8" i="23" s="1"/>
  <c r="F6" i="3"/>
  <c r="E7" i="18" l="1"/>
  <c r="E7" i="4"/>
  <c r="F7" i="4" s="1"/>
  <c r="E8" i="4" s="1"/>
  <c r="E7" i="2"/>
  <c r="F7" i="2" s="1"/>
  <c r="E8" i="2" s="1"/>
  <c r="G6" i="1"/>
  <c r="E7" i="1"/>
  <c r="F7" i="1" s="1"/>
  <c r="E7" i="3"/>
  <c r="F7" i="3" s="1"/>
  <c r="E8" i="3" s="1"/>
  <c r="E7" i="20"/>
  <c r="F7" i="20" s="1"/>
  <c r="E8" i="20" s="1"/>
  <c r="G6" i="8"/>
  <c r="E7" i="8"/>
  <c r="F7" i="8" s="1"/>
  <c r="E8" i="8" s="1"/>
  <c r="E7" i="14"/>
  <c r="F7" i="14" s="1"/>
  <c r="E8" i="14" s="1"/>
  <c r="G6" i="16"/>
  <c r="E7" i="16"/>
  <c r="F7" i="16" s="1"/>
  <c r="E7" i="7"/>
  <c r="F7" i="7" s="1"/>
  <c r="E8" i="7" s="1"/>
  <c r="G6" i="2"/>
  <c r="G6" i="14"/>
  <c r="F7" i="19"/>
  <c r="G6" i="3"/>
  <c r="F7" i="12"/>
  <c r="E8" i="12" s="1"/>
  <c r="G7" i="23"/>
  <c r="G6" i="23"/>
  <c r="G6" i="18"/>
  <c r="G7" i="11"/>
  <c r="G6" i="11"/>
  <c r="F7" i="10"/>
  <c r="E8" i="10" s="1"/>
  <c r="G6" i="22"/>
  <c r="G7" i="21"/>
  <c r="G6" i="21"/>
  <c r="F7" i="22"/>
  <c r="F7" i="18"/>
  <c r="E8" i="18" s="1"/>
  <c r="G6" i="10"/>
  <c r="G7" i="15"/>
  <c r="G6" i="19"/>
  <c r="G7" i="6"/>
  <c r="G7" i="17"/>
  <c r="G6" i="9"/>
  <c r="G6" i="6"/>
  <c r="G6" i="4"/>
  <c r="G6" i="12"/>
  <c r="G6" i="17"/>
  <c r="G6" i="7"/>
  <c r="G6" i="15"/>
  <c r="G7" i="9"/>
  <c r="G7" i="4" l="1"/>
  <c r="G7" i="2"/>
  <c r="G7" i="20"/>
  <c r="G7" i="8"/>
  <c r="G7" i="7"/>
  <c r="E8" i="16"/>
  <c r="G7" i="16"/>
  <c r="G7" i="3"/>
  <c r="G7" i="12"/>
  <c r="G7" i="10"/>
  <c r="G7" i="22"/>
  <c r="E8" i="22"/>
  <c r="G7" i="1"/>
  <c r="E8" i="1"/>
  <c r="G7" i="19"/>
  <c r="E8" i="19"/>
  <c r="G7" i="14"/>
  <c r="G7" i="18"/>
  <c r="D4" i="4" l="1"/>
  <c r="I8" i="3"/>
  <c r="D4" i="2"/>
  <c r="D4" i="3"/>
  <c r="D4" i="12"/>
  <c r="D4" i="1"/>
  <c r="D4" i="7"/>
  <c r="D4" i="9"/>
  <c r="D4" i="6"/>
  <c r="D4" i="8"/>
  <c r="D4" i="10"/>
  <c r="D4" i="11"/>
  <c r="D4" i="5"/>
  <c r="D4" i="16"/>
  <c r="D4" i="14"/>
  <c r="D4" i="15"/>
  <c r="D4" i="17"/>
  <c r="D4" i="19"/>
  <c r="D4" i="18"/>
  <c r="D4" i="20"/>
  <c r="D4" i="21"/>
  <c r="D4" i="22"/>
  <c r="D4" i="23"/>
  <c r="D4" i="25"/>
  <c r="D4" i="24"/>
  <c r="D4" i="26"/>
  <c r="D4" i="27"/>
  <c r="D4" i="28"/>
  <c r="D4" i="31"/>
  <c r="D4" i="29"/>
  <c r="D4" i="32"/>
  <c r="D4" i="33"/>
  <c r="D4" i="30"/>
  <c r="D4" i="34"/>
  <c r="D4" i="36"/>
  <c r="D4" i="35"/>
  <c r="D4" i="37"/>
  <c r="I8" i="30" l="1"/>
  <c r="H9" i="30" s="1"/>
  <c r="I8" i="25"/>
  <c r="J8" i="25" s="1"/>
  <c r="F8" i="32"/>
  <c r="E9" i="32" s="1"/>
  <c r="F9" i="32" s="1"/>
  <c r="E10" i="32" s="1"/>
  <c r="F10" i="32" s="1"/>
  <c r="E11" i="32" s="1"/>
  <c r="F11" i="32" s="1"/>
  <c r="F8" i="30"/>
  <c r="I8" i="37"/>
  <c r="H9" i="37" s="1"/>
  <c r="I9" i="37" s="1"/>
  <c r="I4" i="37" s="1"/>
  <c r="I8" i="34"/>
  <c r="F8" i="29"/>
  <c r="G8" i="29" s="1"/>
  <c r="F8" i="36"/>
  <c r="E9" i="36" s="1"/>
  <c r="F8" i="33"/>
  <c r="G8" i="33" s="1"/>
  <c r="F8" i="35"/>
  <c r="I8" i="26"/>
  <c r="H9" i="26" s="1"/>
  <c r="I9" i="26" s="1"/>
  <c r="H10" i="26" s="1"/>
  <c r="I10" i="26" s="1"/>
  <c r="H11" i="26" s="1"/>
  <c r="I11" i="26" s="1"/>
  <c r="H12" i="26" s="1"/>
  <c r="I12" i="26" s="1"/>
  <c r="H13" i="26" s="1"/>
  <c r="I13" i="26" s="1"/>
  <c r="H14" i="26" s="1"/>
  <c r="I14" i="26" s="1"/>
  <c r="H15" i="26" s="1"/>
  <c r="I15" i="26" s="1"/>
  <c r="H16" i="26" s="1"/>
  <c r="I16" i="26" s="1"/>
  <c r="H17" i="26" s="1"/>
  <c r="I17" i="26" s="1"/>
  <c r="J17" i="26" s="1"/>
  <c r="I8" i="24"/>
  <c r="J8" i="24" s="1"/>
  <c r="F8" i="37"/>
  <c r="G8" i="37" s="1"/>
  <c r="I8" i="28"/>
  <c r="H9" i="28" s="1"/>
  <c r="I9" i="28" s="1"/>
  <c r="H10" i="28" s="1"/>
  <c r="I10" i="28" s="1"/>
  <c r="H11" i="28" s="1"/>
  <c r="I11" i="28" s="1"/>
  <c r="H12" i="28" s="1"/>
  <c r="I12" i="28" s="1"/>
  <c r="H13" i="28" s="1"/>
  <c r="I13" i="28" s="1"/>
  <c r="F8" i="27"/>
  <c r="E9" i="27" s="1"/>
  <c r="F9" i="27" s="1"/>
  <c r="E10" i="27" s="1"/>
  <c r="F10" i="27" s="1"/>
  <c r="E11" i="27" s="1"/>
  <c r="F11" i="27" s="1"/>
  <c r="E12" i="27" s="1"/>
  <c r="F12" i="27" s="1"/>
  <c r="E13" i="27" s="1"/>
  <c r="F13" i="27" s="1"/>
  <c r="E14" i="27" s="1"/>
  <c r="F14" i="27" s="1"/>
  <c r="I8" i="22"/>
  <c r="I8" i="11"/>
  <c r="I8" i="17"/>
  <c r="J8" i="17" s="1"/>
  <c r="F8" i="5"/>
  <c r="E9" i="5" s="1"/>
  <c r="F9" i="5" s="1"/>
  <c r="E10" i="5" s="1"/>
  <c r="F10" i="5" s="1"/>
  <c r="I8" i="6"/>
  <c r="J8" i="6" s="1"/>
  <c r="J4" i="6" s="1"/>
  <c r="I8" i="18"/>
  <c r="J8" i="18" s="1"/>
  <c r="I8" i="9"/>
  <c r="F8" i="21"/>
  <c r="E9" i="21" s="1"/>
  <c r="F9" i="21" s="1"/>
  <c r="E10" i="21" s="1"/>
  <c r="F10" i="21" s="1"/>
  <c r="E11" i="21" s="1"/>
  <c r="F11" i="21" s="1"/>
  <c r="E12" i="21" s="1"/>
  <c r="F12" i="21" s="1"/>
  <c r="E13" i="21" s="1"/>
  <c r="F13" i="21" s="1"/>
  <c r="I8" i="7"/>
  <c r="J8" i="7" s="1"/>
  <c r="F8" i="2"/>
  <c r="G8" i="2" s="1"/>
  <c r="F8" i="11"/>
  <c r="F4" i="11" s="1"/>
  <c r="I8" i="1"/>
  <c r="J8" i="1" s="1"/>
  <c r="F8" i="19"/>
  <c r="E9" i="19" s="1"/>
  <c r="F9" i="19" s="1"/>
  <c r="E10" i="19" s="1"/>
  <c r="F10" i="19" s="1"/>
  <c r="E11" i="19" s="1"/>
  <c r="F11" i="19" s="1"/>
  <c r="E12" i="19" s="1"/>
  <c r="F12" i="19" s="1"/>
  <c r="F8" i="22"/>
  <c r="E9" i="22" s="1"/>
  <c r="F9" i="22" s="1"/>
  <c r="E10" i="22" s="1"/>
  <c r="F10" i="22" s="1"/>
  <c r="F4" i="22" s="1"/>
  <c r="F8" i="3"/>
  <c r="E9" i="3" s="1"/>
  <c r="F9" i="3" s="1"/>
  <c r="E10" i="3" s="1"/>
  <c r="F10" i="3" s="1"/>
  <c r="G10" i="3" s="1"/>
  <c r="F8" i="4"/>
  <c r="G8" i="4" s="1"/>
  <c r="F8" i="8"/>
  <c r="E9" i="8" s="1"/>
  <c r="F9" i="8" s="1"/>
  <c r="E10" i="8" s="1"/>
  <c r="F10" i="8" s="1"/>
  <c r="E11" i="8" s="1"/>
  <c r="F11" i="8" s="1"/>
  <c r="F8" i="7"/>
  <c r="E9" i="7" s="1"/>
  <c r="F8" i="14"/>
  <c r="E9" i="14" s="1"/>
  <c r="F9" i="14" s="1"/>
  <c r="E10" i="14" s="1"/>
  <c r="F10" i="14" s="1"/>
  <c r="E11" i="14" s="1"/>
  <c r="F11" i="14" s="1"/>
  <c r="E12" i="14" s="1"/>
  <c r="F12" i="14" s="1"/>
  <c r="E13" i="14" s="1"/>
  <c r="F13" i="14" s="1"/>
  <c r="E14" i="14" s="1"/>
  <c r="F14" i="14" s="1"/>
  <c r="E15" i="14" s="1"/>
  <c r="F15" i="14" s="1"/>
  <c r="E16" i="14" s="1"/>
  <c r="F16" i="14" s="1"/>
  <c r="F8" i="18"/>
  <c r="G8" i="18" s="1"/>
  <c r="D2" i="13"/>
  <c r="D5" i="4" s="1"/>
  <c r="I8" i="36"/>
  <c r="J8" i="36" s="1"/>
  <c r="I8" i="35"/>
  <c r="J8" i="35" s="1"/>
  <c r="I8" i="33"/>
  <c r="H9" i="33" s="1"/>
  <c r="I9" i="33" s="1"/>
  <c r="H10" i="33" s="1"/>
  <c r="I10" i="33" s="1"/>
  <c r="I8" i="32"/>
  <c r="J8" i="32" s="1"/>
  <c r="F8" i="34"/>
  <c r="F8" i="28"/>
  <c r="G8" i="28" s="1"/>
  <c r="F8" i="26"/>
  <c r="F8" i="24"/>
  <c r="E9" i="24" s="1"/>
  <c r="F9" i="24" s="1"/>
  <c r="F8" i="25"/>
  <c r="E9" i="25" s="1"/>
  <c r="F9" i="25" s="1"/>
  <c r="I8" i="29"/>
  <c r="H9" i="29" s="1"/>
  <c r="I8" i="27"/>
  <c r="J8" i="27" s="1"/>
  <c r="I8" i="14"/>
  <c r="J8" i="14" s="1"/>
  <c r="I8" i="10"/>
  <c r="H9" i="10" s="1"/>
  <c r="I9" i="10" s="1"/>
  <c r="H10" i="10" s="1"/>
  <c r="I10" i="10" s="1"/>
  <c r="H11" i="10" s="1"/>
  <c r="I11" i="10" s="1"/>
  <c r="H12" i="10" s="1"/>
  <c r="I12" i="10" s="1"/>
  <c r="I8" i="16"/>
  <c r="J8" i="16" s="1"/>
  <c r="I8" i="23"/>
  <c r="J8" i="23" s="1"/>
  <c r="I8" i="20"/>
  <c r="J8" i="20" s="1"/>
  <c r="I8" i="21"/>
  <c r="J8" i="21" s="1"/>
  <c r="I8" i="5"/>
  <c r="J8" i="5" s="1"/>
  <c r="I8" i="12"/>
  <c r="J8" i="12" s="1"/>
  <c r="I8" i="15"/>
  <c r="J8" i="15" s="1"/>
  <c r="F8" i="9"/>
  <c r="G8" i="9" s="1"/>
  <c r="I8" i="8"/>
  <c r="J8" i="8" s="1"/>
  <c r="I8" i="19"/>
  <c r="H9" i="19" s="1"/>
  <c r="I9" i="19" s="1"/>
  <c r="H10" i="19" s="1"/>
  <c r="I10" i="19" s="1"/>
  <c r="H11" i="19" s="1"/>
  <c r="I11" i="19" s="1"/>
  <c r="H12" i="19" s="1"/>
  <c r="I12" i="19" s="1"/>
  <c r="F8" i="15"/>
  <c r="G8" i="15" s="1"/>
  <c r="I8" i="4"/>
  <c r="H9" i="4" s="1"/>
  <c r="I9" i="4" s="1"/>
  <c r="H10" i="4" s="1"/>
  <c r="I10" i="4" s="1"/>
  <c r="I8" i="2"/>
  <c r="J8" i="2" s="1"/>
  <c r="F8" i="20"/>
  <c r="G8" i="20" s="1"/>
  <c r="F8" i="6"/>
  <c r="G8" i="6" s="1"/>
  <c r="G4" i="6" s="1"/>
  <c r="F8" i="1"/>
  <c r="E9" i="1" s="1"/>
  <c r="F9" i="1" s="1"/>
  <c r="E10" i="1" s="1"/>
  <c r="F10" i="1" s="1"/>
  <c r="F8" i="12"/>
  <c r="E9" i="12" s="1"/>
  <c r="F9" i="12" s="1"/>
  <c r="E10" i="12" s="1"/>
  <c r="F10" i="12" s="1"/>
  <c r="E11" i="12" s="1"/>
  <c r="F11" i="12" s="1"/>
  <c r="E12" i="12" s="1"/>
  <c r="F12" i="12" s="1"/>
  <c r="F8" i="17"/>
  <c r="E9" i="17" s="1"/>
  <c r="F9" i="17" s="1"/>
  <c r="E10" i="17" s="1"/>
  <c r="F10" i="17" s="1"/>
  <c r="E11" i="17" s="1"/>
  <c r="F11" i="17" s="1"/>
  <c r="E12" i="17" s="1"/>
  <c r="F12" i="17" s="1"/>
  <c r="E13" i="17" s="1"/>
  <c r="F13" i="17" s="1"/>
  <c r="F8" i="16"/>
  <c r="G8" i="16" s="1"/>
  <c r="F8" i="23"/>
  <c r="G8" i="23" s="1"/>
  <c r="F8" i="10"/>
  <c r="E9" i="10" s="1"/>
  <c r="F9" i="10" s="1"/>
  <c r="E10" i="10" s="1"/>
  <c r="F10" i="10" s="1"/>
  <c r="E11" i="10" s="1"/>
  <c r="F11" i="10" s="1"/>
  <c r="E12" i="10" s="1"/>
  <c r="F12" i="10" s="1"/>
  <c r="E9" i="26"/>
  <c r="F9" i="26" s="1"/>
  <c r="E10" i="26" s="1"/>
  <c r="F10" i="26" s="1"/>
  <c r="E11" i="26" s="1"/>
  <c r="F11" i="26" s="1"/>
  <c r="E12" i="26" s="1"/>
  <c r="F12" i="26" s="1"/>
  <c r="E13" i="26" s="1"/>
  <c r="F13" i="26" s="1"/>
  <c r="E14" i="26" s="1"/>
  <c r="F14" i="26" s="1"/>
  <c r="E15" i="26" s="1"/>
  <c r="F15" i="26" s="1"/>
  <c r="E16" i="26" s="1"/>
  <c r="F16" i="26" s="1"/>
  <c r="E17" i="26" s="1"/>
  <c r="F17" i="26" s="1"/>
  <c r="G17" i="26" s="1"/>
  <c r="D4" i="13"/>
  <c r="D6" i="13"/>
  <c r="D5" i="13"/>
  <c r="G8" i="26"/>
  <c r="H9" i="3"/>
  <c r="I9" i="3" s="1"/>
  <c r="H10" i="3" s="1"/>
  <c r="I10" i="3" s="1"/>
  <c r="J10" i="3" s="1"/>
  <c r="G8" i="5"/>
  <c r="J8" i="3"/>
  <c r="H9" i="18"/>
  <c r="I9" i="18" s="1"/>
  <c r="H10" i="18" s="1"/>
  <c r="I10" i="18" s="1"/>
  <c r="E9" i="4" l="1"/>
  <c r="F9" i="4" s="1"/>
  <c r="E10" i="4" s="1"/>
  <c r="F10" i="4" s="1"/>
  <c r="E11" i="4" s="1"/>
  <c r="F11" i="4" s="1"/>
  <c r="E12" i="4" s="1"/>
  <c r="F12" i="4" s="1"/>
  <c r="E13" i="4" s="1"/>
  <c r="F13" i="4" s="1"/>
  <c r="J8" i="33"/>
  <c r="G8" i="27"/>
  <c r="G8" i="36"/>
  <c r="G8" i="17"/>
  <c r="E9" i="2"/>
  <c r="F9" i="2" s="1"/>
  <c r="E10" i="2" s="1"/>
  <c r="F10" i="2" s="1"/>
  <c r="E11" i="2" s="1"/>
  <c r="F11" i="2" s="1"/>
  <c r="E12" i="2" s="1"/>
  <c r="F12" i="2" s="1"/>
  <c r="E13" i="2" s="1"/>
  <c r="F13" i="2" s="1"/>
  <c r="G8" i="21"/>
  <c r="J8" i="10"/>
  <c r="E9" i="29"/>
  <c r="F9" i="29" s="1"/>
  <c r="E10" i="29" s="1"/>
  <c r="F10" i="29" s="1"/>
  <c r="E11" i="29" s="1"/>
  <c r="F11" i="29" s="1"/>
  <c r="E12" i="29" s="1"/>
  <c r="F12" i="29" s="1"/>
  <c r="E13" i="29" s="1"/>
  <c r="F13" i="29" s="1"/>
  <c r="H9" i="8"/>
  <c r="I9" i="8" s="1"/>
  <c r="H10" i="8" s="1"/>
  <c r="I10" i="8" s="1"/>
  <c r="H11" i="8" s="1"/>
  <c r="I11" i="8" s="1"/>
  <c r="H9" i="16"/>
  <c r="I9" i="16" s="1"/>
  <c r="H10" i="16" s="1"/>
  <c r="I10" i="16" s="1"/>
  <c r="H11" i="16" s="1"/>
  <c r="I11" i="16" s="1"/>
  <c r="H12" i="16" s="1"/>
  <c r="I12" i="16" s="1"/>
  <c r="H13" i="16" s="1"/>
  <c r="I13" i="16" s="1"/>
  <c r="J13" i="16" s="1"/>
  <c r="E9" i="20"/>
  <c r="F9" i="20" s="1"/>
  <c r="E10" i="20" s="1"/>
  <c r="F10" i="20" s="1"/>
  <c r="E11" i="20" s="1"/>
  <c r="F11" i="20" s="1"/>
  <c r="E12" i="20" s="1"/>
  <c r="F12" i="20" s="1"/>
  <c r="G8" i="25"/>
  <c r="H9" i="25"/>
  <c r="I9" i="25" s="1"/>
  <c r="J9" i="25" s="1"/>
  <c r="J8" i="28"/>
  <c r="G8" i="7"/>
  <c r="J8" i="4"/>
  <c r="G8" i="1"/>
  <c r="H9" i="12"/>
  <c r="I9" i="12" s="1"/>
  <c r="H10" i="12" s="1"/>
  <c r="I10" i="12" s="1"/>
  <c r="H11" i="12" s="1"/>
  <c r="I11" i="12" s="1"/>
  <c r="H12" i="12" s="1"/>
  <c r="I12" i="12" s="1"/>
  <c r="E9" i="9"/>
  <c r="F9" i="9" s="1"/>
  <c r="E10" i="9" s="1"/>
  <c r="F10" i="9" s="1"/>
  <c r="H9" i="36"/>
  <c r="I9" i="36" s="1"/>
  <c r="I4" i="36" s="1"/>
  <c r="J8" i="26"/>
  <c r="G8" i="32"/>
  <c r="G8" i="14"/>
  <c r="E9" i="16"/>
  <c r="F9" i="16" s="1"/>
  <c r="E10" i="16" s="1"/>
  <c r="F10" i="16" s="1"/>
  <c r="E11" i="16" s="1"/>
  <c r="F11" i="16" s="1"/>
  <c r="E12" i="16" s="1"/>
  <c r="F12" i="16" s="1"/>
  <c r="E13" i="16" s="1"/>
  <c r="F13" i="16" s="1"/>
  <c r="G13" i="16" s="1"/>
  <c r="G8" i="12"/>
  <c r="E9" i="23"/>
  <c r="F9" i="23" s="1"/>
  <c r="E10" i="23" s="1"/>
  <c r="F10" i="23" s="1"/>
  <c r="E11" i="23" s="1"/>
  <c r="F11" i="23" s="1"/>
  <c r="E12" i="23" s="1"/>
  <c r="F12" i="23" s="1"/>
  <c r="E13" i="23" s="1"/>
  <c r="F13" i="23" s="1"/>
  <c r="G8" i="19"/>
  <c r="G8" i="11"/>
  <c r="G4" i="11" s="1"/>
  <c r="H9" i="15"/>
  <c r="I9" i="15" s="1"/>
  <c r="H10" i="15" s="1"/>
  <c r="I10" i="15" s="1"/>
  <c r="H11" i="15" s="1"/>
  <c r="I11" i="15" s="1"/>
  <c r="H12" i="15" s="1"/>
  <c r="I12" i="15" s="1"/>
  <c r="H9" i="17"/>
  <c r="I9" i="17" s="1"/>
  <c r="H10" i="17" s="1"/>
  <c r="I10" i="17" s="1"/>
  <c r="H11" i="17" s="1"/>
  <c r="I11" i="17" s="1"/>
  <c r="H12" i="17" s="1"/>
  <c r="I12" i="17" s="1"/>
  <c r="H13" i="17" s="1"/>
  <c r="I13" i="17" s="1"/>
  <c r="H9" i="2"/>
  <c r="I9" i="2" s="1"/>
  <c r="H10" i="2" s="1"/>
  <c r="I10" i="2" s="1"/>
  <c r="H11" i="2" s="1"/>
  <c r="I11" i="2" s="1"/>
  <c r="H12" i="2" s="1"/>
  <c r="I12" i="2" s="1"/>
  <c r="H13" i="2" s="1"/>
  <c r="G8" i="10"/>
  <c r="G8" i="8"/>
  <c r="E9" i="15"/>
  <c r="F9" i="15" s="1"/>
  <c r="E10" i="15" s="1"/>
  <c r="F10" i="15" s="1"/>
  <c r="E11" i="15" s="1"/>
  <c r="F11" i="15" s="1"/>
  <c r="E12" i="15" s="1"/>
  <c r="F12" i="15" s="1"/>
  <c r="H9" i="5"/>
  <c r="I9" i="5" s="1"/>
  <c r="H10" i="5" s="1"/>
  <c r="I10" i="5" s="1"/>
  <c r="H11" i="5" s="1"/>
  <c r="I11" i="5" s="1"/>
  <c r="H9" i="20"/>
  <c r="I9" i="20" s="1"/>
  <c r="H10" i="20" s="1"/>
  <c r="I10" i="20" s="1"/>
  <c r="H11" i="20" s="1"/>
  <c r="I11" i="20" s="1"/>
  <c r="H12" i="20" s="1"/>
  <c r="I12" i="20" s="1"/>
  <c r="H9" i="24"/>
  <c r="I9" i="24" s="1"/>
  <c r="H10" i="24" s="1"/>
  <c r="I10" i="24" s="1"/>
  <c r="H11" i="24" s="1"/>
  <c r="I11" i="24" s="1"/>
  <c r="J8" i="29"/>
  <c r="G8" i="24"/>
  <c r="J10" i="20"/>
  <c r="F4" i="6"/>
  <c r="H9" i="7"/>
  <c r="I9" i="7" s="1"/>
  <c r="H10" i="7" s="1"/>
  <c r="I10" i="7" s="1"/>
  <c r="H11" i="7" s="1"/>
  <c r="I11" i="7" s="1"/>
  <c r="H12" i="7" s="1"/>
  <c r="I12" i="7" s="1"/>
  <c r="I4" i="6"/>
  <c r="H9" i="14"/>
  <c r="I9" i="14" s="1"/>
  <c r="H10" i="14" s="1"/>
  <c r="I10" i="14" s="1"/>
  <c r="H11" i="14" s="1"/>
  <c r="I11" i="14" s="1"/>
  <c r="H12" i="14" s="1"/>
  <c r="I12" i="14" s="1"/>
  <c r="H13" i="14" s="1"/>
  <c r="I13" i="14" s="1"/>
  <c r="H14" i="14" s="1"/>
  <c r="I14" i="14" s="1"/>
  <c r="H15" i="14" s="1"/>
  <c r="I15" i="14" s="1"/>
  <c r="H16" i="14" s="1"/>
  <c r="I16" i="14" s="1"/>
  <c r="E9" i="28"/>
  <c r="F9" i="28" s="1"/>
  <c r="E10" i="28" s="1"/>
  <c r="F10" i="28" s="1"/>
  <c r="E11" i="28" s="1"/>
  <c r="F11" i="28" s="1"/>
  <c r="E12" i="28" s="1"/>
  <c r="F12" i="28" s="1"/>
  <c r="E13" i="28" s="1"/>
  <c r="F13" i="28" s="1"/>
  <c r="I4" i="33"/>
  <c r="E10" i="25"/>
  <c r="F10" i="25" s="1"/>
  <c r="E11" i="25" s="1"/>
  <c r="F11" i="25" s="1"/>
  <c r="E12" i="25" s="1"/>
  <c r="F12" i="25" s="1"/>
  <c r="E13" i="25" s="1"/>
  <c r="F13" i="25" s="1"/>
  <c r="G9" i="25"/>
  <c r="E9" i="18"/>
  <c r="F9" i="18" s="1"/>
  <c r="E10" i="18" s="1"/>
  <c r="F10" i="18" s="1"/>
  <c r="E11" i="18" s="1"/>
  <c r="F11" i="18" s="1"/>
  <c r="H9" i="1"/>
  <c r="I9" i="1" s="1"/>
  <c r="H10" i="1" s="1"/>
  <c r="I10" i="1" s="1"/>
  <c r="H11" i="1" s="1"/>
  <c r="I11" i="1" s="1"/>
  <c r="G8" i="22"/>
  <c r="J8" i="19"/>
  <c r="H9" i="21"/>
  <c r="I9" i="21" s="1"/>
  <c r="H10" i="21" s="1"/>
  <c r="I10" i="21" s="1"/>
  <c r="H11" i="21" s="1"/>
  <c r="I11" i="21" s="1"/>
  <c r="H12" i="21" s="1"/>
  <c r="I12" i="21" s="1"/>
  <c r="H13" i="21" s="1"/>
  <c r="I13" i="21" s="1"/>
  <c r="H9" i="23"/>
  <c r="I9" i="23" s="1"/>
  <c r="H10" i="23" s="1"/>
  <c r="I10" i="23" s="1"/>
  <c r="H11" i="23" s="1"/>
  <c r="I11" i="23" s="1"/>
  <c r="H12" i="23" s="1"/>
  <c r="I12" i="23" s="1"/>
  <c r="H13" i="23" s="1"/>
  <c r="I13" i="23" s="1"/>
  <c r="J13" i="23" s="1"/>
  <c r="G12" i="25"/>
  <c r="H9" i="27"/>
  <c r="I9" i="27" s="1"/>
  <c r="H10" i="27" s="1"/>
  <c r="I10" i="27" s="1"/>
  <c r="H11" i="27" s="1"/>
  <c r="I11" i="27" s="1"/>
  <c r="H12" i="27" s="1"/>
  <c r="I12" i="27" s="1"/>
  <c r="H13" i="27" s="1"/>
  <c r="I13" i="27" s="1"/>
  <c r="H14" i="27" s="1"/>
  <c r="I14" i="27" s="1"/>
  <c r="G11" i="32"/>
  <c r="E9" i="33"/>
  <c r="F9" i="33" s="1"/>
  <c r="G9" i="33" s="1"/>
  <c r="E9" i="37"/>
  <c r="F9" i="37" s="1"/>
  <c r="G9" i="37" s="1"/>
  <c r="G4" i="37" s="1"/>
  <c r="J8" i="37"/>
  <c r="J8" i="30"/>
  <c r="G9" i="32"/>
  <c r="J14" i="26"/>
  <c r="H9" i="32"/>
  <c r="I9" i="32" s="1"/>
  <c r="J9" i="32" s="1"/>
  <c r="E10" i="24"/>
  <c r="F10" i="24" s="1"/>
  <c r="G10" i="24" s="1"/>
  <c r="G9" i="24"/>
  <c r="H9" i="35"/>
  <c r="I9" i="35" s="1"/>
  <c r="J9" i="35" s="1"/>
  <c r="J9" i="37"/>
  <c r="G9" i="26"/>
  <c r="J9" i="26"/>
  <c r="G10" i="12"/>
  <c r="G9" i="3"/>
  <c r="G9" i="19"/>
  <c r="I4" i="19"/>
  <c r="G11" i="21"/>
  <c r="J11" i="26"/>
  <c r="J10" i="26"/>
  <c r="G11" i="10"/>
  <c r="G8" i="3"/>
  <c r="D5" i="31"/>
  <c r="G9" i="14"/>
  <c r="G9" i="10"/>
  <c r="J9" i="4"/>
  <c r="G13" i="21"/>
  <c r="G9" i="21"/>
  <c r="J12" i="26"/>
  <c r="D5" i="7"/>
  <c r="D5" i="26"/>
  <c r="D5" i="10"/>
  <c r="D5" i="11"/>
  <c r="D5" i="33"/>
  <c r="G13" i="17"/>
  <c r="F4" i="17"/>
  <c r="F4" i="19"/>
  <c r="E11" i="1"/>
  <c r="F11" i="1" s="1"/>
  <c r="E12" i="1" s="1"/>
  <c r="F12" i="1" s="1"/>
  <c r="E13" i="1" s="1"/>
  <c r="F13" i="1" s="1"/>
  <c r="E14" i="1" s="1"/>
  <c r="F14" i="1" s="1"/>
  <c r="E15" i="1" s="1"/>
  <c r="F15" i="1" s="1"/>
  <c r="E16" i="1" s="1"/>
  <c r="F16" i="1" s="1"/>
  <c r="H11" i="4"/>
  <c r="I11" i="4" s="1"/>
  <c r="H11" i="18"/>
  <c r="I11" i="18" s="1"/>
  <c r="H12" i="18" s="1"/>
  <c r="I12" i="18" s="1"/>
  <c r="H13" i="18" s="1"/>
  <c r="I13" i="18" s="1"/>
  <c r="H14" i="18" s="1"/>
  <c r="I14" i="18" s="1"/>
  <c r="H15" i="18" s="1"/>
  <c r="I15" i="18" s="1"/>
  <c r="H16" i="18" s="1"/>
  <c r="I16" i="18" s="1"/>
  <c r="J11" i="19"/>
  <c r="G10" i="21"/>
  <c r="G12" i="21"/>
  <c r="I4" i="28"/>
  <c r="D5" i="6"/>
  <c r="D5" i="32"/>
  <c r="D5" i="22"/>
  <c r="D5" i="37"/>
  <c r="D5" i="18"/>
  <c r="D5" i="12"/>
  <c r="D5" i="16"/>
  <c r="E11" i="3"/>
  <c r="F11" i="3" s="1"/>
  <c r="E11" i="5"/>
  <c r="F11" i="5" s="1"/>
  <c r="G11" i="5" s="1"/>
  <c r="H11" i="3"/>
  <c r="I11" i="3" s="1"/>
  <c r="H12" i="3" s="1"/>
  <c r="I12" i="3" s="1"/>
  <c r="H13" i="3" s="1"/>
  <c r="I13" i="3" s="1"/>
  <c r="H14" i="3" s="1"/>
  <c r="I14" i="3" s="1"/>
  <c r="H15" i="3" s="1"/>
  <c r="I15" i="3" s="1"/>
  <c r="H16" i="3" s="1"/>
  <c r="I16" i="3" s="1"/>
  <c r="G12" i="26"/>
  <c r="G14" i="26"/>
  <c r="D5" i="23"/>
  <c r="D5" i="19"/>
  <c r="D5" i="36"/>
  <c r="D5" i="20"/>
  <c r="D5" i="25"/>
  <c r="D5" i="35"/>
  <c r="D5" i="34"/>
  <c r="D5" i="8"/>
  <c r="D5" i="21"/>
  <c r="D5" i="30"/>
  <c r="D5" i="27"/>
  <c r="D5" i="3"/>
  <c r="D5" i="1"/>
  <c r="G11" i="17"/>
  <c r="G12" i="17"/>
  <c r="G9" i="17"/>
  <c r="G11" i="19"/>
  <c r="G10" i="19"/>
  <c r="G10" i="10"/>
  <c r="F4" i="8"/>
  <c r="G10" i="22"/>
  <c r="J10" i="18"/>
  <c r="G9" i="5"/>
  <c r="J11" i="28"/>
  <c r="G10" i="32"/>
  <c r="J10" i="33"/>
  <c r="G13" i="26"/>
  <c r="G10" i="26"/>
  <c r="D5" i="14"/>
  <c r="D5" i="24"/>
  <c r="D5" i="28"/>
  <c r="D5" i="5"/>
  <c r="D5" i="17"/>
  <c r="D5" i="29"/>
  <c r="D5" i="9"/>
  <c r="D5" i="2"/>
  <c r="D5" i="15"/>
  <c r="G8" i="34"/>
  <c r="G4" i="34" s="1"/>
  <c r="F4" i="34"/>
  <c r="H9" i="9"/>
  <c r="I9" i="9" s="1"/>
  <c r="J8" i="9"/>
  <c r="E9" i="35"/>
  <c r="F9" i="35" s="1"/>
  <c r="G8" i="35"/>
  <c r="I4" i="34"/>
  <c r="J8" i="34"/>
  <c r="J4" i="34" s="1"/>
  <c r="E9" i="30"/>
  <c r="F9" i="30" s="1"/>
  <c r="G8" i="30"/>
  <c r="I4" i="11"/>
  <c r="J8" i="11"/>
  <c r="J4" i="11" s="1"/>
  <c r="I9" i="29"/>
  <c r="I8" i="31"/>
  <c r="F8" i="31"/>
  <c r="J8" i="22"/>
  <c r="H9" i="22"/>
  <c r="I9" i="22" s="1"/>
  <c r="F9" i="36"/>
  <c r="F9" i="7"/>
  <c r="I9" i="30"/>
  <c r="J12" i="10"/>
  <c r="J9" i="10"/>
  <c r="G11" i="27"/>
  <c r="G13" i="27"/>
  <c r="G10" i="27"/>
  <c r="J9" i="28"/>
  <c r="J13" i="28"/>
  <c r="J9" i="33"/>
  <c r="G11" i="12"/>
  <c r="G14" i="14"/>
  <c r="F4" i="14"/>
  <c r="G12" i="14"/>
  <c r="G10" i="1"/>
  <c r="G13" i="14"/>
  <c r="G11" i="14"/>
  <c r="G10" i="17"/>
  <c r="G12" i="12"/>
  <c r="G9" i="12"/>
  <c r="F4" i="12"/>
  <c r="G12" i="19"/>
  <c r="G16" i="14"/>
  <c r="G15" i="14"/>
  <c r="G12" i="10"/>
  <c r="F4" i="10"/>
  <c r="G11" i="8"/>
  <c r="G9" i="8"/>
  <c r="G10" i="8"/>
  <c r="G9" i="1"/>
  <c r="G9" i="22"/>
  <c r="J10" i="4"/>
  <c r="J10" i="19"/>
  <c r="J9" i="18"/>
  <c r="G10" i="5"/>
  <c r="G10" i="14"/>
  <c r="J9" i="19"/>
  <c r="J12" i="19"/>
  <c r="F4" i="21"/>
  <c r="J9" i="3"/>
  <c r="I4" i="10"/>
  <c r="J11" i="10"/>
  <c r="J10" i="10"/>
  <c r="I4" i="26"/>
  <c r="J15" i="26"/>
  <c r="J16" i="26"/>
  <c r="J13" i="26"/>
  <c r="G12" i="27"/>
  <c r="G9" i="27"/>
  <c r="G14" i="27"/>
  <c r="F4" i="27"/>
  <c r="J12" i="28"/>
  <c r="F4" i="26"/>
  <c r="G15" i="26"/>
  <c r="G16" i="26"/>
  <c r="G11" i="26"/>
  <c r="J10" i="28"/>
  <c r="F4" i="32"/>
  <c r="J12" i="15" l="1"/>
  <c r="J9" i="16"/>
  <c r="G9" i="16"/>
  <c r="F4" i="9"/>
  <c r="F4" i="25"/>
  <c r="G12" i="29"/>
  <c r="J11" i="16"/>
  <c r="J10" i="16"/>
  <c r="J12" i="16"/>
  <c r="G9" i="4"/>
  <c r="G13" i="29"/>
  <c r="G10" i="4"/>
  <c r="F4" i="29"/>
  <c r="G9" i="9"/>
  <c r="G9" i="29"/>
  <c r="G10" i="29"/>
  <c r="H14" i="16"/>
  <c r="I14" i="16" s="1"/>
  <c r="J14" i="16" s="1"/>
  <c r="G11" i="29"/>
  <c r="G10" i="2"/>
  <c r="G9" i="2"/>
  <c r="G13" i="25"/>
  <c r="G10" i="18"/>
  <c r="J10" i="2"/>
  <c r="E14" i="16"/>
  <c r="F14" i="16" s="1"/>
  <c r="G14" i="16" s="1"/>
  <c r="J9" i="8"/>
  <c r="G10" i="20"/>
  <c r="J14" i="27"/>
  <c r="F4" i="15"/>
  <c r="I4" i="8"/>
  <c r="G12" i="20"/>
  <c r="J11" i="8"/>
  <c r="J14" i="14"/>
  <c r="J13" i="27"/>
  <c r="J9" i="12"/>
  <c r="J10" i="12"/>
  <c r="J13" i="17"/>
  <c r="J9" i="17"/>
  <c r="J12" i="12"/>
  <c r="G11" i="20"/>
  <c r="J9" i="36"/>
  <c r="J4" i="36" s="1"/>
  <c r="G12" i="15"/>
  <c r="F4" i="20"/>
  <c r="G9" i="20"/>
  <c r="J10" i="8"/>
  <c r="G12" i="23"/>
  <c r="G15" i="1"/>
  <c r="I4" i="12"/>
  <c r="J11" i="12"/>
  <c r="J10" i="23"/>
  <c r="H10" i="25"/>
  <c r="I10" i="25" s="1"/>
  <c r="J10" i="25" s="1"/>
  <c r="J12" i="21"/>
  <c r="G10" i="9"/>
  <c r="G4" i="9" s="1"/>
  <c r="J16" i="14"/>
  <c r="J11" i="3"/>
  <c r="G10" i="15"/>
  <c r="F4" i="23"/>
  <c r="G12" i="16"/>
  <c r="J14" i="3"/>
  <c r="J9" i="20"/>
  <c r="J9" i="14"/>
  <c r="J10" i="17"/>
  <c r="G10" i="23"/>
  <c r="I4" i="14"/>
  <c r="G12" i="2"/>
  <c r="E14" i="2"/>
  <c r="F14" i="2" s="1"/>
  <c r="J9" i="24"/>
  <c r="J10" i="15"/>
  <c r="J10" i="24"/>
  <c r="G12" i="28"/>
  <c r="J12" i="17"/>
  <c r="J11" i="14"/>
  <c r="J15" i="3"/>
  <c r="J13" i="3"/>
  <c r="J10" i="7"/>
  <c r="J11" i="7"/>
  <c r="G4" i="22"/>
  <c r="G11" i="23"/>
  <c r="G11" i="16"/>
  <c r="G10" i="16"/>
  <c r="F4" i="28"/>
  <c r="J12" i="3"/>
  <c r="J12" i="18"/>
  <c r="I4" i="17"/>
  <c r="G10" i="28"/>
  <c r="I4" i="27"/>
  <c r="J11" i="20"/>
  <c r="J16" i="3"/>
  <c r="I4" i="20"/>
  <c r="J16" i="18"/>
  <c r="E11" i="24"/>
  <c r="F11" i="24" s="1"/>
  <c r="G11" i="24" s="1"/>
  <c r="J11" i="17"/>
  <c r="G9" i="23"/>
  <c r="J10" i="21"/>
  <c r="G13" i="23"/>
  <c r="J11" i="15"/>
  <c r="G14" i="1"/>
  <c r="E14" i="4"/>
  <c r="E15" i="4" s="1"/>
  <c r="J4" i="33"/>
  <c r="G4" i="32"/>
  <c r="I4" i="15"/>
  <c r="J11" i="23"/>
  <c r="J9" i="1"/>
  <c r="G12" i="4"/>
  <c r="J9" i="2"/>
  <c r="H12" i="1"/>
  <c r="I12" i="1" s="1"/>
  <c r="H13" i="1" s="1"/>
  <c r="I13" i="1" s="1"/>
  <c r="H14" i="1" s="1"/>
  <c r="I14" i="1" s="1"/>
  <c r="H15" i="1" s="1"/>
  <c r="I15" i="1" s="1"/>
  <c r="H16" i="1" s="1"/>
  <c r="I16" i="1" s="1"/>
  <c r="H17" i="1" s="1"/>
  <c r="I17" i="1" s="1"/>
  <c r="H18" i="1" s="1"/>
  <c r="I18" i="1" s="1"/>
  <c r="H19" i="1" s="1"/>
  <c r="I19" i="1" s="1"/>
  <c r="J19" i="1" s="1"/>
  <c r="H12" i="24"/>
  <c r="I12" i="24" s="1"/>
  <c r="H13" i="24" s="1"/>
  <c r="I13" i="24" s="1"/>
  <c r="H14" i="24" s="1"/>
  <c r="I14" i="24" s="1"/>
  <c r="H15" i="24" s="1"/>
  <c r="I15" i="24" s="1"/>
  <c r="H16" i="24" s="1"/>
  <c r="I16" i="24" s="1"/>
  <c r="H17" i="24" s="1"/>
  <c r="I17" i="24" s="1"/>
  <c r="H18" i="24" s="1"/>
  <c r="I18" i="24" s="1"/>
  <c r="I13" i="2"/>
  <c r="J13" i="2" s="1"/>
  <c r="H14" i="2"/>
  <c r="I14" i="2" s="1"/>
  <c r="E10" i="33"/>
  <c r="F10" i="33" s="1"/>
  <c r="F4" i="33" s="1"/>
  <c r="I4" i="23"/>
  <c r="J10" i="5"/>
  <c r="J9" i="23"/>
  <c r="J9" i="15"/>
  <c r="G13" i="2"/>
  <c r="G12" i="1"/>
  <c r="G16" i="1"/>
  <c r="G11" i="1"/>
  <c r="J10" i="1"/>
  <c r="G13" i="1"/>
  <c r="J12" i="23"/>
  <c r="G11" i="2"/>
  <c r="G11" i="4"/>
  <c r="J9" i="5"/>
  <c r="E12" i="18"/>
  <c r="F12" i="18" s="1"/>
  <c r="E13" i="18" s="1"/>
  <c r="F13" i="18" s="1"/>
  <c r="E14" i="18" s="1"/>
  <c r="F14" i="18" s="1"/>
  <c r="E15" i="18" s="1"/>
  <c r="F15" i="18" s="1"/>
  <c r="E16" i="18" s="1"/>
  <c r="F16" i="18" s="1"/>
  <c r="E17" i="18" s="1"/>
  <c r="F17" i="18" s="1"/>
  <c r="E18" i="18" s="1"/>
  <c r="F18" i="18" s="1"/>
  <c r="J4" i="28"/>
  <c r="G13" i="28"/>
  <c r="J14" i="18"/>
  <c r="G11" i="28"/>
  <c r="J11" i="27"/>
  <c r="J11" i="24"/>
  <c r="J15" i="14"/>
  <c r="J12" i="14"/>
  <c r="I4" i="21"/>
  <c r="J11" i="18"/>
  <c r="J9" i="21"/>
  <c r="J13" i="18"/>
  <c r="G9" i="15"/>
  <c r="J13" i="21"/>
  <c r="G4" i="10"/>
  <c r="G4" i="19"/>
  <c r="G4" i="17"/>
  <c r="G9" i="28"/>
  <c r="J12" i="7"/>
  <c r="J15" i="18"/>
  <c r="J9" i="7"/>
  <c r="I4" i="7"/>
  <c r="J11" i="1"/>
  <c r="J9" i="27"/>
  <c r="G11" i="25"/>
  <c r="J10" i="27"/>
  <c r="J10" i="14"/>
  <c r="J11" i="21"/>
  <c r="G11" i="15"/>
  <c r="G9" i="18"/>
  <c r="G10" i="25"/>
  <c r="J12" i="27"/>
  <c r="J13" i="14"/>
  <c r="J12" i="20"/>
  <c r="F4" i="37"/>
  <c r="J12" i="2"/>
  <c r="J11" i="2"/>
  <c r="J4" i="37"/>
  <c r="H10" i="32"/>
  <c r="I10" i="32" s="1"/>
  <c r="H10" i="35"/>
  <c r="I10" i="35" s="1"/>
  <c r="G4" i="21"/>
  <c r="H17" i="18"/>
  <c r="I17" i="18" s="1"/>
  <c r="H18" i="18" s="1"/>
  <c r="I18" i="18" s="1"/>
  <c r="H17" i="3"/>
  <c r="I17" i="3" s="1"/>
  <c r="H18" i="3" s="1"/>
  <c r="I18" i="3" s="1"/>
  <c r="H19" i="3" s="1"/>
  <c r="I19" i="3" s="1"/>
  <c r="E17" i="1"/>
  <c r="F17" i="1" s="1"/>
  <c r="E18" i="1" s="1"/>
  <c r="F18" i="1" s="1"/>
  <c r="E19" i="1" s="1"/>
  <c r="F19" i="1" s="1"/>
  <c r="G19" i="1" s="1"/>
  <c r="G4" i="14"/>
  <c r="G4" i="8"/>
  <c r="G11" i="18"/>
  <c r="E12" i="5"/>
  <c r="F12" i="5" s="1"/>
  <c r="E12" i="3"/>
  <c r="F12" i="3" s="1"/>
  <c r="G11" i="3"/>
  <c r="H12" i="5"/>
  <c r="I12" i="5" s="1"/>
  <c r="J11" i="5"/>
  <c r="H12" i="4"/>
  <c r="I12" i="4" s="1"/>
  <c r="J11" i="4"/>
  <c r="J4" i="10"/>
  <c r="H10" i="30"/>
  <c r="I10" i="30" s="1"/>
  <c r="J10" i="30" s="1"/>
  <c r="J9" i="30"/>
  <c r="G9" i="36"/>
  <c r="G4" i="36" s="1"/>
  <c r="F4" i="36"/>
  <c r="H10" i="22"/>
  <c r="I10" i="22" s="1"/>
  <c r="I4" i="22" s="1"/>
  <c r="J9" i="22"/>
  <c r="J10" i="22"/>
  <c r="H10" i="9"/>
  <c r="I10" i="9" s="1"/>
  <c r="I4" i="9" s="1"/>
  <c r="J9" i="9"/>
  <c r="E9" i="31"/>
  <c r="F9" i="31" s="1"/>
  <c r="G8" i="31"/>
  <c r="H10" i="29"/>
  <c r="I10" i="29" s="1"/>
  <c r="J9" i="29"/>
  <c r="G4" i="26"/>
  <c r="G4" i="27"/>
  <c r="J4" i="26"/>
  <c r="J4" i="19"/>
  <c r="G4" i="12"/>
  <c r="E10" i="7"/>
  <c r="F10" i="7" s="1"/>
  <c r="E11" i="7" s="1"/>
  <c r="F11" i="7" s="1"/>
  <c r="E12" i="7" s="1"/>
  <c r="F12" i="7" s="1"/>
  <c r="G9" i="7"/>
  <c r="E10" i="30"/>
  <c r="F10" i="30" s="1"/>
  <c r="G10" i="30" s="1"/>
  <c r="G9" i="30"/>
  <c r="E10" i="35"/>
  <c r="F10" i="35" s="1"/>
  <c r="G10" i="35" s="1"/>
  <c r="G9" i="35"/>
  <c r="H9" i="31"/>
  <c r="I9" i="31" s="1"/>
  <c r="J8" i="31"/>
  <c r="G13" i="4"/>
  <c r="E15" i="2" l="1"/>
  <c r="F15" i="2" s="1"/>
  <c r="G15" i="2" s="1"/>
  <c r="J4" i="16"/>
  <c r="I4" i="16"/>
  <c r="G4" i="29"/>
  <c r="H15" i="2"/>
  <c r="I15" i="2" s="1"/>
  <c r="J15" i="2" s="1"/>
  <c r="F4" i="16"/>
  <c r="G4" i="20"/>
  <c r="J4" i="8"/>
  <c r="E12" i="24"/>
  <c r="F12" i="24" s="1"/>
  <c r="G12" i="24" s="1"/>
  <c r="J4" i="12"/>
  <c r="F14" i="4"/>
  <c r="G14" i="4" s="1"/>
  <c r="G10" i="33"/>
  <c r="G4" i="33" s="1"/>
  <c r="J4" i="20"/>
  <c r="J4" i="17"/>
  <c r="H11" i="25"/>
  <c r="I11" i="25" s="1"/>
  <c r="H12" i="25" s="1"/>
  <c r="I12" i="25" s="1"/>
  <c r="H13" i="25" s="1"/>
  <c r="I13" i="25" s="1"/>
  <c r="I4" i="25" s="1"/>
  <c r="G4" i="16"/>
  <c r="G4" i="23"/>
  <c r="J4" i="15"/>
  <c r="J4" i="7"/>
  <c r="J4" i="23"/>
  <c r="G12" i="18"/>
  <c r="G15" i="18"/>
  <c r="J14" i="24"/>
  <c r="G14" i="18"/>
  <c r="G13" i="18"/>
  <c r="J4" i="14"/>
  <c r="J4" i="21"/>
  <c r="J4" i="27"/>
  <c r="J15" i="1"/>
  <c r="J14" i="1"/>
  <c r="G16" i="18"/>
  <c r="G4" i="28"/>
  <c r="G4" i="15"/>
  <c r="G4" i="25"/>
  <c r="J16" i="24"/>
  <c r="J13" i="1"/>
  <c r="J16" i="1"/>
  <c r="J12" i="24"/>
  <c r="J13" i="24"/>
  <c r="J15" i="24"/>
  <c r="J12" i="1"/>
  <c r="J14" i="2"/>
  <c r="H11" i="32"/>
  <c r="I11" i="32" s="1"/>
  <c r="I4" i="32" s="1"/>
  <c r="J10" i="32"/>
  <c r="J11" i="32"/>
  <c r="H11" i="35"/>
  <c r="I11" i="35" s="1"/>
  <c r="J10" i="35"/>
  <c r="F15" i="4"/>
  <c r="E16" i="4"/>
  <c r="H19" i="24"/>
  <c r="I19" i="24" s="1"/>
  <c r="H20" i="24" s="1"/>
  <c r="I20" i="24" s="1"/>
  <c r="H21" i="24" s="1"/>
  <c r="I21" i="24" s="1"/>
  <c r="H22" i="24" s="1"/>
  <c r="I22" i="24" s="1"/>
  <c r="G11" i="7"/>
  <c r="G12" i="7"/>
  <c r="G17" i="1"/>
  <c r="G18" i="1"/>
  <c r="G17" i="18"/>
  <c r="G18" i="18"/>
  <c r="J17" i="3"/>
  <c r="J18" i="3"/>
  <c r="J17" i="1"/>
  <c r="J18" i="1"/>
  <c r="J17" i="18"/>
  <c r="J18" i="18"/>
  <c r="J17" i="24"/>
  <c r="J18" i="24"/>
  <c r="J10" i="9"/>
  <c r="J4" i="9" s="1"/>
  <c r="I4" i="1"/>
  <c r="F4" i="18"/>
  <c r="J19" i="3"/>
  <c r="I4" i="18"/>
  <c r="F4" i="1"/>
  <c r="I4" i="3"/>
  <c r="J4" i="22"/>
  <c r="I4" i="30"/>
  <c r="H13" i="4"/>
  <c r="J12" i="4"/>
  <c r="E13" i="3"/>
  <c r="F13" i="3" s="1"/>
  <c r="G13" i="3" s="1"/>
  <c r="G12" i="3"/>
  <c r="E13" i="5"/>
  <c r="F13" i="5" s="1"/>
  <c r="G12" i="5"/>
  <c r="H13" i="5"/>
  <c r="I13" i="5" s="1"/>
  <c r="J12" i="5"/>
  <c r="H10" i="31"/>
  <c r="I10" i="31" s="1"/>
  <c r="H11" i="31" s="1"/>
  <c r="I11" i="31" s="1"/>
  <c r="H12" i="31" s="1"/>
  <c r="I12" i="31" s="1"/>
  <c r="H13" i="31" s="1"/>
  <c r="I13" i="31" s="1"/>
  <c r="J9" i="31"/>
  <c r="G4" i="30"/>
  <c r="H11" i="29"/>
  <c r="I11" i="29" s="1"/>
  <c r="J11" i="29" s="1"/>
  <c r="J10" i="29"/>
  <c r="E11" i="35"/>
  <c r="F11" i="35" s="1"/>
  <c r="E12" i="35" s="1"/>
  <c r="F12" i="35" s="1"/>
  <c r="E13" i="35" s="1"/>
  <c r="F13" i="35" s="1"/>
  <c r="E14" i="35" s="1"/>
  <c r="F14" i="35" s="1"/>
  <c r="F4" i="35" s="1"/>
  <c r="G14" i="2"/>
  <c r="F4" i="30"/>
  <c r="F4" i="7"/>
  <c r="G10" i="7"/>
  <c r="E10" i="31"/>
  <c r="F10" i="31" s="1"/>
  <c r="G9" i="31"/>
  <c r="J4" i="30"/>
  <c r="E16" i="2" l="1"/>
  <c r="F16" i="2" s="1"/>
  <c r="H16" i="2"/>
  <c r="H17" i="2" s="1"/>
  <c r="E13" i="24"/>
  <c r="F13" i="24" s="1"/>
  <c r="E14" i="24" s="1"/>
  <c r="F14" i="24" s="1"/>
  <c r="J13" i="25"/>
  <c r="J11" i="25"/>
  <c r="J12" i="25"/>
  <c r="J10" i="31"/>
  <c r="J20" i="24"/>
  <c r="J22" i="24"/>
  <c r="G4" i="7"/>
  <c r="I4" i="24"/>
  <c r="J4" i="18"/>
  <c r="G4" i="18"/>
  <c r="J21" i="24"/>
  <c r="E17" i="2"/>
  <c r="F16" i="4"/>
  <c r="E17" i="4"/>
  <c r="J4" i="32"/>
  <c r="H12" i="35"/>
  <c r="I12" i="35" s="1"/>
  <c r="J11" i="35"/>
  <c r="J12" i="35"/>
  <c r="G14" i="35"/>
  <c r="G12" i="35"/>
  <c r="G16" i="4"/>
  <c r="G15" i="4"/>
  <c r="J19" i="24"/>
  <c r="G13" i="35"/>
  <c r="I4" i="31"/>
  <c r="J4" i="3"/>
  <c r="J4" i="1"/>
  <c r="G4" i="1"/>
  <c r="J13" i="31"/>
  <c r="J11" i="31"/>
  <c r="H14" i="5"/>
  <c r="I14" i="5" s="1"/>
  <c r="J14" i="5" s="1"/>
  <c r="J13" i="5"/>
  <c r="E14" i="5"/>
  <c r="F14" i="5" s="1"/>
  <c r="G13" i="5"/>
  <c r="I13" i="4"/>
  <c r="H14" i="4"/>
  <c r="E14" i="3"/>
  <c r="F14" i="3" s="1"/>
  <c r="H12" i="29"/>
  <c r="I12" i="29" s="1"/>
  <c r="J12" i="29" s="1"/>
  <c r="G11" i="35"/>
  <c r="J12" i="31"/>
  <c r="E11" i="31"/>
  <c r="F11" i="31" s="1"/>
  <c r="G11" i="31" s="1"/>
  <c r="G10" i="31"/>
  <c r="I16" i="2" l="1"/>
  <c r="J16" i="2" s="1"/>
  <c r="G13" i="24"/>
  <c r="J4" i="25"/>
  <c r="G4" i="35"/>
  <c r="F17" i="2"/>
  <c r="E18" i="2"/>
  <c r="I17" i="2"/>
  <c r="H18" i="2"/>
  <c r="G17" i="2"/>
  <c r="G16" i="2"/>
  <c r="J17" i="2"/>
  <c r="F17" i="4"/>
  <c r="E18" i="4"/>
  <c r="G17" i="4"/>
  <c r="H13" i="35"/>
  <c r="I13" i="35" s="1"/>
  <c r="J13" i="35" s="1"/>
  <c r="I14" i="4"/>
  <c r="J14" i="4" s="1"/>
  <c r="H15" i="4"/>
  <c r="J4" i="31"/>
  <c r="J4" i="24"/>
  <c r="E15" i="5"/>
  <c r="F15" i="5" s="1"/>
  <c r="E16" i="5" s="1"/>
  <c r="F16" i="5" s="1"/>
  <c r="E15" i="3"/>
  <c r="F15" i="3" s="1"/>
  <c r="G14" i="3"/>
  <c r="E15" i="24"/>
  <c r="F15" i="24" s="1"/>
  <c r="G14" i="24"/>
  <c r="J13" i="4"/>
  <c r="G14" i="5"/>
  <c r="H15" i="5"/>
  <c r="I15" i="5" s="1"/>
  <c r="E12" i="31"/>
  <c r="F12" i="31" s="1"/>
  <c r="H13" i="29"/>
  <c r="I13" i="29" s="1"/>
  <c r="I4" i="29" s="1"/>
  <c r="G16" i="5" l="1"/>
  <c r="G15" i="5"/>
  <c r="H19" i="2"/>
  <c r="I18" i="2"/>
  <c r="E19" i="2"/>
  <c r="F18" i="2"/>
  <c r="E19" i="4"/>
  <c r="F18" i="4"/>
  <c r="G18" i="4" s="1"/>
  <c r="J13" i="29"/>
  <c r="J4" i="29" s="1"/>
  <c r="H14" i="35"/>
  <c r="I14" i="35" s="1"/>
  <c r="I4" i="35" s="1"/>
  <c r="H16" i="4"/>
  <c r="I15" i="4"/>
  <c r="E17" i="5"/>
  <c r="F17" i="5" s="1"/>
  <c r="E16" i="3"/>
  <c r="F16" i="3" s="1"/>
  <c r="E17" i="3" s="1"/>
  <c r="F17" i="3" s="1"/>
  <c r="G17" i="3" s="1"/>
  <c r="H16" i="5"/>
  <c r="I16" i="5" s="1"/>
  <c r="H17" i="5" s="1"/>
  <c r="I17" i="5" s="1"/>
  <c r="J17" i="5" s="1"/>
  <c r="J15" i="5"/>
  <c r="G15" i="3"/>
  <c r="E16" i="24"/>
  <c r="F16" i="24" s="1"/>
  <c r="E17" i="24" s="1"/>
  <c r="F17" i="24" s="1"/>
  <c r="G17" i="24" s="1"/>
  <c r="G15" i="24"/>
  <c r="G16" i="3"/>
  <c r="E13" i="31"/>
  <c r="F13" i="31" s="1"/>
  <c r="F4" i="31" s="1"/>
  <c r="G12" i="31"/>
  <c r="J14" i="35" l="1"/>
  <c r="J4" i="35" s="1"/>
  <c r="G13" i="31"/>
  <c r="G18" i="2"/>
  <c r="J18" i="2"/>
  <c r="F19" i="2"/>
  <c r="E20" i="2"/>
  <c r="H20" i="2"/>
  <c r="I19" i="2"/>
  <c r="F19" i="4"/>
  <c r="E20" i="4"/>
  <c r="I16" i="4"/>
  <c r="J16" i="4" s="1"/>
  <c r="H17" i="4"/>
  <c r="J15" i="4"/>
  <c r="G17" i="5"/>
  <c r="E18" i="5"/>
  <c r="F18" i="5" s="1"/>
  <c r="F4" i="5" s="1"/>
  <c r="G4" i="31"/>
  <c r="E18" i="24"/>
  <c r="F18" i="24" s="1"/>
  <c r="G16" i="24"/>
  <c r="J16" i="5"/>
  <c r="F20" i="2" l="1"/>
  <c r="G20" i="2" s="1"/>
  <c r="E21" i="2"/>
  <c r="I20" i="2"/>
  <c r="J20" i="2" s="1"/>
  <c r="H21" i="2"/>
  <c r="J19" i="2"/>
  <c r="G19" i="2"/>
  <c r="G19" i="4"/>
  <c r="I17" i="4"/>
  <c r="H18" i="4"/>
  <c r="F20" i="4"/>
  <c r="E21" i="4"/>
  <c r="F21" i="4" s="1"/>
  <c r="G18" i="5"/>
  <c r="G4" i="5" s="1"/>
  <c r="E19" i="24"/>
  <c r="F19" i="24" s="1"/>
  <c r="E20" i="24" s="1"/>
  <c r="F20" i="24" s="1"/>
  <c r="E21" i="24" s="1"/>
  <c r="F21" i="24" s="1"/>
  <c r="E22" i="24" s="1"/>
  <c r="F22" i="24" s="1"/>
  <c r="E18" i="3"/>
  <c r="F18" i="3" s="1"/>
  <c r="H18" i="5"/>
  <c r="I18" i="5" s="1"/>
  <c r="G18" i="24"/>
  <c r="G19" i="24" l="1"/>
  <c r="G21" i="24"/>
  <c r="G22" i="24"/>
  <c r="I21" i="2"/>
  <c r="H22" i="2"/>
  <c r="G21" i="4"/>
  <c r="E22" i="2"/>
  <c r="F21" i="2"/>
  <c r="G20" i="24"/>
  <c r="F4" i="4"/>
  <c r="G20" i="4"/>
  <c r="H19" i="4"/>
  <c r="I18" i="4"/>
  <c r="J18" i="4" s="1"/>
  <c r="J17" i="4"/>
  <c r="E19" i="3"/>
  <c r="F19" i="3" s="1"/>
  <c r="G19" i="3" s="1"/>
  <c r="J18" i="5"/>
  <c r="J4" i="5" s="1"/>
  <c r="I4" i="5"/>
  <c r="G18" i="3"/>
  <c r="F4" i="3"/>
  <c r="G4" i="4" l="1"/>
  <c r="F22" i="2"/>
  <c r="E23" i="2"/>
  <c r="J21" i="2"/>
  <c r="G21" i="2"/>
  <c r="I22" i="2"/>
  <c r="H23" i="2"/>
  <c r="I19" i="4"/>
  <c r="H20" i="4"/>
  <c r="G4" i="3"/>
  <c r="J22" i="2" l="1"/>
  <c r="G22" i="2"/>
  <c r="H24" i="2"/>
  <c r="I23" i="2"/>
  <c r="E24" i="2"/>
  <c r="F23" i="2"/>
  <c r="J19" i="4"/>
  <c r="H21" i="4"/>
  <c r="I21" i="4" s="1"/>
  <c r="I20" i="4"/>
  <c r="J20" i="4" s="1"/>
  <c r="F4" i="24"/>
  <c r="G4" i="24"/>
  <c r="G23" i="2" l="1"/>
  <c r="J23" i="2"/>
  <c r="E25" i="2"/>
  <c r="F24" i="2"/>
  <c r="H25" i="2"/>
  <c r="I24" i="2"/>
  <c r="J24" i="2" s="1"/>
  <c r="J21" i="4"/>
  <c r="I4" i="4"/>
  <c r="J4" i="4"/>
  <c r="H26" i="2" l="1"/>
  <c r="I25" i="2"/>
  <c r="F25" i="2"/>
  <c r="E26" i="2"/>
  <c r="G24" i="2"/>
  <c r="J25" i="2"/>
  <c r="F26" i="2" l="1"/>
  <c r="E27" i="2"/>
  <c r="G25" i="2"/>
  <c r="H27" i="2"/>
  <c r="I26" i="2"/>
  <c r="F27" i="2" l="1"/>
  <c r="E28" i="2"/>
  <c r="I27" i="2"/>
  <c r="J27" i="2" s="1"/>
  <c r="H28" i="2"/>
  <c r="J26" i="2"/>
  <c r="G26" i="2"/>
  <c r="G27" i="2" l="1"/>
  <c r="H29" i="2"/>
  <c r="I28" i="2"/>
  <c r="F28" i="2"/>
  <c r="E29" i="2"/>
  <c r="G28" i="2" l="1"/>
  <c r="H30" i="2"/>
  <c r="I29" i="2"/>
  <c r="J28" i="2"/>
  <c r="F29" i="2"/>
  <c r="G29" i="2" s="1"/>
  <c r="E30" i="2"/>
  <c r="F30" i="2" l="1"/>
  <c r="G30" i="2" s="1"/>
  <c r="E31" i="2"/>
  <c r="J29" i="2"/>
  <c r="I30" i="2"/>
  <c r="J30" i="2" s="1"/>
  <c r="H31" i="2"/>
  <c r="H32" i="2" l="1"/>
  <c r="I31" i="2"/>
  <c r="J31" i="2" s="1"/>
  <c r="F31" i="2"/>
  <c r="E32" i="2"/>
  <c r="E33" i="2" l="1"/>
  <c r="F33" i="2" s="1"/>
  <c r="F32" i="2"/>
  <c r="G31" i="2"/>
  <c r="H33" i="2"/>
  <c r="I33" i="2" s="1"/>
  <c r="I32" i="2"/>
  <c r="J32" i="2" s="1"/>
  <c r="G33" i="2" l="1"/>
  <c r="F4" i="2"/>
  <c r="F6" i="13" s="1"/>
  <c r="G32" i="2"/>
  <c r="J33" i="2"/>
  <c r="J4" i="2" s="1"/>
  <c r="J5" i="13" s="1"/>
  <c r="I4" i="2"/>
  <c r="F4" i="13" l="1"/>
  <c r="G4" i="2"/>
  <c r="G5" i="13" s="1"/>
  <c r="F5" i="13"/>
  <c r="F2" i="13"/>
  <c r="F5" i="7" s="1"/>
  <c r="I4" i="13"/>
  <c r="I2" i="13"/>
  <c r="I6" i="13"/>
  <c r="I5" i="13"/>
  <c r="F5" i="24" l="1"/>
  <c r="F5" i="18"/>
  <c r="F5" i="19"/>
  <c r="F5" i="16"/>
  <c r="F5" i="14"/>
  <c r="F5" i="31"/>
  <c r="F5" i="15"/>
  <c r="F5" i="8"/>
  <c r="F5" i="25"/>
  <c r="F5" i="6"/>
  <c r="F5" i="37"/>
  <c r="F5" i="34"/>
  <c r="F5" i="30"/>
  <c r="F5" i="32"/>
  <c r="F5" i="17"/>
  <c r="F5" i="35"/>
  <c r="F5" i="1"/>
  <c r="F5" i="10"/>
  <c r="F5" i="27"/>
  <c r="F5" i="33"/>
  <c r="F5" i="28"/>
  <c r="F5" i="23"/>
  <c r="F5" i="5"/>
  <c r="F5" i="26"/>
  <c r="F5" i="11"/>
  <c r="F5" i="21"/>
  <c r="F5" i="4"/>
  <c r="F5" i="36"/>
  <c r="F5" i="12"/>
  <c r="F5" i="2"/>
  <c r="F5" i="29"/>
  <c r="F5" i="20"/>
  <c r="F5" i="22"/>
  <c r="F5" i="9"/>
  <c r="F5" i="3"/>
  <c r="I5" i="20"/>
  <c r="I5" i="27"/>
  <c r="I5" i="30"/>
  <c r="I5" i="16"/>
  <c r="I5" i="29"/>
  <c r="I5" i="34"/>
  <c r="I5" i="21"/>
  <c r="I5" i="7"/>
  <c r="I5" i="9"/>
  <c r="I5" i="15"/>
  <c r="I5" i="8"/>
  <c r="I5" i="12"/>
  <c r="I5" i="23"/>
  <c r="I5" i="10"/>
  <c r="I5" i="5"/>
  <c r="I5" i="17"/>
  <c r="I5" i="14"/>
  <c r="I5" i="32"/>
  <c r="I5" i="22"/>
  <c r="I5" i="24"/>
  <c r="I5" i="19"/>
  <c r="I5" i="28"/>
  <c r="I5" i="2"/>
  <c r="I5" i="6"/>
  <c r="I5" i="37"/>
  <c r="I5" i="3"/>
  <c r="I5" i="18"/>
  <c r="I5" i="26"/>
  <c r="I5" i="31"/>
  <c r="I5" i="36"/>
  <c r="I5" i="35"/>
  <c r="I5" i="4"/>
  <c r="I5" i="25"/>
  <c r="I5" i="33"/>
  <c r="I5" i="1"/>
  <c r="I5" i="11"/>
</calcChain>
</file>

<file path=xl/sharedStrings.xml><?xml version="1.0" encoding="utf-8"?>
<sst xmlns="http://schemas.openxmlformats.org/spreadsheetml/2006/main" count="348" uniqueCount="28">
  <si>
    <t>mise X2</t>
  </si>
  <si>
    <t>gains :</t>
  </si>
  <si>
    <t>Mini :</t>
  </si>
  <si>
    <t>Mise +1</t>
  </si>
  <si>
    <t>Mise X2</t>
  </si>
  <si>
    <t>Rapport :</t>
  </si>
  <si>
    <t>Chevaux Joués :</t>
  </si>
  <si>
    <t>Gains 1 €</t>
  </si>
  <si>
    <t>Numéro ZC :</t>
  </si>
  <si>
    <t>Mise Fixe</t>
  </si>
  <si>
    <t>ZC Gagnés</t>
  </si>
  <si>
    <t>Rapport Moyen Total :</t>
  </si>
  <si>
    <t>Rapport Moyen Gagnant :</t>
  </si>
  <si>
    <t>Gains :</t>
  </si>
  <si>
    <t>Maxi :</t>
  </si>
  <si>
    <t>Moyenne :</t>
  </si>
  <si>
    <t>rapports</t>
  </si>
  <si>
    <t>nombre rapports</t>
  </si>
  <si>
    <t>&gt;20 €</t>
  </si>
  <si>
    <t>&gt;25</t>
  </si>
  <si>
    <t>&gt;30</t>
  </si>
  <si>
    <t>&gt;35</t>
  </si>
  <si>
    <t>&gt;40</t>
  </si>
  <si>
    <t>&gt;45</t>
  </si>
  <si>
    <t>&gt;50</t>
  </si>
  <si>
    <t>Evolution :</t>
  </si>
  <si>
    <t>Découvert :</t>
  </si>
  <si>
    <t>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</si>
</sst>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.00\ &quot;€&quot;;[Red]\-#,##0.00\ &quot;€&quot;"/>
    <numFmt numFmtId="165" formatCode="#,##0.00\ &quot;€&quot;"/>
    <numFmt numFmtId="166" formatCode="[Blue]#,##0.00\ &quot;€&quot;;[Red]\-#,##0.00\ &quot;€&quot;"/>
    <numFmt numFmtId="167" formatCode="General\ &quot;hippodromes&quot;"/>
    <numFmt numFmtId="168" formatCode="&quot;moyenne =&quot;\ #,##0.00\ &quot;€&quot;"/>
    <numFmt numFmtId="169" formatCode="General\ &quot;  Courses&quot;"/>
    <numFmt numFmtId="170" formatCode="&quot;Le + sorti     :   &quot;\ General"/>
    <numFmt numFmtId="171" formatCode="&quot;N°    &quot;General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 Rounded MT Bold"/>
      <family val="2"/>
    </font>
    <font>
      <sz val="10"/>
      <name val="Arial Rounded MT Bold"/>
      <family val="2"/>
    </font>
    <font>
      <b/>
      <sz val="12"/>
      <color theme="1"/>
      <name val="Calibri"/>
      <family val="2"/>
      <scheme val="minor"/>
    </font>
    <font>
      <i/>
      <sz val="9"/>
      <name val="Calibri"/>
      <family val="2"/>
      <scheme val="minor"/>
    </font>
    <font>
      <sz val="10"/>
      <color rgb="FF333333"/>
      <name val="Verdana"/>
      <family val="2"/>
    </font>
    <font>
      <sz val="10"/>
      <color rgb="FF141414"/>
      <name val="Arial"/>
      <family val="2"/>
    </font>
    <font>
      <b/>
      <sz val="11"/>
      <color rgb="FF115511"/>
      <name val="Consolas"/>
      <family val="3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/>
    <xf numFmtId="0" fontId="0" fillId="0" borderId="1" xfId="0" applyBorder="1"/>
    <xf numFmtId="166" fontId="0" fillId="0" borderId="1" xfId="0" applyNumberFormat="1" applyBorder="1"/>
    <xf numFmtId="40" fontId="0" fillId="0" borderId="1" xfId="0" applyNumberFormat="1" applyBorder="1"/>
    <xf numFmtId="165" fontId="0" fillId="0" borderId="1" xfId="0" applyNumberFormat="1" applyBorder="1"/>
    <xf numFmtId="165" fontId="0" fillId="2" borderId="1" xfId="0" applyNumberFormat="1" applyFill="1" applyBorder="1"/>
    <xf numFmtId="14" fontId="0" fillId="0" borderId="1" xfId="0" applyNumberFormat="1" applyBorder="1"/>
    <xf numFmtId="168" fontId="0" fillId="0" borderId="1" xfId="0" applyNumberFormat="1" applyBorder="1"/>
    <xf numFmtId="169" fontId="2" fillId="0" borderId="1" xfId="0" applyNumberFormat="1" applyFont="1" applyBorder="1" applyAlignment="1">
      <alignment horizontal="center"/>
    </xf>
    <xf numFmtId="169" fontId="1" fillId="0" borderId="1" xfId="0" applyNumberFormat="1" applyFont="1" applyBorder="1" applyAlignment="1">
      <alignment horizontal="center"/>
    </xf>
    <xf numFmtId="170" fontId="2" fillId="0" borderId="1" xfId="0" applyNumberFormat="1" applyFont="1" applyBorder="1" applyAlignment="1">
      <alignment horizontal="center"/>
    </xf>
    <xf numFmtId="170" fontId="1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/>
    <xf numFmtId="166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40" fontId="6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/>
    <xf numFmtId="169" fontId="0" fillId="0" borderId="1" xfId="0" applyNumberFormat="1" applyFont="1" applyBorder="1"/>
    <xf numFmtId="0" fontId="0" fillId="0" borderId="1" xfId="0" applyFont="1" applyBorder="1"/>
    <xf numFmtId="167" fontId="0" fillId="0" borderId="1" xfId="0" applyNumberFormat="1" applyFont="1" applyBorder="1"/>
    <xf numFmtId="0" fontId="0" fillId="3" borderId="1" xfId="0" applyFont="1" applyFill="1" applyBorder="1"/>
    <xf numFmtId="165" fontId="0" fillId="0" borderId="1" xfId="0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0" fontId="7" fillId="0" borderId="0" xfId="0" applyFont="1"/>
    <xf numFmtId="0" fontId="8" fillId="0" borderId="0" xfId="0" applyFont="1"/>
    <xf numFmtId="0" fontId="0" fillId="0" borderId="1" xfId="0" applyBorder="1" applyAlignment="1">
      <alignment horizontal="right"/>
    </xf>
    <xf numFmtId="164" fontId="0" fillId="0" borderId="1" xfId="0" applyNumberFormat="1" applyBorder="1"/>
    <xf numFmtId="0" fontId="0" fillId="0" borderId="1" xfId="0" applyNumberFormat="1" applyBorder="1"/>
    <xf numFmtId="0" fontId="9" fillId="0" borderId="0" xfId="0" applyFont="1"/>
    <xf numFmtId="0" fontId="0" fillId="5" borderId="1" xfId="0" applyFill="1" applyBorder="1"/>
    <xf numFmtId="0" fontId="0" fillId="0" borderId="1" xfId="0" applyBorder="1" applyAlignment="1">
      <alignment horizontal="left"/>
    </xf>
    <xf numFmtId="171" fontId="0" fillId="3" borderId="1" xfId="0" applyNumberFormat="1" applyFill="1" applyBorder="1" applyAlignment="1">
      <alignment horizontal="left"/>
    </xf>
    <xf numFmtId="0" fontId="0" fillId="3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164" fontId="0" fillId="6" borderId="1" xfId="0" applyNumberFormat="1" applyFill="1" applyBorder="1"/>
  </cellXfs>
  <cellStyles count="1">
    <cellStyle name="Normal" xfId="0" builtinId="0"/>
  </cellStyles>
  <dxfs count="6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Amiens</v>
      </c>
      <c r="B4" s="12">
        <f>MODE(B6:B103)</f>
        <v>9</v>
      </c>
      <c r="C4" s="8">
        <f>AVERAGE(C6:C123)</f>
        <v>11.137500000000001</v>
      </c>
      <c r="D4" s="3">
        <f>SUM(D6:D1003)</f>
        <v>-20.9</v>
      </c>
      <c r="E4" s="4">
        <v>0</v>
      </c>
      <c r="F4" s="3">
        <f>SUM(F6:F1003)</f>
        <v>-39.200000000000003</v>
      </c>
      <c r="G4" s="4">
        <f>MIN(G6:G103)</f>
        <v>-60</v>
      </c>
      <c r="H4" s="2">
        <v>1</v>
      </c>
      <c r="I4" s="3">
        <f>SUM(I6:I1003)</f>
        <v>-28.500000000000011</v>
      </c>
      <c r="J4" s="4">
        <f>MIN(J6:J103)</f>
        <v>-90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14</v>
      </c>
      <c r="C6" s="1">
        <v>8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43392</v>
      </c>
      <c r="B7" s="1">
        <v>9</v>
      </c>
      <c r="C7" s="1">
        <v>16.100000000000001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13" si="2">D7*E7</f>
        <v>-12</v>
      </c>
      <c r="G7" s="20">
        <f>SUM($F$6:F7)</f>
        <v>-18</v>
      </c>
      <c r="H7" s="20">
        <f>IF(I6&lt;0,H6*2,1)</f>
        <v>2</v>
      </c>
      <c r="I7" s="20">
        <f t="shared" ref="I7:I13" si="3">D7*H7</f>
        <v>-12</v>
      </c>
      <c r="J7" s="20">
        <f>SUM($I$6:I7)</f>
        <v>-18</v>
      </c>
      <c r="K7" s="2">
        <v>5</v>
      </c>
      <c r="L7" s="2">
        <f t="shared" si="0"/>
        <v>2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10</v>
      </c>
      <c r="C8" s="1">
        <v>6.7</v>
      </c>
      <c r="D8" s="33">
        <f t="shared" si="1"/>
        <v>-6</v>
      </c>
      <c r="E8" s="20">
        <f t="shared" ref="E8:E13" si="6">IF(F7&lt;0,E7+1,1)</f>
        <v>3</v>
      </c>
      <c r="F8" s="20">
        <f t="shared" si="2"/>
        <v>-18</v>
      </c>
      <c r="G8" s="20">
        <f>SUM($F$6:F8)</f>
        <v>-36</v>
      </c>
      <c r="H8" s="20">
        <f t="shared" ref="H8:H13" si="7">IF(I7&lt;0,H7*2,1)</f>
        <v>4</v>
      </c>
      <c r="I8" s="20">
        <f t="shared" si="3"/>
        <v>-24</v>
      </c>
      <c r="J8" s="20">
        <f>SUM($I$6:I8)</f>
        <v>-42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43392</v>
      </c>
      <c r="B9" s="1">
        <v>9</v>
      </c>
      <c r="C9" s="1">
        <v>21.9</v>
      </c>
      <c r="D9" s="33">
        <f t="shared" si="1"/>
        <v>-6</v>
      </c>
      <c r="E9" s="20">
        <f t="shared" si="6"/>
        <v>4</v>
      </c>
      <c r="F9" s="20">
        <f t="shared" si="2"/>
        <v>-24</v>
      </c>
      <c r="G9" s="20">
        <f>SUM($F$6:F9)</f>
        <v>-60</v>
      </c>
      <c r="H9" s="20">
        <f t="shared" si="7"/>
        <v>8</v>
      </c>
      <c r="I9" s="20">
        <f t="shared" si="3"/>
        <v>-48</v>
      </c>
      <c r="J9" s="20">
        <f>SUM($I$6:I9)</f>
        <v>-90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43392</v>
      </c>
      <c r="B10" s="1">
        <v>1</v>
      </c>
      <c r="C10" s="1">
        <v>9.6999999999999993</v>
      </c>
      <c r="D10" s="33">
        <f t="shared" si="1"/>
        <v>3.6999999999999993</v>
      </c>
      <c r="E10" s="20">
        <f t="shared" si="6"/>
        <v>5</v>
      </c>
      <c r="F10" s="20">
        <f t="shared" si="2"/>
        <v>18.499999999999996</v>
      </c>
      <c r="G10" s="20">
        <f>SUM($F$6:F10)</f>
        <v>-41.5</v>
      </c>
      <c r="H10" s="20">
        <f t="shared" si="7"/>
        <v>16</v>
      </c>
      <c r="I10" s="20">
        <f t="shared" si="3"/>
        <v>59.199999999999989</v>
      </c>
      <c r="J10" s="20">
        <f>SUM($I$6:I10)</f>
        <v>-30.800000000000011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43392</v>
      </c>
      <c r="B11" s="1">
        <v>5</v>
      </c>
      <c r="C11" s="1">
        <v>8.5</v>
      </c>
      <c r="D11" s="33">
        <f t="shared" si="1"/>
        <v>2.5</v>
      </c>
      <c r="E11" s="20">
        <f t="shared" si="6"/>
        <v>1</v>
      </c>
      <c r="F11" s="20">
        <f t="shared" si="2"/>
        <v>2.5</v>
      </c>
      <c r="G11" s="20">
        <f>SUM($F$6:F11)</f>
        <v>-39</v>
      </c>
      <c r="H11" s="20">
        <f t="shared" si="7"/>
        <v>1</v>
      </c>
      <c r="I11" s="20">
        <f t="shared" si="3"/>
        <v>2.5</v>
      </c>
      <c r="J11" s="20">
        <f>SUM($I$6:I11)</f>
        <v>-28.300000000000011</v>
      </c>
      <c r="K11" s="2">
        <v>9</v>
      </c>
      <c r="L11" s="2">
        <f t="shared" si="0"/>
        <v>3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43392</v>
      </c>
      <c r="B12" s="1">
        <v>9</v>
      </c>
      <c r="C12" s="1">
        <v>9.3000000000000007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-45</v>
      </c>
      <c r="H12" s="20">
        <f t="shared" si="7"/>
        <v>1</v>
      </c>
      <c r="I12" s="20">
        <f t="shared" si="3"/>
        <v>-6</v>
      </c>
      <c r="J12" s="20">
        <f>SUM($I$6:I12)</f>
        <v>-34.300000000000011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>
        <v>5</v>
      </c>
      <c r="C13" s="1">
        <v>8.9</v>
      </c>
      <c r="D13" s="33">
        <f t="shared" si="1"/>
        <v>2.9000000000000004</v>
      </c>
      <c r="E13" s="20">
        <f t="shared" si="6"/>
        <v>2</v>
      </c>
      <c r="F13" s="20">
        <f t="shared" si="2"/>
        <v>5.8000000000000007</v>
      </c>
      <c r="G13" s="20">
        <f>SUM($F$6:F13)</f>
        <v>-39.200000000000003</v>
      </c>
      <c r="H13" s="20">
        <f t="shared" si="7"/>
        <v>2</v>
      </c>
      <c r="I13" s="20">
        <f t="shared" si="3"/>
        <v>5.8000000000000007</v>
      </c>
      <c r="J13" s="20">
        <f>SUM($I$6:I13)</f>
        <v>-28.500000000000011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63" priority="2" rank="3"/>
    <cfRule type="top10" dxfId="62" priority="3" rank="3"/>
  </conditionalFormatting>
  <conditionalFormatting sqref="A1:A1048576">
    <cfRule type="top10" dxfId="61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Ascot</v>
      </c>
      <c r="B4" s="12" t="e">
        <f>MODE(B6:B103)</f>
        <v>#N/A</v>
      </c>
      <c r="C4" s="8">
        <f>AVERAGE(C6:C123)</f>
        <v>8.7249999999999996</v>
      </c>
      <c r="D4" s="3">
        <f>SUM(D6:D1003)</f>
        <v>6.3</v>
      </c>
      <c r="E4" s="4">
        <v>0</v>
      </c>
      <c r="F4" s="3">
        <f>SUM(F6:F1003)</f>
        <v>-2.2999999999999998</v>
      </c>
      <c r="G4" s="4">
        <f>MIN(G6:G103)</f>
        <v>-2.2999999999999998</v>
      </c>
      <c r="H4" s="2">
        <v>1</v>
      </c>
      <c r="I4" s="3">
        <f>SUM(I6:I1003)</f>
        <v>-3.5999999999999996</v>
      </c>
      <c r="J4" s="4">
        <f>MIN(J6:J103)</f>
        <v>-3.5999999999999996</v>
      </c>
      <c r="K4" s="2">
        <v>2</v>
      </c>
      <c r="L4" s="2">
        <f t="shared" ref="L4:L22" si="0">COUNTIF($B$6:$B$1002,K4)</f>
        <v>1</v>
      </c>
      <c r="M4" s="5">
        <f>SUM(M6:M123)</f>
        <v>15.6</v>
      </c>
    </row>
    <row r="5" spans="1:15" ht="19.5" customHeight="1" x14ac:dyDescent="0.25">
      <c r="A5" s="10">
        <f>COUNTA(B6:B122)</f>
        <v>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2</v>
      </c>
      <c r="C6" s="1">
        <v>10</v>
      </c>
      <c r="D6" s="33">
        <f>IF(B6&gt;0,COUNTIF($A$1:$C$3,B6)*C6-$D$1,"")</f>
        <v>14</v>
      </c>
      <c r="E6" s="33">
        <v>1</v>
      </c>
      <c r="F6" s="33">
        <f>D6*E6</f>
        <v>14</v>
      </c>
      <c r="G6" s="33">
        <f>SUM($F$6:F6)</f>
        <v>14</v>
      </c>
      <c r="H6" s="33">
        <v>1</v>
      </c>
      <c r="I6" s="33">
        <f>D6*H6</f>
        <v>14</v>
      </c>
      <c r="J6" s="33">
        <f>SUM($I$6:I6)</f>
        <v>14</v>
      </c>
      <c r="K6" s="2">
        <v>4</v>
      </c>
      <c r="L6" s="2">
        <f t="shared" si="0"/>
        <v>1</v>
      </c>
      <c r="M6" s="2">
        <f>COUNTIF($A$1:$C$1,B6)*C6</f>
        <v>10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43392</v>
      </c>
      <c r="B7" s="1">
        <v>4</v>
      </c>
      <c r="C7" s="1">
        <v>5.6</v>
      </c>
      <c r="D7" s="33">
        <f t="shared" ref="D7:D19" si="1">IF(B7&gt;0,COUNTIF($A$1:$C$3,B7)*C7-$D$1,"")</f>
        <v>-0.40000000000000036</v>
      </c>
      <c r="E7" s="20">
        <f>IF(F6&lt;0,E6+1,1)</f>
        <v>1</v>
      </c>
      <c r="F7" s="20">
        <f t="shared" ref="F7:F9" si="2">D7*E7</f>
        <v>-0.40000000000000036</v>
      </c>
      <c r="G7" s="20">
        <f>SUM($F$6:F7)</f>
        <v>13.6</v>
      </c>
      <c r="H7" s="20">
        <f>IF(I6&lt;0,H6*2,1)</f>
        <v>1</v>
      </c>
      <c r="I7" s="20">
        <f t="shared" ref="I7:I9" si="3">D7*H7</f>
        <v>-0.40000000000000036</v>
      </c>
      <c r="J7" s="20">
        <f>SUM($I$6:I7)</f>
        <v>13.6</v>
      </c>
      <c r="K7" s="2">
        <v>5</v>
      </c>
      <c r="L7" s="2">
        <f t="shared" si="0"/>
        <v>0</v>
      </c>
      <c r="M7" s="2">
        <f t="shared" ref="M7:M70" si="4">COUNTIF($A$1:$C$1,B7)*C7</f>
        <v>5.6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8</v>
      </c>
      <c r="C8" s="1">
        <v>14.6</v>
      </c>
      <c r="D8" s="33">
        <f t="shared" si="1"/>
        <v>-6</v>
      </c>
      <c r="E8" s="20">
        <f t="shared" ref="E8:E9" si="6">IF(F7&lt;0,E7+1,1)</f>
        <v>2</v>
      </c>
      <c r="F8" s="20">
        <f t="shared" si="2"/>
        <v>-12</v>
      </c>
      <c r="G8" s="20">
        <f>SUM($F$6:F8)</f>
        <v>1.5999999999999996</v>
      </c>
      <c r="H8" s="20">
        <f t="shared" ref="H8:H9" si="7">IF(I7&lt;0,H7*2,1)</f>
        <v>2</v>
      </c>
      <c r="I8" s="20">
        <f t="shared" si="3"/>
        <v>-12</v>
      </c>
      <c r="J8" s="20">
        <f>SUM($I$6:I8)</f>
        <v>1.5999999999999996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43392</v>
      </c>
      <c r="B9" s="1">
        <v>1</v>
      </c>
      <c r="C9" s="1">
        <v>4.7</v>
      </c>
      <c r="D9" s="33">
        <f t="shared" si="1"/>
        <v>-1.2999999999999998</v>
      </c>
      <c r="E9" s="20">
        <f t="shared" si="6"/>
        <v>3</v>
      </c>
      <c r="F9" s="20">
        <f t="shared" si="2"/>
        <v>-3.8999999999999995</v>
      </c>
      <c r="G9" s="20">
        <f>SUM($F$6:F9)</f>
        <v>-2.2999999999999998</v>
      </c>
      <c r="H9" s="20">
        <f t="shared" si="7"/>
        <v>4</v>
      </c>
      <c r="I9" s="20">
        <f t="shared" si="3"/>
        <v>-5.1999999999999993</v>
      </c>
      <c r="J9" s="20">
        <f>SUM($I$6:I9)</f>
        <v>-3.5999999999999996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43392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43392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43392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60" priority="2" rank="3"/>
    <cfRule type="top10" dxfId="59" priority="3" rank="3"/>
  </conditionalFormatting>
  <conditionalFormatting sqref="A1:A1048576">
    <cfRule type="top10" dxfId="58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Auteuil</v>
      </c>
      <c r="B4" s="12">
        <f>MODE(B6:B103)</f>
        <v>2</v>
      </c>
      <c r="C4" s="8">
        <f>AVERAGE(C6:C123)</f>
        <v>9.8928571428571423</v>
      </c>
      <c r="D4" s="3">
        <f>SUM(D6:D1003)</f>
        <v>-19.5</v>
      </c>
      <c r="E4" s="4">
        <v>0</v>
      </c>
      <c r="F4" s="3">
        <f>SUM(F6:F1003)</f>
        <v>-53.900000000000006</v>
      </c>
      <c r="G4" s="4">
        <f>MIN(G6:G103)</f>
        <v>-58.400000000000006</v>
      </c>
      <c r="H4" s="2">
        <v>1</v>
      </c>
      <c r="I4" s="3">
        <f>SUM(I6:I1003)</f>
        <v>-32.6</v>
      </c>
      <c r="J4" s="4">
        <f>MIN(J6:J103)</f>
        <v>-81.400000000000006</v>
      </c>
      <c r="K4" s="2">
        <v>2</v>
      </c>
      <c r="L4" s="2">
        <f t="shared" ref="L4:L22" si="0">COUNTIF($B$6:$B$1002,K4)</f>
        <v>3</v>
      </c>
      <c r="M4" s="5">
        <f>SUM(M6:M123)</f>
        <v>20.9</v>
      </c>
    </row>
    <row r="5" spans="1:15" ht="19.5" customHeight="1" x14ac:dyDescent="0.25">
      <c r="A5" s="10">
        <f>COUNTA(B6:B122)</f>
        <v>14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43388</v>
      </c>
      <c r="B6" s="1">
        <v>2</v>
      </c>
      <c r="C6" s="1">
        <v>6.8</v>
      </c>
      <c r="D6" s="33">
        <f>IF(B6&gt;0,COUNTIF($A$1:$C$3,B6)*C6-$D$1,"")</f>
        <v>7.6</v>
      </c>
      <c r="E6" s="33">
        <v>1</v>
      </c>
      <c r="F6" s="33">
        <f>D6*E6</f>
        <v>7.6</v>
      </c>
      <c r="G6" s="33">
        <f>SUM($F$6:F6)</f>
        <v>7.6</v>
      </c>
      <c r="H6" s="33">
        <v>1</v>
      </c>
      <c r="I6" s="33">
        <f>D6*H6</f>
        <v>7.6</v>
      </c>
      <c r="J6" s="33">
        <f>SUM($I$6:I6)</f>
        <v>7.6</v>
      </c>
      <c r="K6" s="2">
        <v>4</v>
      </c>
      <c r="L6" s="2">
        <f t="shared" si="0"/>
        <v>0</v>
      </c>
      <c r="M6" s="2">
        <f>COUNTIF($A$1:$C$1,B6)*C6</f>
        <v>6.8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2</v>
      </c>
      <c r="C7" s="1">
        <v>3.5</v>
      </c>
      <c r="D7" s="33">
        <f t="shared" ref="D7:D19" si="1">IF(B7&gt;0,COUNTIF($A$1:$C$3,B7)*C7-$D$1,"")</f>
        <v>1</v>
      </c>
      <c r="E7" s="20">
        <f>IF(F6&lt;0,E6+1,1)</f>
        <v>1</v>
      </c>
      <c r="F7" s="20">
        <f t="shared" ref="F7:F8" si="2">D7*E7</f>
        <v>1</v>
      </c>
      <c r="G7" s="20">
        <f>SUM($F$6:F7)</f>
        <v>8.6</v>
      </c>
      <c r="H7" s="20">
        <f>IF(I6&lt;0,H6*2,1)</f>
        <v>1</v>
      </c>
      <c r="I7" s="20">
        <f t="shared" ref="I7:I8" si="3">D7*H7</f>
        <v>1</v>
      </c>
      <c r="J7" s="20">
        <f>SUM($I$6:I7)</f>
        <v>8.6</v>
      </c>
      <c r="K7" s="2">
        <v>5</v>
      </c>
      <c r="L7" s="2">
        <f t="shared" si="0"/>
        <v>0</v>
      </c>
      <c r="M7" s="2">
        <f t="shared" ref="M7:M70" si="4">COUNTIF($A$1:$C$1,B7)*C7</f>
        <v>3.5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16</v>
      </c>
      <c r="C8" s="1">
        <v>9.9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2.5999999999999996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2.5999999999999996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10</v>
      </c>
      <c r="C9" s="1">
        <v>5.6</v>
      </c>
      <c r="D9" s="33">
        <f t="shared" si="1"/>
        <v>-6</v>
      </c>
      <c r="E9" s="20">
        <f t="shared" si="6"/>
        <v>2</v>
      </c>
      <c r="F9" s="20">
        <f t="shared" ref="F9:F12" si="8">D9*E9</f>
        <v>-12</v>
      </c>
      <c r="G9" s="20">
        <f>SUM($F$6:F9)</f>
        <v>-9.4</v>
      </c>
      <c r="H9" s="20">
        <f t="shared" si="7"/>
        <v>2</v>
      </c>
      <c r="I9" s="20">
        <f t="shared" ref="I9:I12" si="9">D9*H9</f>
        <v>-12</v>
      </c>
      <c r="J9" s="20">
        <f>SUM($I$6:I9)</f>
        <v>-9.4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8.1999999999999993</v>
      </c>
      <c r="D10" s="33">
        <f t="shared" si="1"/>
        <v>-6</v>
      </c>
      <c r="E10" s="20">
        <f t="shared" si="6"/>
        <v>3</v>
      </c>
      <c r="F10" s="20">
        <f t="shared" si="8"/>
        <v>-18</v>
      </c>
      <c r="G10" s="20">
        <f>SUM($F$6:F10)</f>
        <v>-27.4</v>
      </c>
      <c r="H10" s="20">
        <f t="shared" si="7"/>
        <v>4</v>
      </c>
      <c r="I10" s="20">
        <f t="shared" si="9"/>
        <v>-24</v>
      </c>
      <c r="J10" s="20">
        <f>SUM($I$6:I10)</f>
        <v>-33.4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14</v>
      </c>
      <c r="C11" s="1">
        <v>14.8</v>
      </c>
      <c r="D11" s="33">
        <f t="shared" si="1"/>
        <v>-6</v>
      </c>
      <c r="E11" s="20">
        <f t="shared" si="6"/>
        <v>4</v>
      </c>
      <c r="F11" s="20">
        <f t="shared" si="8"/>
        <v>-24</v>
      </c>
      <c r="G11" s="20">
        <f>SUM($F$6:F11)</f>
        <v>-51.4</v>
      </c>
      <c r="H11" s="20">
        <f t="shared" si="7"/>
        <v>8</v>
      </c>
      <c r="I11" s="20">
        <f t="shared" si="9"/>
        <v>-48</v>
      </c>
      <c r="J11" s="20">
        <f>SUM($I$6:I11)</f>
        <v>-81.400000000000006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6</v>
      </c>
      <c r="C12" s="1">
        <v>9.4</v>
      </c>
      <c r="D12" s="33">
        <f t="shared" si="1"/>
        <v>3.4000000000000004</v>
      </c>
      <c r="E12" s="20">
        <f t="shared" si="6"/>
        <v>5</v>
      </c>
      <c r="F12" s="20">
        <f t="shared" si="8"/>
        <v>17</v>
      </c>
      <c r="G12" s="20">
        <f>SUM($F$6:F12)</f>
        <v>-34.4</v>
      </c>
      <c r="H12" s="20">
        <f t="shared" si="7"/>
        <v>16</v>
      </c>
      <c r="I12" s="20">
        <f t="shared" si="9"/>
        <v>54.400000000000006</v>
      </c>
      <c r="J12" s="20">
        <f>SUM($I$6:I12)</f>
        <v>-27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2</v>
      </c>
      <c r="O12" s="5">
        <v>10</v>
      </c>
    </row>
    <row r="13" spans="1:15" ht="19.5" customHeight="1" x14ac:dyDescent="0.25">
      <c r="A13" s="7">
        <v>43389</v>
      </c>
      <c r="B13" s="1">
        <v>2</v>
      </c>
      <c r="C13" s="1">
        <v>10.6</v>
      </c>
      <c r="D13" s="33">
        <f t="shared" si="1"/>
        <v>15.2</v>
      </c>
      <c r="E13" s="20">
        <f t="shared" ref="E13" si="10">IF(F12&lt;0,E12+1,1)</f>
        <v>1</v>
      </c>
      <c r="F13" s="20">
        <f t="shared" ref="F13" si="11">D13*E13</f>
        <v>15.2</v>
      </c>
      <c r="G13" s="20">
        <f>SUM($F$6:F13)</f>
        <v>-19.2</v>
      </c>
      <c r="H13" s="20">
        <f t="shared" ref="H13" si="12">IF(I12&lt;0,H12*2,1)</f>
        <v>1</v>
      </c>
      <c r="I13" s="20">
        <f t="shared" ref="I13" si="13">D13*H13</f>
        <v>15.2</v>
      </c>
      <c r="J13" s="20">
        <f>SUM($I$6:I13)</f>
        <v>-11.8</v>
      </c>
      <c r="K13" s="2">
        <v>11</v>
      </c>
      <c r="L13" s="2">
        <f t="shared" si="0"/>
        <v>1</v>
      </c>
      <c r="M13" s="2">
        <f t="shared" si="4"/>
        <v>10.6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v>43394</v>
      </c>
      <c r="B14" s="1">
        <v>15</v>
      </c>
      <c r="C14" s="1">
        <v>13.1</v>
      </c>
      <c r="D14" s="33">
        <f t="shared" si="1"/>
        <v>-6</v>
      </c>
      <c r="E14" s="20">
        <f t="shared" ref="E14" si="14">IF(F13&lt;0,E13+1,1)</f>
        <v>1</v>
      </c>
      <c r="F14" s="20">
        <f t="shared" ref="F14" si="15">D14*E14</f>
        <v>-6</v>
      </c>
      <c r="G14" s="20">
        <f>SUM($F$6:F14)</f>
        <v>-25.2</v>
      </c>
      <c r="H14" s="20">
        <f t="shared" ref="H14" si="16">IF(I13&lt;0,H13*2,1)</f>
        <v>1</v>
      </c>
      <c r="I14" s="20">
        <f t="shared" ref="I14" si="17">D14*H14</f>
        <v>-6</v>
      </c>
      <c r="J14" s="20">
        <f>SUM($I$6:I14)</f>
        <v>-17.8</v>
      </c>
      <c r="K14" s="2">
        <v>12</v>
      </c>
      <c r="L14" s="2">
        <f t="shared" si="0"/>
        <v>2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>
        <v>18</v>
      </c>
      <c r="C15" s="1">
        <v>14.9</v>
      </c>
      <c r="D15" s="33">
        <f t="shared" si="1"/>
        <v>-6</v>
      </c>
      <c r="E15" s="20">
        <f t="shared" ref="E15:E16" si="18">IF(F14&lt;0,E14+1,1)</f>
        <v>2</v>
      </c>
      <c r="F15" s="20">
        <f t="shared" ref="F15:F16" si="19">D15*E15</f>
        <v>-12</v>
      </c>
      <c r="G15" s="20">
        <f>SUM($F$6:F15)</f>
        <v>-37.200000000000003</v>
      </c>
      <c r="H15" s="20">
        <f t="shared" ref="H15:H16" si="20">IF(I14&lt;0,H14*2,1)</f>
        <v>2</v>
      </c>
      <c r="I15" s="20">
        <f t="shared" ref="I15:I16" si="21">D15*H15</f>
        <v>-12</v>
      </c>
      <c r="J15" s="20">
        <f>SUM($I$6:I15)</f>
        <v>-29.8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12</v>
      </c>
      <c r="C16" s="1">
        <v>17.399999999999999</v>
      </c>
      <c r="D16" s="33">
        <f t="shared" si="1"/>
        <v>-6</v>
      </c>
      <c r="E16" s="20">
        <f t="shared" si="18"/>
        <v>3</v>
      </c>
      <c r="F16" s="20">
        <f t="shared" si="19"/>
        <v>-18</v>
      </c>
      <c r="G16" s="20">
        <f>SUM($F$6:F16)</f>
        <v>-55.2</v>
      </c>
      <c r="H16" s="20">
        <f t="shared" si="20"/>
        <v>4</v>
      </c>
      <c r="I16" s="20">
        <f t="shared" si="21"/>
        <v>-24</v>
      </c>
      <c r="J16" s="20">
        <f>SUM($I$6:I16)</f>
        <v>-53.8</v>
      </c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2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1</v>
      </c>
      <c r="C17" s="1">
        <v>5.2</v>
      </c>
      <c r="D17" s="33">
        <f t="shared" si="1"/>
        <v>-0.79999999999999982</v>
      </c>
      <c r="E17" s="20">
        <f t="shared" ref="E17" si="22">IF(F16&lt;0,E16+1,1)</f>
        <v>4</v>
      </c>
      <c r="F17" s="20">
        <f t="shared" ref="F17" si="23">D17*E17</f>
        <v>-3.1999999999999993</v>
      </c>
      <c r="G17" s="20">
        <f>SUM($F$6:F17)</f>
        <v>-58.400000000000006</v>
      </c>
      <c r="H17" s="20">
        <f t="shared" ref="H17" si="24">IF(I16&lt;0,H16*2,1)</f>
        <v>8</v>
      </c>
      <c r="I17" s="20">
        <f t="shared" ref="I17" si="25">D17*H17</f>
        <v>-6.3999999999999986</v>
      </c>
      <c r="J17" s="20">
        <f>SUM($I$6:I17)</f>
        <v>-60.199999999999996</v>
      </c>
      <c r="K17" s="2">
        <v>15</v>
      </c>
      <c r="L17" s="2">
        <f t="shared" si="0"/>
        <v>1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>
        <v>7</v>
      </c>
      <c r="C18" s="1">
        <v>8.1</v>
      </c>
      <c r="D18" s="33">
        <f t="shared" si="1"/>
        <v>2.0999999999999996</v>
      </c>
      <c r="E18" s="20">
        <f t="shared" ref="E18" si="26">IF(F17&lt;0,E17+1,1)</f>
        <v>5</v>
      </c>
      <c r="F18" s="20">
        <f t="shared" ref="F18" si="27">D18*E18</f>
        <v>10.499999999999998</v>
      </c>
      <c r="G18" s="20">
        <f>SUM($F$6:F18)</f>
        <v>-47.900000000000006</v>
      </c>
      <c r="H18" s="20">
        <f t="shared" ref="H18" si="28">IF(I17&lt;0,H17*2,1)</f>
        <v>16</v>
      </c>
      <c r="I18" s="20">
        <f t="shared" ref="I18" si="29">D18*H18</f>
        <v>33.599999999999994</v>
      </c>
      <c r="J18" s="20">
        <f>SUM($I$6:I18)</f>
        <v>-26.6</v>
      </c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>
        <v>12</v>
      </c>
      <c r="C19" s="1">
        <v>11</v>
      </c>
      <c r="D19" s="33">
        <f t="shared" si="1"/>
        <v>-6</v>
      </c>
      <c r="E19" s="20">
        <f t="shared" ref="E19" si="30">IF(F18&lt;0,E18+1,1)</f>
        <v>1</v>
      </c>
      <c r="F19" s="20">
        <f t="shared" ref="F19" si="31">D19*E19</f>
        <v>-6</v>
      </c>
      <c r="G19" s="20">
        <f>SUM($F$6:F19)</f>
        <v>-53.900000000000006</v>
      </c>
      <c r="H19" s="20">
        <f t="shared" ref="H19" si="32">IF(I18&lt;0,H18*2,1)</f>
        <v>1</v>
      </c>
      <c r="I19" s="20">
        <f t="shared" ref="I19" si="33">D19*H19</f>
        <v>-6</v>
      </c>
      <c r="J19" s="20">
        <f>SUM($I$6:I19)</f>
        <v>-32.6</v>
      </c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20:D44" si="34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1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34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34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3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3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3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3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3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3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34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34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34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34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34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34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34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34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34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34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34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34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34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34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34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3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35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35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35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35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35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35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35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35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35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35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35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35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35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35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35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35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35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35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35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35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35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35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35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35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35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36">IF(B71&gt;0,COUNTIF($A$1:$C$2,B71)*C71-$D$1,"")</f>
        <v/>
      </c>
      <c r="M71" s="2">
        <f t="shared" ref="M71:M134" si="37">COUNTIF($A$1:$C$1,B71)*C71</f>
        <v>0</v>
      </c>
    </row>
    <row r="72" spans="1:13" ht="19.5" customHeight="1" x14ac:dyDescent="0.25">
      <c r="A72" s="7">
        <f t="shared" ref="A72:A135" si="38">A71</f>
        <v>43394</v>
      </c>
      <c r="B72" s="1"/>
      <c r="C72" s="1"/>
      <c r="D72" s="33" t="str">
        <f t="shared" si="36"/>
        <v/>
      </c>
      <c r="M72" s="2">
        <f t="shared" si="37"/>
        <v>0</v>
      </c>
    </row>
    <row r="73" spans="1:13" ht="19.5" customHeight="1" x14ac:dyDescent="0.25">
      <c r="A73" s="7">
        <f t="shared" si="38"/>
        <v>43394</v>
      </c>
      <c r="B73" s="1"/>
      <c r="C73" s="1"/>
      <c r="D73" s="33" t="str">
        <f t="shared" si="36"/>
        <v/>
      </c>
      <c r="M73" s="2">
        <f t="shared" si="37"/>
        <v>0</v>
      </c>
    </row>
    <row r="74" spans="1:13" ht="19.5" customHeight="1" x14ac:dyDescent="0.25">
      <c r="A74" s="7">
        <f t="shared" si="38"/>
        <v>43394</v>
      </c>
      <c r="B74" s="1"/>
      <c r="C74" s="1"/>
      <c r="D74" s="33" t="str">
        <f t="shared" si="36"/>
        <v/>
      </c>
      <c r="M74" s="2">
        <f t="shared" si="37"/>
        <v>0</v>
      </c>
    </row>
    <row r="75" spans="1:13" ht="19.5" customHeight="1" x14ac:dyDescent="0.25">
      <c r="A75" s="7">
        <f t="shared" si="38"/>
        <v>43394</v>
      </c>
      <c r="B75" s="1"/>
      <c r="C75" s="1"/>
      <c r="D75" s="33" t="str">
        <f t="shared" si="36"/>
        <v/>
      </c>
      <c r="M75" s="2">
        <f t="shared" si="37"/>
        <v>0</v>
      </c>
    </row>
    <row r="76" spans="1:13" ht="19.5" customHeight="1" x14ac:dyDescent="0.25">
      <c r="A76" s="7">
        <f t="shared" si="38"/>
        <v>43394</v>
      </c>
      <c r="B76" s="1"/>
      <c r="C76" s="1"/>
      <c r="D76" s="33" t="str">
        <f t="shared" si="36"/>
        <v/>
      </c>
      <c r="M76" s="2">
        <f t="shared" si="37"/>
        <v>0</v>
      </c>
    </row>
    <row r="77" spans="1:13" ht="19.5" customHeight="1" x14ac:dyDescent="0.25">
      <c r="A77" s="7">
        <f t="shared" si="38"/>
        <v>43394</v>
      </c>
      <c r="B77" s="1"/>
      <c r="C77" s="1"/>
      <c r="D77" s="33" t="str">
        <f t="shared" si="36"/>
        <v/>
      </c>
      <c r="M77" s="2">
        <f t="shared" si="37"/>
        <v>0</v>
      </c>
    </row>
    <row r="78" spans="1:13" ht="19.5" customHeight="1" x14ac:dyDescent="0.25">
      <c r="A78" s="7">
        <f t="shared" si="38"/>
        <v>43394</v>
      </c>
      <c r="B78" s="1"/>
      <c r="C78" s="1"/>
      <c r="D78" s="33" t="str">
        <f t="shared" si="36"/>
        <v/>
      </c>
      <c r="M78" s="2">
        <f t="shared" si="37"/>
        <v>0</v>
      </c>
    </row>
    <row r="79" spans="1:13" ht="19.5" customHeight="1" x14ac:dyDescent="0.25">
      <c r="A79" s="7">
        <f t="shared" si="38"/>
        <v>43394</v>
      </c>
      <c r="B79" s="1"/>
      <c r="C79" s="1"/>
      <c r="D79" s="33" t="str">
        <f t="shared" si="36"/>
        <v/>
      </c>
      <c r="M79" s="2">
        <f t="shared" si="37"/>
        <v>0</v>
      </c>
    </row>
    <row r="80" spans="1:13" ht="19.5" customHeight="1" x14ac:dyDescent="0.25">
      <c r="A80" s="7">
        <f t="shared" si="38"/>
        <v>43394</v>
      </c>
      <c r="B80" s="1"/>
      <c r="C80" s="1"/>
      <c r="D80" s="33" t="str">
        <f t="shared" si="36"/>
        <v/>
      </c>
      <c r="M80" s="2">
        <f t="shared" si="37"/>
        <v>0</v>
      </c>
    </row>
    <row r="81" spans="1:13" ht="19.5" customHeight="1" x14ac:dyDescent="0.25">
      <c r="A81" s="7">
        <f t="shared" si="38"/>
        <v>43394</v>
      </c>
      <c r="B81" s="1"/>
      <c r="C81" s="1"/>
      <c r="D81" s="33" t="str">
        <f t="shared" si="36"/>
        <v/>
      </c>
      <c r="M81" s="2">
        <f t="shared" si="37"/>
        <v>0</v>
      </c>
    </row>
    <row r="82" spans="1:13" ht="19.5" customHeight="1" x14ac:dyDescent="0.25">
      <c r="A82" s="7">
        <f t="shared" si="38"/>
        <v>43394</v>
      </c>
      <c r="B82" s="1"/>
      <c r="C82" s="1"/>
      <c r="D82" s="33" t="str">
        <f t="shared" si="36"/>
        <v/>
      </c>
      <c r="M82" s="2">
        <f t="shared" si="37"/>
        <v>0</v>
      </c>
    </row>
    <row r="83" spans="1:13" ht="19.5" customHeight="1" x14ac:dyDescent="0.25">
      <c r="A83" s="7">
        <f t="shared" si="38"/>
        <v>43394</v>
      </c>
      <c r="B83" s="1"/>
      <c r="C83" s="1"/>
      <c r="D83" s="33" t="str">
        <f t="shared" si="36"/>
        <v/>
      </c>
      <c r="M83" s="2">
        <f t="shared" si="37"/>
        <v>0</v>
      </c>
    </row>
    <row r="84" spans="1:13" ht="19.5" customHeight="1" x14ac:dyDescent="0.25">
      <c r="A84" s="7">
        <f t="shared" si="38"/>
        <v>43394</v>
      </c>
      <c r="B84" s="1"/>
      <c r="C84" s="1"/>
      <c r="D84" s="33" t="str">
        <f t="shared" si="36"/>
        <v/>
      </c>
      <c r="M84" s="2">
        <f t="shared" si="37"/>
        <v>0</v>
      </c>
    </row>
    <row r="85" spans="1:13" ht="19.5" customHeight="1" x14ac:dyDescent="0.25">
      <c r="A85" s="7">
        <f t="shared" si="38"/>
        <v>43394</v>
      </c>
      <c r="B85" s="1"/>
      <c r="C85" s="1"/>
      <c r="D85" s="33" t="str">
        <f t="shared" si="36"/>
        <v/>
      </c>
      <c r="M85" s="2">
        <f t="shared" si="37"/>
        <v>0</v>
      </c>
    </row>
    <row r="86" spans="1:13" ht="19.5" customHeight="1" x14ac:dyDescent="0.25">
      <c r="A86" s="7">
        <f t="shared" si="38"/>
        <v>43394</v>
      </c>
      <c r="B86" s="1"/>
      <c r="C86" s="1"/>
      <c r="D86" s="33" t="str">
        <f t="shared" si="36"/>
        <v/>
      </c>
      <c r="M86" s="2">
        <f t="shared" si="37"/>
        <v>0</v>
      </c>
    </row>
    <row r="87" spans="1:13" ht="19.5" customHeight="1" x14ac:dyDescent="0.25">
      <c r="A87" s="7">
        <f t="shared" si="38"/>
        <v>43394</v>
      </c>
      <c r="B87" s="1"/>
      <c r="C87" s="1"/>
      <c r="D87" s="33" t="str">
        <f t="shared" si="36"/>
        <v/>
      </c>
      <c r="M87" s="2">
        <f t="shared" si="37"/>
        <v>0</v>
      </c>
    </row>
    <row r="88" spans="1:13" ht="19.5" customHeight="1" x14ac:dyDescent="0.25">
      <c r="A88" s="7">
        <f t="shared" si="38"/>
        <v>43394</v>
      </c>
      <c r="B88" s="1"/>
      <c r="C88" s="1"/>
      <c r="D88" s="33" t="str">
        <f t="shared" si="36"/>
        <v/>
      </c>
      <c r="M88" s="2">
        <f t="shared" si="37"/>
        <v>0</v>
      </c>
    </row>
    <row r="89" spans="1:13" ht="19.5" customHeight="1" x14ac:dyDescent="0.25">
      <c r="A89" s="7">
        <f t="shared" si="38"/>
        <v>43394</v>
      </c>
      <c r="B89" s="1"/>
      <c r="C89" s="1"/>
      <c r="D89" s="33" t="str">
        <f t="shared" si="36"/>
        <v/>
      </c>
      <c r="M89" s="2">
        <f t="shared" si="37"/>
        <v>0</v>
      </c>
    </row>
    <row r="90" spans="1:13" ht="19.5" customHeight="1" x14ac:dyDescent="0.25">
      <c r="A90" s="7">
        <f t="shared" si="38"/>
        <v>43394</v>
      </c>
      <c r="B90" s="1"/>
      <c r="C90" s="1"/>
      <c r="D90" s="33" t="str">
        <f t="shared" si="36"/>
        <v/>
      </c>
      <c r="M90" s="2">
        <f t="shared" si="37"/>
        <v>0</v>
      </c>
    </row>
    <row r="91" spans="1:13" ht="19.5" customHeight="1" x14ac:dyDescent="0.25">
      <c r="A91" s="7">
        <f t="shared" si="38"/>
        <v>43394</v>
      </c>
      <c r="B91" s="1"/>
      <c r="C91" s="1"/>
      <c r="D91" s="33" t="str">
        <f t="shared" si="36"/>
        <v/>
      </c>
      <c r="M91" s="2">
        <f t="shared" si="37"/>
        <v>0</v>
      </c>
    </row>
    <row r="92" spans="1:13" ht="19.5" customHeight="1" x14ac:dyDescent="0.25">
      <c r="A92" s="7">
        <f t="shared" si="38"/>
        <v>43394</v>
      </c>
      <c r="B92" s="1"/>
      <c r="C92" s="1"/>
      <c r="D92" s="33" t="str">
        <f t="shared" si="36"/>
        <v/>
      </c>
      <c r="M92" s="2">
        <f t="shared" si="37"/>
        <v>0</v>
      </c>
    </row>
    <row r="93" spans="1:13" ht="19.5" customHeight="1" x14ac:dyDescent="0.25">
      <c r="A93" s="7">
        <f t="shared" si="38"/>
        <v>43394</v>
      </c>
      <c r="B93" s="1"/>
      <c r="C93" s="1"/>
      <c r="D93" s="33" t="str">
        <f t="shared" si="36"/>
        <v/>
      </c>
      <c r="M93" s="2">
        <f t="shared" si="37"/>
        <v>0</v>
      </c>
    </row>
    <row r="94" spans="1:13" ht="19.5" customHeight="1" x14ac:dyDescent="0.25">
      <c r="A94" s="7">
        <f t="shared" si="38"/>
        <v>43394</v>
      </c>
      <c r="B94" s="1"/>
      <c r="C94" s="1"/>
      <c r="D94" s="33" t="str">
        <f t="shared" si="36"/>
        <v/>
      </c>
      <c r="M94" s="2">
        <f t="shared" si="37"/>
        <v>0</v>
      </c>
    </row>
    <row r="95" spans="1:13" ht="19.5" customHeight="1" x14ac:dyDescent="0.25">
      <c r="A95" s="7">
        <f t="shared" si="38"/>
        <v>43394</v>
      </c>
      <c r="B95" s="1"/>
      <c r="C95" s="1"/>
      <c r="D95" s="33" t="str">
        <f t="shared" ref="D95:D134" si="39">IF(B95&gt;0,COUNTIF($A$1:$C$2,B95)*C95-$D$1,"")</f>
        <v/>
      </c>
      <c r="M95" s="2">
        <f t="shared" si="37"/>
        <v>0</v>
      </c>
    </row>
    <row r="96" spans="1:13" ht="19.5" customHeight="1" x14ac:dyDescent="0.25">
      <c r="A96" s="7">
        <f t="shared" si="38"/>
        <v>43394</v>
      </c>
      <c r="B96" s="1"/>
      <c r="C96" s="1"/>
      <c r="D96" s="33" t="str">
        <f t="shared" si="39"/>
        <v/>
      </c>
      <c r="M96" s="2">
        <f t="shared" si="37"/>
        <v>0</v>
      </c>
    </row>
    <row r="97" spans="1:13" ht="19.5" customHeight="1" x14ac:dyDescent="0.25">
      <c r="A97" s="7">
        <f t="shared" si="38"/>
        <v>43394</v>
      </c>
      <c r="B97" s="1"/>
      <c r="C97" s="1"/>
      <c r="D97" s="33" t="str">
        <f t="shared" si="39"/>
        <v/>
      </c>
      <c r="M97" s="2">
        <f t="shared" si="37"/>
        <v>0</v>
      </c>
    </row>
    <row r="98" spans="1:13" ht="19.5" customHeight="1" x14ac:dyDescent="0.25">
      <c r="A98" s="7">
        <f t="shared" si="38"/>
        <v>43394</v>
      </c>
      <c r="B98" s="1"/>
      <c r="C98" s="1"/>
      <c r="D98" s="33" t="str">
        <f t="shared" si="39"/>
        <v/>
      </c>
      <c r="M98" s="2">
        <f t="shared" si="37"/>
        <v>0</v>
      </c>
    </row>
    <row r="99" spans="1:13" ht="19.5" customHeight="1" x14ac:dyDescent="0.25">
      <c r="A99" s="7">
        <f t="shared" si="38"/>
        <v>43394</v>
      </c>
      <c r="B99" s="1"/>
      <c r="C99" s="1"/>
      <c r="D99" s="33" t="str">
        <f t="shared" si="39"/>
        <v/>
      </c>
      <c r="M99" s="2">
        <f t="shared" si="37"/>
        <v>0</v>
      </c>
    </row>
    <row r="100" spans="1:13" ht="19.5" customHeight="1" x14ac:dyDescent="0.25">
      <c r="A100" s="7">
        <f t="shared" si="38"/>
        <v>43394</v>
      </c>
      <c r="B100" s="1"/>
      <c r="C100" s="1"/>
      <c r="D100" s="33" t="str">
        <f t="shared" si="39"/>
        <v/>
      </c>
      <c r="M100" s="2">
        <f t="shared" si="37"/>
        <v>0</v>
      </c>
    </row>
    <row r="101" spans="1:13" ht="19.5" customHeight="1" x14ac:dyDescent="0.25">
      <c r="A101" s="7">
        <f t="shared" si="38"/>
        <v>43394</v>
      </c>
      <c r="B101" s="1"/>
      <c r="C101" s="1"/>
      <c r="D101" s="33" t="str">
        <f t="shared" si="39"/>
        <v/>
      </c>
      <c r="M101" s="2">
        <f t="shared" si="37"/>
        <v>0</v>
      </c>
    </row>
    <row r="102" spans="1:13" ht="19.5" customHeight="1" x14ac:dyDescent="0.25">
      <c r="A102" s="7">
        <f t="shared" si="38"/>
        <v>43394</v>
      </c>
      <c r="B102" s="1"/>
      <c r="C102" s="1"/>
      <c r="D102" s="33" t="str">
        <f t="shared" si="39"/>
        <v/>
      </c>
      <c r="M102" s="2">
        <f t="shared" si="37"/>
        <v>0</v>
      </c>
    </row>
    <row r="103" spans="1:13" ht="19.5" customHeight="1" x14ac:dyDescent="0.25">
      <c r="A103" s="7">
        <f t="shared" si="38"/>
        <v>43394</v>
      </c>
      <c r="B103" s="1"/>
      <c r="C103" s="1"/>
      <c r="D103" s="33" t="str">
        <f t="shared" si="39"/>
        <v/>
      </c>
      <c r="M103" s="2">
        <f t="shared" si="37"/>
        <v>0</v>
      </c>
    </row>
    <row r="104" spans="1:13" ht="19.5" customHeight="1" x14ac:dyDescent="0.25">
      <c r="A104" s="7">
        <f t="shared" si="38"/>
        <v>43394</v>
      </c>
      <c r="B104" s="1"/>
      <c r="C104" s="1"/>
      <c r="D104" s="33" t="str">
        <f t="shared" si="39"/>
        <v/>
      </c>
      <c r="M104" s="2">
        <f t="shared" si="37"/>
        <v>0</v>
      </c>
    </row>
    <row r="105" spans="1:13" ht="19.5" customHeight="1" x14ac:dyDescent="0.25">
      <c r="A105" s="7">
        <f t="shared" si="38"/>
        <v>43394</v>
      </c>
      <c r="B105" s="1"/>
      <c r="C105" s="1"/>
      <c r="D105" s="33" t="str">
        <f t="shared" si="39"/>
        <v/>
      </c>
      <c r="M105" s="2">
        <f t="shared" si="37"/>
        <v>0</v>
      </c>
    </row>
    <row r="106" spans="1:13" ht="19.5" customHeight="1" x14ac:dyDescent="0.25">
      <c r="A106" s="7">
        <f t="shared" si="38"/>
        <v>43394</v>
      </c>
      <c r="B106" s="1"/>
      <c r="C106" s="1"/>
      <c r="D106" s="33" t="str">
        <f t="shared" si="39"/>
        <v/>
      </c>
      <c r="M106" s="2">
        <f t="shared" si="37"/>
        <v>0</v>
      </c>
    </row>
    <row r="107" spans="1:13" ht="19.5" customHeight="1" x14ac:dyDescent="0.25">
      <c r="A107" s="7">
        <f t="shared" si="38"/>
        <v>43394</v>
      </c>
      <c r="B107" s="1"/>
      <c r="C107" s="1"/>
      <c r="D107" s="33" t="str">
        <f t="shared" si="39"/>
        <v/>
      </c>
      <c r="M107" s="2">
        <f t="shared" si="37"/>
        <v>0</v>
      </c>
    </row>
    <row r="108" spans="1:13" ht="19.5" customHeight="1" x14ac:dyDescent="0.25">
      <c r="A108" s="7">
        <f t="shared" si="38"/>
        <v>43394</v>
      </c>
      <c r="B108" s="1"/>
      <c r="C108" s="1"/>
      <c r="D108" s="33" t="str">
        <f t="shared" si="39"/>
        <v/>
      </c>
      <c r="M108" s="2">
        <f t="shared" si="37"/>
        <v>0</v>
      </c>
    </row>
    <row r="109" spans="1:13" ht="19.5" customHeight="1" x14ac:dyDescent="0.25">
      <c r="A109" s="7">
        <f t="shared" si="38"/>
        <v>43394</v>
      </c>
      <c r="B109" s="1"/>
      <c r="C109" s="1"/>
      <c r="D109" s="33" t="str">
        <f t="shared" si="39"/>
        <v/>
      </c>
      <c r="M109" s="2">
        <f t="shared" si="37"/>
        <v>0</v>
      </c>
    </row>
    <row r="110" spans="1:13" ht="19.5" customHeight="1" x14ac:dyDescent="0.25">
      <c r="A110" s="7">
        <f t="shared" si="38"/>
        <v>43394</v>
      </c>
      <c r="B110" s="1"/>
      <c r="C110" s="1"/>
      <c r="D110" s="33" t="str">
        <f t="shared" si="39"/>
        <v/>
      </c>
      <c r="M110" s="2">
        <f t="shared" si="37"/>
        <v>0</v>
      </c>
    </row>
    <row r="111" spans="1:13" ht="19.5" customHeight="1" x14ac:dyDescent="0.25">
      <c r="A111" s="7">
        <f t="shared" si="38"/>
        <v>43394</v>
      </c>
      <c r="B111" s="1"/>
      <c r="C111" s="1"/>
      <c r="D111" s="33" t="str">
        <f t="shared" si="39"/>
        <v/>
      </c>
      <c r="M111" s="2">
        <f t="shared" si="37"/>
        <v>0</v>
      </c>
    </row>
    <row r="112" spans="1:13" ht="19.5" customHeight="1" x14ac:dyDescent="0.25">
      <c r="A112" s="7">
        <f t="shared" si="38"/>
        <v>43394</v>
      </c>
      <c r="B112" s="1"/>
      <c r="C112" s="1"/>
      <c r="D112" s="33" t="str">
        <f t="shared" si="39"/>
        <v/>
      </c>
      <c r="M112" s="2">
        <f t="shared" si="37"/>
        <v>0</v>
      </c>
    </row>
    <row r="113" spans="1:13" ht="19.5" customHeight="1" x14ac:dyDescent="0.25">
      <c r="A113" s="7">
        <f t="shared" si="38"/>
        <v>43394</v>
      </c>
      <c r="B113" s="1"/>
      <c r="C113" s="1"/>
      <c r="D113" s="33" t="str">
        <f t="shared" si="39"/>
        <v/>
      </c>
      <c r="M113" s="2">
        <f t="shared" si="37"/>
        <v>0</v>
      </c>
    </row>
    <row r="114" spans="1:13" ht="19.5" customHeight="1" x14ac:dyDescent="0.25">
      <c r="A114" s="7">
        <f t="shared" si="38"/>
        <v>43394</v>
      </c>
      <c r="B114" s="1"/>
      <c r="C114" s="1"/>
      <c r="D114" s="33" t="str">
        <f t="shared" si="39"/>
        <v/>
      </c>
      <c r="M114" s="2">
        <f t="shared" si="37"/>
        <v>0</v>
      </c>
    </row>
    <row r="115" spans="1:13" ht="19.5" customHeight="1" x14ac:dyDescent="0.25">
      <c r="A115" s="7">
        <f t="shared" si="38"/>
        <v>43394</v>
      </c>
      <c r="B115" s="1"/>
      <c r="C115" s="1"/>
      <c r="D115" s="33" t="str">
        <f t="shared" si="39"/>
        <v/>
      </c>
      <c r="M115" s="2">
        <f t="shared" si="37"/>
        <v>0</v>
      </c>
    </row>
    <row r="116" spans="1:13" ht="19.5" customHeight="1" x14ac:dyDescent="0.25">
      <c r="A116" s="7">
        <f t="shared" si="38"/>
        <v>43394</v>
      </c>
      <c r="B116" s="1"/>
      <c r="C116" s="1"/>
      <c r="D116" s="33" t="str">
        <f t="shared" si="39"/>
        <v/>
      </c>
      <c r="M116" s="2">
        <f t="shared" si="37"/>
        <v>0</v>
      </c>
    </row>
    <row r="117" spans="1:13" ht="19.5" customHeight="1" x14ac:dyDescent="0.25">
      <c r="A117" s="7">
        <f t="shared" si="38"/>
        <v>43394</v>
      </c>
      <c r="B117" s="1"/>
      <c r="C117" s="1"/>
      <c r="D117" s="33" t="str">
        <f t="shared" si="39"/>
        <v/>
      </c>
      <c r="M117" s="2">
        <f t="shared" si="37"/>
        <v>0</v>
      </c>
    </row>
    <row r="118" spans="1:13" ht="19.5" customHeight="1" x14ac:dyDescent="0.25">
      <c r="A118" s="7">
        <f t="shared" si="38"/>
        <v>43394</v>
      </c>
      <c r="B118" s="1"/>
      <c r="C118" s="1"/>
      <c r="D118" s="33" t="str">
        <f t="shared" si="39"/>
        <v/>
      </c>
      <c r="M118" s="2">
        <f t="shared" si="37"/>
        <v>0</v>
      </c>
    </row>
    <row r="119" spans="1:13" ht="19.5" customHeight="1" x14ac:dyDescent="0.25">
      <c r="A119" s="7">
        <f t="shared" si="38"/>
        <v>43394</v>
      </c>
      <c r="B119" s="1"/>
      <c r="C119" s="1"/>
      <c r="D119" s="33" t="str">
        <f t="shared" si="39"/>
        <v/>
      </c>
      <c r="M119" s="2">
        <f t="shared" si="37"/>
        <v>0</v>
      </c>
    </row>
    <row r="120" spans="1:13" ht="19.5" customHeight="1" x14ac:dyDescent="0.25">
      <c r="A120" s="7">
        <f t="shared" si="38"/>
        <v>43394</v>
      </c>
      <c r="B120" s="1"/>
      <c r="C120" s="1"/>
      <c r="D120" s="33" t="str">
        <f t="shared" si="39"/>
        <v/>
      </c>
      <c r="M120" s="2">
        <f t="shared" si="37"/>
        <v>0</v>
      </c>
    </row>
    <row r="121" spans="1:13" ht="19.5" customHeight="1" x14ac:dyDescent="0.25">
      <c r="A121" s="7">
        <f t="shared" si="38"/>
        <v>43394</v>
      </c>
      <c r="B121" s="1"/>
      <c r="C121" s="1"/>
      <c r="D121" s="33" t="str">
        <f t="shared" si="39"/>
        <v/>
      </c>
      <c r="M121" s="2">
        <f t="shared" si="37"/>
        <v>0</v>
      </c>
    </row>
    <row r="122" spans="1:13" ht="19.5" customHeight="1" x14ac:dyDescent="0.25">
      <c r="A122" s="7">
        <f t="shared" si="38"/>
        <v>43394</v>
      </c>
      <c r="B122" s="1"/>
      <c r="C122" s="1"/>
      <c r="D122" s="33" t="str">
        <f t="shared" si="39"/>
        <v/>
      </c>
      <c r="M122" s="2">
        <f t="shared" si="37"/>
        <v>0</v>
      </c>
    </row>
    <row r="123" spans="1:13" ht="19.5" customHeight="1" x14ac:dyDescent="0.25">
      <c r="A123" s="7">
        <f t="shared" si="38"/>
        <v>43394</v>
      </c>
      <c r="B123" s="1"/>
      <c r="C123" s="1"/>
      <c r="D123" s="33" t="str">
        <f t="shared" si="39"/>
        <v/>
      </c>
      <c r="M123" s="2">
        <f t="shared" si="37"/>
        <v>0</v>
      </c>
    </row>
    <row r="124" spans="1:13" ht="19.5" customHeight="1" x14ac:dyDescent="0.25">
      <c r="A124" s="7">
        <f t="shared" si="38"/>
        <v>43394</v>
      </c>
      <c r="B124" s="1"/>
      <c r="C124" s="1"/>
      <c r="D124" s="33" t="str">
        <f t="shared" si="39"/>
        <v/>
      </c>
      <c r="M124" s="2">
        <f t="shared" si="37"/>
        <v>0</v>
      </c>
    </row>
    <row r="125" spans="1:13" ht="19.5" customHeight="1" x14ac:dyDescent="0.25">
      <c r="A125" s="7">
        <f t="shared" si="38"/>
        <v>43394</v>
      </c>
      <c r="B125" s="1"/>
      <c r="C125" s="1"/>
      <c r="D125" s="33" t="str">
        <f t="shared" si="39"/>
        <v/>
      </c>
      <c r="M125" s="2">
        <f t="shared" si="37"/>
        <v>0</v>
      </c>
    </row>
    <row r="126" spans="1:13" ht="19.5" customHeight="1" x14ac:dyDescent="0.25">
      <c r="A126" s="7">
        <f t="shared" si="38"/>
        <v>43394</v>
      </c>
      <c r="B126" s="1"/>
      <c r="C126" s="1"/>
      <c r="D126" s="33" t="str">
        <f t="shared" si="39"/>
        <v/>
      </c>
      <c r="M126" s="2">
        <f t="shared" si="37"/>
        <v>0</v>
      </c>
    </row>
    <row r="127" spans="1:13" ht="19.5" customHeight="1" x14ac:dyDescent="0.25">
      <c r="A127" s="7">
        <f t="shared" si="38"/>
        <v>43394</v>
      </c>
      <c r="B127" s="1"/>
      <c r="C127" s="1"/>
      <c r="D127" s="33" t="str">
        <f t="shared" si="39"/>
        <v/>
      </c>
      <c r="M127" s="2">
        <f t="shared" si="37"/>
        <v>0</v>
      </c>
    </row>
    <row r="128" spans="1:13" ht="19.5" customHeight="1" x14ac:dyDescent="0.25">
      <c r="A128" s="7">
        <f t="shared" si="38"/>
        <v>43394</v>
      </c>
      <c r="B128" s="1"/>
      <c r="C128" s="1"/>
      <c r="D128" s="33" t="str">
        <f t="shared" si="39"/>
        <v/>
      </c>
      <c r="M128" s="2">
        <f t="shared" si="37"/>
        <v>0</v>
      </c>
    </row>
    <row r="129" spans="1:13" ht="19.5" customHeight="1" x14ac:dyDescent="0.25">
      <c r="A129" s="7">
        <f t="shared" si="38"/>
        <v>43394</v>
      </c>
      <c r="B129" s="1"/>
      <c r="C129" s="1"/>
      <c r="D129" s="33" t="str">
        <f t="shared" si="39"/>
        <v/>
      </c>
      <c r="M129" s="2">
        <f t="shared" si="37"/>
        <v>0</v>
      </c>
    </row>
    <row r="130" spans="1:13" ht="19.5" customHeight="1" x14ac:dyDescent="0.25">
      <c r="A130" s="7">
        <f t="shared" si="38"/>
        <v>43394</v>
      </c>
      <c r="B130" s="1"/>
      <c r="C130" s="1"/>
      <c r="D130" s="33" t="str">
        <f t="shared" si="39"/>
        <v/>
      </c>
      <c r="M130" s="2">
        <f t="shared" si="37"/>
        <v>0</v>
      </c>
    </row>
    <row r="131" spans="1:13" ht="19.5" customHeight="1" x14ac:dyDescent="0.25">
      <c r="A131" s="7">
        <f t="shared" si="38"/>
        <v>43394</v>
      </c>
      <c r="B131" s="1"/>
      <c r="C131" s="1"/>
      <c r="D131" s="33" t="str">
        <f t="shared" si="39"/>
        <v/>
      </c>
      <c r="M131" s="2">
        <f t="shared" si="37"/>
        <v>0</v>
      </c>
    </row>
    <row r="132" spans="1:13" ht="19.5" customHeight="1" x14ac:dyDescent="0.25">
      <c r="A132" s="7">
        <f t="shared" si="38"/>
        <v>43394</v>
      </c>
      <c r="B132" s="1"/>
      <c r="C132" s="1"/>
      <c r="D132" s="33" t="str">
        <f t="shared" si="39"/>
        <v/>
      </c>
      <c r="M132" s="2">
        <f t="shared" si="37"/>
        <v>0</v>
      </c>
    </row>
    <row r="133" spans="1:13" ht="19.5" customHeight="1" x14ac:dyDescent="0.25">
      <c r="A133" s="7">
        <f t="shared" si="38"/>
        <v>43394</v>
      </c>
      <c r="B133" s="1"/>
      <c r="C133" s="1"/>
      <c r="D133" s="33" t="str">
        <f t="shared" si="39"/>
        <v/>
      </c>
      <c r="M133" s="2">
        <f t="shared" si="37"/>
        <v>0</v>
      </c>
    </row>
    <row r="134" spans="1:13" ht="19.5" customHeight="1" x14ac:dyDescent="0.25">
      <c r="A134" s="7">
        <f t="shared" si="38"/>
        <v>43394</v>
      </c>
      <c r="B134" s="1"/>
      <c r="C134" s="1"/>
      <c r="D134" s="33" t="str">
        <f t="shared" si="39"/>
        <v/>
      </c>
      <c r="M134" s="2">
        <f t="shared" si="37"/>
        <v>0</v>
      </c>
    </row>
    <row r="135" spans="1:13" ht="19.5" customHeight="1" x14ac:dyDescent="0.25">
      <c r="A135" s="7">
        <f t="shared" si="38"/>
        <v>43394</v>
      </c>
      <c r="B135" s="1"/>
      <c r="C135" s="1"/>
      <c r="D135" s="33" t="str">
        <f t="shared" ref="D135:D142" si="40">IF(B135&gt;0,COUNTIF($A$1:$C$2,B135)*C135-$D$1,"")</f>
        <v/>
      </c>
      <c r="M135" s="2">
        <f t="shared" ref="M135:M198" si="41">COUNTIF($A$1:$C$1,B135)*C135</f>
        <v>0</v>
      </c>
    </row>
    <row r="136" spans="1:13" ht="19.5" customHeight="1" x14ac:dyDescent="0.25">
      <c r="A136" s="7">
        <f t="shared" ref="A136:A199" si="42">A135</f>
        <v>43394</v>
      </c>
      <c r="B136" s="1"/>
      <c r="C136" s="1"/>
      <c r="D136" s="33" t="str">
        <f t="shared" si="40"/>
        <v/>
      </c>
      <c r="M136" s="2">
        <f t="shared" si="41"/>
        <v>0</v>
      </c>
    </row>
    <row r="137" spans="1:13" ht="19.5" customHeight="1" x14ac:dyDescent="0.25">
      <c r="A137" s="7">
        <f t="shared" si="42"/>
        <v>43394</v>
      </c>
      <c r="B137" s="1"/>
      <c r="C137" s="1"/>
      <c r="D137" s="33" t="str">
        <f t="shared" si="40"/>
        <v/>
      </c>
      <c r="M137" s="2">
        <f t="shared" si="41"/>
        <v>0</v>
      </c>
    </row>
    <row r="138" spans="1:13" ht="19.5" customHeight="1" x14ac:dyDescent="0.25">
      <c r="A138" s="7">
        <f t="shared" si="42"/>
        <v>43394</v>
      </c>
      <c r="B138" s="1"/>
      <c r="C138" s="1"/>
      <c r="D138" s="33" t="str">
        <f t="shared" si="40"/>
        <v/>
      </c>
      <c r="M138" s="2">
        <f t="shared" si="41"/>
        <v>0</v>
      </c>
    </row>
    <row r="139" spans="1:13" ht="19.5" customHeight="1" x14ac:dyDescent="0.25">
      <c r="A139" s="7">
        <f t="shared" si="42"/>
        <v>43394</v>
      </c>
      <c r="B139" s="1"/>
      <c r="C139" s="1"/>
      <c r="D139" s="33" t="str">
        <f t="shared" si="40"/>
        <v/>
      </c>
      <c r="M139" s="2">
        <f t="shared" si="41"/>
        <v>0</v>
      </c>
    </row>
    <row r="140" spans="1:13" ht="19.5" customHeight="1" x14ac:dyDescent="0.25">
      <c r="A140" s="7">
        <f t="shared" si="42"/>
        <v>43394</v>
      </c>
      <c r="B140" s="1"/>
      <c r="C140" s="1"/>
      <c r="D140" s="33" t="str">
        <f t="shared" si="40"/>
        <v/>
      </c>
      <c r="M140" s="2">
        <f t="shared" si="41"/>
        <v>0</v>
      </c>
    </row>
    <row r="141" spans="1:13" ht="19.5" customHeight="1" x14ac:dyDescent="0.25">
      <c r="A141" s="7">
        <f t="shared" si="42"/>
        <v>43394</v>
      </c>
      <c r="B141" s="1"/>
      <c r="C141" s="1"/>
      <c r="D141" s="33" t="str">
        <f t="shared" si="40"/>
        <v/>
      </c>
      <c r="M141" s="2">
        <f t="shared" si="41"/>
        <v>0</v>
      </c>
    </row>
    <row r="142" spans="1:13" ht="19.5" customHeight="1" x14ac:dyDescent="0.25">
      <c r="A142" s="7">
        <f t="shared" si="42"/>
        <v>43394</v>
      </c>
      <c r="B142" s="1"/>
      <c r="C142" s="1"/>
      <c r="D142" s="33" t="str">
        <f t="shared" si="40"/>
        <v/>
      </c>
      <c r="M142" s="2">
        <f t="shared" si="41"/>
        <v>0</v>
      </c>
    </row>
    <row r="143" spans="1:13" ht="19.5" customHeight="1" x14ac:dyDescent="0.25">
      <c r="A143" s="7">
        <f t="shared" si="42"/>
        <v>43394</v>
      </c>
      <c r="B143" s="1"/>
      <c r="C143" s="1"/>
      <c r="M143" s="2">
        <f t="shared" si="41"/>
        <v>0</v>
      </c>
    </row>
    <row r="144" spans="1:13" ht="19.5" customHeight="1" x14ac:dyDescent="0.25">
      <c r="A144" s="7">
        <f t="shared" si="42"/>
        <v>43394</v>
      </c>
      <c r="B144" s="1"/>
      <c r="C144" s="1"/>
      <c r="M144" s="2">
        <f t="shared" si="41"/>
        <v>0</v>
      </c>
    </row>
    <row r="145" spans="1:13" ht="19.5" customHeight="1" x14ac:dyDescent="0.25">
      <c r="A145" s="7">
        <f t="shared" si="42"/>
        <v>43394</v>
      </c>
      <c r="B145" s="1"/>
      <c r="C145" s="1"/>
      <c r="M145" s="2">
        <f t="shared" si="41"/>
        <v>0</v>
      </c>
    </row>
    <row r="146" spans="1:13" ht="19.5" customHeight="1" x14ac:dyDescent="0.25">
      <c r="A146" s="7">
        <f t="shared" si="42"/>
        <v>43394</v>
      </c>
      <c r="B146" s="1"/>
      <c r="C146" s="1"/>
      <c r="M146" s="2">
        <f t="shared" si="41"/>
        <v>0</v>
      </c>
    </row>
    <row r="147" spans="1:13" ht="19.5" customHeight="1" x14ac:dyDescent="0.25">
      <c r="A147" s="7">
        <f t="shared" si="42"/>
        <v>43394</v>
      </c>
      <c r="B147" s="1"/>
      <c r="C147" s="1"/>
      <c r="M147" s="2">
        <f t="shared" si="41"/>
        <v>0</v>
      </c>
    </row>
    <row r="148" spans="1:13" ht="19.5" customHeight="1" x14ac:dyDescent="0.25">
      <c r="A148" s="7">
        <f t="shared" si="42"/>
        <v>43394</v>
      </c>
      <c r="B148" s="1"/>
      <c r="C148" s="1"/>
      <c r="M148" s="2">
        <f t="shared" si="41"/>
        <v>0</v>
      </c>
    </row>
    <row r="149" spans="1:13" ht="19.5" customHeight="1" x14ac:dyDescent="0.25">
      <c r="A149" s="7">
        <f t="shared" si="42"/>
        <v>43394</v>
      </c>
      <c r="B149" s="1"/>
      <c r="C149" s="1"/>
      <c r="M149" s="2">
        <f t="shared" si="41"/>
        <v>0</v>
      </c>
    </row>
    <row r="150" spans="1:13" ht="19.5" customHeight="1" x14ac:dyDescent="0.25">
      <c r="A150" s="7">
        <f t="shared" si="42"/>
        <v>43394</v>
      </c>
      <c r="B150" s="1"/>
      <c r="C150" s="1"/>
      <c r="M150" s="2">
        <f t="shared" si="41"/>
        <v>0</v>
      </c>
    </row>
    <row r="151" spans="1:13" ht="19.5" customHeight="1" x14ac:dyDescent="0.25">
      <c r="A151" s="7">
        <f t="shared" si="42"/>
        <v>43394</v>
      </c>
      <c r="B151" s="1"/>
      <c r="C151" s="1"/>
      <c r="M151" s="2">
        <f t="shared" si="41"/>
        <v>0</v>
      </c>
    </row>
    <row r="152" spans="1:13" ht="19.5" customHeight="1" x14ac:dyDescent="0.25">
      <c r="A152" s="7">
        <f t="shared" si="42"/>
        <v>43394</v>
      </c>
      <c r="B152" s="1"/>
      <c r="C152" s="1"/>
      <c r="M152" s="2">
        <f t="shared" si="41"/>
        <v>0</v>
      </c>
    </row>
    <row r="153" spans="1:13" ht="19.5" customHeight="1" x14ac:dyDescent="0.25">
      <c r="A153" s="7">
        <f t="shared" si="42"/>
        <v>43394</v>
      </c>
      <c r="B153" s="1"/>
      <c r="C153" s="1"/>
      <c r="M153" s="2">
        <f t="shared" si="41"/>
        <v>0</v>
      </c>
    </row>
    <row r="154" spans="1:13" ht="19.5" customHeight="1" x14ac:dyDescent="0.25">
      <c r="A154" s="7">
        <f t="shared" si="42"/>
        <v>43394</v>
      </c>
      <c r="B154" s="1"/>
      <c r="C154" s="1"/>
      <c r="M154" s="2">
        <f t="shared" si="41"/>
        <v>0</v>
      </c>
    </row>
    <row r="155" spans="1:13" ht="19.5" customHeight="1" x14ac:dyDescent="0.25">
      <c r="A155" s="7">
        <f t="shared" si="42"/>
        <v>43394</v>
      </c>
      <c r="B155" s="1"/>
      <c r="C155" s="1"/>
      <c r="M155" s="2">
        <f t="shared" si="41"/>
        <v>0</v>
      </c>
    </row>
    <row r="156" spans="1:13" ht="19.5" customHeight="1" x14ac:dyDescent="0.25">
      <c r="A156" s="7">
        <f t="shared" si="42"/>
        <v>43394</v>
      </c>
      <c r="B156" s="1"/>
      <c r="C156" s="1"/>
      <c r="M156" s="2">
        <f t="shared" si="41"/>
        <v>0</v>
      </c>
    </row>
    <row r="157" spans="1:13" ht="19.5" customHeight="1" x14ac:dyDescent="0.25">
      <c r="A157" s="7">
        <f t="shared" si="42"/>
        <v>43394</v>
      </c>
      <c r="B157" s="1"/>
      <c r="C157" s="1"/>
      <c r="M157" s="2">
        <f t="shared" si="41"/>
        <v>0</v>
      </c>
    </row>
    <row r="158" spans="1:13" ht="19.5" customHeight="1" x14ac:dyDescent="0.25">
      <c r="A158" s="7">
        <f t="shared" si="42"/>
        <v>43394</v>
      </c>
      <c r="B158" s="1"/>
      <c r="C158" s="1"/>
      <c r="M158" s="2">
        <f t="shared" si="41"/>
        <v>0</v>
      </c>
    </row>
    <row r="159" spans="1:13" ht="19.5" customHeight="1" x14ac:dyDescent="0.25">
      <c r="A159" s="7">
        <f t="shared" si="42"/>
        <v>43394</v>
      </c>
      <c r="B159" s="1"/>
      <c r="C159" s="1"/>
      <c r="M159" s="2">
        <f t="shared" si="41"/>
        <v>0</v>
      </c>
    </row>
    <row r="160" spans="1:13" ht="19.5" customHeight="1" x14ac:dyDescent="0.25">
      <c r="A160" s="7">
        <f t="shared" si="42"/>
        <v>43394</v>
      </c>
      <c r="B160" s="1"/>
      <c r="C160" s="1"/>
      <c r="M160" s="2">
        <f t="shared" si="41"/>
        <v>0</v>
      </c>
    </row>
    <row r="161" spans="1:13" ht="19.5" customHeight="1" x14ac:dyDescent="0.25">
      <c r="A161" s="7">
        <f t="shared" si="42"/>
        <v>43394</v>
      </c>
      <c r="B161" s="1"/>
      <c r="C161" s="1"/>
      <c r="M161" s="2">
        <f t="shared" si="41"/>
        <v>0</v>
      </c>
    </row>
    <row r="162" spans="1:13" ht="19.5" customHeight="1" x14ac:dyDescent="0.25">
      <c r="A162" s="7">
        <f t="shared" si="42"/>
        <v>43394</v>
      </c>
      <c r="B162" s="1"/>
      <c r="C162" s="1"/>
      <c r="M162" s="2">
        <f t="shared" si="41"/>
        <v>0</v>
      </c>
    </row>
    <row r="163" spans="1:13" ht="19.5" customHeight="1" x14ac:dyDescent="0.25">
      <c r="A163" s="7">
        <f t="shared" si="42"/>
        <v>43394</v>
      </c>
      <c r="B163" s="1"/>
      <c r="C163" s="1"/>
      <c r="M163" s="2">
        <f t="shared" si="41"/>
        <v>0</v>
      </c>
    </row>
    <row r="164" spans="1:13" ht="19.5" customHeight="1" x14ac:dyDescent="0.25">
      <c r="A164" s="7">
        <f t="shared" si="42"/>
        <v>43394</v>
      </c>
      <c r="B164" s="1"/>
      <c r="C164" s="1"/>
      <c r="M164" s="2">
        <f t="shared" si="41"/>
        <v>0</v>
      </c>
    </row>
    <row r="165" spans="1:13" ht="19.5" customHeight="1" x14ac:dyDescent="0.25">
      <c r="A165" s="7">
        <f t="shared" si="42"/>
        <v>43394</v>
      </c>
      <c r="B165" s="1"/>
      <c r="C165" s="1"/>
      <c r="M165" s="2">
        <f t="shared" si="41"/>
        <v>0</v>
      </c>
    </row>
    <row r="166" spans="1:13" ht="19.5" customHeight="1" x14ac:dyDescent="0.25">
      <c r="A166" s="7">
        <f t="shared" si="42"/>
        <v>43394</v>
      </c>
      <c r="B166" s="1"/>
      <c r="C166" s="1"/>
      <c r="M166" s="2">
        <f t="shared" si="41"/>
        <v>0</v>
      </c>
    </row>
    <row r="167" spans="1:13" ht="19.5" customHeight="1" x14ac:dyDescent="0.25">
      <c r="A167" s="7">
        <f t="shared" si="42"/>
        <v>43394</v>
      </c>
      <c r="B167" s="1"/>
      <c r="C167" s="1"/>
      <c r="M167" s="2">
        <f t="shared" si="41"/>
        <v>0</v>
      </c>
    </row>
    <row r="168" spans="1:13" ht="19.5" customHeight="1" x14ac:dyDescent="0.25">
      <c r="A168" s="7">
        <f t="shared" si="42"/>
        <v>43394</v>
      </c>
      <c r="B168" s="1"/>
      <c r="C168" s="1"/>
      <c r="M168" s="2">
        <f t="shared" si="41"/>
        <v>0</v>
      </c>
    </row>
    <row r="169" spans="1:13" ht="19.5" customHeight="1" x14ac:dyDescent="0.25">
      <c r="A169" s="7">
        <f t="shared" si="42"/>
        <v>43394</v>
      </c>
      <c r="B169" s="1"/>
      <c r="C169" s="1"/>
      <c r="M169" s="2">
        <f t="shared" si="41"/>
        <v>0</v>
      </c>
    </row>
    <row r="170" spans="1:13" ht="19.5" customHeight="1" x14ac:dyDescent="0.25">
      <c r="A170" s="7">
        <f t="shared" si="42"/>
        <v>43394</v>
      </c>
      <c r="B170" s="1"/>
      <c r="C170" s="1"/>
      <c r="M170" s="2">
        <f t="shared" si="41"/>
        <v>0</v>
      </c>
    </row>
    <row r="171" spans="1:13" ht="19.5" customHeight="1" x14ac:dyDescent="0.25">
      <c r="A171" s="7">
        <f t="shared" si="42"/>
        <v>43394</v>
      </c>
      <c r="B171" s="1"/>
      <c r="C171" s="1"/>
      <c r="M171" s="2">
        <f t="shared" si="41"/>
        <v>0</v>
      </c>
    </row>
    <row r="172" spans="1:13" ht="19.5" customHeight="1" x14ac:dyDescent="0.25">
      <c r="A172" s="7">
        <f t="shared" si="42"/>
        <v>43394</v>
      </c>
      <c r="B172" s="1"/>
      <c r="C172" s="1"/>
      <c r="M172" s="2">
        <f t="shared" si="41"/>
        <v>0</v>
      </c>
    </row>
    <row r="173" spans="1:13" ht="19.5" customHeight="1" x14ac:dyDescent="0.25">
      <c r="A173" s="7">
        <f t="shared" si="42"/>
        <v>43394</v>
      </c>
      <c r="B173" s="1"/>
      <c r="C173" s="1"/>
      <c r="M173" s="2">
        <f t="shared" si="41"/>
        <v>0</v>
      </c>
    </row>
    <row r="174" spans="1:13" ht="19.5" customHeight="1" x14ac:dyDescent="0.25">
      <c r="A174" s="7">
        <f t="shared" si="42"/>
        <v>43394</v>
      </c>
      <c r="B174" s="1"/>
      <c r="C174" s="1"/>
      <c r="M174" s="2">
        <f t="shared" si="41"/>
        <v>0</v>
      </c>
    </row>
    <row r="175" spans="1:13" ht="19.5" customHeight="1" x14ac:dyDescent="0.25">
      <c r="A175" s="7">
        <f t="shared" si="42"/>
        <v>43394</v>
      </c>
      <c r="B175" s="1"/>
      <c r="C175" s="1"/>
      <c r="M175" s="2">
        <f t="shared" si="41"/>
        <v>0</v>
      </c>
    </row>
    <row r="176" spans="1:13" ht="19.5" customHeight="1" x14ac:dyDescent="0.25">
      <c r="A176" s="7">
        <f t="shared" si="42"/>
        <v>43394</v>
      </c>
      <c r="B176" s="1"/>
      <c r="C176" s="1"/>
      <c r="M176" s="2">
        <f t="shared" si="41"/>
        <v>0</v>
      </c>
    </row>
    <row r="177" spans="1:13" ht="19.5" customHeight="1" x14ac:dyDescent="0.25">
      <c r="A177" s="7">
        <f t="shared" si="42"/>
        <v>43394</v>
      </c>
      <c r="B177" s="1"/>
      <c r="C177" s="1"/>
      <c r="M177" s="2">
        <f t="shared" si="41"/>
        <v>0</v>
      </c>
    </row>
    <row r="178" spans="1:13" ht="19.5" customHeight="1" x14ac:dyDescent="0.25">
      <c r="A178" s="7">
        <f t="shared" si="42"/>
        <v>43394</v>
      </c>
      <c r="B178" s="1"/>
      <c r="C178" s="1"/>
      <c r="M178" s="2">
        <f t="shared" si="41"/>
        <v>0</v>
      </c>
    </row>
    <row r="179" spans="1:13" ht="19.5" customHeight="1" x14ac:dyDescent="0.25">
      <c r="A179" s="7">
        <f t="shared" si="42"/>
        <v>43394</v>
      </c>
      <c r="B179" s="1"/>
      <c r="C179" s="1"/>
      <c r="M179" s="2">
        <f t="shared" si="41"/>
        <v>0</v>
      </c>
    </row>
    <row r="180" spans="1:13" ht="19.5" customHeight="1" x14ac:dyDescent="0.25">
      <c r="A180" s="7">
        <f t="shared" si="42"/>
        <v>43394</v>
      </c>
      <c r="B180" s="1"/>
      <c r="C180" s="1"/>
      <c r="M180" s="2">
        <f t="shared" si="41"/>
        <v>0</v>
      </c>
    </row>
    <row r="181" spans="1:13" ht="19.5" customHeight="1" x14ac:dyDescent="0.25">
      <c r="A181" s="7">
        <f t="shared" si="42"/>
        <v>43394</v>
      </c>
      <c r="B181" s="1"/>
      <c r="C181" s="1"/>
      <c r="M181" s="2">
        <f t="shared" si="41"/>
        <v>0</v>
      </c>
    </row>
    <row r="182" spans="1:13" ht="19.5" customHeight="1" x14ac:dyDescent="0.25">
      <c r="A182" s="7">
        <f t="shared" si="42"/>
        <v>43394</v>
      </c>
      <c r="B182" s="1"/>
      <c r="C182" s="1"/>
      <c r="M182" s="2">
        <f t="shared" si="41"/>
        <v>0</v>
      </c>
    </row>
    <row r="183" spans="1:13" ht="19.5" customHeight="1" x14ac:dyDescent="0.25">
      <c r="A183" s="7">
        <f t="shared" si="42"/>
        <v>43394</v>
      </c>
      <c r="B183" s="1"/>
      <c r="C183" s="1"/>
      <c r="M183" s="2">
        <f t="shared" si="41"/>
        <v>0</v>
      </c>
    </row>
    <row r="184" spans="1:13" ht="19.5" customHeight="1" x14ac:dyDescent="0.25">
      <c r="A184" s="7">
        <f t="shared" si="42"/>
        <v>43394</v>
      </c>
      <c r="B184" s="1"/>
      <c r="C184" s="1"/>
      <c r="M184" s="2">
        <f t="shared" si="41"/>
        <v>0</v>
      </c>
    </row>
    <row r="185" spans="1:13" ht="19.5" customHeight="1" x14ac:dyDescent="0.25">
      <c r="A185" s="7">
        <f t="shared" si="42"/>
        <v>43394</v>
      </c>
      <c r="B185" s="1"/>
      <c r="C185" s="1"/>
      <c r="M185" s="2">
        <f t="shared" si="41"/>
        <v>0</v>
      </c>
    </row>
    <row r="186" spans="1:13" ht="19.5" customHeight="1" x14ac:dyDescent="0.25">
      <c r="A186" s="7">
        <f t="shared" si="42"/>
        <v>43394</v>
      </c>
      <c r="B186" s="1"/>
      <c r="C186" s="1"/>
      <c r="M186" s="2">
        <f t="shared" si="41"/>
        <v>0</v>
      </c>
    </row>
    <row r="187" spans="1:13" ht="19.5" customHeight="1" x14ac:dyDescent="0.25">
      <c r="A187" s="7">
        <f t="shared" si="42"/>
        <v>43394</v>
      </c>
      <c r="B187" s="1"/>
      <c r="C187" s="1"/>
      <c r="M187" s="2">
        <f t="shared" si="41"/>
        <v>0</v>
      </c>
    </row>
    <row r="188" spans="1:13" ht="19.5" customHeight="1" x14ac:dyDescent="0.25">
      <c r="A188" s="7">
        <f t="shared" si="42"/>
        <v>43394</v>
      </c>
      <c r="B188" s="1"/>
      <c r="C188" s="1"/>
      <c r="M188" s="2">
        <f t="shared" si="41"/>
        <v>0</v>
      </c>
    </row>
    <row r="189" spans="1:13" ht="19.5" customHeight="1" x14ac:dyDescent="0.25">
      <c r="A189" s="7">
        <f t="shared" si="42"/>
        <v>43394</v>
      </c>
      <c r="B189" s="1"/>
      <c r="C189" s="1"/>
      <c r="M189" s="2">
        <f t="shared" si="41"/>
        <v>0</v>
      </c>
    </row>
    <row r="190" spans="1:13" ht="19.5" customHeight="1" x14ac:dyDescent="0.25">
      <c r="A190" s="7">
        <f t="shared" si="42"/>
        <v>43394</v>
      </c>
      <c r="B190" s="1"/>
      <c r="C190" s="1"/>
      <c r="M190" s="2">
        <f t="shared" si="41"/>
        <v>0</v>
      </c>
    </row>
    <row r="191" spans="1:13" ht="19.5" customHeight="1" x14ac:dyDescent="0.25">
      <c r="A191" s="7">
        <f t="shared" si="42"/>
        <v>43394</v>
      </c>
      <c r="B191" s="1"/>
      <c r="C191" s="1"/>
      <c r="M191" s="2">
        <f t="shared" si="41"/>
        <v>0</v>
      </c>
    </row>
    <row r="192" spans="1:13" ht="19.5" customHeight="1" x14ac:dyDescent="0.25">
      <c r="A192" s="7">
        <f t="shared" si="42"/>
        <v>43394</v>
      </c>
      <c r="B192" s="1"/>
      <c r="C192" s="1"/>
      <c r="M192" s="2">
        <f t="shared" si="41"/>
        <v>0</v>
      </c>
    </row>
    <row r="193" spans="1:13" ht="19.5" customHeight="1" x14ac:dyDescent="0.25">
      <c r="A193" s="7">
        <f t="shared" si="42"/>
        <v>43394</v>
      </c>
      <c r="B193" s="1"/>
      <c r="C193" s="1"/>
      <c r="M193" s="2">
        <f t="shared" si="41"/>
        <v>0</v>
      </c>
    </row>
    <row r="194" spans="1:13" ht="19.5" customHeight="1" x14ac:dyDescent="0.25">
      <c r="A194" s="7">
        <f t="shared" si="42"/>
        <v>43394</v>
      </c>
      <c r="B194" s="1"/>
      <c r="C194" s="1"/>
      <c r="M194" s="2">
        <f t="shared" si="41"/>
        <v>0</v>
      </c>
    </row>
    <row r="195" spans="1:13" ht="19.5" customHeight="1" x14ac:dyDescent="0.25">
      <c r="A195" s="7">
        <f t="shared" si="42"/>
        <v>43394</v>
      </c>
      <c r="B195" s="1"/>
      <c r="C195" s="1"/>
      <c r="M195" s="2">
        <f t="shared" si="41"/>
        <v>0</v>
      </c>
    </row>
    <row r="196" spans="1:13" ht="19.5" customHeight="1" x14ac:dyDescent="0.25">
      <c r="A196" s="7">
        <f t="shared" si="42"/>
        <v>43394</v>
      </c>
      <c r="B196" s="1"/>
      <c r="C196" s="1"/>
      <c r="M196" s="2">
        <f t="shared" si="41"/>
        <v>0</v>
      </c>
    </row>
    <row r="197" spans="1:13" ht="19.5" customHeight="1" x14ac:dyDescent="0.25">
      <c r="A197" s="7">
        <f t="shared" si="42"/>
        <v>43394</v>
      </c>
      <c r="B197" s="1"/>
      <c r="C197" s="1"/>
      <c r="M197" s="2">
        <f t="shared" si="41"/>
        <v>0</v>
      </c>
    </row>
    <row r="198" spans="1:13" ht="19.5" customHeight="1" x14ac:dyDescent="0.25">
      <c r="A198" s="7">
        <f t="shared" si="42"/>
        <v>43394</v>
      </c>
      <c r="B198" s="1"/>
      <c r="C198" s="1"/>
      <c r="M198" s="2">
        <f t="shared" si="41"/>
        <v>0</v>
      </c>
    </row>
    <row r="199" spans="1:13" ht="19.5" customHeight="1" x14ac:dyDescent="0.25">
      <c r="A199" s="7">
        <f t="shared" si="42"/>
        <v>43394</v>
      </c>
      <c r="B199" s="1"/>
      <c r="C199" s="1"/>
      <c r="M199" s="2">
        <f t="shared" ref="M199:M262" si="43">COUNTIF($A$1:$C$1,B199)*C199</f>
        <v>0</v>
      </c>
    </row>
    <row r="200" spans="1:13" ht="19.5" customHeight="1" x14ac:dyDescent="0.25">
      <c r="A200" s="7">
        <f t="shared" ref="A200:A263" si="44">A199</f>
        <v>43394</v>
      </c>
      <c r="B200" s="1"/>
      <c r="C200" s="1"/>
      <c r="M200" s="2">
        <f t="shared" si="43"/>
        <v>0</v>
      </c>
    </row>
    <row r="201" spans="1:13" ht="19.5" customHeight="1" x14ac:dyDescent="0.25">
      <c r="A201" s="7">
        <f t="shared" si="44"/>
        <v>43394</v>
      </c>
      <c r="B201" s="1"/>
      <c r="C201" s="1"/>
      <c r="M201" s="2">
        <f t="shared" si="43"/>
        <v>0</v>
      </c>
    </row>
    <row r="202" spans="1:13" ht="19.5" customHeight="1" x14ac:dyDescent="0.25">
      <c r="A202" s="7">
        <f t="shared" si="44"/>
        <v>43394</v>
      </c>
      <c r="B202" s="1"/>
      <c r="C202" s="1"/>
      <c r="M202" s="2">
        <f t="shared" si="43"/>
        <v>0</v>
      </c>
    </row>
    <row r="203" spans="1:13" ht="19.5" customHeight="1" x14ac:dyDescent="0.25">
      <c r="A203" s="7">
        <f t="shared" si="44"/>
        <v>43394</v>
      </c>
      <c r="B203" s="1"/>
      <c r="C203" s="1"/>
      <c r="M203" s="2">
        <f t="shared" si="43"/>
        <v>0</v>
      </c>
    </row>
    <row r="204" spans="1:13" ht="19.5" customHeight="1" x14ac:dyDescent="0.25">
      <c r="A204" s="7">
        <f t="shared" si="44"/>
        <v>43394</v>
      </c>
      <c r="B204" s="1"/>
      <c r="C204" s="1"/>
      <c r="M204" s="2">
        <f t="shared" si="43"/>
        <v>0</v>
      </c>
    </row>
    <row r="205" spans="1:13" ht="19.5" customHeight="1" x14ac:dyDescent="0.25">
      <c r="A205" s="7">
        <f t="shared" si="44"/>
        <v>43394</v>
      </c>
      <c r="B205" s="1"/>
      <c r="C205" s="1"/>
      <c r="M205" s="2">
        <f t="shared" si="43"/>
        <v>0</v>
      </c>
    </row>
    <row r="206" spans="1:13" ht="19.5" customHeight="1" x14ac:dyDescent="0.25">
      <c r="A206" s="7">
        <f t="shared" si="44"/>
        <v>43394</v>
      </c>
      <c r="B206" s="1"/>
      <c r="C206" s="1"/>
      <c r="M206" s="2">
        <f t="shared" si="43"/>
        <v>0</v>
      </c>
    </row>
    <row r="207" spans="1:13" ht="19.5" customHeight="1" x14ac:dyDescent="0.25">
      <c r="A207" s="7">
        <f t="shared" si="44"/>
        <v>43394</v>
      </c>
      <c r="B207" s="1"/>
      <c r="C207" s="1"/>
      <c r="M207" s="2">
        <f t="shared" si="43"/>
        <v>0</v>
      </c>
    </row>
    <row r="208" spans="1:13" ht="19.5" customHeight="1" x14ac:dyDescent="0.25">
      <c r="A208" s="7">
        <f t="shared" si="44"/>
        <v>43394</v>
      </c>
      <c r="B208" s="1"/>
      <c r="C208" s="1"/>
      <c r="M208" s="2">
        <f t="shared" si="43"/>
        <v>0</v>
      </c>
    </row>
    <row r="209" spans="1:13" ht="19.5" customHeight="1" x14ac:dyDescent="0.25">
      <c r="A209" s="7">
        <f t="shared" si="44"/>
        <v>43394</v>
      </c>
      <c r="B209" s="1"/>
      <c r="C209" s="1"/>
      <c r="M209" s="2">
        <f t="shared" si="43"/>
        <v>0</v>
      </c>
    </row>
    <row r="210" spans="1:13" ht="19.5" customHeight="1" x14ac:dyDescent="0.25">
      <c r="A210" s="7">
        <f t="shared" si="44"/>
        <v>43394</v>
      </c>
      <c r="B210" s="1"/>
      <c r="C210" s="1"/>
      <c r="M210" s="2">
        <f t="shared" si="43"/>
        <v>0</v>
      </c>
    </row>
    <row r="211" spans="1:13" ht="19.5" customHeight="1" x14ac:dyDescent="0.25">
      <c r="A211" s="7">
        <f t="shared" si="44"/>
        <v>43394</v>
      </c>
      <c r="B211" s="1"/>
      <c r="C211" s="1"/>
      <c r="M211" s="2">
        <f t="shared" si="43"/>
        <v>0</v>
      </c>
    </row>
    <row r="212" spans="1:13" ht="19.5" customHeight="1" x14ac:dyDescent="0.25">
      <c r="A212" s="7">
        <f t="shared" si="44"/>
        <v>43394</v>
      </c>
      <c r="B212" s="1"/>
      <c r="C212" s="1"/>
      <c r="M212" s="2">
        <f t="shared" si="43"/>
        <v>0</v>
      </c>
    </row>
    <row r="213" spans="1:13" ht="19.5" customHeight="1" x14ac:dyDescent="0.25">
      <c r="A213" s="7">
        <f t="shared" si="44"/>
        <v>43394</v>
      </c>
      <c r="B213" s="1"/>
      <c r="C213" s="1"/>
      <c r="M213" s="2">
        <f t="shared" si="43"/>
        <v>0</v>
      </c>
    </row>
    <row r="214" spans="1:13" ht="19.5" customHeight="1" x14ac:dyDescent="0.25">
      <c r="A214" s="7">
        <f t="shared" si="44"/>
        <v>43394</v>
      </c>
      <c r="B214" s="1"/>
      <c r="C214" s="1"/>
      <c r="M214" s="2">
        <f t="shared" si="43"/>
        <v>0</v>
      </c>
    </row>
    <row r="215" spans="1:13" ht="19.5" customHeight="1" x14ac:dyDescent="0.25">
      <c r="A215" s="7">
        <f t="shared" si="44"/>
        <v>43394</v>
      </c>
      <c r="B215" s="1"/>
      <c r="C215" s="1"/>
      <c r="M215" s="2">
        <f t="shared" si="43"/>
        <v>0</v>
      </c>
    </row>
    <row r="216" spans="1:13" ht="19.5" customHeight="1" x14ac:dyDescent="0.25">
      <c r="A216" s="7">
        <f t="shared" si="44"/>
        <v>43394</v>
      </c>
      <c r="B216" s="1"/>
      <c r="C216" s="1"/>
      <c r="M216" s="2">
        <f t="shared" si="43"/>
        <v>0</v>
      </c>
    </row>
    <row r="217" spans="1:13" ht="19.5" customHeight="1" x14ac:dyDescent="0.25">
      <c r="A217" s="7">
        <f t="shared" si="44"/>
        <v>43394</v>
      </c>
      <c r="B217" s="1"/>
      <c r="C217" s="1"/>
      <c r="M217" s="2">
        <f t="shared" si="43"/>
        <v>0</v>
      </c>
    </row>
    <row r="218" spans="1:13" ht="19.5" customHeight="1" x14ac:dyDescent="0.25">
      <c r="A218" s="7">
        <f t="shared" si="44"/>
        <v>43394</v>
      </c>
      <c r="B218" s="1"/>
      <c r="C218" s="1"/>
      <c r="M218" s="2">
        <f t="shared" si="43"/>
        <v>0</v>
      </c>
    </row>
    <row r="219" spans="1:13" ht="19.5" customHeight="1" x14ac:dyDescent="0.25">
      <c r="A219" s="7">
        <f t="shared" si="44"/>
        <v>43394</v>
      </c>
      <c r="B219" s="1"/>
      <c r="C219" s="1"/>
      <c r="M219" s="2">
        <f t="shared" si="43"/>
        <v>0</v>
      </c>
    </row>
    <row r="220" spans="1:13" ht="19.5" customHeight="1" x14ac:dyDescent="0.25">
      <c r="A220" s="7">
        <f t="shared" si="44"/>
        <v>43394</v>
      </c>
      <c r="B220" s="1"/>
      <c r="C220" s="1"/>
      <c r="M220" s="2">
        <f t="shared" si="43"/>
        <v>0</v>
      </c>
    </row>
    <row r="221" spans="1:13" ht="19.5" customHeight="1" x14ac:dyDescent="0.25">
      <c r="A221" s="7">
        <f t="shared" si="44"/>
        <v>43394</v>
      </c>
      <c r="B221" s="1"/>
      <c r="C221" s="1"/>
      <c r="M221" s="2">
        <f t="shared" si="43"/>
        <v>0</v>
      </c>
    </row>
    <row r="222" spans="1:13" ht="19.5" customHeight="1" x14ac:dyDescent="0.25">
      <c r="A222" s="7">
        <f t="shared" si="44"/>
        <v>43394</v>
      </c>
      <c r="B222" s="1"/>
      <c r="C222" s="1"/>
      <c r="M222" s="2">
        <f t="shared" si="43"/>
        <v>0</v>
      </c>
    </row>
    <row r="223" spans="1:13" ht="19.5" customHeight="1" x14ac:dyDescent="0.25">
      <c r="A223" s="7">
        <f t="shared" si="44"/>
        <v>43394</v>
      </c>
      <c r="B223" s="1"/>
      <c r="C223" s="1"/>
      <c r="M223" s="2">
        <f t="shared" si="43"/>
        <v>0</v>
      </c>
    </row>
    <row r="224" spans="1:13" ht="19.5" customHeight="1" x14ac:dyDescent="0.25">
      <c r="A224" s="7">
        <f t="shared" si="44"/>
        <v>43394</v>
      </c>
      <c r="B224" s="1"/>
      <c r="C224" s="1"/>
      <c r="M224" s="2">
        <f t="shared" si="43"/>
        <v>0</v>
      </c>
    </row>
    <row r="225" spans="1:13" ht="19.5" customHeight="1" x14ac:dyDescent="0.25">
      <c r="A225" s="7">
        <f t="shared" si="44"/>
        <v>43394</v>
      </c>
      <c r="B225" s="1"/>
      <c r="C225" s="1"/>
      <c r="M225" s="2">
        <f t="shared" si="43"/>
        <v>0</v>
      </c>
    </row>
    <row r="226" spans="1:13" ht="19.5" customHeight="1" x14ac:dyDescent="0.25">
      <c r="A226" s="7">
        <f t="shared" si="44"/>
        <v>43394</v>
      </c>
      <c r="B226" s="1"/>
      <c r="C226" s="1"/>
      <c r="M226" s="2">
        <f t="shared" si="43"/>
        <v>0</v>
      </c>
    </row>
    <row r="227" spans="1:13" ht="19.5" customHeight="1" x14ac:dyDescent="0.25">
      <c r="A227" s="7">
        <f t="shared" si="44"/>
        <v>43394</v>
      </c>
      <c r="B227" s="1"/>
      <c r="C227" s="1"/>
      <c r="M227" s="2">
        <f t="shared" si="43"/>
        <v>0</v>
      </c>
    </row>
    <row r="228" spans="1:13" ht="19.5" customHeight="1" x14ac:dyDescent="0.25">
      <c r="A228" s="7">
        <f t="shared" si="44"/>
        <v>43394</v>
      </c>
      <c r="B228" s="1"/>
      <c r="C228" s="1"/>
      <c r="M228" s="2">
        <f t="shared" si="43"/>
        <v>0</v>
      </c>
    </row>
    <row r="229" spans="1:13" ht="19.5" customHeight="1" x14ac:dyDescent="0.25">
      <c r="A229" s="7">
        <f t="shared" si="44"/>
        <v>43394</v>
      </c>
      <c r="B229" s="1"/>
      <c r="C229" s="1"/>
      <c r="M229" s="2">
        <f t="shared" si="43"/>
        <v>0</v>
      </c>
    </row>
    <row r="230" spans="1:13" ht="19.5" customHeight="1" x14ac:dyDescent="0.25">
      <c r="A230" s="7">
        <f t="shared" si="44"/>
        <v>43394</v>
      </c>
      <c r="B230" s="1"/>
      <c r="C230" s="1"/>
      <c r="M230" s="2">
        <f t="shared" si="43"/>
        <v>0</v>
      </c>
    </row>
    <row r="231" spans="1:13" ht="19.5" customHeight="1" x14ac:dyDescent="0.25">
      <c r="A231" s="7">
        <f t="shared" si="44"/>
        <v>43394</v>
      </c>
      <c r="B231" s="1"/>
      <c r="C231" s="1"/>
      <c r="M231" s="2">
        <f t="shared" si="43"/>
        <v>0</v>
      </c>
    </row>
    <row r="232" spans="1:13" ht="19.5" customHeight="1" x14ac:dyDescent="0.25">
      <c r="A232" s="7">
        <f t="shared" si="44"/>
        <v>43394</v>
      </c>
      <c r="B232" s="1"/>
      <c r="C232" s="1"/>
      <c r="M232" s="2">
        <f t="shared" si="43"/>
        <v>0</v>
      </c>
    </row>
    <row r="233" spans="1:13" ht="19.5" customHeight="1" x14ac:dyDescent="0.25">
      <c r="A233" s="7">
        <f t="shared" si="44"/>
        <v>43394</v>
      </c>
      <c r="B233" s="1"/>
      <c r="C233" s="1"/>
      <c r="M233" s="2">
        <f t="shared" si="43"/>
        <v>0</v>
      </c>
    </row>
    <row r="234" spans="1:13" ht="19.5" customHeight="1" x14ac:dyDescent="0.25">
      <c r="A234" s="7">
        <f t="shared" si="44"/>
        <v>43394</v>
      </c>
      <c r="B234" s="1"/>
      <c r="C234" s="1"/>
      <c r="M234" s="2">
        <f t="shared" si="43"/>
        <v>0</v>
      </c>
    </row>
    <row r="235" spans="1:13" ht="19.5" customHeight="1" x14ac:dyDescent="0.25">
      <c r="A235" s="7">
        <f t="shared" si="44"/>
        <v>43394</v>
      </c>
      <c r="B235" s="1"/>
      <c r="C235" s="1"/>
      <c r="M235" s="2">
        <f t="shared" si="43"/>
        <v>0</v>
      </c>
    </row>
    <row r="236" spans="1:13" ht="19.5" customHeight="1" x14ac:dyDescent="0.25">
      <c r="A236" s="7">
        <f t="shared" si="44"/>
        <v>43394</v>
      </c>
      <c r="B236" s="1"/>
      <c r="C236" s="1"/>
      <c r="M236" s="2">
        <f t="shared" si="43"/>
        <v>0</v>
      </c>
    </row>
    <row r="237" spans="1:13" ht="19.5" customHeight="1" x14ac:dyDescent="0.25">
      <c r="A237" s="7">
        <f t="shared" si="44"/>
        <v>43394</v>
      </c>
      <c r="B237" s="1"/>
      <c r="C237" s="1"/>
      <c r="M237" s="2">
        <f t="shared" si="43"/>
        <v>0</v>
      </c>
    </row>
    <row r="238" spans="1:13" ht="19.5" customHeight="1" x14ac:dyDescent="0.25">
      <c r="A238" s="7">
        <f t="shared" si="44"/>
        <v>43394</v>
      </c>
      <c r="B238" s="1"/>
      <c r="C238" s="1"/>
      <c r="M238" s="2">
        <f t="shared" si="43"/>
        <v>0</v>
      </c>
    </row>
    <row r="239" spans="1:13" ht="19.5" customHeight="1" x14ac:dyDescent="0.25">
      <c r="A239" s="7">
        <f t="shared" si="44"/>
        <v>43394</v>
      </c>
      <c r="B239" s="1"/>
      <c r="C239" s="1"/>
      <c r="M239" s="2">
        <f t="shared" si="43"/>
        <v>0</v>
      </c>
    </row>
    <row r="240" spans="1:13" ht="19.5" customHeight="1" x14ac:dyDescent="0.25">
      <c r="A240" s="7">
        <f t="shared" si="44"/>
        <v>43394</v>
      </c>
      <c r="B240" s="1"/>
      <c r="C240" s="1"/>
      <c r="M240" s="2">
        <f t="shared" si="43"/>
        <v>0</v>
      </c>
    </row>
    <row r="241" spans="1:13" ht="19.5" customHeight="1" x14ac:dyDescent="0.25">
      <c r="A241" s="7">
        <f t="shared" si="44"/>
        <v>43394</v>
      </c>
      <c r="B241" s="1"/>
      <c r="C241" s="1"/>
      <c r="M241" s="2">
        <f t="shared" si="43"/>
        <v>0</v>
      </c>
    </row>
    <row r="242" spans="1:13" ht="19.5" customHeight="1" x14ac:dyDescent="0.25">
      <c r="A242" s="7">
        <f t="shared" si="44"/>
        <v>43394</v>
      </c>
      <c r="B242" s="1"/>
      <c r="C242" s="1"/>
      <c r="M242" s="2">
        <f t="shared" si="43"/>
        <v>0</v>
      </c>
    </row>
    <row r="243" spans="1:13" ht="19.5" customHeight="1" x14ac:dyDescent="0.25">
      <c r="A243" s="7">
        <f t="shared" si="44"/>
        <v>43394</v>
      </c>
      <c r="B243" s="1"/>
      <c r="C243" s="1"/>
      <c r="M243" s="2">
        <f t="shared" si="43"/>
        <v>0</v>
      </c>
    </row>
    <row r="244" spans="1:13" ht="19.5" customHeight="1" x14ac:dyDescent="0.25">
      <c r="A244" s="7">
        <f t="shared" si="44"/>
        <v>43394</v>
      </c>
      <c r="B244" s="1"/>
      <c r="C244" s="1"/>
      <c r="M244" s="2">
        <f t="shared" si="43"/>
        <v>0</v>
      </c>
    </row>
    <row r="245" spans="1:13" ht="19.5" customHeight="1" x14ac:dyDescent="0.25">
      <c r="A245" s="7">
        <f t="shared" si="44"/>
        <v>43394</v>
      </c>
      <c r="B245" s="1"/>
      <c r="C245" s="1"/>
      <c r="M245" s="2">
        <f t="shared" si="43"/>
        <v>0</v>
      </c>
    </row>
    <row r="246" spans="1:13" ht="19.5" customHeight="1" x14ac:dyDescent="0.25">
      <c r="A246" s="7">
        <f t="shared" si="44"/>
        <v>43394</v>
      </c>
      <c r="B246" s="1"/>
      <c r="C246" s="1"/>
      <c r="M246" s="2">
        <f t="shared" si="43"/>
        <v>0</v>
      </c>
    </row>
    <row r="247" spans="1:13" ht="19.5" customHeight="1" x14ac:dyDescent="0.25">
      <c r="A247" s="7">
        <f t="shared" si="44"/>
        <v>43394</v>
      </c>
      <c r="B247" s="1"/>
      <c r="C247" s="1"/>
      <c r="M247" s="2">
        <f t="shared" si="43"/>
        <v>0</v>
      </c>
    </row>
    <row r="248" spans="1:13" ht="19.5" customHeight="1" x14ac:dyDescent="0.25">
      <c r="A248" s="7">
        <f t="shared" si="44"/>
        <v>43394</v>
      </c>
      <c r="B248" s="1"/>
      <c r="C248" s="1"/>
      <c r="M248" s="2">
        <f t="shared" si="43"/>
        <v>0</v>
      </c>
    </row>
    <row r="249" spans="1:13" ht="19.5" customHeight="1" x14ac:dyDescent="0.25">
      <c r="A249" s="7">
        <f t="shared" si="44"/>
        <v>43394</v>
      </c>
      <c r="B249" s="1"/>
      <c r="C249" s="1"/>
      <c r="M249" s="2">
        <f t="shared" si="43"/>
        <v>0</v>
      </c>
    </row>
    <row r="250" spans="1:13" ht="19.5" customHeight="1" x14ac:dyDescent="0.25">
      <c r="A250" s="7">
        <f t="shared" si="44"/>
        <v>43394</v>
      </c>
      <c r="B250" s="1"/>
      <c r="C250" s="1"/>
      <c r="M250" s="2">
        <f t="shared" si="43"/>
        <v>0</v>
      </c>
    </row>
    <row r="251" spans="1:13" ht="19.5" customHeight="1" x14ac:dyDescent="0.25">
      <c r="A251" s="7">
        <f t="shared" si="44"/>
        <v>43394</v>
      </c>
      <c r="B251" s="1"/>
      <c r="C251" s="1"/>
      <c r="M251" s="2">
        <f t="shared" si="43"/>
        <v>0</v>
      </c>
    </row>
    <row r="252" spans="1:13" ht="19.5" customHeight="1" x14ac:dyDescent="0.25">
      <c r="A252" s="7">
        <f t="shared" si="44"/>
        <v>43394</v>
      </c>
      <c r="B252" s="1"/>
      <c r="C252" s="1"/>
      <c r="M252" s="2">
        <f t="shared" si="43"/>
        <v>0</v>
      </c>
    </row>
    <row r="253" spans="1:13" ht="19.5" customHeight="1" x14ac:dyDescent="0.25">
      <c r="A253" s="7">
        <f t="shared" si="44"/>
        <v>43394</v>
      </c>
      <c r="B253" s="1"/>
      <c r="C253" s="1"/>
      <c r="M253" s="2">
        <f t="shared" si="43"/>
        <v>0</v>
      </c>
    </row>
    <row r="254" spans="1:13" ht="19.5" customHeight="1" x14ac:dyDescent="0.25">
      <c r="A254" s="7">
        <f t="shared" si="44"/>
        <v>43394</v>
      </c>
      <c r="B254" s="1"/>
      <c r="C254" s="1"/>
      <c r="M254" s="2">
        <f t="shared" si="43"/>
        <v>0</v>
      </c>
    </row>
    <row r="255" spans="1:13" ht="19.5" customHeight="1" x14ac:dyDescent="0.25">
      <c r="A255" s="7">
        <f t="shared" si="44"/>
        <v>43394</v>
      </c>
      <c r="B255" s="1"/>
      <c r="C255" s="1"/>
      <c r="M255" s="2">
        <f t="shared" si="43"/>
        <v>0</v>
      </c>
    </row>
    <row r="256" spans="1:13" ht="19.5" customHeight="1" x14ac:dyDescent="0.25">
      <c r="A256" s="7">
        <f t="shared" si="44"/>
        <v>43394</v>
      </c>
      <c r="B256" s="1"/>
      <c r="C256" s="1"/>
      <c r="M256" s="2">
        <f t="shared" si="43"/>
        <v>0</v>
      </c>
    </row>
    <row r="257" spans="1:13" ht="19.5" customHeight="1" x14ac:dyDescent="0.25">
      <c r="A257" s="7">
        <f t="shared" si="44"/>
        <v>43394</v>
      </c>
      <c r="B257" s="1"/>
      <c r="C257" s="1"/>
      <c r="M257" s="2">
        <f t="shared" si="43"/>
        <v>0</v>
      </c>
    </row>
    <row r="258" spans="1:13" ht="19.5" customHeight="1" x14ac:dyDescent="0.25">
      <c r="A258" s="7">
        <f t="shared" si="44"/>
        <v>43394</v>
      </c>
      <c r="B258" s="1"/>
      <c r="C258" s="1"/>
      <c r="M258" s="2">
        <f t="shared" si="43"/>
        <v>0</v>
      </c>
    </row>
    <row r="259" spans="1:13" ht="19.5" customHeight="1" x14ac:dyDescent="0.25">
      <c r="A259" s="7">
        <f t="shared" si="44"/>
        <v>43394</v>
      </c>
      <c r="B259" s="1"/>
      <c r="C259" s="1"/>
      <c r="M259" s="2">
        <f t="shared" si="43"/>
        <v>0</v>
      </c>
    </row>
    <row r="260" spans="1:13" ht="19.5" customHeight="1" x14ac:dyDescent="0.25">
      <c r="A260" s="7">
        <f t="shared" si="44"/>
        <v>43394</v>
      </c>
      <c r="B260" s="1"/>
      <c r="C260" s="1"/>
      <c r="M260" s="2">
        <f t="shared" si="43"/>
        <v>0</v>
      </c>
    </row>
    <row r="261" spans="1:13" ht="19.5" customHeight="1" x14ac:dyDescent="0.25">
      <c r="A261" s="7">
        <f t="shared" si="44"/>
        <v>43394</v>
      </c>
      <c r="B261" s="1"/>
      <c r="C261" s="1"/>
      <c r="M261" s="2">
        <f t="shared" si="43"/>
        <v>0</v>
      </c>
    </row>
    <row r="262" spans="1:13" ht="19.5" customHeight="1" x14ac:dyDescent="0.25">
      <c r="A262" s="7">
        <f t="shared" si="44"/>
        <v>43394</v>
      </c>
      <c r="B262" s="1"/>
      <c r="C262" s="1"/>
      <c r="M262" s="2">
        <f t="shared" si="43"/>
        <v>0</v>
      </c>
    </row>
    <row r="263" spans="1:13" ht="19.5" customHeight="1" x14ac:dyDescent="0.25">
      <c r="A263" s="7">
        <f t="shared" si="44"/>
        <v>43394</v>
      </c>
      <c r="B263" s="1"/>
      <c r="C263" s="1"/>
      <c r="M263" s="2">
        <f t="shared" ref="M263:M326" si="45">COUNTIF($A$1:$C$1,B263)*C263</f>
        <v>0</v>
      </c>
    </row>
    <row r="264" spans="1:13" ht="19.5" customHeight="1" x14ac:dyDescent="0.25">
      <c r="A264" s="7">
        <f t="shared" ref="A264:A327" si="46">A263</f>
        <v>43394</v>
      </c>
      <c r="B264" s="1"/>
      <c r="C264" s="1"/>
      <c r="M264" s="2">
        <f t="shared" si="45"/>
        <v>0</v>
      </c>
    </row>
    <row r="265" spans="1:13" ht="19.5" customHeight="1" x14ac:dyDescent="0.25">
      <c r="A265" s="7">
        <f t="shared" si="46"/>
        <v>43394</v>
      </c>
      <c r="B265" s="1"/>
      <c r="C265" s="1"/>
      <c r="M265" s="2">
        <f t="shared" si="45"/>
        <v>0</v>
      </c>
    </row>
    <row r="266" spans="1:13" ht="19.5" customHeight="1" x14ac:dyDescent="0.25">
      <c r="A266" s="7">
        <f t="shared" si="46"/>
        <v>43394</v>
      </c>
      <c r="B266" s="1"/>
      <c r="C266" s="1"/>
      <c r="M266" s="2">
        <f t="shared" si="45"/>
        <v>0</v>
      </c>
    </row>
    <row r="267" spans="1:13" ht="19.5" customHeight="1" x14ac:dyDescent="0.25">
      <c r="A267" s="7">
        <f t="shared" si="46"/>
        <v>43394</v>
      </c>
      <c r="B267" s="1"/>
      <c r="C267" s="1"/>
      <c r="M267" s="2">
        <f t="shared" si="45"/>
        <v>0</v>
      </c>
    </row>
    <row r="268" spans="1:13" ht="19.5" customHeight="1" x14ac:dyDescent="0.25">
      <c r="A268" s="7">
        <f t="shared" si="46"/>
        <v>43394</v>
      </c>
      <c r="B268" s="1"/>
      <c r="C268" s="1"/>
      <c r="M268" s="2">
        <f t="shared" si="45"/>
        <v>0</v>
      </c>
    </row>
    <row r="269" spans="1:13" ht="19.5" customHeight="1" x14ac:dyDescent="0.25">
      <c r="A269" s="7">
        <f t="shared" si="46"/>
        <v>43394</v>
      </c>
      <c r="B269" s="1"/>
      <c r="C269" s="1"/>
      <c r="M269" s="2">
        <f t="shared" si="45"/>
        <v>0</v>
      </c>
    </row>
    <row r="270" spans="1:13" ht="19.5" customHeight="1" x14ac:dyDescent="0.25">
      <c r="A270" s="7">
        <f t="shared" si="46"/>
        <v>43394</v>
      </c>
      <c r="B270" s="1"/>
      <c r="C270" s="1"/>
      <c r="M270" s="2">
        <f t="shared" si="45"/>
        <v>0</v>
      </c>
    </row>
    <row r="271" spans="1:13" ht="19.5" customHeight="1" x14ac:dyDescent="0.25">
      <c r="A271" s="7">
        <f t="shared" si="46"/>
        <v>43394</v>
      </c>
      <c r="B271" s="1"/>
      <c r="C271" s="1"/>
      <c r="M271" s="2">
        <f t="shared" si="45"/>
        <v>0</v>
      </c>
    </row>
    <row r="272" spans="1:13" ht="19.5" customHeight="1" x14ac:dyDescent="0.25">
      <c r="A272" s="7">
        <f t="shared" si="46"/>
        <v>43394</v>
      </c>
      <c r="B272" s="1"/>
      <c r="C272" s="1"/>
      <c r="M272" s="2">
        <f t="shared" si="45"/>
        <v>0</v>
      </c>
    </row>
    <row r="273" spans="1:13" ht="19.5" customHeight="1" x14ac:dyDescent="0.25">
      <c r="A273" s="7">
        <f t="shared" si="46"/>
        <v>43394</v>
      </c>
      <c r="B273" s="1"/>
      <c r="C273" s="1"/>
      <c r="M273" s="2">
        <f t="shared" si="45"/>
        <v>0</v>
      </c>
    </row>
    <row r="274" spans="1:13" ht="19.5" customHeight="1" x14ac:dyDescent="0.25">
      <c r="A274" s="7">
        <f t="shared" si="46"/>
        <v>43394</v>
      </c>
      <c r="B274" s="1"/>
      <c r="C274" s="1"/>
      <c r="M274" s="2">
        <f t="shared" si="45"/>
        <v>0</v>
      </c>
    </row>
    <row r="275" spans="1:13" ht="19.5" customHeight="1" x14ac:dyDescent="0.25">
      <c r="A275" s="7">
        <f t="shared" si="46"/>
        <v>43394</v>
      </c>
      <c r="B275" s="1"/>
      <c r="C275" s="1"/>
      <c r="M275" s="2">
        <f t="shared" si="45"/>
        <v>0</v>
      </c>
    </row>
    <row r="276" spans="1:13" ht="19.5" customHeight="1" x14ac:dyDescent="0.25">
      <c r="A276" s="7">
        <f t="shared" si="46"/>
        <v>43394</v>
      </c>
      <c r="B276" s="1"/>
      <c r="C276" s="1"/>
      <c r="M276" s="2">
        <f t="shared" si="45"/>
        <v>0</v>
      </c>
    </row>
    <row r="277" spans="1:13" ht="19.5" customHeight="1" x14ac:dyDescent="0.25">
      <c r="A277" s="7">
        <f t="shared" si="46"/>
        <v>43394</v>
      </c>
      <c r="B277" s="1"/>
      <c r="C277" s="1"/>
      <c r="M277" s="2">
        <f t="shared" si="45"/>
        <v>0</v>
      </c>
    </row>
    <row r="278" spans="1:13" ht="19.5" customHeight="1" x14ac:dyDescent="0.25">
      <c r="A278" s="7">
        <f t="shared" si="46"/>
        <v>43394</v>
      </c>
      <c r="B278" s="1"/>
      <c r="C278" s="1"/>
      <c r="M278" s="2">
        <f t="shared" si="45"/>
        <v>0</v>
      </c>
    </row>
    <row r="279" spans="1:13" ht="19.5" customHeight="1" x14ac:dyDescent="0.25">
      <c r="A279" s="7">
        <f t="shared" si="46"/>
        <v>43394</v>
      </c>
      <c r="B279" s="1"/>
      <c r="C279" s="1"/>
      <c r="M279" s="2">
        <f t="shared" si="45"/>
        <v>0</v>
      </c>
    </row>
    <row r="280" spans="1:13" ht="19.5" customHeight="1" x14ac:dyDescent="0.25">
      <c r="A280" s="7">
        <f t="shared" si="46"/>
        <v>43394</v>
      </c>
      <c r="B280" s="1"/>
      <c r="C280" s="1"/>
      <c r="M280" s="2">
        <f t="shared" si="45"/>
        <v>0</v>
      </c>
    </row>
    <row r="281" spans="1:13" ht="19.5" customHeight="1" x14ac:dyDescent="0.25">
      <c r="A281" s="7">
        <f t="shared" si="46"/>
        <v>43394</v>
      </c>
      <c r="B281" s="1"/>
      <c r="C281" s="1"/>
      <c r="M281" s="2">
        <f t="shared" si="45"/>
        <v>0</v>
      </c>
    </row>
    <row r="282" spans="1:13" ht="19.5" customHeight="1" x14ac:dyDescent="0.25">
      <c r="A282" s="7">
        <f t="shared" si="46"/>
        <v>43394</v>
      </c>
      <c r="B282" s="1"/>
      <c r="C282" s="1"/>
      <c r="M282" s="2">
        <f t="shared" si="45"/>
        <v>0</v>
      </c>
    </row>
    <row r="283" spans="1:13" ht="19.5" customHeight="1" x14ac:dyDescent="0.25">
      <c r="A283" s="7">
        <f t="shared" si="46"/>
        <v>43394</v>
      </c>
      <c r="B283" s="1"/>
      <c r="C283" s="1"/>
      <c r="M283" s="2">
        <f t="shared" si="45"/>
        <v>0</v>
      </c>
    </row>
    <row r="284" spans="1:13" ht="19.5" customHeight="1" x14ac:dyDescent="0.25">
      <c r="A284" s="7">
        <f t="shared" si="46"/>
        <v>43394</v>
      </c>
      <c r="B284" s="1"/>
      <c r="C284" s="1"/>
      <c r="M284" s="2">
        <f t="shared" si="45"/>
        <v>0</v>
      </c>
    </row>
    <row r="285" spans="1:13" ht="19.5" customHeight="1" x14ac:dyDescent="0.25">
      <c r="A285" s="7">
        <f t="shared" si="46"/>
        <v>43394</v>
      </c>
      <c r="B285" s="1"/>
      <c r="C285" s="1"/>
      <c r="M285" s="2">
        <f t="shared" si="45"/>
        <v>0</v>
      </c>
    </row>
    <row r="286" spans="1:13" ht="19.5" customHeight="1" x14ac:dyDescent="0.25">
      <c r="A286" s="7">
        <f t="shared" si="46"/>
        <v>43394</v>
      </c>
      <c r="B286" s="1"/>
      <c r="C286" s="1"/>
      <c r="M286" s="2">
        <f t="shared" si="45"/>
        <v>0</v>
      </c>
    </row>
    <row r="287" spans="1:13" ht="19.5" customHeight="1" x14ac:dyDescent="0.25">
      <c r="A287" s="7">
        <f t="shared" si="46"/>
        <v>43394</v>
      </c>
      <c r="B287" s="1"/>
      <c r="C287" s="1"/>
      <c r="M287" s="2">
        <f t="shared" si="45"/>
        <v>0</v>
      </c>
    </row>
    <row r="288" spans="1:13" ht="19.5" customHeight="1" x14ac:dyDescent="0.25">
      <c r="A288" s="7">
        <f t="shared" si="46"/>
        <v>43394</v>
      </c>
      <c r="B288" s="1"/>
      <c r="C288" s="1"/>
      <c r="M288" s="2">
        <f t="shared" si="45"/>
        <v>0</v>
      </c>
    </row>
    <row r="289" spans="1:13" ht="19.5" customHeight="1" x14ac:dyDescent="0.25">
      <c r="A289" s="7">
        <f t="shared" si="46"/>
        <v>43394</v>
      </c>
      <c r="B289" s="1"/>
      <c r="C289" s="1"/>
      <c r="M289" s="2">
        <f t="shared" si="45"/>
        <v>0</v>
      </c>
    </row>
    <row r="290" spans="1:13" ht="19.5" customHeight="1" x14ac:dyDescent="0.25">
      <c r="A290" s="7">
        <f t="shared" si="46"/>
        <v>43394</v>
      </c>
      <c r="B290" s="1"/>
      <c r="C290" s="1"/>
      <c r="M290" s="2">
        <f t="shared" si="45"/>
        <v>0</v>
      </c>
    </row>
    <row r="291" spans="1:13" ht="19.5" customHeight="1" x14ac:dyDescent="0.25">
      <c r="A291" s="7">
        <f t="shared" si="46"/>
        <v>43394</v>
      </c>
      <c r="B291" s="1"/>
      <c r="C291" s="1"/>
      <c r="M291" s="2">
        <f t="shared" si="45"/>
        <v>0</v>
      </c>
    </row>
    <row r="292" spans="1:13" ht="19.5" customHeight="1" x14ac:dyDescent="0.25">
      <c r="A292" s="7">
        <f t="shared" si="46"/>
        <v>43394</v>
      </c>
      <c r="B292" s="1"/>
      <c r="C292" s="1"/>
      <c r="M292" s="2">
        <f t="shared" si="45"/>
        <v>0</v>
      </c>
    </row>
    <row r="293" spans="1:13" ht="19.5" customHeight="1" x14ac:dyDescent="0.25">
      <c r="A293" s="7">
        <f t="shared" si="46"/>
        <v>43394</v>
      </c>
      <c r="B293" s="1"/>
      <c r="C293" s="1"/>
      <c r="M293" s="2">
        <f t="shared" si="45"/>
        <v>0</v>
      </c>
    </row>
    <row r="294" spans="1:13" ht="19.5" customHeight="1" x14ac:dyDescent="0.25">
      <c r="A294" s="7">
        <f t="shared" si="46"/>
        <v>43394</v>
      </c>
      <c r="B294" s="1"/>
      <c r="C294" s="1"/>
      <c r="M294" s="2">
        <f t="shared" si="45"/>
        <v>0</v>
      </c>
    </row>
    <row r="295" spans="1:13" ht="19.5" customHeight="1" x14ac:dyDescent="0.25">
      <c r="A295" s="7">
        <f t="shared" si="46"/>
        <v>43394</v>
      </c>
      <c r="B295" s="1"/>
      <c r="C295" s="1"/>
      <c r="M295" s="2">
        <f t="shared" si="45"/>
        <v>0</v>
      </c>
    </row>
    <row r="296" spans="1:13" ht="19.5" customHeight="1" x14ac:dyDescent="0.25">
      <c r="A296" s="7">
        <f t="shared" si="46"/>
        <v>43394</v>
      </c>
      <c r="B296" s="1"/>
      <c r="C296" s="1"/>
      <c r="M296" s="2">
        <f t="shared" si="45"/>
        <v>0</v>
      </c>
    </row>
    <row r="297" spans="1:13" ht="19.5" customHeight="1" x14ac:dyDescent="0.25">
      <c r="A297" s="7">
        <f t="shared" si="46"/>
        <v>43394</v>
      </c>
      <c r="B297" s="1"/>
      <c r="C297" s="1"/>
      <c r="M297" s="2">
        <f t="shared" si="45"/>
        <v>0</v>
      </c>
    </row>
    <row r="298" spans="1:13" ht="19.5" customHeight="1" x14ac:dyDescent="0.25">
      <c r="A298" s="7">
        <f t="shared" si="46"/>
        <v>43394</v>
      </c>
      <c r="B298" s="1"/>
      <c r="C298" s="1"/>
      <c r="M298" s="2">
        <f t="shared" si="45"/>
        <v>0</v>
      </c>
    </row>
    <row r="299" spans="1:13" ht="19.5" customHeight="1" x14ac:dyDescent="0.25">
      <c r="A299" s="7">
        <f t="shared" si="46"/>
        <v>43394</v>
      </c>
      <c r="B299" s="1"/>
      <c r="C299" s="1"/>
      <c r="M299" s="2">
        <f t="shared" si="45"/>
        <v>0</v>
      </c>
    </row>
    <row r="300" spans="1:13" ht="19.5" customHeight="1" x14ac:dyDescent="0.25">
      <c r="A300" s="7">
        <f t="shared" si="46"/>
        <v>43394</v>
      </c>
      <c r="B300" s="1"/>
      <c r="C300" s="1"/>
      <c r="M300" s="2">
        <f t="shared" si="45"/>
        <v>0</v>
      </c>
    </row>
    <row r="301" spans="1:13" ht="19.5" customHeight="1" x14ac:dyDescent="0.25">
      <c r="A301" s="7">
        <f t="shared" si="46"/>
        <v>43394</v>
      </c>
      <c r="B301" s="1"/>
      <c r="C301" s="1"/>
      <c r="M301" s="2">
        <f t="shared" si="45"/>
        <v>0</v>
      </c>
    </row>
    <row r="302" spans="1:13" ht="19.5" customHeight="1" x14ac:dyDescent="0.25">
      <c r="A302" s="7">
        <f t="shared" si="46"/>
        <v>43394</v>
      </c>
      <c r="B302" s="1"/>
      <c r="C302" s="1"/>
      <c r="M302" s="2">
        <f t="shared" si="45"/>
        <v>0</v>
      </c>
    </row>
    <row r="303" spans="1:13" ht="19.5" customHeight="1" x14ac:dyDescent="0.25">
      <c r="A303" s="7">
        <f t="shared" si="46"/>
        <v>43394</v>
      </c>
      <c r="B303" s="1"/>
      <c r="C303" s="1"/>
      <c r="M303" s="2">
        <f t="shared" si="45"/>
        <v>0</v>
      </c>
    </row>
    <row r="304" spans="1:13" ht="19.5" customHeight="1" x14ac:dyDescent="0.25">
      <c r="A304" s="7">
        <f t="shared" si="46"/>
        <v>43394</v>
      </c>
      <c r="B304" s="1"/>
      <c r="C304" s="1"/>
      <c r="M304" s="2">
        <f t="shared" si="45"/>
        <v>0</v>
      </c>
    </row>
    <row r="305" spans="1:13" ht="19.5" customHeight="1" x14ac:dyDescent="0.25">
      <c r="A305" s="7">
        <f t="shared" si="46"/>
        <v>43394</v>
      </c>
      <c r="B305" s="1"/>
      <c r="C305" s="1"/>
      <c r="M305" s="2">
        <f t="shared" si="45"/>
        <v>0</v>
      </c>
    </row>
    <row r="306" spans="1:13" ht="19.5" customHeight="1" x14ac:dyDescent="0.25">
      <c r="A306" s="7">
        <f t="shared" si="46"/>
        <v>43394</v>
      </c>
      <c r="B306" s="1"/>
      <c r="C306" s="1"/>
      <c r="M306" s="2">
        <f t="shared" si="45"/>
        <v>0</v>
      </c>
    </row>
    <row r="307" spans="1:13" ht="19.5" customHeight="1" x14ac:dyDescent="0.25">
      <c r="A307" s="7">
        <f t="shared" si="46"/>
        <v>43394</v>
      </c>
      <c r="B307" s="1"/>
      <c r="C307" s="1"/>
      <c r="M307" s="2">
        <f t="shared" si="45"/>
        <v>0</v>
      </c>
    </row>
    <row r="308" spans="1:13" ht="19.5" customHeight="1" x14ac:dyDescent="0.25">
      <c r="A308" s="7">
        <f t="shared" si="46"/>
        <v>43394</v>
      </c>
      <c r="B308" s="1"/>
      <c r="C308" s="1"/>
      <c r="M308" s="2">
        <f t="shared" si="45"/>
        <v>0</v>
      </c>
    </row>
    <row r="309" spans="1:13" ht="19.5" customHeight="1" x14ac:dyDescent="0.25">
      <c r="A309" s="7">
        <f t="shared" si="46"/>
        <v>43394</v>
      </c>
      <c r="B309" s="1"/>
      <c r="C309" s="1"/>
      <c r="M309" s="2">
        <f t="shared" si="45"/>
        <v>0</v>
      </c>
    </row>
    <row r="310" spans="1:13" ht="19.5" customHeight="1" x14ac:dyDescent="0.25">
      <c r="A310" s="7">
        <f t="shared" si="46"/>
        <v>43394</v>
      </c>
      <c r="B310" s="1"/>
      <c r="C310" s="1"/>
      <c r="M310" s="2">
        <f t="shared" si="45"/>
        <v>0</v>
      </c>
    </row>
    <row r="311" spans="1:13" ht="19.5" customHeight="1" x14ac:dyDescent="0.25">
      <c r="A311" s="7">
        <f t="shared" si="46"/>
        <v>43394</v>
      </c>
      <c r="B311" s="1"/>
      <c r="C311" s="1"/>
      <c r="M311" s="2">
        <f t="shared" si="45"/>
        <v>0</v>
      </c>
    </row>
    <row r="312" spans="1:13" ht="19.5" customHeight="1" x14ac:dyDescent="0.25">
      <c r="A312" s="7">
        <f t="shared" si="46"/>
        <v>43394</v>
      </c>
      <c r="B312" s="1"/>
      <c r="C312" s="1"/>
      <c r="M312" s="2">
        <f t="shared" si="45"/>
        <v>0</v>
      </c>
    </row>
    <row r="313" spans="1:13" ht="19.5" customHeight="1" x14ac:dyDescent="0.25">
      <c r="A313" s="7">
        <f t="shared" si="46"/>
        <v>43394</v>
      </c>
      <c r="B313" s="1"/>
      <c r="C313" s="1"/>
      <c r="M313" s="2">
        <f t="shared" si="45"/>
        <v>0</v>
      </c>
    </row>
    <row r="314" spans="1:13" ht="19.5" customHeight="1" x14ac:dyDescent="0.25">
      <c r="A314" s="7">
        <f t="shared" si="46"/>
        <v>43394</v>
      </c>
      <c r="B314" s="1"/>
      <c r="C314" s="1"/>
      <c r="M314" s="2">
        <f t="shared" si="45"/>
        <v>0</v>
      </c>
    </row>
    <row r="315" spans="1:13" ht="19.5" customHeight="1" x14ac:dyDescent="0.25">
      <c r="A315" s="7">
        <f t="shared" si="46"/>
        <v>43394</v>
      </c>
      <c r="B315" s="1"/>
      <c r="C315" s="1"/>
      <c r="M315" s="2">
        <f t="shared" si="45"/>
        <v>0</v>
      </c>
    </row>
    <row r="316" spans="1:13" ht="19.5" customHeight="1" x14ac:dyDescent="0.25">
      <c r="A316" s="7">
        <f t="shared" si="46"/>
        <v>43394</v>
      </c>
      <c r="B316" s="1"/>
      <c r="C316" s="1"/>
      <c r="M316" s="2">
        <f t="shared" si="45"/>
        <v>0</v>
      </c>
    </row>
    <row r="317" spans="1:13" ht="19.5" customHeight="1" x14ac:dyDescent="0.25">
      <c r="A317" s="7">
        <f t="shared" si="46"/>
        <v>43394</v>
      </c>
      <c r="B317" s="1"/>
      <c r="C317" s="1"/>
      <c r="M317" s="2">
        <f t="shared" si="45"/>
        <v>0</v>
      </c>
    </row>
    <row r="318" spans="1:13" ht="19.5" customHeight="1" x14ac:dyDescent="0.25">
      <c r="A318" s="7">
        <f t="shared" si="46"/>
        <v>43394</v>
      </c>
      <c r="B318" s="1"/>
      <c r="C318" s="1"/>
      <c r="M318" s="2">
        <f t="shared" si="45"/>
        <v>0</v>
      </c>
    </row>
    <row r="319" spans="1:13" ht="19.5" customHeight="1" x14ac:dyDescent="0.25">
      <c r="A319" s="7">
        <f t="shared" si="46"/>
        <v>43394</v>
      </c>
      <c r="B319" s="1"/>
      <c r="C319" s="1"/>
      <c r="M319" s="2">
        <f t="shared" si="45"/>
        <v>0</v>
      </c>
    </row>
    <row r="320" spans="1:13" ht="19.5" customHeight="1" x14ac:dyDescent="0.25">
      <c r="A320" s="7">
        <f t="shared" si="46"/>
        <v>43394</v>
      </c>
      <c r="B320" s="1"/>
      <c r="C320" s="1"/>
      <c r="M320" s="2">
        <f t="shared" si="45"/>
        <v>0</v>
      </c>
    </row>
    <row r="321" spans="1:13" ht="19.5" customHeight="1" x14ac:dyDescent="0.25">
      <c r="A321" s="7">
        <f t="shared" si="46"/>
        <v>43394</v>
      </c>
      <c r="B321" s="1"/>
      <c r="C321" s="1"/>
      <c r="M321" s="2">
        <f t="shared" si="45"/>
        <v>0</v>
      </c>
    </row>
    <row r="322" spans="1:13" ht="19.5" customHeight="1" x14ac:dyDescent="0.25">
      <c r="A322" s="7">
        <f t="shared" si="46"/>
        <v>43394</v>
      </c>
      <c r="B322" s="1"/>
      <c r="C322" s="1"/>
      <c r="M322" s="2">
        <f t="shared" si="45"/>
        <v>0</v>
      </c>
    </row>
    <row r="323" spans="1:13" ht="19.5" customHeight="1" x14ac:dyDescent="0.25">
      <c r="A323" s="7">
        <f t="shared" si="46"/>
        <v>43394</v>
      </c>
      <c r="B323" s="1"/>
      <c r="C323" s="1"/>
      <c r="M323" s="2">
        <f t="shared" si="45"/>
        <v>0</v>
      </c>
    </row>
    <row r="324" spans="1:13" ht="19.5" customHeight="1" x14ac:dyDescent="0.25">
      <c r="A324" s="7">
        <f t="shared" si="46"/>
        <v>43394</v>
      </c>
      <c r="B324" s="1"/>
      <c r="C324" s="1"/>
      <c r="M324" s="2">
        <f t="shared" si="45"/>
        <v>0</v>
      </c>
    </row>
    <row r="325" spans="1:13" ht="19.5" customHeight="1" x14ac:dyDescent="0.25">
      <c r="A325" s="7">
        <f t="shared" si="46"/>
        <v>43394</v>
      </c>
      <c r="B325" s="1"/>
      <c r="C325" s="1"/>
      <c r="M325" s="2">
        <f t="shared" si="45"/>
        <v>0</v>
      </c>
    </row>
    <row r="326" spans="1:13" ht="19.5" customHeight="1" x14ac:dyDescent="0.25">
      <c r="A326" s="7">
        <f t="shared" si="46"/>
        <v>43394</v>
      </c>
      <c r="B326" s="1"/>
      <c r="C326" s="1"/>
      <c r="M326" s="2">
        <f t="shared" si="45"/>
        <v>0</v>
      </c>
    </row>
    <row r="327" spans="1:13" ht="19.5" customHeight="1" x14ac:dyDescent="0.25">
      <c r="A327" s="7">
        <f t="shared" si="46"/>
        <v>43394</v>
      </c>
      <c r="B327" s="1"/>
      <c r="C327" s="1"/>
      <c r="M327" s="2">
        <f t="shared" ref="M327:M390" si="47">COUNTIF($A$1:$C$1,B327)*C327</f>
        <v>0</v>
      </c>
    </row>
    <row r="328" spans="1:13" ht="19.5" customHeight="1" x14ac:dyDescent="0.25">
      <c r="A328" s="7">
        <f t="shared" ref="A328:A391" si="48">A327</f>
        <v>43394</v>
      </c>
      <c r="B328" s="1"/>
      <c r="C328" s="1"/>
      <c r="M328" s="2">
        <f t="shared" si="47"/>
        <v>0</v>
      </c>
    </row>
    <row r="329" spans="1:13" ht="19.5" customHeight="1" x14ac:dyDescent="0.25">
      <c r="A329" s="7">
        <f t="shared" si="48"/>
        <v>43394</v>
      </c>
      <c r="B329" s="1"/>
      <c r="C329" s="1"/>
      <c r="M329" s="2">
        <f t="shared" si="47"/>
        <v>0</v>
      </c>
    </row>
    <row r="330" spans="1:13" ht="19.5" customHeight="1" x14ac:dyDescent="0.25">
      <c r="A330" s="7">
        <f t="shared" si="48"/>
        <v>43394</v>
      </c>
      <c r="B330" s="1"/>
      <c r="C330" s="1"/>
      <c r="M330" s="2">
        <f t="shared" si="47"/>
        <v>0</v>
      </c>
    </row>
    <row r="331" spans="1:13" ht="19.5" customHeight="1" x14ac:dyDescent="0.25">
      <c r="A331" s="7">
        <f t="shared" si="48"/>
        <v>43394</v>
      </c>
      <c r="B331" s="1"/>
      <c r="C331" s="1"/>
      <c r="M331" s="2">
        <f t="shared" si="47"/>
        <v>0</v>
      </c>
    </row>
    <row r="332" spans="1:13" ht="19.5" customHeight="1" x14ac:dyDescent="0.25">
      <c r="A332" s="7">
        <f t="shared" si="48"/>
        <v>43394</v>
      </c>
      <c r="B332" s="1"/>
      <c r="C332" s="1"/>
      <c r="M332" s="2">
        <f t="shared" si="47"/>
        <v>0</v>
      </c>
    </row>
    <row r="333" spans="1:13" ht="19.5" customHeight="1" x14ac:dyDescent="0.25">
      <c r="A333" s="7">
        <f t="shared" si="48"/>
        <v>43394</v>
      </c>
      <c r="B333" s="1"/>
      <c r="C333" s="1"/>
      <c r="M333" s="2">
        <f t="shared" si="47"/>
        <v>0</v>
      </c>
    </row>
    <row r="334" spans="1:13" ht="19.5" customHeight="1" x14ac:dyDescent="0.25">
      <c r="A334" s="7">
        <f t="shared" si="48"/>
        <v>43394</v>
      </c>
      <c r="B334" s="1"/>
      <c r="C334" s="1"/>
      <c r="M334" s="2">
        <f t="shared" si="47"/>
        <v>0</v>
      </c>
    </row>
    <row r="335" spans="1:13" ht="19.5" customHeight="1" x14ac:dyDescent="0.25">
      <c r="A335" s="7">
        <f t="shared" si="48"/>
        <v>43394</v>
      </c>
      <c r="B335" s="1"/>
      <c r="C335" s="1"/>
      <c r="M335" s="2">
        <f t="shared" si="47"/>
        <v>0</v>
      </c>
    </row>
    <row r="336" spans="1:13" ht="19.5" customHeight="1" x14ac:dyDescent="0.25">
      <c r="A336" s="7">
        <f t="shared" si="48"/>
        <v>43394</v>
      </c>
      <c r="B336" s="1"/>
      <c r="C336" s="1"/>
      <c r="M336" s="2">
        <f t="shared" si="47"/>
        <v>0</v>
      </c>
    </row>
    <row r="337" spans="1:13" ht="19.5" customHeight="1" x14ac:dyDescent="0.25">
      <c r="A337" s="7">
        <f t="shared" si="48"/>
        <v>43394</v>
      </c>
      <c r="B337" s="1"/>
      <c r="C337" s="1"/>
      <c r="M337" s="2">
        <f t="shared" si="47"/>
        <v>0</v>
      </c>
    </row>
    <row r="338" spans="1:13" ht="19.5" customHeight="1" x14ac:dyDescent="0.25">
      <c r="A338" s="7">
        <f t="shared" si="48"/>
        <v>43394</v>
      </c>
      <c r="B338" s="1"/>
      <c r="C338" s="1"/>
      <c r="M338" s="2">
        <f t="shared" si="47"/>
        <v>0</v>
      </c>
    </row>
    <row r="339" spans="1:13" ht="19.5" customHeight="1" x14ac:dyDescent="0.25">
      <c r="A339" s="7">
        <f t="shared" si="48"/>
        <v>43394</v>
      </c>
      <c r="B339" s="1"/>
      <c r="C339" s="1"/>
      <c r="M339" s="2">
        <f t="shared" si="47"/>
        <v>0</v>
      </c>
    </row>
    <row r="340" spans="1:13" ht="19.5" customHeight="1" x14ac:dyDescent="0.25">
      <c r="A340" s="7">
        <f t="shared" si="48"/>
        <v>43394</v>
      </c>
      <c r="B340" s="1"/>
      <c r="C340" s="1"/>
      <c r="M340" s="2">
        <f t="shared" si="47"/>
        <v>0</v>
      </c>
    </row>
    <row r="341" spans="1:13" ht="19.5" customHeight="1" x14ac:dyDescent="0.25">
      <c r="A341" s="7">
        <f t="shared" si="48"/>
        <v>43394</v>
      </c>
      <c r="B341" s="1"/>
      <c r="C341" s="1"/>
      <c r="M341" s="2">
        <f t="shared" si="47"/>
        <v>0</v>
      </c>
    </row>
    <row r="342" spans="1:13" ht="19.5" customHeight="1" x14ac:dyDescent="0.25">
      <c r="A342" s="7">
        <f t="shared" si="48"/>
        <v>43394</v>
      </c>
      <c r="B342" s="1"/>
      <c r="C342" s="1"/>
      <c r="M342" s="2">
        <f t="shared" si="47"/>
        <v>0</v>
      </c>
    </row>
    <row r="343" spans="1:13" ht="19.5" customHeight="1" x14ac:dyDescent="0.25">
      <c r="A343" s="7">
        <f t="shared" si="48"/>
        <v>43394</v>
      </c>
      <c r="B343" s="1"/>
      <c r="C343" s="1"/>
      <c r="M343" s="2">
        <f t="shared" si="47"/>
        <v>0</v>
      </c>
    </row>
    <row r="344" spans="1:13" ht="19.5" customHeight="1" x14ac:dyDescent="0.25">
      <c r="A344" s="7">
        <f t="shared" si="48"/>
        <v>43394</v>
      </c>
      <c r="B344" s="1"/>
      <c r="C344" s="1"/>
      <c r="M344" s="2">
        <f t="shared" si="47"/>
        <v>0</v>
      </c>
    </row>
    <row r="345" spans="1:13" ht="19.5" customHeight="1" x14ac:dyDescent="0.25">
      <c r="A345" s="7">
        <f t="shared" si="48"/>
        <v>43394</v>
      </c>
      <c r="B345" s="1"/>
      <c r="C345" s="1"/>
      <c r="M345" s="2">
        <f t="shared" si="47"/>
        <v>0</v>
      </c>
    </row>
    <row r="346" spans="1:13" ht="19.5" customHeight="1" x14ac:dyDescent="0.25">
      <c r="A346" s="7">
        <f t="shared" si="48"/>
        <v>43394</v>
      </c>
      <c r="B346" s="1"/>
      <c r="C346" s="1"/>
      <c r="M346" s="2">
        <f t="shared" si="47"/>
        <v>0</v>
      </c>
    </row>
    <row r="347" spans="1:13" ht="19.5" customHeight="1" x14ac:dyDescent="0.25">
      <c r="A347" s="7">
        <f t="shared" si="48"/>
        <v>43394</v>
      </c>
      <c r="B347" s="1"/>
      <c r="C347" s="1"/>
      <c r="M347" s="2">
        <f t="shared" si="47"/>
        <v>0</v>
      </c>
    </row>
    <row r="348" spans="1:13" ht="19.5" customHeight="1" x14ac:dyDescent="0.25">
      <c r="A348" s="7">
        <f t="shared" si="48"/>
        <v>43394</v>
      </c>
      <c r="B348" s="1"/>
      <c r="C348" s="1"/>
      <c r="M348" s="2">
        <f t="shared" si="47"/>
        <v>0</v>
      </c>
    </row>
    <row r="349" spans="1:13" ht="19.5" customHeight="1" x14ac:dyDescent="0.25">
      <c r="A349" s="7">
        <f t="shared" si="48"/>
        <v>43394</v>
      </c>
      <c r="B349" s="1"/>
      <c r="C349" s="1"/>
      <c r="M349" s="2">
        <f t="shared" si="47"/>
        <v>0</v>
      </c>
    </row>
    <row r="350" spans="1:13" ht="19.5" customHeight="1" x14ac:dyDescent="0.25">
      <c r="A350" s="7">
        <f t="shared" si="48"/>
        <v>43394</v>
      </c>
      <c r="B350" s="1"/>
      <c r="C350" s="1"/>
      <c r="M350" s="2">
        <f t="shared" si="47"/>
        <v>0</v>
      </c>
    </row>
    <row r="351" spans="1:13" ht="19.5" customHeight="1" x14ac:dyDescent="0.25">
      <c r="A351" s="7">
        <f t="shared" si="48"/>
        <v>43394</v>
      </c>
      <c r="B351" s="1"/>
      <c r="C351" s="1"/>
      <c r="M351" s="2">
        <f t="shared" si="47"/>
        <v>0</v>
      </c>
    </row>
    <row r="352" spans="1:13" ht="19.5" customHeight="1" x14ac:dyDescent="0.25">
      <c r="A352" s="7">
        <f t="shared" si="48"/>
        <v>43394</v>
      </c>
      <c r="B352" s="1"/>
      <c r="C352" s="1"/>
      <c r="M352" s="2">
        <f t="shared" si="47"/>
        <v>0</v>
      </c>
    </row>
    <row r="353" spans="1:13" ht="19.5" customHeight="1" x14ac:dyDescent="0.25">
      <c r="A353" s="7">
        <f t="shared" si="48"/>
        <v>43394</v>
      </c>
      <c r="B353" s="1"/>
      <c r="C353" s="1"/>
      <c r="M353" s="2">
        <f t="shared" si="47"/>
        <v>0</v>
      </c>
    </row>
    <row r="354" spans="1:13" ht="19.5" customHeight="1" x14ac:dyDescent="0.25">
      <c r="A354" s="7">
        <f t="shared" si="48"/>
        <v>43394</v>
      </c>
      <c r="B354" s="1"/>
      <c r="C354" s="1"/>
      <c r="M354" s="2">
        <f t="shared" si="47"/>
        <v>0</v>
      </c>
    </row>
    <row r="355" spans="1:13" ht="19.5" customHeight="1" x14ac:dyDescent="0.25">
      <c r="A355" s="7">
        <f t="shared" si="48"/>
        <v>43394</v>
      </c>
      <c r="B355" s="1"/>
      <c r="C355" s="1"/>
      <c r="M355" s="2">
        <f t="shared" si="47"/>
        <v>0</v>
      </c>
    </row>
    <row r="356" spans="1:13" ht="19.5" customHeight="1" x14ac:dyDescent="0.25">
      <c r="A356" s="7">
        <f t="shared" si="48"/>
        <v>43394</v>
      </c>
      <c r="B356" s="1"/>
      <c r="C356" s="1"/>
      <c r="M356" s="2">
        <f t="shared" si="47"/>
        <v>0</v>
      </c>
    </row>
    <row r="357" spans="1:13" ht="19.5" customHeight="1" x14ac:dyDescent="0.25">
      <c r="A357" s="7">
        <f t="shared" si="48"/>
        <v>43394</v>
      </c>
      <c r="B357" s="1"/>
      <c r="C357" s="1"/>
      <c r="M357" s="2">
        <f t="shared" si="47"/>
        <v>0</v>
      </c>
    </row>
    <row r="358" spans="1:13" ht="19.5" customHeight="1" x14ac:dyDescent="0.25">
      <c r="A358" s="7">
        <f t="shared" si="48"/>
        <v>43394</v>
      </c>
      <c r="B358" s="1"/>
      <c r="C358" s="1"/>
      <c r="M358" s="2">
        <f t="shared" si="47"/>
        <v>0</v>
      </c>
    </row>
    <row r="359" spans="1:13" ht="19.5" customHeight="1" x14ac:dyDescent="0.25">
      <c r="A359" s="7">
        <f t="shared" si="48"/>
        <v>43394</v>
      </c>
      <c r="B359" s="1"/>
      <c r="C359" s="1"/>
      <c r="M359" s="2">
        <f t="shared" si="47"/>
        <v>0</v>
      </c>
    </row>
    <row r="360" spans="1:13" ht="19.5" customHeight="1" x14ac:dyDescent="0.25">
      <c r="A360" s="7">
        <f t="shared" si="48"/>
        <v>43394</v>
      </c>
      <c r="B360" s="1"/>
      <c r="C360" s="1"/>
      <c r="M360" s="2">
        <f t="shared" si="47"/>
        <v>0</v>
      </c>
    </row>
    <row r="361" spans="1:13" ht="19.5" customHeight="1" x14ac:dyDescent="0.25">
      <c r="A361" s="7">
        <f t="shared" si="48"/>
        <v>43394</v>
      </c>
      <c r="B361" s="1"/>
      <c r="C361" s="1"/>
      <c r="M361" s="2">
        <f t="shared" si="47"/>
        <v>0</v>
      </c>
    </row>
    <row r="362" spans="1:13" ht="19.5" customHeight="1" x14ac:dyDescent="0.25">
      <c r="A362" s="7">
        <f t="shared" si="48"/>
        <v>43394</v>
      </c>
      <c r="B362" s="1"/>
      <c r="C362" s="1"/>
      <c r="M362" s="2">
        <f t="shared" si="47"/>
        <v>0</v>
      </c>
    </row>
    <row r="363" spans="1:13" ht="19.5" customHeight="1" x14ac:dyDescent="0.25">
      <c r="A363" s="7">
        <f t="shared" si="48"/>
        <v>43394</v>
      </c>
      <c r="B363" s="1"/>
      <c r="C363" s="1"/>
      <c r="M363" s="2">
        <f t="shared" si="47"/>
        <v>0</v>
      </c>
    </row>
    <row r="364" spans="1:13" ht="19.5" customHeight="1" x14ac:dyDescent="0.25">
      <c r="A364" s="7">
        <f t="shared" si="48"/>
        <v>43394</v>
      </c>
      <c r="B364" s="1"/>
      <c r="C364" s="1"/>
      <c r="M364" s="2">
        <f t="shared" si="47"/>
        <v>0</v>
      </c>
    </row>
    <row r="365" spans="1:13" ht="19.5" customHeight="1" x14ac:dyDescent="0.25">
      <c r="A365" s="7">
        <f t="shared" si="48"/>
        <v>43394</v>
      </c>
      <c r="B365" s="1"/>
      <c r="C365" s="1"/>
      <c r="M365" s="2">
        <f t="shared" si="47"/>
        <v>0</v>
      </c>
    </row>
    <row r="366" spans="1:13" ht="19.5" customHeight="1" x14ac:dyDescent="0.25">
      <c r="A366" s="7">
        <f t="shared" si="48"/>
        <v>43394</v>
      </c>
      <c r="B366" s="1"/>
      <c r="C366" s="1"/>
      <c r="M366" s="2">
        <f t="shared" si="47"/>
        <v>0</v>
      </c>
    </row>
    <row r="367" spans="1:13" ht="19.5" customHeight="1" x14ac:dyDescent="0.25">
      <c r="A367" s="7">
        <f t="shared" si="48"/>
        <v>43394</v>
      </c>
      <c r="B367" s="1"/>
      <c r="C367" s="1"/>
      <c r="M367" s="2">
        <f t="shared" si="47"/>
        <v>0</v>
      </c>
    </row>
    <row r="368" spans="1:13" ht="19.5" customHeight="1" x14ac:dyDescent="0.25">
      <c r="A368" s="7">
        <f t="shared" si="48"/>
        <v>43394</v>
      </c>
      <c r="B368" s="1"/>
      <c r="C368" s="1"/>
      <c r="M368" s="2">
        <f t="shared" si="47"/>
        <v>0</v>
      </c>
    </row>
    <row r="369" spans="1:13" ht="19.5" customHeight="1" x14ac:dyDescent="0.25">
      <c r="A369" s="7">
        <f t="shared" si="48"/>
        <v>43394</v>
      </c>
      <c r="B369" s="1"/>
      <c r="C369" s="1"/>
      <c r="M369" s="2">
        <f t="shared" si="47"/>
        <v>0</v>
      </c>
    </row>
    <row r="370" spans="1:13" ht="19.5" customHeight="1" x14ac:dyDescent="0.25">
      <c r="A370" s="7">
        <f t="shared" si="48"/>
        <v>43394</v>
      </c>
      <c r="B370" s="1"/>
      <c r="C370" s="1"/>
      <c r="M370" s="2">
        <f t="shared" si="47"/>
        <v>0</v>
      </c>
    </row>
    <row r="371" spans="1:13" ht="19.5" customHeight="1" x14ac:dyDescent="0.25">
      <c r="A371" s="7">
        <f t="shared" si="48"/>
        <v>43394</v>
      </c>
      <c r="B371" s="1"/>
      <c r="C371" s="1"/>
      <c r="M371" s="2">
        <f t="shared" si="47"/>
        <v>0</v>
      </c>
    </row>
    <row r="372" spans="1:13" ht="19.5" customHeight="1" x14ac:dyDescent="0.25">
      <c r="A372" s="7">
        <f t="shared" si="48"/>
        <v>43394</v>
      </c>
      <c r="B372" s="1"/>
      <c r="C372" s="1"/>
      <c r="M372" s="2">
        <f t="shared" si="47"/>
        <v>0</v>
      </c>
    </row>
    <row r="373" spans="1:13" ht="19.5" customHeight="1" x14ac:dyDescent="0.25">
      <c r="A373" s="7">
        <f t="shared" si="48"/>
        <v>43394</v>
      </c>
      <c r="B373" s="1"/>
      <c r="C373" s="1"/>
      <c r="M373" s="2">
        <f t="shared" si="47"/>
        <v>0</v>
      </c>
    </row>
    <row r="374" spans="1:13" ht="19.5" customHeight="1" x14ac:dyDescent="0.25">
      <c r="A374" s="7">
        <f t="shared" si="48"/>
        <v>43394</v>
      </c>
      <c r="B374" s="1"/>
      <c r="C374" s="1"/>
      <c r="M374" s="2">
        <f t="shared" si="47"/>
        <v>0</v>
      </c>
    </row>
    <row r="375" spans="1:13" ht="19.5" customHeight="1" x14ac:dyDescent="0.25">
      <c r="A375" s="7">
        <f t="shared" si="48"/>
        <v>43394</v>
      </c>
      <c r="B375" s="1"/>
      <c r="C375" s="1"/>
      <c r="M375" s="2">
        <f t="shared" si="47"/>
        <v>0</v>
      </c>
    </row>
    <row r="376" spans="1:13" ht="19.5" customHeight="1" x14ac:dyDescent="0.25">
      <c r="A376" s="7">
        <f t="shared" si="48"/>
        <v>43394</v>
      </c>
      <c r="B376" s="1"/>
      <c r="C376" s="1"/>
      <c r="M376" s="2">
        <f t="shared" si="47"/>
        <v>0</v>
      </c>
    </row>
    <row r="377" spans="1:13" ht="19.5" customHeight="1" x14ac:dyDescent="0.25">
      <c r="A377" s="7">
        <f t="shared" si="48"/>
        <v>43394</v>
      </c>
      <c r="B377" s="1"/>
      <c r="C377" s="1"/>
      <c r="M377" s="2">
        <f t="shared" si="47"/>
        <v>0</v>
      </c>
    </row>
    <row r="378" spans="1:13" ht="19.5" customHeight="1" x14ac:dyDescent="0.25">
      <c r="A378" s="7">
        <f t="shared" si="48"/>
        <v>43394</v>
      </c>
      <c r="B378" s="1"/>
      <c r="C378" s="1"/>
      <c r="M378" s="2">
        <f t="shared" si="47"/>
        <v>0</v>
      </c>
    </row>
    <row r="379" spans="1:13" ht="19.5" customHeight="1" x14ac:dyDescent="0.25">
      <c r="A379" s="7">
        <f t="shared" si="48"/>
        <v>43394</v>
      </c>
      <c r="B379" s="1"/>
      <c r="C379" s="1"/>
      <c r="M379" s="2">
        <f t="shared" si="47"/>
        <v>0</v>
      </c>
    </row>
    <row r="380" spans="1:13" ht="19.5" customHeight="1" x14ac:dyDescent="0.25">
      <c r="A380" s="7">
        <f t="shared" si="48"/>
        <v>43394</v>
      </c>
      <c r="B380" s="1"/>
      <c r="C380" s="1"/>
      <c r="M380" s="2">
        <f t="shared" si="47"/>
        <v>0</v>
      </c>
    </row>
    <row r="381" spans="1:13" ht="19.5" customHeight="1" x14ac:dyDescent="0.25">
      <c r="A381" s="7">
        <f t="shared" si="48"/>
        <v>43394</v>
      </c>
      <c r="B381" s="1"/>
      <c r="C381" s="1"/>
      <c r="M381" s="2">
        <f t="shared" si="47"/>
        <v>0</v>
      </c>
    </row>
    <row r="382" spans="1:13" ht="19.5" customHeight="1" x14ac:dyDescent="0.25">
      <c r="A382" s="7">
        <f t="shared" si="48"/>
        <v>43394</v>
      </c>
      <c r="B382" s="1"/>
      <c r="C382" s="1"/>
      <c r="M382" s="2">
        <f t="shared" si="47"/>
        <v>0</v>
      </c>
    </row>
    <row r="383" spans="1:13" ht="19.5" customHeight="1" x14ac:dyDescent="0.25">
      <c r="A383" s="7">
        <f t="shared" si="48"/>
        <v>43394</v>
      </c>
      <c r="B383" s="1"/>
      <c r="C383" s="1"/>
      <c r="M383" s="2">
        <f t="shared" si="47"/>
        <v>0</v>
      </c>
    </row>
    <row r="384" spans="1:13" ht="19.5" customHeight="1" x14ac:dyDescent="0.25">
      <c r="A384" s="7">
        <f t="shared" si="48"/>
        <v>43394</v>
      </c>
      <c r="B384" s="1"/>
      <c r="C384" s="1"/>
      <c r="M384" s="2">
        <f t="shared" si="47"/>
        <v>0</v>
      </c>
    </row>
    <row r="385" spans="1:13" ht="19.5" customHeight="1" x14ac:dyDescent="0.25">
      <c r="A385" s="7">
        <f t="shared" si="48"/>
        <v>43394</v>
      </c>
      <c r="B385" s="1"/>
      <c r="C385" s="1"/>
      <c r="M385" s="2">
        <f t="shared" si="47"/>
        <v>0</v>
      </c>
    </row>
    <row r="386" spans="1:13" ht="19.5" customHeight="1" x14ac:dyDescent="0.25">
      <c r="A386" s="7">
        <f t="shared" si="48"/>
        <v>43394</v>
      </c>
      <c r="B386" s="1"/>
      <c r="C386" s="1"/>
      <c r="M386" s="2">
        <f t="shared" si="47"/>
        <v>0</v>
      </c>
    </row>
    <row r="387" spans="1:13" ht="19.5" customHeight="1" x14ac:dyDescent="0.25">
      <c r="A387" s="7">
        <f t="shared" si="48"/>
        <v>43394</v>
      </c>
      <c r="B387" s="1"/>
      <c r="C387" s="1"/>
      <c r="M387" s="2">
        <f t="shared" si="47"/>
        <v>0</v>
      </c>
    </row>
    <row r="388" spans="1:13" ht="19.5" customHeight="1" x14ac:dyDescent="0.25">
      <c r="A388" s="7">
        <f t="shared" si="48"/>
        <v>43394</v>
      </c>
      <c r="B388" s="1"/>
      <c r="C388" s="1"/>
      <c r="M388" s="2">
        <f t="shared" si="47"/>
        <v>0</v>
      </c>
    </row>
    <row r="389" spans="1:13" ht="19.5" customHeight="1" x14ac:dyDescent="0.25">
      <c r="A389" s="7">
        <f t="shared" si="48"/>
        <v>43394</v>
      </c>
      <c r="B389" s="1"/>
      <c r="C389" s="1"/>
      <c r="M389" s="2">
        <f t="shared" si="47"/>
        <v>0</v>
      </c>
    </row>
    <row r="390" spans="1:13" ht="19.5" customHeight="1" x14ac:dyDescent="0.25">
      <c r="A390" s="7">
        <f t="shared" si="48"/>
        <v>43394</v>
      </c>
      <c r="B390" s="1"/>
      <c r="C390" s="1"/>
      <c r="M390" s="2">
        <f t="shared" si="47"/>
        <v>0</v>
      </c>
    </row>
    <row r="391" spans="1:13" ht="19.5" customHeight="1" x14ac:dyDescent="0.25">
      <c r="A391" s="7">
        <f t="shared" si="48"/>
        <v>43394</v>
      </c>
      <c r="B391" s="1"/>
      <c r="C391" s="1"/>
      <c r="M391" s="2">
        <f t="shared" ref="M391:M454" si="49">COUNTIF($A$1:$C$1,B391)*C391</f>
        <v>0</v>
      </c>
    </row>
    <row r="392" spans="1:13" ht="19.5" customHeight="1" x14ac:dyDescent="0.25">
      <c r="A392" s="7">
        <f t="shared" ref="A392:A455" si="50">A391</f>
        <v>43394</v>
      </c>
      <c r="B392" s="1"/>
      <c r="C392" s="1"/>
      <c r="M392" s="2">
        <f t="shared" si="49"/>
        <v>0</v>
      </c>
    </row>
    <row r="393" spans="1:13" ht="19.5" customHeight="1" x14ac:dyDescent="0.25">
      <c r="A393" s="7">
        <f t="shared" si="50"/>
        <v>43394</v>
      </c>
      <c r="B393" s="1"/>
      <c r="C393" s="1"/>
      <c r="M393" s="2">
        <f t="shared" si="49"/>
        <v>0</v>
      </c>
    </row>
    <row r="394" spans="1:13" ht="19.5" customHeight="1" x14ac:dyDescent="0.25">
      <c r="A394" s="7">
        <f t="shared" si="50"/>
        <v>43394</v>
      </c>
      <c r="B394" s="1"/>
      <c r="C394" s="1"/>
      <c r="M394" s="2">
        <f t="shared" si="49"/>
        <v>0</v>
      </c>
    </row>
    <row r="395" spans="1:13" ht="19.5" customHeight="1" x14ac:dyDescent="0.25">
      <c r="A395" s="7">
        <f t="shared" si="50"/>
        <v>43394</v>
      </c>
      <c r="B395" s="1"/>
      <c r="C395" s="1"/>
      <c r="M395" s="2">
        <f t="shared" si="49"/>
        <v>0</v>
      </c>
    </row>
    <row r="396" spans="1:13" ht="19.5" customHeight="1" x14ac:dyDescent="0.25">
      <c r="A396" s="7">
        <f t="shared" si="50"/>
        <v>43394</v>
      </c>
      <c r="B396" s="1"/>
      <c r="C396" s="1"/>
      <c r="M396" s="2">
        <f t="shared" si="49"/>
        <v>0</v>
      </c>
    </row>
    <row r="397" spans="1:13" ht="19.5" customHeight="1" x14ac:dyDescent="0.25">
      <c r="A397" s="7">
        <f t="shared" si="50"/>
        <v>43394</v>
      </c>
      <c r="B397" s="1"/>
      <c r="C397" s="1"/>
      <c r="M397" s="2">
        <f t="shared" si="49"/>
        <v>0</v>
      </c>
    </row>
    <row r="398" spans="1:13" ht="19.5" customHeight="1" x14ac:dyDescent="0.25">
      <c r="A398" s="7">
        <f t="shared" si="50"/>
        <v>43394</v>
      </c>
      <c r="B398" s="1"/>
      <c r="C398" s="1"/>
      <c r="M398" s="2">
        <f t="shared" si="49"/>
        <v>0</v>
      </c>
    </row>
    <row r="399" spans="1:13" ht="19.5" customHeight="1" x14ac:dyDescent="0.25">
      <c r="A399" s="7">
        <f t="shared" si="50"/>
        <v>43394</v>
      </c>
      <c r="B399" s="1"/>
      <c r="C399" s="1"/>
      <c r="M399" s="2">
        <f t="shared" si="49"/>
        <v>0</v>
      </c>
    </row>
    <row r="400" spans="1:13" ht="19.5" customHeight="1" x14ac:dyDescent="0.25">
      <c r="A400" s="7">
        <f t="shared" si="50"/>
        <v>43394</v>
      </c>
      <c r="B400" s="1"/>
      <c r="C400" s="1"/>
      <c r="M400" s="2">
        <f t="shared" si="49"/>
        <v>0</v>
      </c>
    </row>
    <row r="401" spans="1:13" ht="19.5" customHeight="1" x14ac:dyDescent="0.25">
      <c r="A401" s="7">
        <f t="shared" si="50"/>
        <v>43394</v>
      </c>
      <c r="B401" s="1"/>
      <c r="C401" s="1"/>
      <c r="M401" s="2">
        <f t="shared" si="49"/>
        <v>0</v>
      </c>
    </row>
    <row r="402" spans="1:13" ht="19.5" customHeight="1" x14ac:dyDescent="0.25">
      <c r="A402" s="7">
        <f t="shared" si="50"/>
        <v>43394</v>
      </c>
      <c r="B402" s="1"/>
      <c r="C402" s="1"/>
      <c r="M402" s="2">
        <f t="shared" si="49"/>
        <v>0</v>
      </c>
    </row>
    <row r="403" spans="1:13" ht="19.5" customHeight="1" x14ac:dyDescent="0.25">
      <c r="A403" s="7">
        <f t="shared" si="50"/>
        <v>43394</v>
      </c>
      <c r="B403" s="1"/>
      <c r="C403" s="1"/>
      <c r="M403" s="2">
        <f t="shared" si="49"/>
        <v>0</v>
      </c>
    </row>
    <row r="404" spans="1:13" ht="19.5" customHeight="1" x14ac:dyDescent="0.25">
      <c r="A404" s="7">
        <f t="shared" si="50"/>
        <v>43394</v>
      </c>
      <c r="B404" s="1"/>
      <c r="C404" s="1"/>
      <c r="M404" s="2">
        <f t="shared" si="49"/>
        <v>0</v>
      </c>
    </row>
    <row r="405" spans="1:13" ht="19.5" customHeight="1" x14ac:dyDescent="0.25">
      <c r="A405" s="7">
        <f t="shared" si="50"/>
        <v>43394</v>
      </c>
      <c r="B405" s="1"/>
      <c r="C405" s="1"/>
      <c r="M405" s="2">
        <f t="shared" si="49"/>
        <v>0</v>
      </c>
    </row>
    <row r="406" spans="1:13" ht="19.5" customHeight="1" x14ac:dyDescent="0.25">
      <c r="A406" s="7">
        <f t="shared" si="50"/>
        <v>43394</v>
      </c>
      <c r="B406" s="1"/>
      <c r="C406" s="1"/>
      <c r="M406" s="2">
        <f t="shared" si="49"/>
        <v>0</v>
      </c>
    </row>
    <row r="407" spans="1:13" ht="19.5" customHeight="1" x14ac:dyDescent="0.25">
      <c r="A407" s="7">
        <f t="shared" si="50"/>
        <v>43394</v>
      </c>
      <c r="B407" s="1"/>
      <c r="C407" s="1"/>
      <c r="M407" s="2">
        <f t="shared" si="49"/>
        <v>0</v>
      </c>
    </row>
    <row r="408" spans="1:13" ht="19.5" customHeight="1" x14ac:dyDescent="0.25">
      <c r="A408" s="7">
        <f t="shared" si="50"/>
        <v>43394</v>
      </c>
      <c r="B408" s="1"/>
      <c r="C408" s="1"/>
      <c r="M408" s="2">
        <f t="shared" si="49"/>
        <v>0</v>
      </c>
    </row>
    <row r="409" spans="1:13" ht="19.5" customHeight="1" x14ac:dyDescent="0.25">
      <c r="A409" s="7">
        <f t="shared" si="50"/>
        <v>43394</v>
      </c>
      <c r="B409" s="1"/>
      <c r="C409" s="1"/>
      <c r="M409" s="2">
        <f t="shared" si="49"/>
        <v>0</v>
      </c>
    </row>
    <row r="410" spans="1:13" ht="19.5" customHeight="1" x14ac:dyDescent="0.25">
      <c r="A410" s="7">
        <f t="shared" si="50"/>
        <v>43394</v>
      </c>
      <c r="B410" s="1"/>
      <c r="C410" s="1"/>
      <c r="M410" s="2">
        <f t="shared" si="49"/>
        <v>0</v>
      </c>
    </row>
    <row r="411" spans="1:13" ht="19.5" customHeight="1" x14ac:dyDescent="0.25">
      <c r="A411" s="7">
        <f t="shared" si="50"/>
        <v>43394</v>
      </c>
      <c r="B411" s="1"/>
      <c r="C411" s="1"/>
      <c r="M411" s="2">
        <f t="shared" si="49"/>
        <v>0</v>
      </c>
    </row>
    <row r="412" spans="1:13" ht="19.5" customHeight="1" x14ac:dyDescent="0.25">
      <c r="A412" s="7">
        <f t="shared" si="50"/>
        <v>43394</v>
      </c>
      <c r="B412" s="1"/>
      <c r="C412" s="1"/>
      <c r="M412" s="2">
        <f t="shared" si="49"/>
        <v>0</v>
      </c>
    </row>
    <row r="413" spans="1:13" ht="19.5" customHeight="1" x14ac:dyDescent="0.25">
      <c r="A413" s="7">
        <f t="shared" si="50"/>
        <v>43394</v>
      </c>
      <c r="B413" s="1"/>
      <c r="C413" s="1"/>
      <c r="M413" s="2">
        <f t="shared" si="49"/>
        <v>0</v>
      </c>
    </row>
    <row r="414" spans="1:13" ht="19.5" customHeight="1" x14ac:dyDescent="0.25">
      <c r="A414" s="7">
        <f t="shared" si="50"/>
        <v>43394</v>
      </c>
      <c r="B414" s="1"/>
      <c r="C414" s="1"/>
      <c r="M414" s="2">
        <f t="shared" si="49"/>
        <v>0</v>
      </c>
    </row>
    <row r="415" spans="1:13" ht="19.5" customHeight="1" x14ac:dyDescent="0.25">
      <c r="A415" s="7">
        <f t="shared" si="50"/>
        <v>43394</v>
      </c>
      <c r="B415" s="1"/>
      <c r="C415" s="1"/>
      <c r="M415" s="2">
        <f t="shared" si="49"/>
        <v>0</v>
      </c>
    </row>
    <row r="416" spans="1:13" ht="19.5" customHeight="1" x14ac:dyDescent="0.25">
      <c r="A416" s="7">
        <f t="shared" si="50"/>
        <v>43394</v>
      </c>
      <c r="B416" s="1"/>
      <c r="C416" s="1"/>
      <c r="M416" s="2">
        <f t="shared" si="49"/>
        <v>0</v>
      </c>
    </row>
    <row r="417" spans="1:13" ht="19.5" customHeight="1" x14ac:dyDescent="0.25">
      <c r="A417" s="7">
        <f t="shared" si="50"/>
        <v>43394</v>
      </c>
      <c r="B417" s="1"/>
      <c r="C417" s="1"/>
      <c r="M417" s="2">
        <f t="shared" si="49"/>
        <v>0</v>
      </c>
    </row>
    <row r="418" spans="1:13" ht="19.5" customHeight="1" x14ac:dyDescent="0.25">
      <c r="A418" s="7">
        <f t="shared" si="50"/>
        <v>43394</v>
      </c>
      <c r="B418" s="1"/>
      <c r="C418" s="1"/>
      <c r="M418" s="2">
        <f t="shared" si="49"/>
        <v>0</v>
      </c>
    </row>
    <row r="419" spans="1:13" ht="19.5" customHeight="1" x14ac:dyDescent="0.25">
      <c r="A419" s="7">
        <f t="shared" si="50"/>
        <v>43394</v>
      </c>
      <c r="B419" s="1"/>
      <c r="C419" s="1"/>
      <c r="M419" s="2">
        <f t="shared" si="49"/>
        <v>0</v>
      </c>
    </row>
    <row r="420" spans="1:13" ht="19.5" customHeight="1" x14ac:dyDescent="0.25">
      <c r="A420" s="7">
        <f t="shared" si="50"/>
        <v>43394</v>
      </c>
      <c r="B420" s="1"/>
      <c r="C420" s="1"/>
      <c r="M420" s="2">
        <f t="shared" si="49"/>
        <v>0</v>
      </c>
    </row>
    <row r="421" spans="1:13" ht="19.5" customHeight="1" x14ac:dyDescent="0.25">
      <c r="A421" s="7">
        <f t="shared" si="50"/>
        <v>43394</v>
      </c>
      <c r="B421" s="1"/>
      <c r="C421" s="1"/>
      <c r="M421" s="2">
        <f t="shared" si="49"/>
        <v>0</v>
      </c>
    </row>
    <row r="422" spans="1:13" ht="19.5" customHeight="1" x14ac:dyDescent="0.25">
      <c r="A422" s="7">
        <f t="shared" si="50"/>
        <v>43394</v>
      </c>
      <c r="B422" s="1"/>
      <c r="C422" s="1"/>
      <c r="M422" s="2">
        <f t="shared" si="49"/>
        <v>0</v>
      </c>
    </row>
    <row r="423" spans="1:13" ht="19.5" customHeight="1" x14ac:dyDescent="0.25">
      <c r="A423" s="7">
        <f t="shared" si="50"/>
        <v>43394</v>
      </c>
      <c r="B423" s="1"/>
      <c r="C423" s="1"/>
      <c r="M423" s="2">
        <f t="shared" si="49"/>
        <v>0</v>
      </c>
    </row>
    <row r="424" spans="1:13" ht="19.5" customHeight="1" x14ac:dyDescent="0.25">
      <c r="A424" s="7">
        <f t="shared" si="50"/>
        <v>43394</v>
      </c>
      <c r="B424" s="1"/>
      <c r="C424" s="1"/>
      <c r="M424" s="2">
        <f t="shared" si="49"/>
        <v>0</v>
      </c>
    </row>
    <row r="425" spans="1:13" ht="19.5" customHeight="1" x14ac:dyDescent="0.25">
      <c r="A425" s="7">
        <f t="shared" si="50"/>
        <v>43394</v>
      </c>
      <c r="B425" s="1"/>
      <c r="C425" s="1"/>
      <c r="M425" s="2">
        <f t="shared" si="49"/>
        <v>0</v>
      </c>
    </row>
    <row r="426" spans="1:13" ht="19.5" customHeight="1" x14ac:dyDescent="0.25">
      <c r="A426" s="7">
        <f t="shared" si="50"/>
        <v>43394</v>
      </c>
      <c r="B426" s="1"/>
      <c r="C426" s="1"/>
      <c r="M426" s="2">
        <f t="shared" si="49"/>
        <v>0</v>
      </c>
    </row>
    <row r="427" spans="1:13" ht="19.5" customHeight="1" x14ac:dyDescent="0.25">
      <c r="A427" s="7">
        <f t="shared" si="50"/>
        <v>43394</v>
      </c>
      <c r="B427" s="1"/>
      <c r="C427" s="1"/>
      <c r="M427" s="2">
        <f t="shared" si="49"/>
        <v>0</v>
      </c>
    </row>
    <row r="428" spans="1:13" ht="19.5" customHeight="1" x14ac:dyDescent="0.25">
      <c r="A428" s="7">
        <f t="shared" si="50"/>
        <v>43394</v>
      </c>
      <c r="B428" s="1"/>
      <c r="C428" s="1"/>
      <c r="M428" s="2">
        <f t="shared" si="49"/>
        <v>0</v>
      </c>
    </row>
    <row r="429" spans="1:13" ht="19.5" customHeight="1" x14ac:dyDescent="0.25">
      <c r="A429" s="7">
        <f t="shared" si="50"/>
        <v>43394</v>
      </c>
      <c r="B429" s="1"/>
      <c r="C429" s="1"/>
      <c r="M429" s="2">
        <f t="shared" si="49"/>
        <v>0</v>
      </c>
    </row>
    <row r="430" spans="1:13" ht="19.5" customHeight="1" x14ac:dyDescent="0.25">
      <c r="A430" s="7">
        <f t="shared" si="50"/>
        <v>43394</v>
      </c>
      <c r="B430" s="1"/>
      <c r="C430" s="1"/>
      <c r="M430" s="2">
        <f t="shared" si="49"/>
        <v>0</v>
      </c>
    </row>
    <row r="431" spans="1:13" ht="19.5" customHeight="1" x14ac:dyDescent="0.25">
      <c r="A431" s="7">
        <f t="shared" si="50"/>
        <v>43394</v>
      </c>
      <c r="B431" s="1"/>
      <c r="C431" s="1"/>
      <c r="M431" s="2">
        <f t="shared" si="49"/>
        <v>0</v>
      </c>
    </row>
    <row r="432" spans="1:13" ht="19.5" customHeight="1" x14ac:dyDescent="0.25">
      <c r="A432" s="7">
        <f t="shared" si="50"/>
        <v>43394</v>
      </c>
      <c r="B432" s="1"/>
      <c r="C432" s="1"/>
      <c r="M432" s="2">
        <f t="shared" si="49"/>
        <v>0</v>
      </c>
    </row>
    <row r="433" spans="1:13" ht="19.5" customHeight="1" x14ac:dyDescent="0.25">
      <c r="A433" s="7">
        <f t="shared" si="50"/>
        <v>43394</v>
      </c>
      <c r="B433" s="1"/>
      <c r="C433" s="1"/>
      <c r="M433" s="2">
        <f t="shared" si="49"/>
        <v>0</v>
      </c>
    </row>
    <row r="434" spans="1:13" ht="19.5" customHeight="1" x14ac:dyDescent="0.25">
      <c r="A434" s="7">
        <f t="shared" si="50"/>
        <v>43394</v>
      </c>
      <c r="B434" s="1"/>
      <c r="C434" s="1"/>
      <c r="M434" s="2">
        <f t="shared" si="49"/>
        <v>0</v>
      </c>
    </row>
    <row r="435" spans="1:13" ht="19.5" customHeight="1" x14ac:dyDescent="0.25">
      <c r="A435" s="7">
        <f t="shared" si="50"/>
        <v>43394</v>
      </c>
      <c r="B435" s="1"/>
      <c r="C435" s="1"/>
      <c r="M435" s="2">
        <f t="shared" si="49"/>
        <v>0</v>
      </c>
    </row>
    <row r="436" spans="1:13" ht="19.5" customHeight="1" x14ac:dyDescent="0.25">
      <c r="A436" s="7">
        <f t="shared" si="50"/>
        <v>43394</v>
      </c>
      <c r="B436" s="1"/>
      <c r="C436" s="1"/>
      <c r="M436" s="2">
        <f t="shared" si="49"/>
        <v>0</v>
      </c>
    </row>
    <row r="437" spans="1:13" ht="19.5" customHeight="1" x14ac:dyDescent="0.25">
      <c r="A437" s="7">
        <f t="shared" si="50"/>
        <v>43394</v>
      </c>
      <c r="B437" s="1"/>
      <c r="C437" s="1"/>
      <c r="M437" s="2">
        <f t="shared" si="49"/>
        <v>0</v>
      </c>
    </row>
    <row r="438" spans="1:13" ht="19.5" customHeight="1" x14ac:dyDescent="0.25">
      <c r="A438" s="7">
        <f t="shared" si="50"/>
        <v>43394</v>
      </c>
      <c r="B438" s="1"/>
      <c r="C438" s="1"/>
      <c r="M438" s="2">
        <f t="shared" si="49"/>
        <v>0</v>
      </c>
    </row>
    <row r="439" spans="1:13" ht="19.5" customHeight="1" x14ac:dyDescent="0.25">
      <c r="A439" s="7">
        <f t="shared" si="50"/>
        <v>43394</v>
      </c>
      <c r="B439" s="1"/>
      <c r="C439" s="1"/>
      <c r="M439" s="2">
        <f t="shared" si="49"/>
        <v>0</v>
      </c>
    </row>
    <row r="440" spans="1:13" ht="19.5" customHeight="1" x14ac:dyDescent="0.25">
      <c r="A440" s="7">
        <f t="shared" si="50"/>
        <v>43394</v>
      </c>
      <c r="B440" s="1"/>
      <c r="C440" s="1"/>
      <c r="M440" s="2">
        <f t="shared" si="49"/>
        <v>0</v>
      </c>
    </row>
    <row r="441" spans="1:13" ht="19.5" customHeight="1" x14ac:dyDescent="0.25">
      <c r="A441" s="7">
        <f t="shared" si="50"/>
        <v>43394</v>
      </c>
      <c r="B441" s="1"/>
      <c r="C441" s="1"/>
      <c r="M441" s="2">
        <f t="shared" si="49"/>
        <v>0</v>
      </c>
    </row>
    <row r="442" spans="1:13" ht="19.5" customHeight="1" x14ac:dyDescent="0.25">
      <c r="A442" s="7">
        <f t="shared" si="50"/>
        <v>43394</v>
      </c>
      <c r="B442" s="1"/>
      <c r="C442" s="1"/>
      <c r="M442" s="2">
        <f t="shared" si="49"/>
        <v>0</v>
      </c>
    </row>
    <row r="443" spans="1:13" ht="19.5" customHeight="1" x14ac:dyDescent="0.25">
      <c r="A443" s="7">
        <f t="shared" si="50"/>
        <v>43394</v>
      </c>
      <c r="B443" s="1"/>
      <c r="C443" s="1"/>
      <c r="M443" s="2">
        <f t="shared" si="49"/>
        <v>0</v>
      </c>
    </row>
    <row r="444" spans="1:13" ht="19.5" customHeight="1" x14ac:dyDescent="0.25">
      <c r="A444" s="7">
        <f t="shared" si="50"/>
        <v>43394</v>
      </c>
      <c r="B444" s="1"/>
      <c r="C444" s="1"/>
      <c r="M444" s="2">
        <f t="shared" si="49"/>
        <v>0</v>
      </c>
    </row>
    <row r="445" spans="1:13" ht="19.5" customHeight="1" x14ac:dyDescent="0.25">
      <c r="A445" s="7">
        <f t="shared" si="50"/>
        <v>43394</v>
      </c>
      <c r="B445" s="1"/>
      <c r="C445" s="1"/>
      <c r="M445" s="2">
        <f t="shared" si="49"/>
        <v>0</v>
      </c>
    </row>
    <row r="446" spans="1:13" ht="19.5" customHeight="1" x14ac:dyDescent="0.25">
      <c r="A446" s="7">
        <f t="shared" si="50"/>
        <v>43394</v>
      </c>
      <c r="B446" s="1"/>
      <c r="C446" s="1"/>
      <c r="M446" s="2">
        <f t="shared" si="49"/>
        <v>0</v>
      </c>
    </row>
    <row r="447" spans="1:13" ht="19.5" customHeight="1" x14ac:dyDescent="0.25">
      <c r="A447" s="7">
        <f t="shared" si="50"/>
        <v>43394</v>
      </c>
      <c r="B447" s="1"/>
      <c r="C447" s="1"/>
      <c r="M447" s="2">
        <f t="shared" si="49"/>
        <v>0</v>
      </c>
    </row>
    <row r="448" spans="1:13" ht="19.5" customHeight="1" x14ac:dyDescent="0.25">
      <c r="A448" s="7">
        <f t="shared" si="50"/>
        <v>43394</v>
      </c>
      <c r="B448" s="1"/>
      <c r="C448" s="1"/>
      <c r="M448" s="2">
        <f t="shared" si="49"/>
        <v>0</v>
      </c>
    </row>
    <row r="449" spans="1:13" ht="19.5" customHeight="1" x14ac:dyDescent="0.25">
      <c r="A449" s="7">
        <f t="shared" si="50"/>
        <v>43394</v>
      </c>
      <c r="B449" s="1"/>
      <c r="C449" s="1"/>
      <c r="M449" s="2">
        <f t="shared" si="49"/>
        <v>0</v>
      </c>
    </row>
    <row r="450" spans="1:13" ht="19.5" customHeight="1" x14ac:dyDescent="0.25">
      <c r="A450" s="7">
        <f t="shared" si="50"/>
        <v>43394</v>
      </c>
      <c r="B450" s="1"/>
      <c r="C450" s="1"/>
      <c r="M450" s="2">
        <f t="shared" si="49"/>
        <v>0</v>
      </c>
    </row>
    <row r="451" spans="1:13" ht="19.5" customHeight="1" x14ac:dyDescent="0.25">
      <c r="A451" s="7">
        <f t="shared" si="50"/>
        <v>43394</v>
      </c>
      <c r="B451" s="1"/>
      <c r="C451" s="1"/>
      <c r="M451" s="2">
        <f t="shared" si="49"/>
        <v>0</v>
      </c>
    </row>
    <row r="452" spans="1:13" ht="19.5" customHeight="1" x14ac:dyDescent="0.25">
      <c r="A452" s="7">
        <f t="shared" si="50"/>
        <v>43394</v>
      </c>
      <c r="B452" s="1"/>
      <c r="C452" s="1"/>
      <c r="M452" s="2">
        <f t="shared" si="49"/>
        <v>0</v>
      </c>
    </row>
    <row r="453" spans="1:13" ht="19.5" customHeight="1" x14ac:dyDescent="0.25">
      <c r="A453" s="7">
        <f t="shared" si="50"/>
        <v>43394</v>
      </c>
      <c r="B453" s="1"/>
      <c r="C453" s="1"/>
      <c r="M453" s="2">
        <f t="shared" si="49"/>
        <v>0</v>
      </c>
    </row>
    <row r="454" spans="1:13" ht="19.5" customHeight="1" x14ac:dyDescent="0.25">
      <c r="A454" s="7">
        <f t="shared" si="50"/>
        <v>43394</v>
      </c>
      <c r="B454" s="1"/>
      <c r="C454" s="1"/>
      <c r="M454" s="2">
        <f t="shared" si="49"/>
        <v>0</v>
      </c>
    </row>
    <row r="455" spans="1:13" ht="19.5" customHeight="1" x14ac:dyDescent="0.25">
      <c r="A455" s="7">
        <f t="shared" si="50"/>
        <v>43394</v>
      </c>
      <c r="B455" s="1"/>
      <c r="C455" s="1"/>
      <c r="M455" s="2">
        <f t="shared" ref="M455:M518" si="51">COUNTIF($A$1:$C$1,B455)*C455</f>
        <v>0</v>
      </c>
    </row>
    <row r="456" spans="1:13" ht="19.5" customHeight="1" x14ac:dyDescent="0.25">
      <c r="A456" s="7">
        <f t="shared" ref="A456:A519" si="52">A455</f>
        <v>43394</v>
      </c>
      <c r="B456" s="1"/>
      <c r="C456" s="1"/>
      <c r="M456" s="2">
        <f t="shared" si="51"/>
        <v>0</v>
      </c>
    </row>
    <row r="457" spans="1:13" ht="19.5" customHeight="1" x14ac:dyDescent="0.25">
      <c r="A457" s="7">
        <f t="shared" si="52"/>
        <v>43394</v>
      </c>
      <c r="B457" s="1"/>
      <c r="C457" s="1"/>
      <c r="M457" s="2">
        <f t="shared" si="51"/>
        <v>0</v>
      </c>
    </row>
    <row r="458" spans="1:13" ht="19.5" customHeight="1" x14ac:dyDescent="0.25">
      <c r="A458" s="7">
        <f t="shared" si="52"/>
        <v>43394</v>
      </c>
      <c r="B458" s="1"/>
      <c r="C458" s="1"/>
      <c r="M458" s="2">
        <f t="shared" si="51"/>
        <v>0</v>
      </c>
    </row>
    <row r="459" spans="1:13" ht="19.5" customHeight="1" x14ac:dyDescent="0.25">
      <c r="A459" s="7">
        <f t="shared" si="52"/>
        <v>43394</v>
      </c>
      <c r="B459" s="1"/>
      <c r="C459" s="1"/>
      <c r="M459" s="2">
        <f t="shared" si="51"/>
        <v>0</v>
      </c>
    </row>
    <row r="460" spans="1:13" ht="19.5" customHeight="1" x14ac:dyDescent="0.25">
      <c r="A460" s="7">
        <f t="shared" si="52"/>
        <v>43394</v>
      </c>
      <c r="B460" s="1"/>
      <c r="C460" s="1"/>
      <c r="M460" s="2">
        <f t="shared" si="51"/>
        <v>0</v>
      </c>
    </row>
    <row r="461" spans="1:13" ht="19.5" customHeight="1" x14ac:dyDescent="0.25">
      <c r="A461" s="7">
        <f t="shared" si="52"/>
        <v>43394</v>
      </c>
      <c r="B461" s="1"/>
      <c r="C461" s="1"/>
      <c r="M461" s="2">
        <f t="shared" si="51"/>
        <v>0</v>
      </c>
    </row>
    <row r="462" spans="1:13" ht="19.5" customHeight="1" x14ac:dyDescent="0.25">
      <c r="A462" s="7">
        <f t="shared" si="52"/>
        <v>43394</v>
      </c>
      <c r="B462" s="1"/>
      <c r="C462" s="1"/>
      <c r="M462" s="2">
        <f t="shared" si="51"/>
        <v>0</v>
      </c>
    </row>
    <row r="463" spans="1:13" ht="19.5" customHeight="1" x14ac:dyDescent="0.25">
      <c r="A463" s="7">
        <f t="shared" si="52"/>
        <v>43394</v>
      </c>
      <c r="B463" s="1"/>
      <c r="C463" s="1"/>
      <c r="M463" s="2">
        <f t="shared" si="51"/>
        <v>0</v>
      </c>
    </row>
    <row r="464" spans="1:13" ht="19.5" customHeight="1" x14ac:dyDescent="0.25">
      <c r="A464" s="7">
        <f t="shared" si="52"/>
        <v>43394</v>
      </c>
      <c r="B464" s="1"/>
      <c r="C464" s="1"/>
      <c r="M464" s="2">
        <f t="shared" si="51"/>
        <v>0</v>
      </c>
    </row>
    <row r="465" spans="1:13" ht="19.5" customHeight="1" x14ac:dyDescent="0.25">
      <c r="A465" s="7">
        <f t="shared" si="52"/>
        <v>43394</v>
      </c>
      <c r="B465" s="1"/>
      <c r="C465" s="1"/>
      <c r="M465" s="2">
        <f t="shared" si="51"/>
        <v>0</v>
      </c>
    </row>
    <row r="466" spans="1:13" ht="19.5" customHeight="1" x14ac:dyDescent="0.25">
      <c r="A466" s="7">
        <f t="shared" si="52"/>
        <v>43394</v>
      </c>
      <c r="B466" s="1"/>
      <c r="C466" s="1"/>
      <c r="M466" s="2">
        <f t="shared" si="51"/>
        <v>0</v>
      </c>
    </row>
    <row r="467" spans="1:13" ht="19.5" customHeight="1" x14ac:dyDescent="0.25">
      <c r="A467" s="7">
        <f t="shared" si="52"/>
        <v>43394</v>
      </c>
      <c r="B467" s="1"/>
      <c r="C467" s="1"/>
      <c r="M467" s="2">
        <f t="shared" si="51"/>
        <v>0</v>
      </c>
    </row>
    <row r="468" spans="1:13" ht="19.5" customHeight="1" x14ac:dyDescent="0.25">
      <c r="A468" s="7">
        <f t="shared" si="52"/>
        <v>43394</v>
      </c>
      <c r="B468" s="1"/>
      <c r="C468" s="1"/>
      <c r="M468" s="2">
        <f t="shared" si="51"/>
        <v>0</v>
      </c>
    </row>
    <row r="469" spans="1:13" ht="19.5" customHeight="1" x14ac:dyDescent="0.25">
      <c r="A469" s="7">
        <f t="shared" si="52"/>
        <v>43394</v>
      </c>
      <c r="B469" s="1"/>
      <c r="C469" s="1"/>
      <c r="M469" s="2">
        <f t="shared" si="51"/>
        <v>0</v>
      </c>
    </row>
    <row r="470" spans="1:13" ht="19.5" customHeight="1" x14ac:dyDescent="0.25">
      <c r="A470" s="7">
        <f t="shared" si="52"/>
        <v>43394</v>
      </c>
      <c r="B470" s="1"/>
      <c r="C470" s="1"/>
      <c r="M470" s="2">
        <f t="shared" si="51"/>
        <v>0</v>
      </c>
    </row>
    <row r="471" spans="1:13" ht="19.5" customHeight="1" x14ac:dyDescent="0.25">
      <c r="A471" s="7">
        <f t="shared" si="52"/>
        <v>43394</v>
      </c>
      <c r="B471" s="1"/>
      <c r="C471" s="1"/>
      <c r="M471" s="2">
        <f t="shared" si="51"/>
        <v>0</v>
      </c>
    </row>
    <row r="472" spans="1:13" ht="19.5" customHeight="1" x14ac:dyDescent="0.25">
      <c r="A472" s="7">
        <f t="shared" si="52"/>
        <v>43394</v>
      </c>
      <c r="B472" s="1"/>
      <c r="C472" s="1"/>
      <c r="M472" s="2">
        <f t="shared" si="51"/>
        <v>0</v>
      </c>
    </row>
    <row r="473" spans="1:13" ht="19.5" customHeight="1" x14ac:dyDescent="0.25">
      <c r="A473" s="7">
        <f t="shared" si="52"/>
        <v>43394</v>
      </c>
      <c r="B473" s="1"/>
      <c r="C473" s="1"/>
      <c r="M473" s="2">
        <f t="shared" si="51"/>
        <v>0</v>
      </c>
    </row>
    <row r="474" spans="1:13" ht="19.5" customHeight="1" x14ac:dyDescent="0.25">
      <c r="A474" s="7">
        <f t="shared" si="52"/>
        <v>43394</v>
      </c>
      <c r="B474" s="1"/>
      <c r="C474" s="1"/>
      <c r="M474" s="2">
        <f t="shared" si="51"/>
        <v>0</v>
      </c>
    </row>
    <row r="475" spans="1:13" ht="19.5" customHeight="1" x14ac:dyDescent="0.25">
      <c r="A475" s="7">
        <f t="shared" si="52"/>
        <v>43394</v>
      </c>
      <c r="B475" s="1"/>
      <c r="C475" s="1"/>
      <c r="M475" s="2">
        <f t="shared" si="51"/>
        <v>0</v>
      </c>
    </row>
    <row r="476" spans="1:13" ht="19.5" customHeight="1" x14ac:dyDescent="0.25">
      <c r="A476" s="7">
        <f t="shared" si="52"/>
        <v>43394</v>
      </c>
      <c r="B476" s="1"/>
      <c r="C476" s="1"/>
      <c r="M476" s="2">
        <f t="shared" si="51"/>
        <v>0</v>
      </c>
    </row>
    <row r="477" spans="1:13" ht="19.5" customHeight="1" x14ac:dyDescent="0.25">
      <c r="A477" s="7">
        <f t="shared" si="52"/>
        <v>43394</v>
      </c>
      <c r="B477" s="1"/>
      <c r="C477" s="1"/>
      <c r="M477" s="2">
        <f t="shared" si="51"/>
        <v>0</v>
      </c>
    </row>
    <row r="478" spans="1:13" ht="19.5" customHeight="1" x14ac:dyDescent="0.25">
      <c r="A478" s="7">
        <f t="shared" si="52"/>
        <v>43394</v>
      </c>
      <c r="B478" s="1"/>
      <c r="C478" s="1"/>
      <c r="M478" s="2">
        <f t="shared" si="51"/>
        <v>0</v>
      </c>
    </row>
    <row r="479" spans="1:13" ht="19.5" customHeight="1" x14ac:dyDescent="0.25">
      <c r="A479" s="7">
        <f t="shared" si="52"/>
        <v>43394</v>
      </c>
      <c r="B479" s="1"/>
      <c r="C479" s="1"/>
      <c r="M479" s="2">
        <f t="shared" si="51"/>
        <v>0</v>
      </c>
    </row>
    <row r="480" spans="1:13" ht="19.5" customHeight="1" x14ac:dyDescent="0.25">
      <c r="A480" s="7">
        <f t="shared" si="52"/>
        <v>43394</v>
      </c>
      <c r="B480" s="1"/>
      <c r="C480" s="1"/>
      <c r="M480" s="2">
        <f t="shared" si="51"/>
        <v>0</v>
      </c>
    </row>
    <row r="481" spans="1:13" ht="19.5" customHeight="1" x14ac:dyDescent="0.25">
      <c r="A481" s="7">
        <f t="shared" si="52"/>
        <v>43394</v>
      </c>
      <c r="B481" s="1"/>
      <c r="C481" s="1"/>
      <c r="M481" s="2">
        <f t="shared" si="51"/>
        <v>0</v>
      </c>
    </row>
    <row r="482" spans="1:13" ht="19.5" customHeight="1" x14ac:dyDescent="0.25">
      <c r="A482" s="7">
        <f t="shared" si="52"/>
        <v>43394</v>
      </c>
      <c r="B482" s="1"/>
      <c r="C482" s="1"/>
      <c r="M482" s="2">
        <f t="shared" si="51"/>
        <v>0</v>
      </c>
    </row>
    <row r="483" spans="1:13" ht="19.5" customHeight="1" x14ac:dyDescent="0.25">
      <c r="A483" s="7">
        <f t="shared" si="52"/>
        <v>43394</v>
      </c>
      <c r="B483" s="1"/>
      <c r="C483" s="1"/>
      <c r="M483" s="2">
        <f t="shared" si="51"/>
        <v>0</v>
      </c>
    </row>
    <row r="484" spans="1:13" ht="19.5" customHeight="1" x14ac:dyDescent="0.25">
      <c r="A484" s="7">
        <f t="shared" si="52"/>
        <v>43394</v>
      </c>
      <c r="B484" s="1"/>
      <c r="C484" s="1"/>
      <c r="M484" s="2">
        <f t="shared" si="51"/>
        <v>0</v>
      </c>
    </row>
    <row r="485" spans="1:13" ht="19.5" customHeight="1" x14ac:dyDescent="0.25">
      <c r="A485" s="7">
        <f t="shared" si="52"/>
        <v>43394</v>
      </c>
      <c r="B485" s="1"/>
      <c r="C485" s="1"/>
      <c r="M485" s="2">
        <f t="shared" si="51"/>
        <v>0</v>
      </c>
    </row>
    <row r="486" spans="1:13" ht="19.5" customHeight="1" x14ac:dyDescent="0.25">
      <c r="A486" s="7">
        <f t="shared" si="52"/>
        <v>43394</v>
      </c>
      <c r="B486" s="1"/>
      <c r="C486" s="1"/>
      <c r="M486" s="2">
        <f t="shared" si="51"/>
        <v>0</v>
      </c>
    </row>
    <row r="487" spans="1:13" ht="19.5" customHeight="1" x14ac:dyDescent="0.25">
      <c r="A487" s="7">
        <f t="shared" si="52"/>
        <v>43394</v>
      </c>
      <c r="B487" s="1"/>
      <c r="C487" s="1"/>
      <c r="M487" s="2">
        <f t="shared" si="51"/>
        <v>0</v>
      </c>
    </row>
    <row r="488" spans="1:13" ht="19.5" customHeight="1" x14ac:dyDescent="0.25">
      <c r="A488" s="7">
        <f t="shared" si="52"/>
        <v>43394</v>
      </c>
      <c r="B488" s="1"/>
      <c r="C488" s="1"/>
      <c r="M488" s="2">
        <f t="shared" si="51"/>
        <v>0</v>
      </c>
    </row>
    <row r="489" spans="1:13" ht="19.5" customHeight="1" x14ac:dyDescent="0.25">
      <c r="A489" s="7">
        <f t="shared" si="52"/>
        <v>43394</v>
      </c>
      <c r="B489" s="1"/>
      <c r="C489" s="1"/>
      <c r="M489" s="2">
        <f t="shared" si="51"/>
        <v>0</v>
      </c>
    </row>
    <row r="490" spans="1:13" ht="19.5" customHeight="1" x14ac:dyDescent="0.25">
      <c r="A490" s="7">
        <f t="shared" si="52"/>
        <v>43394</v>
      </c>
      <c r="B490" s="1"/>
      <c r="C490" s="1"/>
      <c r="M490" s="2">
        <f t="shared" si="51"/>
        <v>0</v>
      </c>
    </row>
    <row r="491" spans="1:13" ht="19.5" customHeight="1" x14ac:dyDescent="0.25">
      <c r="A491" s="7">
        <f t="shared" si="52"/>
        <v>43394</v>
      </c>
      <c r="B491" s="1"/>
      <c r="C491" s="1"/>
      <c r="M491" s="2">
        <f t="shared" si="51"/>
        <v>0</v>
      </c>
    </row>
    <row r="492" spans="1:13" ht="19.5" customHeight="1" x14ac:dyDescent="0.25">
      <c r="A492" s="7">
        <f t="shared" si="52"/>
        <v>43394</v>
      </c>
      <c r="B492" s="1"/>
      <c r="C492" s="1"/>
      <c r="M492" s="2">
        <f t="shared" si="51"/>
        <v>0</v>
      </c>
    </row>
    <row r="493" spans="1:13" ht="19.5" customHeight="1" x14ac:dyDescent="0.25">
      <c r="A493" s="7">
        <f t="shared" si="52"/>
        <v>43394</v>
      </c>
      <c r="B493" s="1"/>
      <c r="C493" s="1"/>
      <c r="M493" s="2">
        <f t="shared" si="51"/>
        <v>0</v>
      </c>
    </row>
    <row r="494" spans="1:13" ht="19.5" customHeight="1" x14ac:dyDescent="0.25">
      <c r="A494" s="7">
        <f t="shared" si="52"/>
        <v>43394</v>
      </c>
      <c r="B494" s="1"/>
      <c r="C494" s="1"/>
      <c r="M494" s="2">
        <f t="shared" si="51"/>
        <v>0</v>
      </c>
    </row>
    <row r="495" spans="1:13" ht="19.5" customHeight="1" x14ac:dyDescent="0.25">
      <c r="A495" s="7">
        <f t="shared" si="52"/>
        <v>43394</v>
      </c>
      <c r="B495" s="1"/>
      <c r="C495" s="1"/>
      <c r="M495" s="2">
        <f t="shared" si="51"/>
        <v>0</v>
      </c>
    </row>
    <row r="496" spans="1:13" ht="19.5" customHeight="1" x14ac:dyDescent="0.25">
      <c r="A496" s="7">
        <f t="shared" si="52"/>
        <v>43394</v>
      </c>
      <c r="B496" s="1"/>
      <c r="C496" s="1"/>
      <c r="M496" s="2">
        <f t="shared" si="51"/>
        <v>0</v>
      </c>
    </row>
    <row r="497" spans="1:13" ht="19.5" customHeight="1" x14ac:dyDescent="0.25">
      <c r="A497" s="7">
        <f t="shared" si="52"/>
        <v>43394</v>
      </c>
      <c r="B497" s="1"/>
      <c r="C497" s="1"/>
      <c r="M497" s="2">
        <f t="shared" si="51"/>
        <v>0</v>
      </c>
    </row>
    <row r="498" spans="1:13" ht="19.5" customHeight="1" x14ac:dyDescent="0.25">
      <c r="A498" s="7">
        <f t="shared" si="52"/>
        <v>43394</v>
      </c>
      <c r="B498" s="1"/>
      <c r="C498" s="1"/>
      <c r="M498" s="2">
        <f t="shared" si="51"/>
        <v>0</v>
      </c>
    </row>
    <row r="499" spans="1:13" ht="19.5" customHeight="1" x14ac:dyDescent="0.25">
      <c r="A499" s="7">
        <f t="shared" si="52"/>
        <v>43394</v>
      </c>
      <c r="B499" s="1"/>
      <c r="C499" s="1"/>
      <c r="M499" s="2">
        <f t="shared" si="51"/>
        <v>0</v>
      </c>
    </row>
    <row r="500" spans="1:13" ht="19.5" customHeight="1" x14ac:dyDescent="0.25">
      <c r="A500" s="7">
        <f t="shared" si="52"/>
        <v>43394</v>
      </c>
      <c r="B500" s="1"/>
      <c r="C500" s="1"/>
      <c r="M500" s="2">
        <f t="shared" si="51"/>
        <v>0</v>
      </c>
    </row>
    <row r="501" spans="1:13" ht="19.5" customHeight="1" x14ac:dyDescent="0.25">
      <c r="A501" s="7">
        <f t="shared" si="52"/>
        <v>43394</v>
      </c>
      <c r="B501" s="1"/>
      <c r="C501" s="1"/>
      <c r="M501" s="2">
        <f t="shared" si="51"/>
        <v>0</v>
      </c>
    </row>
    <row r="502" spans="1:13" ht="19.5" customHeight="1" x14ac:dyDescent="0.25">
      <c r="A502" s="7">
        <f t="shared" si="52"/>
        <v>43394</v>
      </c>
      <c r="B502" s="1"/>
      <c r="C502" s="1"/>
      <c r="M502" s="2">
        <f t="shared" si="51"/>
        <v>0</v>
      </c>
    </row>
    <row r="503" spans="1:13" ht="19.5" customHeight="1" x14ac:dyDescent="0.25">
      <c r="A503" s="7">
        <f t="shared" si="52"/>
        <v>43394</v>
      </c>
      <c r="B503" s="1"/>
      <c r="C503" s="1"/>
      <c r="M503" s="2">
        <f t="shared" si="51"/>
        <v>0</v>
      </c>
    </row>
    <row r="504" spans="1:13" ht="19.5" customHeight="1" x14ac:dyDescent="0.25">
      <c r="A504" s="7">
        <f t="shared" si="52"/>
        <v>43394</v>
      </c>
      <c r="B504" s="1"/>
      <c r="C504" s="1"/>
      <c r="M504" s="2">
        <f t="shared" si="51"/>
        <v>0</v>
      </c>
    </row>
    <row r="505" spans="1:13" ht="19.5" customHeight="1" x14ac:dyDescent="0.25">
      <c r="A505" s="7">
        <f t="shared" si="52"/>
        <v>43394</v>
      </c>
      <c r="B505" s="1"/>
      <c r="C505" s="1"/>
      <c r="M505" s="2">
        <f t="shared" si="51"/>
        <v>0</v>
      </c>
    </row>
    <row r="506" spans="1:13" ht="19.5" customHeight="1" x14ac:dyDescent="0.25">
      <c r="A506" s="7">
        <f t="shared" si="52"/>
        <v>43394</v>
      </c>
      <c r="B506" s="1"/>
      <c r="C506" s="1"/>
      <c r="M506" s="2">
        <f t="shared" si="51"/>
        <v>0</v>
      </c>
    </row>
    <row r="507" spans="1:13" ht="19.5" customHeight="1" x14ac:dyDescent="0.25">
      <c r="A507" s="7">
        <f t="shared" si="52"/>
        <v>43394</v>
      </c>
      <c r="B507" s="1"/>
      <c r="C507" s="1"/>
      <c r="M507" s="2">
        <f t="shared" si="51"/>
        <v>0</v>
      </c>
    </row>
    <row r="508" spans="1:13" ht="19.5" customHeight="1" x14ac:dyDescent="0.25">
      <c r="A508" s="7">
        <f t="shared" si="52"/>
        <v>43394</v>
      </c>
      <c r="B508" s="1"/>
      <c r="C508" s="1"/>
      <c r="M508" s="2">
        <f t="shared" si="51"/>
        <v>0</v>
      </c>
    </row>
    <row r="509" spans="1:13" ht="19.5" customHeight="1" x14ac:dyDescent="0.25">
      <c r="A509" s="7">
        <f t="shared" si="52"/>
        <v>43394</v>
      </c>
      <c r="B509" s="1"/>
      <c r="C509" s="1"/>
      <c r="M509" s="2">
        <f t="shared" si="51"/>
        <v>0</v>
      </c>
    </row>
    <row r="510" spans="1:13" ht="19.5" customHeight="1" x14ac:dyDescent="0.25">
      <c r="A510" s="7">
        <f t="shared" si="52"/>
        <v>43394</v>
      </c>
      <c r="B510" s="1"/>
      <c r="C510" s="1"/>
      <c r="M510" s="2">
        <f t="shared" si="51"/>
        <v>0</v>
      </c>
    </row>
    <row r="511" spans="1:13" ht="19.5" customHeight="1" x14ac:dyDescent="0.25">
      <c r="A511" s="7">
        <f t="shared" si="52"/>
        <v>43394</v>
      </c>
      <c r="B511" s="1"/>
      <c r="C511" s="1"/>
      <c r="M511" s="2">
        <f t="shared" si="51"/>
        <v>0</v>
      </c>
    </row>
    <row r="512" spans="1:13" ht="19.5" customHeight="1" x14ac:dyDescent="0.25">
      <c r="A512" s="7">
        <f t="shared" si="52"/>
        <v>43394</v>
      </c>
      <c r="B512" s="1"/>
      <c r="C512" s="1"/>
      <c r="M512" s="2">
        <f t="shared" si="51"/>
        <v>0</v>
      </c>
    </row>
    <row r="513" spans="1:13" ht="19.5" customHeight="1" x14ac:dyDescent="0.25">
      <c r="A513" s="7">
        <f t="shared" si="52"/>
        <v>43394</v>
      </c>
      <c r="B513" s="1"/>
      <c r="C513" s="1"/>
      <c r="M513" s="2">
        <f t="shared" si="51"/>
        <v>0</v>
      </c>
    </row>
    <row r="514" spans="1:13" ht="19.5" customHeight="1" x14ac:dyDescent="0.25">
      <c r="A514" s="7">
        <f t="shared" si="52"/>
        <v>43394</v>
      </c>
      <c r="B514" s="1"/>
      <c r="C514" s="1"/>
      <c r="M514" s="2">
        <f t="shared" si="51"/>
        <v>0</v>
      </c>
    </row>
    <row r="515" spans="1:13" ht="19.5" customHeight="1" x14ac:dyDescent="0.25">
      <c r="A515" s="7">
        <f t="shared" si="52"/>
        <v>43394</v>
      </c>
      <c r="B515" s="1"/>
      <c r="C515" s="1"/>
      <c r="M515" s="2">
        <f t="shared" si="51"/>
        <v>0</v>
      </c>
    </row>
    <row r="516" spans="1:13" ht="19.5" customHeight="1" x14ac:dyDescent="0.25">
      <c r="A516" s="7">
        <f t="shared" si="52"/>
        <v>43394</v>
      </c>
      <c r="B516" s="1"/>
      <c r="C516" s="1"/>
      <c r="M516" s="2">
        <f t="shared" si="51"/>
        <v>0</v>
      </c>
    </row>
    <row r="517" spans="1:13" ht="19.5" customHeight="1" x14ac:dyDescent="0.25">
      <c r="A517" s="7">
        <f t="shared" si="52"/>
        <v>43394</v>
      </c>
      <c r="B517" s="1"/>
      <c r="C517" s="1"/>
      <c r="M517" s="2">
        <f t="shared" si="51"/>
        <v>0</v>
      </c>
    </row>
    <row r="518" spans="1:13" ht="19.5" customHeight="1" x14ac:dyDescent="0.25">
      <c r="A518" s="7">
        <f t="shared" si="52"/>
        <v>43394</v>
      </c>
      <c r="B518" s="1"/>
      <c r="C518" s="1"/>
      <c r="M518" s="2">
        <f t="shared" si="51"/>
        <v>0</v>
      </c>
    </row>
    <row r="519" spans="1:13" ht="19.5" customHeight="1" x14ac:dyDescent="0.25">
      <c r="A519" s="7">
        <f t="shared" si="52"/>
        <v>43394</v>
      </c>
      <c r="B519" s="1"/>
      <c r="C519" s="1"/>
      <c r="M519" s="2">
        <f t="shared" ref="M519:M577" si="53">COUNTIF($A$1:$C$1,B519)*C519</f>
        <v>0</v>
      </c>
    </row>
    <row r="520" spans="1:13" ht="19.5" customHeight="1" x14ac:dyDescent="0.25">
      <c r="A520" s="7">
        <f t="shared" ref="A520:A574" si="54">A519</f>
        <v>43394</v>
      </c>
      <c r="B520" s="1"/>
      <c r="C520" s="1"/>
      <c r="M520" s="2">
        <f t="shared" si="53"/>
        <v>0</v>
      </c>
    </row>
    <row r="521" spans="1:13" ht="19.5" customHeight="1" x14ac:dyDescent="0.25">
      <c r="A521" s="7">
        <f t="shared" si="54"/>
        <v>43394</v>
      </c>
      <c r="B521" s="1"/>
      <c r="C521" s="1"/>
      <c r="M521" s="2">
        <f t="shared" si="53"/>
        <v>0</v>
      </c>
    </row>
    <row r="522" spans="1:13" ht="19.5" customHeight="1" x14ac:dyDescent="0.25">
      <c r="A522" s="7">
        <f t="shared" si="54"/>
        <v>43394</v>
      </c>
      <c r="B522" s="1"/>
      <c r="C522" s="1"/>
      <c r="M522" s="2">
        <f t="shared" si="53"/>
        <v>0</v>
      </c>
    </row>
    <row r="523" spans="1:13" ht="19.5" customHeight="1" x14ac:dyDescent="0.25">
      <c r="A523" s="7">
        <f t="shared" si="54"/>
        <v>43394</v>
      </c>
      <c r="B523" s="1"/>
      <c r="C523" s="1"/>
      <c r="M523" s="2">
        <f t="shared" si="53"/>
        <v>0</v>
      </c>
    </row>
    <row r="524" spans="1:13" ht="19.5" customHeight="1" x14ac:dyDescent="0.25">
      <c r="A524" s="7">
        <f t="shared" si="54"/>
        <v>43394</v>
      </c>
      <c r="B524" s="1"/>
      <c r="C524" s="1"/>
      <c r="M524" s="2">
        <f t="shared" si="53"/>
        <v>0</v>
      </c>
    </row>
    <row r="525" spans="1:13" ht="19.5" customHeight="1" x14ac:dyDescent="0.25">
      <c r="A525" s="7">
        <f t="shared" si="54"/>
        <v>43394</v>
      </c>
      <c r="B525" s="1"/>
      <c r="C525" s="1"/>
      <c r="M525" s="2">
        <f t="shared" si="53"/>
        <v>0</v>
      </c>
    </row>
    <row r="526" spans="1:13" ht="19.5" customHeight="1" x14ac:dyDescent="0.25">
      <c r="A526" s="7">
        <f t="shared" si="54"/>
        <v>43394</v>
      </c>
      <c r="B526" s="1"/>
      <c r="C526" s="1"/>
      <c r="M526" s="2">
        <f t="shared" si="53"/>
        <v>0</v>
      </c>
    </row>
    <row r="527" spans="1:13" ht="19.5" customHeight="1" x14ac:dyDescent="0.25">
      <c r="A527" s="7">
        <f t="shared" si="54"/>
        <v>43394</v>
      </c>
      <c r="B527" s="1"/>
      <c r="C527" s="1"/>
      <c r="M527" s="2">
        <f t="shared" si="53"/>
        <v>0</v>
      </c>
    </row>
    <row r="528" spans="1:13" ht="19.5" customHeight="1" x14ac:dyDescent="0.25">
      <c r="A528" s="7">
        <f t="shared" si="54"/>
        <v>43394</v>
      </c>
      <c r="B528" s="1"/>
      <c r="C528" s="1"/>
      <c r="M528" s="2">
        <f t="shared" si="53"/>
        <v>0</v>
      </c>
    </row>
    <row r="529" spans="1:13" ht="19.5" customHeight="1" x14ac:dyDescent="0.25">
      <c r="A529" s="7">
        <f t="shared" si="54"/>
        <v>43394</v>
      </c>
      <c r="B529" s="1"/>
      <c r="C529" s="1"/>
      <c r="M529" s="2">
        <f t="shared" si="53"/>
        <v>0</v>
      </c>
    </row>
    <row r="530" spans="1:13" ht="19.5" customHeight="1" x14ac:dyDescent="0.25">
      <c r="A530" s="7">
        <f t="shared" si="54"/>
        <v>43394</v>
      </c>
      <c r="B530" s="1"/>
      <c r="C530" s="1"/>
      <c r="M530" s="2">
        <f t="shared" si="53"/>
        <v>0</v>
      </c>
    </row>
    <row r="531" spans="1:13" ht="19.5" customHeight="1" x14ac:dyDescent="0.25">
      <c r="A531" s="7">
        <f t="shared" si="54"/>
        <v>43394</v>
      </c>
      <c r="B531" s="1"/>
      <c r="C531" s="1"/>
      <c r="M531" s="2">
        <f t="shared" si="53"/>
        <v>0</v>
      </c>
    </row>
    <row r="532" spans="1:13" ht="19.5" customHeight="1" x14ac:dyDescent="0.25">
      <c r="A532" s="7">
        <f t="shared" si="54"/>
        <v>43394</v>
      </c>
      <c r="B532" s="1"/>
      <c r="C532" s="1"/>
      <c r="M532" s="2">
        <f t="shared" si="53"/>
        <v>0</v>
      </c>
    </row>
    <row r="533" spans="1:13" ht="19.5" customHeight="1" x14ac:dyDescent="0.25">
      <c r="A533" s="7">
        <f t="shared" si="54"/>
        <v>43394</v>
      </c>
      <c r="B533" s="1"/>
      <c r="C533" s="1"/>
      <c r="M533" s="2">
        <f t="shared" si="53"/>
        <v>0</v>
      </c>
    </row>
    <row r="534" spans="1:13" ht="19.5" customHeight="1" x14ac:dyDescent="0.25">
      <c r="A534" s="7">
        <f t="shared" si="54"/>
        <v>43394</v>
      </c>
      <c r="B534" s="1"/>
      <c r="C534" s="1"/>
      <c r="M534" s="2">
        <f t="shared" si="53"/>
        <v>0</v>
      </c>
    </row>
    <row r="535" spans="1:13" ht="19.5" customHeight="1" x14ac:dyDescent="0.25">
      <c r="A535" s="7">
        <f t="shared" si="54"/>
        <v>43394</v>
      </c>
      <c r="B535" s="1"/>
      <c r="C535" s="1"/>
      <c r="M535" s="2">
        <f t="shared" si="53"/>
        <v>0</v>
      </c>
    </row>
    <row r="536" spans="1:13" ht="19.5" customHeight="1" x14ac:dyDescent="0.25">
      <c r="A536" s="7">
        <f t="shared" si="54"/>
        <v>43394</v>
      </c>
      <c r="B536" s="1"/>
      <c r="C536" s="1"/>
      <c r="M536" s="2">
        <f t="shared" si="53"/>
        <v>0</v>
      </c>
    </row>
    <row r="537" spans="1:13" ht="19.5" customHeight="1" x14ac:dyDescent="0.25">
      <c r="A537" s="7">
        <f t="shared" si="54"/>
        <v>43394</v>
      </c>
      <c r="B537" s="1"/>
      <c r="C537" s="1"/>
      <c r="M537" s="2">
        <f t="shared" si="53"/>
        <v>0</v>
      </c>
    </row>
    <row r="538" spans="1:13" ht="19.5" customHeight="1" x14ac:dyDescent="0.25">
      <c r="A538" s="7">
        <f t="shared" si="54"/>
        <v>43394</v>
      </c>
      <c r="B538" s="1"/>
      <c r="C538" s="1"/>
      <c r="M538" s="2">
        <f t="shared" si="53"/>
        <v>0</v>
      </c>
    </row>
    <row r="539" spans="1:13" ht="19.5" customHeight="1" x14ac:dyDescent="0.25">
      <c r="A539" s="7">
        <f t="shared" si="54"/>
        <v>43394</v>
      </c>
      <c r="B539" s="1"/>
      <c r="C539" s="1"/>
      <c r="M539" s="2">
        <f t="shared" si="53"/>
        <v>0</v>
      </c>
    </row>
    <row r="540" spans="1:13" ht="19.5" customHeight="1" x14ac:dyDescent="0.25">
      <c r="A540" s="7">
        <f t="shared" si="54"/>
        <v>43394</v>
      </c>
      <c r="B540" s="1"/>
      <c r="C540" s="1"/>
      <c r="M540" s="2">
        <f t="shared" si="53"/>
        <v>0</v>
      </c>
    </row>
    <row r="541" spans="1:13" ht="19.5" customHeight="1" x14ac:dyDescent="0.25">
      <c r="A541" s="7">
        <f t="shared" si="54"/>
        <v>43394</v>
      </c>
      <c r="B541" s="1"/>
      <c r="C541" s="1"/>
      <c r="M541" s="2">
        <f t="shared" si="53"/>
        <v>0</v>
      </c>
    </row>
    <row r="542" spans="1:13" ht="19.5" customHeight="1" x14ac:dyDescent="0.25">
      <c r="A542" s="7">
        <f t="shared" si="54"/>
        <v>43394</v>
      </c>
      <c r="B542" s="1"/>
      <c r="C542" s="1"/>
      <c r="M542" s="2">
        <f t="shared" si="53"/>
        <v>0</v>
      </c>
    </row>
    <row r="543" spans="1:13" ht="19.5" customHeight="1" x14ac:dyDescent="0.25">
      <c r="A543" s="7">
        <f t="shared" si="54"/>
        <v>43394</v>
      </c>
      <c r="B543" s="1"/>
      <c r="C543" s="1"/>
      <c r="M543" s="2">
        <f t="shared" si="53"/>
        <v>0</v>
      </c>
    </row>
    <row r="544" spans="1:13" ht="19.5" customHeight="1" x14ac:dyDescent="0.25">
      <c r="A544" s="7">
        <f t="shared" si="54"/>
        <v>43394</v>
      </c>
      <c r="B544" s="1"/>
      <c r="C544" s="1"/>
      <c r="M544" s="2">
        <f t="shared" si="53"/>
        <v>0</v>
      </c>
    </row>
    <row r="545" spans="1:13" ht="19.5" customHeight="1" x14ac:dyDescent="0.25">
      <c r="A545" s="7">
        <f t="shared" si="54"/>
        <v>43394</v>
      </c>
      <c r="B545" s="1"/>
      <c r="C545" s="1"/>
      <c r="M545" s="2">
        <f t="shared" si="53"/>
        <v>0</v>
      </c>
    </row>
    <row r="546" spans="1:13" ht="19.5" customHeight="1" x14ac:dyDescent="0.25">
      <c r="A546" s="7">
        <f t="shared" si="54"/>
        <v>43394</v>
      </c>
      <c r="B546" s="1"/>
      <c r="C546" s="1"/>
      <c r="M546" s="2">
        <f t="shared" si="53"/>
        <v>0</v>
      </c>
    </row>
    <row r="547" spans="1:13" ht="19.5" customHeight="1" x14ac:dyDescent="0.25">
      <c r="A547" s="7">
        <f t="shared" si="54"/>
        <v>43394</v>
      </c>
      <c r="B547" s="1"/>
      <c r="C547" s="1"/>
      <c r="M547" s="2">
        <f t="shared" si="53"/>
        <v>0</v>
      </c>
    </row>
    <row r="548" spans="1:13" ht="19.5" customHeight="1" x14ac:dyDescent="0.25">
      <c r="A548" s="7">
        <f t="shared" si="54"/>
        <v>43394</v>
      </c>
      <c r="B548" s="1"/>
      <c r="C548" s="1"/>
      <c r="M548" s="2">
        <f t="shared" si="53"/>
        <v>0</v>
      </c>
    </row>
    <row r="549" spans="1:13" ht="19.5" customHeight="1" x14ac:dyDescent="0.25">
      <c r="A549" s="7">
        <f t="shared" si="54"/>
        <v>43394</v>
      </c>
      <c r="B549" s="1"/>
      <c r="C549" s="1"/>
      <c r="M549" s="2">
        <f t="shared" si="53"/>
        <v>0</v>
      </c>
    </row>
    <row r="550" spans="1:13" ht="19.5" customHeight="1" x14ac:dyDescent="0.25">
      <c r="A550" s="7">
        <f t="shared" si="54"/>
        <v>43394</v>
      </c>
      <c r="B550" s="1"/>
      <c r="C550" s="1"/>
      <c r="M550" s="2">
        <f t="shared" si="53"/>
        <v>0</v>
      </c>
    </row>
    <row r="551" spans="1:13" ht="19.5" customHeight="1" x14ac:dyDescent="0.25">
      <c r="A551" s="7">
        <f t="shared" si="54"/>
        <v>43394</v>
      </c>
      <c r="B551" s="1"/>
      <c r="C551" s="1"/>
      <c r="M551" s="2">
        <f t="shared" si="53"/>
        <v>0</v>
      </c>
    </row>
    <row r="552" spans="1:13" ht="19.5" customHeight="1" x14ac:dyDescent="0.25">
      <c r="A552" s="7">
        <f t="shared" si="54"/>
        <v>43394</v>
      </c>
      <c r="B552" s="1"/>
      <c r="C552" s="1"/>
      <c r="M552" s="2">
        <f t="shared" si="53"/>
        <v>0</v>
      </c>
    </row>
    <row r="553" spans="1:13" ht="19.5" customHeight="1" x14ac:dyDescent="0.25">
      <c r="A553" s="7">
        <f t="shared" si="54"/>
        <v>43394</v>
      </c>
      <c r="B553" s="1"/>
      <c r="C553" s="1"/>
      <c r="M553" s="2">
        <f t="shared" si="53"/>
        <v>0</v>
      </c>
    </row>
    <row r="554" spans="1:13" ht="19.5" customHeight="1" x14ac:dyDescent="0.25">
      <c r="A554" s="7">
        <f t="shared" si="54"/>
        <v>43394</v>
      </c>
      <c r="B554" s="1"/>
      <c r="C554" s="1"/>
      <c r="M554" s="2">
        <f t="shared" si="53"/>
        <v>0</v>
      </c>
    </row>
    <row r="555" spans="1:13" ht="19.5" customHeight="1" x14ac:dyDescent="0.25">
      <c r="A555" s="7">
        <f t="shared" si="54"/>
        <v>43394</v>
      </c>
      <c r="B555" s="1"/>
      <c r="C555" s="1"/>
      <c r="M555" s="2">
        <f t="shared" si="53"/>
        <v>0</v>
      </c>
    </row>
    <row r="556" spans="1:13" ht="19.5" customHeight="1" x14ac:dyDescent="0.25">
      <c r="A556" s="7">
        <f t="shared" si="54"/>
        <v>43394</v>
      </c>
      <c r="B556" s="1"/>
      <c r="C556" s="1"/>
      <c r="M556" s="2">
        <f t="shared" si="53"/>
        <v>0</v>
      </c>
    </row>
    <row r="557" spans="1:13" ht="19.5" customHeight="1" x14ac:dyDescent="0.25">
      <c r="A557" s="7">
        <f t="shared" si="54"/>
        <v>43394</v>
      </c>
      <c r="B557" s="1"/>
      <c r="C557" s="1"/>
      <c r="M557" s="2">
        <f t="shared" si="53"/>
        <v>0</v>
      </c>
    </row>
    <row r="558" spans="1:13" ht="19.5" customHeight="1" x14ac:dyDescent="0.25">
      <c r="A558" s="7">
        <f t="shared" si="54"/>
        <v>43394</v>
      </c>
      <c r="B558" s="1"/>
      <c r="C558" s="1"/>
      <c r="M558" s="2">
        <f t="shared" si="53"/>
        <v>0</v>
      </c>
    </row>
    <row r="559" spans="1:13" ht="19.5" customHeight="1" x14ac:dyDescent="0.25">
      <c r="A559" s="7">
        <f t="shared" si="54"/>
        <v>43394</v>
      </c>
      <c r="B559" s="1"/>
      <c r="C559" s="1"/>
      <c r="M559" s="2">
        <f t="shared" si="53"/>
        <v>0</v>
      </c>
    </row>
    <row r="560" spans="1:13" ht="19.5" customHeight="1" x14ac:dyDescent="0.25">
      <c r="A560" s="7">
        <f t="shared" si="54"/>
        <v>43394</v>
      </c>
      <c r="B560" s="1"/>
      <c r="C560" s="1"/>
      <c r="M560" s="2">
        <f t="shared" si="53"/>
        <v>0</v>
      </c>
    </row>
    <row r="561" spans="1:13" ht="19.5" customHeight="1" x14ac:dyDescent="0.25">
      <c r="A561" s="7">
        <f t="shared" si="54"/>
        <v>43394</v>
      </c>
      <c r="B561" s="1"/>
      <c r="C561" s="1"/>
      <c r="M561" s="2">
        <f t="shared" si="53"/>
        <v>0</v>
      </c>
    </row>
    <row r="562" spans="1:13" ht="19.5" customHeight="1" x14ac:dyDescent="0.25">
      <c r="A562" s="7">
        <f t="shared" si="54"/>
        <v>43394</v>
      </c>
      <c r="B562" s="1"/>
      <c r="C562" s="1"/>
      <c r="M562" s="2">
        <f t="shared" si="53"/>
        <v>0</v>
      </c>
    </row>
    <row r="563" spans="1:13" ht="19.5" customHeight="1" x14ac:dyDescent="0.25">
      <c r="A563" s="7">
        <f t="shared" si="54"/>
        <v>43394</v>
      </c>
      <c r="B563" s="1"/>
      <c r="C563" s="1"/>
      <c r="M563" s="2">
        <f t="shared" si="53"/>
        <v>0</v>
      </c>
    </row>
    <row r="564" spans="1:13" ht="19.5" customHeight="1" x14ac:dyDescent="0.25">
      <c r="A564" s="7">
        <f t="shared" si="54"/>
        <v>43394</v>
      </c>
      <c r="B564" s="1"/>
      <c r="C564" s="1"/>
      <c r="M564" s="2">
        <f t="shared" si="53"/>
        <v>0</v>
      </c>
    </row>
    <row r="565" spans="1:13" ht="19.5" customHeight="1" x14ac:dyDescent="0.25">
      <c r="A565" s="7">
        <f t="shared" si="54"/>
        <v>43394</v>
      </c>
      <c r="B565" s="1"/>
      <c r="C565" s="1"/>
      <c r="M565" s="2">
        <f t="shared" si="53"/>
        <v>0</v>
      </c>
    </row>
    <row r="566" spans="1:13" ht="19.5" customHeight="1" x14ac:dyDescent="0.25">
      <c r="A566" s="7">
        <f t="shared" si="54"/>
        <v>43394</v>
      </c>
      <c r="B566" s="1"/>
      <c r="C566" s="1"/>
      <c r="M566" s="2">
        <f t="shared" si="53"/>
        <v>0</v>
      </c>
    </row>
    <row r="567" spans="1:13" ht="19.5" customHeight="1" x14ac:dyDescent="0.25">
      <c r="A567" s="7">
        <f t="shared" si="54"/>
        <v>43394</v>
      </c>
      <c r="B567" s="1"/>
      <c r="C567" s="1"/>
      <c r="M567" s="2">
        <f t="shared" si="53"/>
        <v>0</v>
      </c>
    </row>
    <row r="568" spans="1:13" ht="19.5" customHeight="1" x14ac:dyDescent="0.25">
      <c r="A568" s="7">
        <f t="shared" si="54"/>
        <v>43394</v>
      </c>
      <c r="B568" s="1"/>
      <c r="C568" s="1"/>
      <c r="M568" s="2">
        <f t="shared" si="53"/>
        <v>0</v>
      </c>
    </row>
    <row r="569" spans="1:13" ht="19.5" customHeight="1" x14ac:dyDescent="0.25">
      <c r="A569" s="7">
        <f t="shared" si="54"/>
        <v>43394</v>
      </c>
      <c r="B569" s="1"/>
      <c r="C569" s="1"/>
      <c r="M569" s="2">
        <f t="shared" si="53"/>
        <v>0</v>
      </c>
    </row>
    <row r="570" spans="1:13" ht="19.5" customHeight="1" x14ac:dyDescent="0.25">
      <c r="A570" s="7">
        <f t="shared" si="54"/>
        <v>43394</v>
      </c>
      <c r="B570" s="1"/>
      <c r="C570" s="1"/>
      <c r="M570" s="2">
        <f t="shared" si="53"/>
        <v>0</v>
      </c>
    </row>
    <row r="571" spans="1:13" ht="19.5" customHeight="1" x14ac:dyDescent="0.25">
      <c r="A571" s="7">
        <f t="shared" si="54"/>
        <v>43394</v>
      </c>
      <c r="B571" s="1"/>
      <c r="C571" s="1"/>
      <c r="M571" s="2">
        <f t="shared" si="53"/>
        <v>0</v>
      </c>
    </row>
    <row r="572" spans="1:13" ht="19.5" customHeight="1" x14ac:dyDescent="0.25">
      <c r="A572" s="7">
        <f t="shared" si="54"/>
        <v>43394</v>
      </c>
      <c r="B572" s="1"/>
      <c r="C572" s="1"/>
      <c r="M572" s="2">
        <f t="shared" si="53"/>
        <v>0</v>
      </c>
    </row>
    <row r="573" spans="1:13" ht="19.5" customHeight="1" x14ac:dyDescent="0.25">
      <c r="A573" s="7">
        <f t="shared" si="54"/>
        <v>43394</v>
      </c>
      <c r="B573" s="1"/>
      <c r="C573" s="1"/>
      <c r="M573" s="2">
        <f t="shared" si="53"/>
        <v>0</v>
      </c>
    </row>
    <row r="574" spans="1:13" ht="19.5" customHeight="1" x14ac:dyDescent="0.25">
      <c r="A574" s="7">
        <f t="shared" si="54"/>
        <v>43394</v>
      </c>
      <c r="B574" s="1"/>
      <c r="C574" s="1"/>
      <c r="M574" s="2">
        <f t="shared" si="53"/>
        <v>0</v>
      </c>
    </row>
    <row r="575" spans="1:13" ht="19.5" customHeight="1" x14ac:dyDescent="0.25">
      <c r="B575" s="1"/>
      <c r="C575" s="1"/>
      <c r="M575" s="2">
        <f t="shared" si="53"/>
        <v>0</v>
      </c>
    </row>
    <row r="576" spans="1:13" ht="19.5" customHeight="1" x14ac:dyDescent="0.25">
      <c r="B576" s="1"/>
      <c r="C576" s="1"/>
      <c r="M576" s="2">
        <f t="shared" si="53"/>
        <v>0</v>
      </c>
    </row>
    <row r="577" spans="2:13" ht="19.5" customHeight="1" x14ac:dyDescent="0.25">
      <c r="B577" s="1"/>
      <c r="C577" s="1"/>
      <c r="M577" s="2">
        <f t="shared" si="53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57" priority="2" rank="3"/>
    <cfRule type="top10" dxfId="56" priority="3" rank="3"/>
  </conditionalFormatting>
  <conditionalFormatting sqref="A1:A1048576">
    <cfRule type="top10" dxfId="55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5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Avenches</v>
      </c>
      <c r="B4" s="12">
        <f>MODE(B6:B103)</f>
        <v>5</v>
      </c>
      <c r="C4" s="8">
        <f>AVERAGE(C6:C123)</f>
        <v>8.5499999999999989</v>
      </c>
      <c r="D4" s="3">
        <f>SUM(D6:D1003)</f>
        <v>11.499999999999998</v>
      </c>
      <c r="E4" s="4">
        <v>0</v>
      </c>
      <c r="F4" s="3">
        <f>SUM(F6:F1003)</f>
        <v>18.3</v>
      </c>
      <c r="G4" s="4">
        <f>MIN(G6:G103)</f>
        <v>-0.20000000000000018</v>
      </c>
      <c r="H4" s="2">
        <v>1</v>
      </c>
      <c r="I4" s="3">
        <f>SUM(I6:I1003)</f>
        <v>20.900000000000002</v>
      </c>
      <c r="J4" s="4">
        <f>MIN(J6:J103)</f>
        <v>-0.20000000000000018</v>
      </c>
      <c r="K4" s="2">
        <v>2</v>
      </c>
      <c r="L4" s="2">
        <f t="shared" ref="L4:L22" si="0">COUNTIF($B$6:$B$1002,K4)</f>
        <v>1</v>
      </c>
      <c r="M4" s="5">
        <f>SUM(M6:M123)</f>
        <v>33.199999999999996</v>
      </c>
    </row>
    <row r="5" spans="1:15" ht="19.5" customHeight="1" x14ac:dyDescent="0.25">
      <c r="A5" s="10">
        <f>COUNTA(B6:B122)</f>
        <v>12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43385</v>
      </c>
      <c r="B6" s="1">
        <v>5</v>
      </c>
      <c r="C6" s="1">
        <v>5.8</v>
      </c>
      <c r="D6" s="33">
        <f>IF(B6&gt;0,COUNTIF($A$1:$C$3,B6)*C6-$D$1,"")</f>
        <v>-0.20000000000000018</v>
      </c>
      <c r="E6" s="33">
        <v>1</v>
      </c>
      <c r="F6" s="33">
        <f>D6*E6</f>
        <v>-0.20000000000000018</v>
      </c>
      <c r="G6" s="33">
        <f>SUM($F$6:F6)</f>
        <v>-0.20000000000000018</v>
      </c>
      <c r="H6" s="33">
        <v>1</v>
      </c>
      <c r="I6" s="33">
        <f>D6*H6</f>
        <v>-0.20000000000000018</v>
      </c>
      <c r="J6" s="33">
        <f>SUM($I$6:I6)</f>
        <v>-0.20000000000000018</v>
      </c>
      <c r="K6" s="2">
        <v>4</v>
      </c>
      <c r="L6" s="2">
        <f t="shared" si="0"/>
        <v>2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43385</v>
      </c>
      <c r="B7" s="1">
        <v>3</v>
      </c>
      <c r="C7" s="1">
        <v>6.1</v>
      </c>
      <c r="D7" s="33">
        <f t="shared" ref="D7:D19" si="1">IF(B7&gt;0,COUNTIF($A$1:$C$3,B7)*C7-$D$1,"")</f>
        <v>6.1999999999999993</v>
      </c>
      <c r="E7" s="20">
        <f>IF(F6&lt;0,E6+1,1)</f>
        <v>2</v>
      </c>
      <c r="F7" s="20">
        <f t="shared" ref="F7:F8" si="2">D7*E7</f>
        <v>12.399999999999999</v>
      </c>
      <c r="G7" s="20">
        <f>SUM($F$6:F7)</f>
        <v>12.2</v>
      </c>
      <c r="H7" s="20">
        <f>IF(I6&lt;0,H6*2,1)</f>
        <v>2</v>
      </c>
      <c r="I7" s="20">
        <f t="shared" ref="I7:I8" si="3">D7*H7</f>
        <v>12.399999999999999</v>
      </c>
      <c r="J7" s="20">
        <f>SUM($I$6:I7)</f>
        <v>12.2</v>
      </c>
      <c r="K7" s="2">
        <v>5</v>
      </c>
      <c r="L7" s="2">
        <f t="shared" si="0"/>
        <v>2</v>
      </c>
      <c r="M7" s="2">
        <f t="shared" ref="M7:M70" si="4">COUNTIF($A$1:$C$1,B7)*C7</f>
        <v>6.1</v>
      </c>
      <c r="N7" s="2">
        <f>COUNTIF($C$6:$C$1002,"&gt;5")-COUNTIF($C$6:$C$1002,"&gt;6")</f>
        <v>3</v>
      </c>
      <c r="O7" s="5">
        <v>5</v>
      </c>
    </row>
    <row r="8" spans="1:15" ht="19.5" customHeight="1" x14ac:dyDescent="0.25">
      <c r="A8" s="7">
        <f t="shared" ref="A8:A71" si="5">A7</f>
        <v>43385</v>
      </c>
      <c r="B8" s="1">
        <v>2</v>
      </c>
      <c r="C8" s="1">
        <v>5.4</v>
      </c>
      <c r="D8" s="33">
        <f t="shared" si="1"/>
        <v>4.8000000000000007</v>
      </c>
      <c r="E8" s="20">
        <f t="shared" ref="E8" si="6">IF(F7&lt;0,E7+1,1)</f>
        <v>1</v>
      </c>
      <c r="F8" s="20">
        <f t="shared" si="2"/>
        <v>4.8000000000000007</v>
      </c>
      <c r="G8" s="20">
        <f>SUM($F$6:F8)</f>
        <v>17</v>
      </c>
      <c r="H8" s="20">
        <f t="shared" ref="H8" si="7">IF(I7&lt;0,H7*2,1)</f>
        <v>1</v>
      </c>
      <c r="I8" s="20">
        <f t="shared" si="3"/>
        <v>4.8000000000000007</v>
      </c>
      <c r="J8" s="20">
        <f>SUM($I$6:I8)</f>
        <v>17</v>
      </c>
      <c r="K8" s="2">
        <v>6</v>
      </c>
      <c r="L8" s="2">
        <f t="shared" si="0"/>
        <v>0</v>
      </c>
      <c r="M8" s="2">
        <f t="shared" si="4"/>
        <v>5.4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43385</v>
      </c>
      <c r="B9" s="1">
        <v>3</v>
      </c>
      <c r="C9" s="1">
        <v>5.4</v>
      </c>
      <c r="D9" s="33">
        <f t="shared" si="1"/>
        <v>4.8000000000000007</v>
      </c>
      <c r="E9" s="20">
        <f t="shared" ref="E9:E10" si="8">IF(F8&lt;0,E8+1,1)</f>
        <v>1</v>
      </c>
      <c r="F9" s="20">
        <f t="shared" ref="F9:F10" si="9">D9*E9</f>
        <v>4.8000000000000007</v>
      </c>
      <c r="G9" s="20">
        <f>SUM($F$6:F9)</f>
        <v>21.8</v>
      </c>
      <c r="H9" s="20">
        <f t="shared" ref="H9:H10" si="10">IF(I8&lt;0,H8*2,1)</f>
        <v>1</v>
      </c>
      <c r="I9" s="20">
        <f t="shared" ref="I9:I10" si="11">D9*H9</f>
        <v>4.8000000000000007</v>
      </c>
      <c r="J9" s="20">
        <f>SUM($I$6:I9)</f>
        <v>21.8</v>
      </c>
      <c r="K9" s="2">
        <v>7</v>
      </c>
      <c r="L9" s="2">
        <f t="shared" si="0"/>
        <v>2</v>
      </c>
      <c r="M9" s="2">
        <f t="shared" si="4"/>
        <v>5.4</v>
      </c>
      <c r="N9" s="2">
        <f>COUNTIF($C$6:$C$1002,"&gt;7")-COUNTIF($C$6:$C$1002,"&gt;8")</f>
        <v>3</v>
      </c>
      <c r="O9" s="5">
        <v>7</v>
      </c>
    </row>
    <row r="10" spans="1:15" ht="19.5" customHeight="1" x14ac:dyDescent="0.25">
      <c r="A10" s="7">
        <f t="shared" si="5"/>
        <v>43385</v>
      </c>
      <c r="B10" s="1">
        <v>4</v>
      </c>
      <c r="C10" s="1">
        <v>7.7</v>
      </c>
      <c r="D10" s="33">
        <f t="shared" si="1"/>
        <v>1.7000000000000002</v>
      </c>
      <c r="E10" s="20">
        <f t="shared" si="8"/>
        <v>1</v>
      </c>
      <c r="F10" s="20">
        <f t="shared" si="9"/>
        <v>1.7000000000000002</v>
      </c>
      <c r="G10" s="20">
        <f>SUM($F$6:F10)</f>
        <v>23.5</v>
      </c>
      <c r="H10" s="20">
        <f t="shared" si="10"/>
        <v>1</v>
      </c>
      <c r="I10" s="20">
        <f t="shared" si="11"/>
        <v>1.7000000000000002</v>
      </c>
      <c r="J10" s="20">
        <f>SUM($I$6:I10)</f>
        <v>23.5</v>
      </c>
      <c r="K10" s="2">
        <v>8</v>
      </c>
      <c r="L10" s="2">
        <f t="shared" si="0"/>
        <v>1</v>
      </c>
      <c r="M10" s="2">
        <f t="shared" si="4"/>
        <v>7.7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43385</v>
      </c>
      <c r="B11" s="1">
        <v>7</v>
      </c>
      <c r="C11" s="1">
        <v>12.6</v>
      </c>
      <c r="D11" s="33">
        <f t="shared" si="1"/>
        <v>6.6</v>
      </c>
      <c r="E11" s="20">
        <f t="shared" ref="E11:E12" si="12">IF(F10&lt;0,E10+1,1)</f>
        <v>1</v>
      </c>
      <c r="F11" s="20">
        <f t="shared" ref="F11:F12" si="13">D11*E11</f>
        <v>6.6</v>
      </c>
      <c r="G11" s="20">
        <f>SUM($F$6:F11)</f>
        <v>30.1</v>
      </c>
      <c r="H11" s="20">
        <f t="shared" ref="H11:H12" si="14">IF(I10&lt;0,H10*2,1)</f>
        <v>1</v>
      </c>
      <c r="I11" s="20">
        <f t="shared" ref="I11:I12" si="15">D11*H11</f>
        <v>6.6</v>
      </c>
      <c r="J11" s="20">
        <f>SUM($I$6:I11)</f>
        <v>30.1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43385</v>
      </c>
      <c r="B12" s="1">
        <v>13</v>
      </c>
      <c r="C12" s="1">
        <v>17.399999999999999</v>
      </c>
      <c r="D12" s="33">
        <f t="shared" si="1"/>
        <v>-6</v>
      </c>
      <c r="E12" s="20">
        <f t="shared" si="12"/>
        <v>1</v>
      </c>
      <c r="F12" s="20">
        <f t="shared" si="13"/>
        <v>-6</v>
      </c>
      <c r="G12" s="20">
        <f>SUM($F$6:F12)</f>
        <v>24.1</v>
      </c>
      <c r="H12" s="20">
        <f t="shared" si="14"/>
        <v>1</v>
      </c>
      <c r="I12" s="20">
        <f t="shared" si="15"/>
        <v>-6</v>
      </c>
      <c r="J12" s="20">
        <f>SUM($I$6:I12)</f>
        <v>24.1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43394</v>
      </c>
      <c r="B13" s="1">
        <v>8</v>
      </c>
      <c r="C13" s="1">
        <v>8.4</v>
      </c>
      <c r="D13" s="33">
        <f t="shared" si="1"/>
        <v>-6</v>
      </c>
      <c r="E13" s="20">
        <f t="shared" ref="E13:E14" si="16">IF(F12&lt;0,E12+1,1)</f>
        <v>2</v>
      </c>
      <c r="F13" s="20">
        <f t="shared" ref="F13:F14" si="17">D13*E13</f>
        <v>-12</v>
      </c>
      <c r="G13" s="20">
        <f>SUM($F$6:F13)</f>
        <v>12.100000000000001</v>
      </c>
      <c r="H13" s="20">
        <f t="shared" ref="H13:H14" si="18">IF(I12&lt;0,H12*2,1)</f>
        <v>2</v>
      </c>
      <c r="I13" s="20">
        <f t="shared" ref="I13:I14" si="19">D13*H13</f>
        <v>-12</v>
      </c>
      <c r="J13" s="20">
        <f>SUM($I$6:I13)</f>
        <v>12.100000000000001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43394</v>
      </c>
      <c r="B14" s="1">
        <v>4</v>
      </c>
      <c r="C14" s="1">
        <v>8.6</v>
      </c>
      <c r="D14" s="33">
        <f t="shared" si="1"/>
        <v>2.5999999999999996</v>
      </c>
      <c r="E14" s="20">
        <f t="shared" si="16"/>
        <v>3</v>
      </c>
      <c r="F14" s="20">
        <f t="shared" si="17"/>
        <v>7.7999999999999989</v>
      </c>
      <c r="G14" s="20">
        <f>SUM($F$6:F14)</f>
        <v>19.899999999999999</v>
      </c>
      <c r="H14" s="20">
        <f t="shared" si="18"/>
        <v>4</v>
      </c>
      <c r="I14" s="20">
        <f t="shared" si="19"/>
        <v>10.399999999999999</v>
      </c>
      <c r="J14" s="20">
        <f>SUM($I$6:I14)</f>
        <v>22.5</v>
      </c>
      <c r="K14" s="2">
        <v>12</v>
      </c>
      <c r="L14" s="2">
        <f t="shared" si="0"/>
        <v>0</v>
      </c>
      <c r="M14" s="2">
        <f t="shared" si="4"/>
        <v>8.6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43394</v>
      </c>
      <c r="B15" s="1">
        <v>7</v>
      </c>
      <c r="C15" s="1">
        <v>7.6</v>
      </c>
      <c r="D15" s="33">
        <f t="shared" si="1"/>
        <v>1.5999999999999996</v>
      </c>
      <c r="E15" s="20">
        <f t="shared" ref="E15:E16" si="20">IF(F14&lt;0,E14+1,1)</f>
        <v>1</v>
      </c>
      <c r="F15" s="20">
        <f t="shared" ref="F15:F16" si="21">D15*E15</f>
        <v>1.5999999999999996</v>
      </c>
      <c r="G15" s="20">
        <f>SUM($F$6:F15)</f>
        <v>21.5</v>
      </c>
      <c r="H15" s="20">
        <f t="shared" ref="H15:H16" si="22">IF(I14&lt;0,H14*2,1)</f>
        <v>1</v>
      </c>
      <c r="I15" s="20">
        <f t="shared" ref="I15:I16" si="23">D15*H15</f>
        <v>1.5999999999999996</v>
      </c>
      <c r="J15" s="20">
        <f>SUM($I$6:I15)</f>
        <v>24.1</v>
      </c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11</v>
      </c>
      <c r="C16" s="1">
        <v>10.199999999999999</v>
      </c>
      <c r="D16" s="33">
        <f t="shared" si="1"/>
        <v>-6</v>
      </c>
      <c r="E16" s="20">
        <f t="shared" si="20"/>
        <v>1</v>
      </c>
      <c r="F16" s="20">
        <f t="shared" si="21"/>
        <v>-6</v>
      </c>
      <c r="G16" s="20">
        <f>SUM($F$6:F16)</f>
        <v>15.5</v>
      </c>
      <c r="H16" s="20">
        <f t="shared" si="22"/>
        <v>1</v>
      </c>
      <c r="I16" s="20">
        <f t="shared" si="23"/>
        <v>-6</v>
      </c>
      <c r="J16" s="20">
        <f>SUM($I$6:I16)</f>
        <v>18.100000000000001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5</v>
      </c>
      <c r="C17" s="1">
        <v>7.4</v>
      </c>
      <c r="D17" s="33">
        <f t="shared" si="1"/>
        <v>1.4000000000000004</v>
      </c>
      <c r="E17" s="20">
        <f t="shared" ref="E17" si="24">IF(F16&lt;0,E16+1,1)</f>
        <v>2</v>
      </c>
      <c r="F17" s="20">
        <f t="shared" ref="F17" si="25">D17*E17</f>
        <v>2.8000000000000007</v>
      </c>
      <c r="G17" s="20">
        <f>SUM($F$6:F17)</f>
        <v>18.3</v>
      </c>
      <c r="H17" s="20">
        <f t="shared" ref="H17" si="26">IF(I16&lt;0,H16*2,1)</f>
        <v>2</v>
      </c>
      <c r="I17" s="20">
        <f t="shared" ref="I17" si="27">D17*H17</f>
        <v>2.8000000000000007</v>
      </c>
      <c r="J17" s="20">
        <f>SUM($I$6:I17)</f>
        <v>20.900000000000002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20:D44" si="2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2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2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2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2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2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2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2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2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28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28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28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28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28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28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28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28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28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28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28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28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28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28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28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2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29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29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29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29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29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29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29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29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29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29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29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29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29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29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29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29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29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29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29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29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29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29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29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29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29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30">IF(B71&gt;0,COUNTIF($A$1:$C$2,B71)*C71-$D$1,"")</f>
        <v/>
      </c>
      <c r="M71" s="2">
        <f t="shared" ref="M71:M134" si="31">COUNTIF($A$1:$C$1,B71)*C71</f>
        <v>0</v>
      </c>
    </row>
    <row r="72" spans="1:13" ht="19.5" customHeight="1" x14ac:dyDescent="0.25">
      <c r="A72" s="7">
        <f t="shared" ref="A72:A135" si="32">A71</f>
        <v>43394</v>
      </c>
      <c r="B72" s="1"/>
      <c r="C72" s="1"/>
      <c r="D72" s="33" t="str">
        <f t="shared" si="30"/>
        <v/>
      </c>
      <c r="M72" s="2">
        <f t="shared" si="31"/>
        <v>0</v>
      </c>
    </row>
    <row r="73" spans="1:13" ht="19.5" customHeight="1" x14ac:dyDescent="0.25">
      <c r="A73" s="7">
        <f t="shared" si="32"/>
        <v>43394</v>
      </c>
      <c r="B73" s="1"/>
      <c r="C73" s="1"/>
      <c r="D73" s="33" t="str">
        <f t="shared" si="30"/>
        <v/>
      </c>
      <c r="M73" s="2">
        <f t="shared" si="31"/>
        <v>0</v>
      </c>
    </row>
    <row r="74" spans="1:13" ht="19.5" customHeight="1" x14ac:dyDescent="0.25">
      <c r="A74" s="7">
        <f t="shared" si="32"/>
        <v>43394</v>
      </c>
      <c r="B74" s="1"/>
      <c r="C74" s="1"/>
      <c r="D74" s="33" t="str">
        <f t="shared" si="30"/>
        <v/>
      </c>
      <c r="M74" s="2">
        <f t="shared" si="31"/>
        <v>0</v>
      </c>
    </row>
    <row r="75" spans="1:13" ht="19.5" customHeight="1" x14ac:dyDescent="0.25">
      <c r="A75" s="7">
        <f t="shared" si="32"/>
        <v>43394</v>
      </c>
      <c r="B75" s="1"/>
      <c r="C75" s="1"/>
      <c r="D75" s="33" t="str">
        <f t="shared" si="30"/>
        <v/>
      </c>
      <c r="M75" s="2">
        <f t="shared" si="31"/>
        <v>0</v>
      </c>
    </row>
    <row r="76" spans="1:13" ht="19.5" customHeight="1" x14ac:dyDescent="0.25">
      <c r="A76" s="7">
        <f t="shared" si="32"/>
        <v>43394</v>
      </c>
      <c r="B76" s="1"/>
      <c r="C76" s="1"/>
      <c r="D76" s="33" t="str">
        <f t="shared" si="30"/>
        <v/>
      </c>
      <c r="M76" s="2">
        <f t="shared" si="31"/>
        <v>0</v>
      </c>
    </row>
    <row r="77" spans="1:13" ht="19.5" customHeight="1" x14ac:dyDescent="0.25">
      <c r="A77" s="7">
        <f t="shared" si="32"/>
        <v>43394</v>
      </c>
      <c r="B77" s="1"/>
      <c r="C77" s="1"/>
      <c r="D77" s="33" t="str">
        <f t="shared" si="30"/>
        <v/>
      </c>
      <c r="M77" s="2">
        <f t="shared" si="31"/>
        <v>0</v>
      </c>
    </row>
    <row r="78" spans="1:13" ht="19.5" customHeight="1" x14ac:dyDescent="0.25">
      <c r="A78" s="7">
        <f t="shared" si="32"/>
        <v>43394</v>
      </c>
      <c r="B78" s="1"/>
      <c r="C78" s="1"/>
      <c r="D78" s="33" t="str">
        <f t="shared" si="30"/>
        <v/>
      </c>
      <c r="M78" s="2">
        <f t="shared" si="31"/>
        <v>0</v>
      </c>
    </row>
    <row r="79" spans="1:13" ht="19.5" customHeight="1" x14ac:dyDescent="0.25">
      <c r="A79" s="7">
        <f t="shared" si="32"/>
        <v>43394</v>
      </c>
      <c r="B79" s="1"/>
      <c r="C79" s="1"/>
      <c r="D79" s="33" t="str">
        <f t="shared" si="30"/>
        <v/>
      </c>
      <c r="M79" s="2">
        <f t="shared" si="31"/>
        <v>0</v>
      </c>
    </row>
    <row r="80" spans="1:13" ht="19.5" customHeight="1" x14ac:dyDescent="0.25">
      <c r="A80" s="7">
        <f t="shared" si="32"/>
        <v>43394</v>
      </c>
      <c r="B80" s="1"/>
      <c r="C80" s="1"/>
      <c r="D80" s="33" t="str">
        <f t="shared" si="30"/>
        <v/>
      </c>
      <c r="M80" s="2">
        <f t="shared" si="31"/>
        <v>0</v>
      </c>
    </row>
    <row r="81" spans="1:13" ht="19.5" customHeight="1" x14ac:dyDescent="0.25">
      <c r="A81" s="7">
        <f t="shared" si="32"/>
        <v>43394</v>
      </c>
      <c r="B81" s="1"/>
      <c r="C81" s="1"/>
      <c r="D81" s="33" t="str">
        <f t="shared" si="30"/>
        <v/>
      </c>
      <c r="M81" s="2">
        <f t="shared" si="31"/>
        <v>0</v>
      </c>
    </row>
    <row r="82" spans="1:13" ht="19.5" customHeight="1" x14ac:dyDescent="0.25">
      <c r="A82" s="7">
        <f t="shared" si="32"/>
        <v>43394</v>
      </c>
      <c r="B82" s="1"/>
      <c r="C82" s="1"/>
      <c r="D82" s="33" t="str">
        <f t="shared" si="30"/>
        <v/>
      </c>
      <c r="M82" s="2">
        <f t="shared" si="31"/>
        <v>0</v>
      </c>
    </row>
    <row r="83" spans="1:13" ht="19.5" customHeight="1" x14ac:dyDescent="0.25">
      <c r="A83" s="7">
        <f t="shared" si="32"/>
        <v>43394</v>
      </c>
      <c r="B83" s="1"/>
      <c r="C83" s="1"/>
      <c r="D83" s="33" t="str">
        <f t="shared" si="30"/>
        <v/>
      </c>
      <c r="M83" s="2">
        <f t="shared" si="31"/>
        <v>0</v>
      </c>
    </row>
    <row r="84" spans="1:13" ht="19.5" customHeight="1" x14ac:dyDescent="0.25">
      <c r="A84" s="7">
        <f t="shared" si="32"/>
        <v>43394</v>
      </c>
      <c r="B84" s="1"/>
      <c r="C84" s="1"/>
      <c r="D84" s="33" t="str">
        <f t="shared" si="30"/>
        <v/>
      </c>
      <c r="M84" s="2">
        <f t="shared" si="31"/>
        <v>0</v>
      </c>
    </row>
    <row r="85" spans="1:13" ht="19.5" customHeight="1" x14ac:dyDescent="0.25">
      <c r="A85" s="7">
        <f t="shared" si="32"/>
        <v>43394</v>
      </c>
      <c r="B85" s="1"/>
      <c r="C85" s="1"/>
      <c r="D85" s="33" t="str">
        <f t="shared" si="30"/>
        <v/>
      </c>
      <c r="M85" s="2">
        <f t="shared" si="31"/>
        <v>0</v>
      </c>
    </row>
    <row r="86" spans="1:13" ht="19.5" customHeight="1" x14ac:dyDescent="0.25">
      <c r="A86" s="7">
        <f t="shared" si="32"/>
        <v>43394</v>
      </c>
      <c r="B86" s="1"/>
      <c r="C86" s="1"/>
      <c r="D86" s="33" t="str">
        <f t="shared" si="30"/>
        <v/>
      </c>
      <c r="M86" s="2">
        <f t="shared" si="31"/>
        <v>0</v>
      </c>
    </row>
    <row r="87" spans="1:13" ht="19.5" customHeight="1" x14ac:dyDescent="0.25">
      <c r="A87" s="7">
        <f t="shared" si="32"/>
        <v>43394</v>
      </c>
      <c r="B87" s="1"/>
      <c r="C87" s="1"/>
      <c r="D87" s="33" t="str">
        <f t="shared" si="30"/>
        <v/>
      </c>
      <c r="M87" s="2">
        <f t="shared" si="31"/>
        <v>0</v>
      </c>
    </row>
    <row r="88" spans="1:13" ht="19.5" customHeight="1" x14ac:dyDescent="0.25">
      <c r="A88" s="7">
        <f t="shared" si="32"/>
        <v>43394</v>
      </c>
      <c r="B88" s="1"/>
      <c r="C88" s="1"/>
      <c r="D88" s="33" t="str">
        <f t="shared" si="30"/>
        <v/>
      </c>
      <c r="M88" s="2">
        <f t="shared" si="31"/>
        <v>0</v>
      </c>
    </row>
    <row r="89" spans="1:13" ht="19.5" customHeight="1" x14ac:dyDescent="0.25">
      <c r="A89" s="7">
        <f t="shared" si="32"/>
        <v>43394</v>
      </c>
      <c r="B89" s="1"/>
      <c r="C89" s="1"/>
      <c r="D89" s="33" t="str">
        <f t="shared" si="30"/>
        <v/>
      </c>
      <c r="M89" s="2">
        <f t="shared" si="31"/>
        <v>0</v>
      </c>
    </row>
    <row r="90" spans="1:13" ht="19.5" customHeight="1" x14ac:dyDescent="0.25">
      <c r="A90" s="7">
        <f t="shared" si="32"/>
        <v>43394</v>
      </c>
      <c r="B90" s="1"/>
      <c r="C90" s="1"/>
      <c r="D90" s="33" t="str">
        <f t="shared" si="30"/>
        <v/>
      </c>
      <c r="M90" s="2">
        <f t="shared" si="31"/>
        <v>0</v>
      </c>
    </row>
    <row r="91" spans="1:13" ht="19.5" customHeight="1" x14ac:dyDescent="0.25">
      <c r="A91" s="7">
        <f t="shared" si="32"/>
        <v>43394</v>
      </c>
      <c r="B91" s="1"/>
      <c r="C91" s="1"/>
      <c r="D91" s="33" t="str">
        <f t="shared" si="30"/>
        <v/>
      </c>
      <c r="M91" s="2">
        <f t="shared" si="31"/>
        <v>0</v>
      </c>
    </row>
    <row r="92" spans="1:13" ht="19.5" customHeight="1" x14ac:dyDescent="0.25">
      <c r="A92" s="7">
        <f t="shared" si="32"/>
        <v>43394</v>
      </c>
      <c r="B92" s="1"/>
      <c r="C92" s="1"/>
      <c r="D92" s="33" t="str">
        <f t="shared" si="30"/>
        <v/>
      </c>
      <c r="M92" s="2">
        <f t="shared" si="31"/>
        <v>0</v>
      </c>
    </row>
    <row r="93" spans="1:13" ht="19.5" customHeight="1" x14ac:dyDescent="0.25">
      <c r="A93" s="7">
        <f t="shared" si="32"/>
        <v>43394</v>
      </c>
      <c r="B93" s="1"/>
      <c r="C93" s="1"/>
      <c r="D93" s="33" t="str">
        <f t="shared" si="30"/>
        <v/>
      </c>
      <c r="M93" s="2">
        <f t="shared" si="31"/>
        <v>0</v>
      </c>
    </row>
    <row r="94" spans="1:13" ht="19.5" customHeight="1" x14ac:dyDescent="0.25">
      <c r="A94" s="7">
        <f t="shared" si="32"/>
        <v>43394</v>
      </c>
      <c r="B94" s="1"/>
      <c r="C94" s="1"/>
      <c r="D94" s="33" t="str">
        <f t="shared" si="30"/>
        <v/>
      </c>
      <c r="M94" s="2">
        <f t="shared" si="31"/>
        <v>0</v>
      </c>
    </row>
    <row r="95" spans="1:13" ht="19.5" customHeight="1" x14ac:dyDescent="0.25">
      <c r="A95" s="7">
        <f t="shared" si="32"/>
        <v>43394</v>
      </c>
      <c r="B95" s="1"/>
      <c r="C95" s="1"/>
      <c r="D95" s="33" t="str">
        <f t="shared" ref="D95:D134" si="33">IF(B95&gt;0,COUNTIF($A$1:$C$2,B95)*C95-$D$1,"")</f>
        <v/>
      </c>
      <c r="M95" s="2">
        <f t="shared" si="31"/>
        <v>0</v>
      </c>
    </row>
    <row r="96" spans="1:13" ht="19.5" customHeight="1" x14ac:dyDescent="0.25">
      <c r="A96" s="7">
        <f t="shared" si="32"/>
        <v>43394</v>
      </c>
      <c r="B96" s="1"/>
      <c r="C96" s="1"/>
      <c r="D96" s="33" t="str">
        <f t="shared" si="33"/>
        <v/>
      </c>
      <c r="M96" s="2">
        <f t="shared" si="31"/>
        <v>0</v>
      </c>
    </row>
    <row r="97" spans="1:13" ht="19.5" customHeight="1" x14ac:dyDescent="0.25">
      <c r="A97" s="7">
        <f t="shared" si="32"/>
        <v>43394</v>
      </c>
      <c r="B97" s="1"/>
      <c r="C97" s="1"/>
      <c r="D97" s="33" t="str">
        <f t="shared" si="33"/>
        <v/>
      </c>
      <c r="M97" s="2">
        <f t="shared" si="31"/>
        <v>0</v>
      </c>
    </row>
    <row r="98" spans="1:13" ht="19.5" customHeight="1" x14ac:dyDescent="0.25">
      <c r="A98" s="7">
        <f t="shared" si="32"/>
        <v>43394</v>
      </c>
      <c r="B98" s="1"/>
      <c r="C98" s="1"/>
      <c r="D98" s="33" t="str">
        <f t="shared" si="33"/>
        <v/>
      </c>
      <c r="M98" s="2">
        <f t="shared" si="31"/>
        <v>0</v>
      </c>
    </row>
    <row r="99" spans="1:13" ht="19.5" customHeight="1" x14ac:dyDescent="0.25">
      <c r="A99" s="7">
        <f t="shared" si="32"/>
        <v>43394</v>
      </c>
      <c r="B99" s="1"/>
      <c r="C99" s="1"/>
      <c r="D99" s="33" t="str">
        <f t="shared" si="33"/>
        <v/>
      </c>
      <c r="M99" s="2">
        <f t="shared" si="31"/>
        <v>0</v>
      </c>
    </row>
    <row r="100" spans="1:13" ht="19.5" customHeight="1" x14ac:dyDescent="0.25">
      <c r="A100" s="7">
        <f t="shared" si="32"/>
        <v>43394</v>
      </c>
      <c r="B100" s="1"/>
      <c r="C100" s="1"/>
      <c r="D100" s="33" t="str">
        <f t="shared" si="33"/>
        <v/>
      </c>
      <c r="M100" s="2">
        <f t="shared" si="31"/>
        <v>0</v>
      </c>
    </row>
    <row r="101" spans="1:13" ht="19.5" customHeight="1" x14ac:dyDescent="0.25">
      <c r="A101" s="7">
        <f t="shared" si="32"/>
        <v>43394</v>
      </c>
      <c r="B101" s="1"/>
      <c r="C101" s="1"/>
      <c r="D101" s="33" t="str">
        <f t="shared" si="33"/>
        <v/>
      </c>
      <c r="M101" s="2">
        <f t="shared" si="31"/>
        <v>0</v>
      </c>
    </row>
    <row r="102" spans="1:13" ht="19.5" customHeight="1" x14ac:dyDescent="0.25">
      <c r="A102" s="7">
        <f t="shared" si="32"/>
        <v>43394</v>
      </c>
      <c r="B102" s="1"/>
      <c r="C102" s="1"/>
      <c r="D102" s="33" t="str">
        <f t="shared" si="33"/>
        <v/>
      </c>
      <c r="M102" s="2">
        <f t="shared" si="31"/>
        <v>0</v>
      </c>
    </row>
    <row r="103" spans="1:13" ht="19.5" customHeight="1" x14ac:dyDescent="0.25">
      <c r="A103" s="7">
        <f t="shared" si="32"/>
        <v>43394</v>
      </c>
      <c r="B103" s="1"/>
      <c r="C103" s="1"/>
      <c r="D103" s="33" t="str">
        <f t="shared" si="33"/>
        <v/>
      </c>
      <c r="M103" s="2">
        <f t="shared" si="31"/>
        <v>0</v>
      </c>
    </row>
    <row r="104" spans="1:13" ht="19.5" customHeight="1" x14ac:dyDescent="0.25">
      <c r="A104" s="7">
        <f t="shared" si="32"/>
        <v>43394</v>
      </c>
      <c r="B104" s="1"/>
      <c r="C104" s="1"/>
      <c r="D104" s="33" t="str">
        <f t="shared" si="33"/>
        <v/>
      </c>
      <c r="M104" s="2">
        <f t="shared" si="31"/>
        <v>0</v>
      </c>
    </row>
    <row r="105" spans="1:13" ht="19.5" customHeight="1" x14ac:dyDescent="0.25">
      <c r="A105" s="7">
        <f t="shared" si="32"/>
        <v>43394</v>
      </c>
      <c r="B105" s="1"/>
      <c r="C105" s="1"/>
      <c r="D105" s="33" t="str">
        <f t="shared" si="33"/>
        <v/>
      </c>
      <c r="M105" s="2">
        <f t="shared" si="31"/>
        <v>0</v>
      </c>
    </row>
    <row r="106" spans="1:13" ht="19.5" customHeight="1" x14ac:dyDescent="0.25">
      <c r="A106" s="7">
        <f t="shared" si="32"/>
        <v>43394</v>
      </c>
      <c r="B106" s="1"/>
      <c r="C106" s="1"/>
      <c r="D106" s="33" t="str">
        <f t="shared" si="33"/>
        <v/>
      </c>
      <c r="M106" s="2">
        <f t="shared" si="31"/>
        <v>0</v>
      </c>
    </row>
    <row r="107" spans="1:13" ht="19.5" customHeight="1" x14ac:dyDescent="0.25">
      <c r="A107" s="7">
        <f t="shared" si="32"/>
        <v>43394</v>
      </c>
      <c r="B107" s="1"/>
      <c r="C107" s="1"/>
      <c r="D107" s="33" t="str">
        <f t="shared" si="33"/>
        <v/>
      </c>
      <c r="M107" s="2">
        <f t="shared" si="31"/>
        <v>0</v>
      </c>
    </row>
    <row r="108" spans="1:13" ht="19.5" customHeight="1" x14ac:dyDescent="0.25">
      <c r="A108" s="7">
        <f t="shared" si="32"/>
        <v>43394</v>
      </c>
      <c r="B108" s="1"/>
      <c r="C108" s="1"/>
      <c r="D108" s="33" t="str">
        <f t="shared" si="33"/>
        <v/>
      </c>
      <c r="M108" s="2">
        <f t="shared" si="31"/>
        <v>0</v>
      </c>
    </row>
    <row r="109" spans="1:13" ht="19.5" customHeight="1" x14ac:dyDescent="0.25">
      <c r="A109" s="7">
        <f t="shared" si="32"/>
        <v>43394</v>
      </c>
      <c r="B109" s="1"/>
      <c r="C109" s="1"/>
      <c r="D109" s="33" t="str">
        <f t="shared" si="33"/>
        <v/>
      </c>
      <c r="M109" s="2">
        <f t="shared" si="31"/>
        <v>0</v>
      </c>
    </row>
    <row r="110" spans="1:13" ht="19.5" customHeight="1" x14ac:dyDescent="0.25">
      <c r="A110" s="7">
        <f t="shared" si="32"/>
        <v>43394</v>
      </c>
      <c r="B110" s="1"/>
      <c r="C110" s="1"/>
      <c r="D110" s="33" t="str">
        <f t="shared" si="33"/>
        <v/>
      </c>
      <c r="M110" s="2">
        <f t="shared" si="31"/>
        <v>0</v>
      </c>
    </row>
    <row r="111" spans="1:13" ht="19.5" customHeight="1" x14ac:dyDescent="0.25">
      <c r="A111" s="7">
        <f t="shared" si="32"/>
        <v>43394</v>
      </c>
      <c r="B111" s="1"/>
      <c r="C111" s="1"/>
      <c r="D111" s="33" t="str">
        <f t="shared" si="33"/>
        <v/>
      </c>
      <c r="M111" s="2">
        <f t="shared" si="31"/>
        <v>0</v>
      </c>
    </row>
    <row r="112" spans="1:13" ht="19.5" customHeight="1" x14ac:dyDescent="0.25">
      <c r="A112" s="7">
        <f t="shared" si="32"/>
        <v>43394</v>
      </c>
      <c r="B112" s="1"/>
      <c r="C112" s="1"/>
      <c r="D112" s="33" t="str">
        <f t="shared" si="33"/>
        <v/>
      </c>
      <c r="M112" s="2">
        <f t="shared" si="31"/>
        <v>0</v>
      </c>
    </row>
    <row r="113" spans="1:13" ht="19.5" customHeight="1" x14ac:dyDescent="0.25">
      <c r="A113" s="7">
        <f t="shared" si="32"/>
        <v>43394</v>
      </c>
      <c r="B113" s="1"/>
      <c r="C113" s="1"/>
      <c r="D113" s="33" t="str">
        <f t="shared" si="33"/>
        <v/>
      </c>
      <c r="M113" s="2">
        <f t="shared" si="31"/>
        <v>0</v>
      </c>
    </row>
    <row r="114" spans="1:13" ht="19.5" customHeight="1" x14ac:dyDescent="0.25">
      <c r="A114" s="7">
        <f t="shared" si="32"/>
        <v>43394</v>
      </c>
      <c r="B114" s="1"/>
      <c r="C114" s="1"/>
      <c r="D114" s="33" t="str">
        <f t="shared" si="33"/>
        <v/>
      </c>
      <c r="M114" s="2">
        <f t="shared" si="31"/>
        <v>0</v>
      </c>
    </row>
    <row r="115" spans="1:13" ht="19.5" customHeight="1" x14ac:dyDescent="0.25">
      <c r="A115" s="7">
        <f t="shared" si="32"/>
        <v>43394</v>
      </c>
      <c r="B115" s="1"/>
      <c r="C115" s="1"/>
      <c r="D115" s="33" t="str">
        <f t="shared" si="33"/>
        <v/>
      </c>
      <c r="M115" s="2">
        <f t="shared" si="31"/>
        <v>0</v>
      </c>
    </row>
    <row r="116" spans="1:13" ht="19.5" customHeight="1" x14ac:dyDescent="0.25">
      <c r="A116" s="7">
        <f t="shared" si="32"/>
        <v>43394</v>
      </c>
      <c r="B116" s="1"/>
      <c r="C116" s="1"/>
      <c r="D116" s="33" t="str">
        <f t="shared" si="33"/>
        <v/>
      </c>
      <c r="M116" s="2">
        <f t="shared" si="31"/>
        <v>0</v>
      </c>
    </row>
    <row r="117" spans="1:13" ht="19.5" customHeight="1" x14ac:dyDescent="0.25">
      <c r="A117" s="7">
        <f t="shared" si="32"/>
        <v>43394</v>
      </c>
      <c r="B117" s="1"/>
      <c r="C117" s="1"/>
      <c r="D117" s="33" t="str">
        <f t="shared" si="33"/>
        <v/>
      </c>
      <c r="M117" s="2">
        <f t="shared" si="31"/>
        <v>0</v>
      </c>
    </row>
    <row r="118" spans="1:13" ht="19.5" customHeight="1" x14ac:dyDescent="0.25">
      <c r="A118" s="7">
        <f t="shared" si="32"/>
        <v>43394</v>
      </c>
      <c r="B118" s="1"/>
      <c r="C118" s="1"/>
      <c r="D118" s="33" t="str">
        <f t="shared" si="33"/>
        <v/>
      </c>
      <c r="M118" s="2">
        <f t="shared" si="31"/>
        <v>0</v>
      </c>
    </row>
    <row r="119" spans="1:13" ht="19.5" customHeight="1" x14ac:dyDescent="0.25">
      <c r="A119" s="7">
        <f t="shared" si="32"/>
        <v>43394</v>
      </c>
      <c r="B119" s="1"/>
      <c r="C119" s="1"/>
      <c r="D119" s="33" t="str">
        <f t="shared" si="33"/>
        <v/>
      </c>
      <c r="M119" s="2">
        <f t="shared" si="31"/>
        <v>0</v>
      </c>
    </row>
    <row r="120" spans="1:13" ht="19.5" customHeight="1" x14ac:dyDescent="0.25">
      <c r="A120" s="7">
        <f t="shared" si="32"/>
        <v>43394</v>
      </c>
      <c r="B120" s="1"/>
      <c r="C120" s="1"/>
      <c r="D120" s="33" t="str">
        <f t="shared" si="33"/>
        <v/>
      </c>
      <c r="M120" s="2">
        <f t="shared" si="31"/>
        <v>0</v>
      </c>
    </row>
    <row r="121" spans="1:13" ht="19.5" customHeight="1" x14ac:dyDescent="0.25">
      <c r="A121" s="7">
        <f t="shared" si="32"/>
        <v>43394</v>
      </c>
      <c r="B121" s="1"/>
      <c r="C121" s="1"/>
      <c r="D121" s="33" t="str">
        <f t="shared" si="33"/>
        <v/>
      </c>
      <c r="M121" s="2">
        <f t="shared" si="31"/>
        <v>0</v>
      </c>
    </row>
    <row r="122" spans="1:13" ht="19.5" customHeight="1" x14ac:dyDescent="0.25">
      <c r="A122" s="7">
        <f t="shared" si="32"/>
        <v>43394</v>
      </c>
      <c r="B122" s="1"/>
      <c r="C122" s="1"/>
      <c r="D122" s="33" t="str">
        <f t="shared" si="33"/>
        <v/>
      </c>
      <c r="M122" s="2">
        <f t="shared" si="31"/>
        <v>0</v>
      </c>
    </row>
    <row r="123" spans="1:13" ht="19.5" customHeight="1" x14ac:dyDescent="0.25">
      <c r="A123" s="7">
        <f t="shared" si="32"/>
        <v>43394</v>
      </c>
      <c r="B123" s="1"/>
      <c r="C123" s="1"/>
      <c r="D123" s="33" t="str">
        <f t="shared" si="33"/>
        <v/>
      </c>
      <c r="M123" s="2">
        <f t="shared" si="31"/>
        <v>0</v>
      </c>
    </row>
    <row r="124" spans="1:13" ht="19.5" customHeight="1" x14ac:dyDescent="0.25">
      <c r="A124" s="7">
        <f t="shared" si="32"/>
        <v>43394</v>
      </c>
      <c r="B124" s="1"/>
      <c r="C124" s="1"/>
      <c r="D124" s="33" t="str">
        <f t="shared" si="33"/>
        <v/>
      </c>
      <c r="M124" s="2">
        <f t="shared" si="31"/>
        <v>0</v>
      </c>
    </row>
    <row r="125" spans="1:13" ht="19.5" customHeight="1" x14ac:dyDescent="0.25">
      <c r="A125" s="7">
        <f t="shared" si="32"/>
        <v>43394</v>
      </c>
      <c r="B125" s="1"/>
      <c r="C125" s="1"/>
      <c r="D125" s="33" t="str">
        <f t="shared" si="33"/>
        <v/>
      </c>
      <c r="M125" s="2">
        <f t="shared" si="31"/>
        <v>0</v>
      </c>
    </row>
    <row r="126" spans="1:13" ht="19.5" customHeight="1" x14ac:dyDescent="0.25">
      <c r="A126" s="7">
        <f t="shared" si="32"/>
        <v>43394</v>
      </c>
      <c r="B126" s="1"/>
      <c r="C126" s="1"/>
      <c r="D126" s="33" t="str">
        <f t="shared" si="33"/>
        <v/>
      </c>
      <c r="M126" s="2">
        <f t="shared" si="31"/>
        <v>0</v>
      </c>
    </row>
    <row r="127" spans="1:13" ht="19.5" customHeight="1" x14ac:dyDescent="0.25">
      <c r="A127" s="7">
        <f t="shared" si="32"/>
        <v>43394</v>
      </c>
      <c r="B127" s="1"/>
      <c r="C127" s="1"/>
      <c r="D127" s="33" t="str">
        <f t="shared" si="33"/>
        <v/>
      </c>
      <c r="M127" s="2">
        <f t="shared" si="31"/>
        <v>0</v>
      </c>
    </row>
    <row r="128" spans="1:13" ht="19.5" customHeight="1" x14ac:dyDescent="0.25">
      <c r="A128" s="7">
        <f t="shared" si="32"/>
        <v>43394</v>
      </c>
      <c r="B128" s="1"/>
      <c r="C128" s="1"/>
      <c r="D128" s="33" t="str">
        <f t="shared" si="33"/>
        <v/>
      </c>
      <c r="M128" s="2">
        <f t="shared" si="31"/>
        <v>0</v>
      </c>
    </row>
    <row r="129" spans="1:13" ht="19.5" customHeight="1" x14ac:dyDescent="0.25">
      <c r="A129" s="7">
        <f t="shared" si="32"/>
        <v>43394</v>
      </c>
      <c r="B129" s="1"/>
      <c r="C129" s="1"/>
      <c r="D129" s="33" t="str">
        <f t="shared" si="33"/>
        <v/>
      </c>
      <c r="M129" s="2">
        <f t="shared" si="31"/>
        <v>0</v>
      </c>
    </row>
    <row r="130" spans="1:13" ht="19.5" customHeight="1" x14ac:dyDescent="0.25">
      <c r="A130" s="7">
        <f t="shared" si="32"/>
        <v>43394</v>
      </c>
      <c r="B130" s="1"/>
      <c r="C130" s="1"/>
      <c r="D130" s="33" t="str">
        <f t="shared" si="33"/>
        <v/>
      </c>
      <c r="M130" s="2">
        <f t="shared" si="31"/>
        <v>0</v>
      </c>
    </row>
    <row r="131" spans="1:13" ht="19.5" customHeight="1" x14ac:dyDescent="0.25">
      <c r="A131" s="7">
        <f t="shared" si="32"/>
        <v>43394</v>
      </c>
      <c r="B131" s="1"/>
      <c r="C131" s="1"/>
      <c r="D131" s="33" t="str">
        <f t="shared" si="33"/>
        <v/>
      </c>
      <c r="M131" s="2">
        <f t="shared" si="31"/>
        <v>0</v>
      </c>
    </row>
    <row r="132" spans="1:13" ht="19.5" customHeight="1" x14ac:dyDescent="0.25">
      <c r="A132" s="7">
        <f t="shared" si="32"/>
        <v>43394</v>
      </c>
      <c r="B132" s="1"/>
      <c r="C132" s="1"/>
      <c r="D132" s="33" t="str">
        <f t="shared" si="33"/>
        <v/>
      </c>
      <c r="M132" s="2">
        <f t="shared" si="31"/>
        <v>0</v>
      </c>
    </row>
    <row r="133" spans="1:13" ht="19.5" customHeight="1" x14ac:dyDescent="0.25">
      <c r="A133" s="7">
        <f t="shared" si="32"/>
        <v>43394</v>
      </c>
      <c r="B133" s="1"/>
      <c r="C133" s="1"/>
      <c r="D133" s="33" t="str">
        <f t="shared" si="33"/>
        <v/>
      </c>
      <c r="M133" s="2">
        <f t="shared" si="31"/>
        <v>0</v>
      </c>
    </row>
    <row r="134" spans="1:13" ht="19.5" customHeight="1" x14ac:dyDescent="0.25">
      <c r="A134" s="7">
        <f t="shared" si="32"/>
        <v>43394</v>
      </c>
      <c r="B134" s="1"/>
      <c r="C134" s="1"/>
      <c r="D134" s="33" t="str">
        <f t="shared" si="33"/>
        <v/>
      </c>
      <c r="M134" s="2">
        <f t="shared" si="31"/>
        <v>0</v>
      </c>
    </row>
    <row r="135" spans="1:13" ht="19.5" customHeight="1" x14ac:dyDescent="0.25">
      <c r="A135" s="7">
        <f t="shared" si="32"/>
        <v>43394</v>
      </c>
      <c r="B135" s="1"/>
      <c r="C135" s="1"/>
      <c r="D135" s="33" t="str">
        <f t="shared" ref="D135:D142" si="34">IF(B135&gt;0,COUNTIF($A$1:$C$2,B135)*C135-$D$1,"")</f>
        <v/>
      </c>
      <c r="M135" s="2">
        <f t="shared" ref="M135:M198" si="35">COUNTIF($A$1:$C$1,B135)*C135</f>
        <v>0</v>
      </c>
    </row>
    <row r="136" spans="1:13" ht="19.5" customHeight="1" x14ac:dyDescent="0.25">
      <c r="A136" s="7">
        <f t="shared" ref="A136:A199" si="36">A135</f>
        <v>43394</v>
      </c>
      <c r="B136" s="1"/>
      <c r="C136" s="1"/>
      <c r="D136" s="33" t="str">
        <f t="shared" si="34"/>
        <v/>
      </c>
      <c r="M136" s="2">
        <f t="shared" si="35"/>
        <v>0</v>
      </c>
    </row>
    <row r="137" spans="1:13" ht="19.5" customHeight="1" x14ac:dyDescent="0.25">
      <c r="A137" s="7">
        <f t="shared" si="36"/>
        <v>43394</v>
      </c>
      <c r="B137" s="1"/>
      <c r="C137" s="1"/>
      <c r="D137" s="33" t="str">
        <f t="shared" si="34"/>
        <v/>
      </c>
      <c r="M137" s="2">
        <f t="shared" si="35"/>
        <v>0</v>
      </c>
    </row>
    <row r="138" spans="1:13" ht="19.5" customHeight="1" x14ac:dyDescent="0.25">
      <c r="A138" s="7">
        <f t="shared" si="36"/>
        <v>43394</v>
      </c>
      <c r="B138" s="1"/>
      <c r="C138" s="1"/>
      <c r="D138" s="33" t="str">
        <f t="shared" si="34"/>
        <v/>
      </c>
      <c r="M138" s="2">
        <f t="shared" si="35"/>
        <v>0</v>
      </c>
    </row>
    <row r="139" spans="1:13" ht="19.5" customHeight="1" x14ac:dyDescent="0.25">
      <c r="A139" s="7">
        <f t="shared" si="36"/>
        <v>43394</v>
      </c>
      <c r="B139" s="1"/>
      <c r="C139" s="1"/>
      <c r="D139" s="33" t="str">
        <f t="shared" si="34"/>
        <v/>
      </c>
      <c r="M139" s="2">
        <f t="shared" si="35"/>
        <v>0</v>
      </c>
    </row>
    <row r="140" spans="1:13" ht="19.5" customHeight="1" x14ac:dyDescent="0.25">
      <c r="A140" s="7">
        <f t="shared" si="36"/>
        <v>43394</v>
      </c>
      <c r="B140" s="1"/>
      <c r="C140" s="1"/>
      <c r="D140" s="33" t="str">
        <f t="shared" si="34"/>
        <v/>
      </c>
      <c r="M140" s="2">
        <f t="shared" si="35"/>
        <v>0</v>
      </c>
    </row>
    <row r="141" spans="1:13" ht="19.5" customHeight="1" x14ac:dyDescent="0.25">
      <c r="A141" s="7">
        <f t="shared" si="36"/>
        <v>43394</v>
      </c>
      <c r="B141" s="1"/>
      <c r="C141" s="1"/>
      <c r="D141" s="33" t="str">
        <f t="shared" si="34"/>
        <v/>
      </c>
      <c r="M141" s="2">
        <f t="shared" si="35"/>
        <v>0</v>
      </c>
    </row>
    <row r="142" spans="1:13" ht="19.5" customHeight="1" x14ac:dyDescent="0.25">
      <c r="A142" s="7">
        <f t="shared" si="36"/>
        <v>43394</v>
      </c>
      <c r="B142" s="1"/>
      <c r="C142" s="1"/>
      <c r="D142" s="33" t="str">
        <f t="shared" si="34"/>
        <v/>
      </c>
      <c r="M142" s="2">
        <f t="shared" si="35"/>
        <v>0</v>
      </c>
    </row>
    <row r="143" spans="1:13" ht="19.5" customHeight="1" x14ac:dyDescent="0.25">
      <c r="A143" s="7">
        <f t="shared" si="36"/>
        <v>43394</v>
      </c>
      <c r="B143" s="1"/>
      <c r="C143" s="1"/>
      <c r="M143" s="2">
        <f t="shared" si="35"/>
        <v>0</v>
      </c>
    </row>
    <row r="144" spans="1:13" ht="19.5" customHeight="1" x14ac:dyDescent="0.25">
      <c r="A144" s="7">
        <f t="shared" si="36"/>
        <v>43394</v>
      </c>
      <c r="B144" s="1"/>
      <c r="C144" s="1"/>
      <c r="M144" s="2">
        <f t="shared" si="35"/>
        <v>0</v>
      </c>
    </row>
    <row r="145" spans="1:13" ht="19.5" customHeight="1" x14ac:dyDescent="0.25">
      <c r="A145" s="7">
        <f t="shared" si="36"/>
        <v>43394</v>
      </c>
      <c r="B145" s="1"/>
      <c r="C145" s="1"/>
      <c r="M145" s="2">
        <f t="shared" si="35"/>
        <v>0</v>
      </c>
    </row>
    <row r="146" spans="1:13" ht="19.5" customHeight="1" x14ac:dyDescent="0.25">
      <c r="A146" s="7">
        <f t="shared" si="36"/>
        <v>43394</v>
      </c>
      <c r="B146" s="1"/>
      <c r="C146" s="1"/>
      <c r="M146" s="2">
        <f t="shared" si="35"/>
        <v>0</v>
      </c>
    </row>
    <row r="147" spans="1:13" ht="19.5" customHeight="1" x14ac:dyDescent="0.25">
      <c r="A147" s="7">
        <f t="shared" si="36"/>
        <v>43394</v>
      </c>
      <c r="B147" s="1"/>
      <c r="C147" s="1"/>
      <c r="M147" s="2">
        <f t="shared" si="35"/>
        <v>0</v>
      </c>
    </row>
    <row r="148" spans="1:13" ht="19.5" customHeight="1" x14ac:dyDescent="0.25">
      <c r="A148" s="7">
        <f t="shared" si="36"/>
        <v>43394</v>
      </c>
      <c r="B148" s="1"/>
      <c r="C148" s="1"/>
      <c r="M148" s="2">
        <f t="shared" si="35"/>
        <v>0</v>
      </c>
    </row>
    <row r="149" spans="1:13" ht="19.5" customHeight="1" x14ac:dyDescent="0.25">
      <c r="A149" s="7">
        <f t="shared" si="36"/>
        <v>43394</v>
      </c>
      <c r="B149" s="1"/>
      <c r="C149" s="1"/>
      <c r="M149" s="2">
        <f t="shared" si="35"/>
        <v>0</v>
      </c>
    </row>
    <row r="150" spans="1:13" ht="19.5" customHeight="1" x14ac:dyDescent="0.25">
      <c r="A150" s="7">
        <f t="shared" si="36"/>
        <v>43394</v>
      </c>
      <c r="B150" s="1"/>
      <c r="C150" s="1"/>
      <c r="M150" s="2">
        <f t="shared" si="35"/>
        <v>0</v>
      </c>
    </row>
    <row r="151" spans="1:13" ht="19.5" customHeight="1" x14ac:dyDescent="0.25">
      <c r="A151" s="7">
        <f t="shared" si="36"/>
        <v>43394</v>
      </c>
      <c r="B151" s="1"/>
      <c r="C151" s="1"/>
      <c r="M151" s="2">
        <f t="shared" si="35"/>
        <v>0</v>
      </c>
    </row>
    <row r="152" spans="1:13" ht="19.5" customHeight="1" x14ac:dyDescent="0.25">
      <c r="A152" s="7">
        <f t="shared" si="36"/>
        <v>43394</v>
      </c>
      <c r="B152" s="1"/>
      <c r="C152" s="1"/>
      <c r="M152" s="2">
        <f t="shared" si="35"/>
        <v>0</v>
      </c>
    </row>
    <row r="153" spans="1:13" ht="19.5" customHeight="1" x14ac:dyDescent="0.25">
      <c r="A153" s="7">
        <f t="shared" si="36"/>
        <v>43394</v>
      </c>
      <c r="B153" s="1"/>
      <c r="C153" s="1"/>
      <c r="M153" s="2">
        <f t="shared" si="35"/>
        <v>0</v>
      </c>
    </row>
    <row r="154" spans="1:13" ht="19.5" customHeight="1" x14ac:dyDescent="0.25">
      <c r="A154" s="7">
        <f t="shared" si="36"/>
        <v>43394</v>
      </c>
      <c r="B154" s="1"/>
      <c r="C154" s="1"/>
      <c r="M154" s="2">
        <f t="shared" si="35"/>
        <v>0</v>
      </c>
    </row>
    <row r="155" spans="1:13" ht="19.5" customHeight="1" x14ac:dyDescent="0.25">
      <c r="A155" s="7">
        <f t="shared" si="36"/>
        <v>43394</v>
      </c>
      <c r="B155" s="1"/>
      <c r="C155" s="1"/>
      <c r="M155" s="2">
        <f t="shared" si="35"/>
        <v>0</v>
      </c>
    </row>
    <row r="156" spans="1:13" ht="19.5" customHeight="1" x14ac:dyDescent="0.25">
      <c r="A156" s="7">
        <f t="shared" si="36"/>
        <v>43394</v>
      </c>
      <c r="B156" s="1"/>
      <c r="C156" s="1"/>
      <c r="M156" s="2">
        <f t="shared" si="35"/>
        <v>0</v>
      </c>
    </row>
    <row r="157" spans="1:13" ht="19.5" customHeight="1" x14ac:dyDescent="0.25">
      <c r="A157" s="7">
        <f t="shared" si="36"/>
        <v>43394</v>
      </c>
      <c r="B157" s="1"/>
      <c r="C157" s="1"/>
      <c r="M157" s="2">
        <f t="shared" si="35"/>
        <v>0</v>
      </c>
    </row>
    <row r="158" spans="1:13" ht="19.5" customHeight="1" x14ac:dyDescent="0.25">
      <c r="A158" s="7">
        <f t="shared" si="36"/>
        <v>43394</v>
      </c>
      <c r="B158" s="1"/>
      <c r="C158" s="1"/>
      <c r="M158" s="2">
        <f t="shared" si="35"/>
        <v>0</v>
      </c>
    </row>
    <row r="159" spans="1:13" ht="19.5" customHeight="1" x14ac:dyDescent="0.25">
      <c r="A159" s="7">
        <f t="shared" si="36"/>
        <v>43394</v>
      </c>
      <c r="B159" s="1"/>
      <c r="C159" s="1"/>
      <c r="M159" s="2">
        <f t="shared" si="35"/>
        <v>0</v>
      </c>
    </row>
    <row r="160" spans="1:13" ht="19.5" customHeight="1" x14ac:dyDescent="0.25">
      <c r="A160" s="7">
        <f t="shared" si="36"/>
        <v>43394</v>
      </c>
      <c r="B160" s="1"/>
      <c r="C160" s="1"/>
      <c r="M160" s="2">
        <f t="shared" si="35"/>
        <v>0</v>
      </c>
    </row>
    <row r="161" spans="1:13" ht="19.5" customHeight="1" x14ac:dyDescent="0.25">
      <c r="A161" s="7">
        <f t="shared" si="36"/>
        <v>43394</v>
      </c>
      <c r="B161" s="1"/>
      <c r="C161" s="1"/>
      <c r="M161" s="2">
        <f t="shared" si="35"/>
        <v>0</v>
      </c>
    </row>
    <row r="162" spans="1:13" ht="19.5" customHeight="1" x14ac:dyDescent="0.25">
      <c r="A162" s="7">
        <f t="shared" si="36"/>
        <v>43394</v>
      </c>
      <c r="B162" s="1"/>
      <c r="C162" s="1"/>
      <c r="M162" s="2">
        <f t="shared" si="35"/>
        <v>0</v>
      </c>
    </row>
    <row r="163" spans="1:13" ht="19.5" customHeight="1" x14ac:dyDescent="0.25">
      <c r="A163" s="7">
        <f t="shared" si="36"/>
        <v>43394</v>
      </c>
      <c r="B163" s="1"/>
      <c r="C163" s="1"/>
      <c r="M163" s="2">
        <f t="shared" si="35"/>
        <v>0</v>
      </c>
    </row>
    <row r="164" spans="1:13" ht="19.5" customHeight="1" x14ac:dyDescent="0.25">
      <c r="A164" s="7">
        <f t="shared" si="36"/>
        <v>43394</v>
      </c>
      <c r="B164" s="1"/>
      <c r="C164" s="1"/>
      <c r="M164" s="2">
        <f t="shared" si="35"/>
        <v>0</v>
      </c>
    </row>
    <row r="165" spans="1:13" ht="19.5" customHeight="1" x14ac:dyDescent="0.25">
      <c r="A165" s="7">
        <f t="shared" si="36"/>
        <v>43394</v>
      </c>
      <c r="B165" s="1"/>
      <c r="C165" s="1"/>
      <c r="M165" s="2">
        <f t="shared" si="35"/>
        <v>0</v>
      </c>
    </row>
    <row r="166" spans="1:13" ht="19.5" customHeight="1" x14ac:dyDescent="0.25">
      <c r="A166" s="7">
        <f t="shared" si="36"/>
        <v>43394</v>
      </c>
      <c r="B166" s="1"/>
      <c r="C166" s="1"/>
      <c r="M166" s="2">
        <f t="shared" si="35"/>
        <v>0</v>
      </c>
    </row>
    <row r="167" spans="1:13" ht="19.5" customHeight="1" x14ac:dyDescent="0.25">
      <c r="A167" s="7">
        <f t="shared" si="36"/>
        <v>43394</v>
      </c>
      <c r="B167" s="1"/>
      <c r="C167" s="1"/>
      <c r="M167" s="2">
        <f t="shared" si="35"/>
        <v>0</v>
      </c>
    </row>
    <row r="168" spans="1:13" ht="19.5" customHeight="1" x14ac:dyDescent="0.25">
      <c r="A168" s="7">
        <f t="shared" si="36"/>
        <v>43394</v>
      </c>
      <c r="B168" s="1"/>
      <c r="C168" s="1"/>
      <c r="M168" s="2">
        <f t="shared" si="35"/>
        <v>0</v>
      </c>
    </row>
    <row r="169" spans="1:13" ht="19.5" customHeight="1" x14ac:dyDescent="0.25">
      <c r="A169" s="7">
        <f t="shared" si="36"/>
        <v>43394</v>
      </c>
      <c r="B169" s="1"/>
      <c r="C169" s="1"/>
      <c r="M169" s="2">
        <f t="shared" si="35"/>
        <v>0</v>
      </c>
    </row>
    <row r="170" spans="1:13" ht="19.5" customHeight="1" x14ac:dyDescent="0.25">
      <c r="A170" s="7">
        <f t="shared" si="36"/>
        <v>43394</v>
      </c>
      <c r="B170" s="1"/>
      <c r="C170" s="1"/>
      <c r="M170" s="2">
        <f t="shared" si="35"/>
        <v>0</v>
      </c>
    </row>
    <row r="171" spans="1:13" ht="19.5" customHeight="1" x14ac:dyDescent="0.25">
      <c r="A171" s="7">
        <f t="shared" si="36"/>
        <v>43394</v>
      </c>
      <c r="B171" s="1"/>
      <c r="C171" s="1"/>
      <c r="M171" s="2">
        <f t="shared" si="35"/>
        <v>0</v>
      </c>
    </row>
    <row r="172" spans="1:13" ht="19.5" customHeight="1" x14ac:dyDescent="0.25">
      <c r="A172" s="7">
        <f t="shared" si="36"/>
        <v>43394</v>
      </c>
      <c r="B172" s="1"/>
      <c r="C172" s="1"/>
      <c r="M172" s="2">
        <f t="shared" si="35"/>
        <v>0</v>
      </c>
    </row>
    <row r="173" spans="1:13" ht="19.5" customHeight="1" x14ac:dyDescent="0.25">
      <c r="A173" s="7">
        <f t="shared" si="36"/>
        <v>43394</v>
      </c>
      <c r="B173" s="1"/>
      <c r="C173" s="1"/>
      <c r="M173" s="2">
        <f t="shared" si="35"/>
        <v>0</v>
      </c>
    </row>
    <row r="174" spans="1:13" ht="19.5" customHeight="1" x14ac:dyDescent="0.25">
      <c r="A174" s="7">
        <f t="shared" si="36"/>
        <v>43394</v>
      </c>
      <c r="B174" s="1"/>
      <c r="C174" s="1"/>
      <c r="M174" s="2">
        <f t="shared" si="35"/>
        <v>0</v>
      </c>
    </row>
    <row r="175" spans="1:13" ht="19.5" customHeight="1" x14ac:dyDescent="0.25">
      <c r="A175" s="7">
        <f t="shared" si="36"/>
        <v>43394</v>
      </c>
      <c r="B175" s="1"/>
      <c r="C175" s="1"/>
      <c r="M175" s="2">
        <f t="shared" si="35"/>
        <v>0</v>
      </c>
    </row>
    <row r="176" spans="1:13" ht="19.5" customHeight="1" x14ac:dyDescent="0.25">
      <c r="A176" s="7">
        <f t="shared" si="36"/>
        <v>43394</v>
      </c>
      <c r="B176" s="1"/>
      <c r="C176" s="1"/>
      <c r="M176" s="2">
        <f t="shared" si="35"/>
        <v>0</v>
      </c>
    </row>
    <row r="177" spans="1:13" ht="19.5" customHeight="1" x14ac:dyDescent="0.25">
      <c r="A177" s="7">
        <f t="shared" si="36"/>
        <v>43394</v>
      </c>
      <c r="B177" s="1"/>
      <c r="C177" s="1"/>
      <c r="M177" s="2">
        <f t="shared" si="35"/>
        <v>0</v>
      </c>
    </row>
    <row r="178" spans="1:13" ht="19.5" customHeight="1" x14ac:dyDescent="0.25">
      <c r="A178" s="7">
        <f t="shared" si="36"/>
        <v>43394</v>
      </c>
      <c r="B178" s="1"/>
      <c r="C178" s="1"/>
      <c r="M178" s="2">
        <f t="shared" si="35"/>
        <v>0</v>
      </c>
    </row>
    <row r="179" spans="1:13" ht="19.5" customHeight="1" x14ac:dyDescent="0.25">
      <c r="A179" s="7">
        <f t="shared" si="36"/>
        <v>43394</v>
      </c>
      <c r="B179" s="1"/>
      <c r="C179" s="1"/>
      <c r="M179" s="2">
        <f t="shared" si="35"/>
        <v>0</v>
      </c>
    </row>
    <row r="180" spans="1:13" ht="19.5" customHeight="1" x14ac:dyDescent="0.25">
      <c r="A180" s="7">
        <f t="shared" si="36"/>
        <v>43394</v>
      </c>
      <c r="B180" s="1"/>
      <c r="C180" s="1"/>
      <c r="M180" s="2">
        <f t="shared" si="35"/>
        <v>0</v>
      </c>
    </row>
    <row r="181" spans="1:13" ht="19.5" customHeight="1" x14ac:dyDescent="0.25">
      <c r="A181" s="7">
        <f t="shared" si="36"/>
        <v>43394</v>
      </c>
      <c r="B181" s="1"/>
      <c r="C181" s="1"/>
      <c r="M181" s="2">
        <f t="shared" si="35"/>
        <v>0</v>
      </c>
    </row>
    <row r="182" spans="1:13" ht="19.5" customHeight="1" x14ac:dyDescent="0.25">
      <c r="A182" s="7">
        <f t="shared" si="36"/>
        <v>43394</v>
      </c>
      <c r="B182" s="1"/>
      <c r="C182" s="1"/>
      <c r="M182" s="2">
        <f t="shared" si="35"/>
        <v>0</v>
      </c>
    </row>
    <row r="183" spans="1:13" ht="19.5" customHeight="1" x14ac:dyDescent="0.25">
      <c r="A183" s="7">
        <f t="shared" si="36"/>
        <v>43394</v>
      </c>
      <c r="B183" s="1"/>
      <c r="C183" s="1"/>
      <c r="M183" s="2">
        <f t="shared" si="35"/>
        <v>0</v>
      </c>
    </row>
    <row r="184" spans="1:13" ht="19.5" customHeight="1" x14ac:dyDescent="0.25">
      <c r="A184" s="7">
        <f t="shared" si="36"/>
        <v>43394</v>
      </c>
      <c r="B184" s="1"/>
      <c r="C184" s="1"/>
      <c r="M184" s="2">
        <f t="shared" si="35"/>
        <v>0</v>
      </c>
    </row>
    <row r="185" spans="1:13" ht="19.5" customHeight="1" x14ac:dyDescent="0.25">
      <c r="A185" s="7">
        <f t="shared" si="36"/>
        <v>43394</v>
      </c>
      <c r="B185" s="1"/>
      <c r="C185" s="1"/>
      <c r="M185" s="2">
        <f t="shared" si="35"/>
        <v>0</v>
      </c>
    </row>
    <row r="186" spans="1:13" ht="19.5" customHeight="1" x14ac:dyDescent="0.25">
      <c r="A186" s="7">
        <f t="shared" si="36"/>
        <v>43394</v>
      </c>
      <c r="B186" s="1"/>
      <c r="C186" s="1"/>
      <c r="M186" s="2">
        <f t="shared" si="35"/>
        <v>0</v>
      </c>
    </row>
    <row r="187" spans="1:13" ht="19.5" customHeight="1" x14ac:dyDescent="0.25">
      <c r="A187" s="7">
        <f t="shared" si="36"/>
        <v>43394</v>
      </c>
      <c r="B187" s="1"/>
      <c r="C187" s="1"/>
      <c r="M187" s="2">
        <f t="shared" si="35"/>
        <v>0</v>
      </c>
    </row>
    <row r="188" spans="1:13" ht="19.5" customHeight="1" x14ac:dyDescent="0.25">
      <c r="A188" s="7">
        <f t="shared" si="36"/>
        <v>43394</v>
      </c>
      <c r="B188" s="1"/>
      <c r="C188" s="1"/>
      <c r="M188" s="2">
        <f t="shared" si="35"/>
        <v>0</v>
      </c>
    </row>
    <row r="189" spans="1:13" ht="19.5" customHeight="1" x14ac:dyDescent="0.25">
      <c r="A189" s="7">
        <f t="shared" si="36"/>
        <v>43394</v>
      </c>
      <c r="B189" s="1"/>
      <c r="C189" s="1"/>
      <c r="M189" s="2">
        <f t="shared" si="35"/>
        <v>0</v>
      </c>
    </row>
    <row r="190" spans="1:13" ht="19.5" customHeight="1" x14ac:dyDescent="0.25">
      <c r="A190" s="7">
        <f t="shared" si="36"/>
        <v>43394</v>
      </c>
      <c r="B190" s="1"/>
      <c r="C190" s="1"/>
      <c r="M190" s="2">
        <f t="shared" si="35"/>
        <v>0</v>
      </c>
    </row>
    <row r="191" spans="1:13" ht="19.5" customHeight="1" x14ac:dyDescent="0.25">
      <c r="A191" s="7">
        <f t="shared" si="36"/>
        <v>43394</v>
      </c>
      <c r="B191" s="1"/>
      <c r="C191" s="1"/>
      <c r="M191" s="2">
        <f t="shared" si="35"/>
        <v>0</v>
      </c>
    </row>
    <row r="192" spans="1:13" ht="19.5" customHeight="1" x14ac:dyDescent="0.25">
      <c r="A192" s="7">
        <f t="shared" si="36"/>
        <v>43394</v>
      </c>
      <c r="B192" s="1"/>
      <c r="C192" s="1"/>
      <c r="M192" s="2">
        <f t="shared" si="35"/>
        <v>0</v>
      </c>
    </row>
    <row r="193" spans="1:13" ht="19.5" customHeight="1" x14ac:dyDescent="0.25">
      <c r="A193" s="7">
        <f t="shared" si="36"/>
        <v>43394</v>
      </c>
      <c r="B193" s="1"/>
      <c r="C193" s="1"/>
      <c r="M193" s="2">
        <f t="shared" si="35"/>
        <v>0</v>
      </c>
    </row>
    <row r="194" spans="1:13" ht="19.5" customHeight="1" x14ac:dyDescent="0.25">
      <c r="A194" s="7">
        <f t="shared" si="36"/>
        <v>43394</v>
      </c>
      <c r="B194" s="1"/>
      <c r="C194" s="1"/>
      <c r="M194" s="2">
        <f t="shared" si="35"/>
        <v>0</v>
      </c>
    </row>
    <row r="195" spans="1:13" ht="19.5" customHeight="1" x14ac:dyDescent="0.25">
      <c r="A195" s="7">
        <f t="shared" si="36"/>
        <v>43394</v>
      </c>
      <c r="B195" s="1"/>
      <c r="C195" s="1"/>
      <c r="M195" s="2">
        <f t="shared" si="35"/>
        <v>0</v>
      </c>
    </row>
    <row r="196" spans="1:13" ht="19.5" customHeight="1" x14ac:dyDescent="0.25">
      <c r="A196" s="7">
        <f t="shared" si="36"/>
        <v>43394</v>
      </c>
      <c r="B196" s="1"/>
      <c r="C196" s="1"/>
      <c r="M196" s="2">
        <f t="shared" si="35"/>
        <v>0</v>
      </c>
    </row>
    <row r="197" spans="1:13" ht="19.5" customHeight="1" x14ac:dyDescent="0.25">
      <c r="A197" s="7">
        <f t="shared" si="36"/>
        <v>43394</v>
      </c>
      <c r="B197" s="1"/>
      <c r="C197" s="1"/>
      <c r="M197" s="2">
        <f t="shared" si="35"/>
        <v>0</v>
      </c>
    </row>
    <row r="198" spans="1:13" ht="19.5" customHeight="1" x14ac:dyDescent="0.25">
      <c r="A198" s="7">
        <f t="shared" si="36"/>
        <v>43394</v>
      </c>
      <c r="B198" s="1"/>
      <c r="C198" s="1"/>
      <c r="M198" s="2">
        <f t="shared" si="35"/>
        <v>0</v>
      </c>
    </row>
    <row r="199" spans="1:13" ht="19.5" customHeight="1" x14ac:dyDescent="0.25">
      <c r="A199" s="7">
        <f t="shared" si="36"/>
        <v>43394</v>
      </c>
      <c r="B199" s="1"/>
      <c r="C199" s="1"/>
      <c r="M199" s="2">
        <f t="shared" ref="M199:M262" si="37">COUNTIF($A$1:$C$1,B199)*C199</f>
        <v>0</v>
      </c>
    </row>
    <row r="200" spans="1:13" ht="19.5" customHeight="1" x14ac:dyDescent="0.25">
      <c r="A200" s="7">
        <f t="shared" ref="A200:A263" si="38">A199</f>
        <v>43394</v>
      </c>
      <c r="B200" s="1"/>
      <c r="C200" s="1"/>
      <c r="M200" s="2">
        <f t="shared" si="37"/>
        <v>0</v>
      </c>
    </row>
    <row r="201" spans="1:13" ht="19.5" customHeight="1" x14ac:dyDescent="0.25">
      <c r="A201" s="7">
        <f t="shared" si="38"/>
        <v>43394</v>
      </c>
      <c r="B201" s="1"/>
      <c r="C201" s="1"/>
      <c r="M201" s="2">
        <f t="shared" si="37"/>
        <v>0</v>
      </c>
    </row>
    <row r="202" spans="1:13" ht="19.5" customHeight="1" x14ac:dyDescent="0.25">
      <c r="A202" s="7">
        <f t="shared" si="38"/>
        <v>43394</v>
      </c>
      <c r="B202" s="1"/>
      <c r="C202" s="1"/>
      <c r="M202" s="2">
        <f t="shared" si="37"/>
        <v>0</v>
      </c>
    </row>
    <row r="203" spans="1:13" ht="19.5" customHeight="1" x14ac:dyDescent="0.25">
      <c r="A203" s="7">
        <f t="shared" si="38"/>
        <v>43394</v>
      </c>
      <c r="B203" s="1"/>
      <c r="C203" s="1"/>
      <c r="M203" s="2">
        <f t="shared" si="37"/>
        <v>0</v>
      </c>
    </row>
    <row r="204" spans="1:13" ht="19.5" customHeight="1" x14ac:dyDescent="0.25">
      <c r="A204" s="7">
        <f t="shared" si="38"/>
        <v>43394</v>
      </c>
      <c r="B204" s="1"/>
      <c r="C204" s="1"/>
      <c r="M204" s="2">
        <f t="shared" si="37"/>
        <v>0</v>
      </c>
    </row>
    <row r="205" spans="1:13" ht="19.5" customHeight="1" x14ac:dyDescent="0.25">
      <c r="A205" s="7">
        <f t="shared" si="38"/>
        <v>43394</v>
      </c>
      <c r="B205" s="1"/>
      <c r="C205" s="1"/>
      <c r="M205" s="2">
        <f t="shared" si="37"/>
        <v>0</v>
      </c>
    </row>
    <row r="206" spans="1:13" ht="19.5" customHeight="1" x14ac:dyDescent="0.25">
      <c r="A206" s="7">
        <f t="shared" si="38"/>
        <v>43394</v>
      </c>
      <c r="B206" s="1"/>
      <c r="C206" s="1"/>
      <c r="M206" s="2">
        <f t="shared" si="37"/>
        <v>0</v>
      </c>
    </row>
    <row r="207" spans="1:13" ht="19.5" customHeight="1" x14ac:dyDescent="0.25">
      <c r="A207" s="7">
        <f t="shared" si="38"/>
        <v>43394</v>
      </c>
      <c r="B207" s="1"/>
      <c r="C207" s="1"/>
      <c r="M207" s="2">
        <f t="shared" si="37"/>
        <v>0</v>
      </c>
    </row>
    <row r="208" spans="1:13" ht="19.5" customHeight="1" x14ac:dyDescent="0.25">
      <c r="A208" s="7">
        <f t="shared" si="38"/>
        <v>43394</v>
      </c>
      <c r="B208" s="1"/>
      <c r="C208" s="1"/>
      <c r="M208" s="2">
        <f t="shared" si="37"/>
        <v>0</v>
      </c>
    </row>
    <row r="209" spans="1:13" ht="19.5" customHeight="1" x14ac:dyDescent="0.25">
      <c r="A209" s="7">
        <f t="shared" si="38"/>
        <v>43394</v>
      </c>
      <c r="B209" s="1"/>
      <c r="C209" s="1"/>
      <c r="M209" s="2">
        <f t="shared" si="37"/>
        <v>0</v>
      </c>
    </row>
    <row r="210" spans="1:13" ht="19.5" customHeight="1" x14ac:dyDescent="0.25">
      <c r="A210" s="7">
        <f t="shared" si="38"/>
        <v>43394</v>
      </c>
      <c r="B210" s="1"/>
      <c r="C210" s="1"/>
      <c r="M210" s="2">
        <f t="shared" si="37"/>
        <v>0</v>
      </c>
    </row>
    <row r="211" spans="1:13" ht="19.5" customHeight="1" x14ac:dyDescent="0.25">
      <c r="A211" s="7">
        <f t="shared" si="38"/>
        <v>43394</v>
      </c>
      <c r="B211" s="1"/>
      <c r="C211" s="1"/>
      <c r="M211" s="2">
        <f t="shared" si="37"/>
        <v>0</v>
      </c>
    </row>
    <row r="212" spans="1:13" ht="19.5" customHeight="1" x14ac:dyDescent="0.25">
      <c r="A212" s="7">
        <f t="shared" si="38"/>
        <v>43394</v>
      </c>
      <c r="B212" s="1"/>
      <c r="C212" s="1"/>
      <c r="M212" s="2">
        <f t="shared" si="37"/>
        <v>0</v>
      </c>
    </row>
    <row r="213" spans="1:13" ht="19.5" customHeight="1" x14ac:dyDescent="0.25">
      <c r="A213" s="7">
        <f t="shared" si="38"/>
        <v>43394</v>
      </c>
      <c r="B213" s="1"/>
      <c r="C213" s="1"/>
      <c r="M213" s="2">
        <f t="shared" si="37"/>
        <v>0</v>
      </c>
    </row>
    <row r="214" spans="1:13" ht="19.5" customHeight="1" x14ac:dyDescent="0.25">
      <c r="A214" s="7">
        <f t="shared" si="38"/>
        <v>43394</v>
      </c>
      <c r="B214" s="1"/>
      <c r="C214" s="1"/>
      <c r="M214" s="2">
        <f t="shared" si="37"/>
        <v>0</v>
      </c>
    </row>
    <row r="215" spans="1:13" ht="19.5" customHeight="1" x14ac:dyDescent="0.25">
      <c r="A215" s="7">
        <f t="shared" si="38"/>
        <v>43394</v>
      </c>
      <c r="B215" s="1"/>
      <c r="C215" s="1"/>
      <c r="M215" s="2">
        <f t="shared" si="37"/>
        <v>0</v>
      </c>
    </row>
    <row r="216" spans="1:13" ht="19.5" customHeight="1" x14ac:dyDescent="0.25">
      <c r="A216" s="7">
        <f t="shared" si="38"/>
        <v>43394</v>
      </c>
      <c r="B216" s="1"/>
      <c r="C216" s="1"/>
      <c r="M216" s="2">
        <f t="shared" si="37"/>
        <v>0</v>
      </c>
    </row>
    <row r="217" spans="1:13" ht="19.5" customHeight="1" x14ac:dyDescent="0.25">
      <c r="A217" s="7">
        <f t="shared" si="38"/>
        <v>43394</v>
      </c>
      <c r="B217" s="1"/>
      <c r="C217" s="1"/>
      <c r="M217" s="2">
        <f t="shared" si="37"/>
        <v>0</v>
      </c>
    </row>
    <row r="218" spans="1:13" ht="19.5" customHeight="1" x14ac:dyDescent="0.25">
      <c r="A218" s="7">
        <f t="shared" si="38"/>
        <v>43394</v>
      </c>
      <c r="B218" s="1"/>
      <c r="C218" s="1"/>
      <c r="M218" s="2">
        <f t="shared" si="37"/>
        <v>0</v>
      </c>
    </row>
    <row r="219" spans="1:13" ht="19.5" customHeight="1" x14ac:dyDescent="0.25">
      <c r="A219" s="7">
        <f t="shared" si="38"/>
        <v>43394</v>
      </c>
      <c r="B219" s="1"/>
      <c r="C219" s="1"/>
      <c r="M219" s="2">
        <f t="shared" si="37"/>
        <v>0</v>
      </c>
    </row>
    <row r="220" spans="1:13" ht="19.5" customHeight="1" x14ac:dyDescent="0.25">
      <c r="A220" s="7">
        <f t="shared" si="38"/>
        <v>43394</v>
      </c>
      <c r="B220" s="1"/>
      <c r="C220" s="1"/>
      <c r="M220" s="2">
        <f t="shared" si="37"/>
        <v>0</v>
      </c>
    </row>
    <row r="221" spans="1:13" ht="19.5" customHeight="1" x14ac:dyDescent="0.25">
      <c r="A221" s="7">
        <f t="shared" si="38"/>
        <v>43394</v>
      </c>
      <c r="B221" s="1"/>
      <c r="C221" s="1"/>
      <c r="M221" s="2">
        <f t="shared" si="37"/>
        <v>0</v>
      </c>
    </row>
    <row r="222" spans="1:13" ht="19.5" customHeight="1" x14ac:dyDescent="0.25">
      <c r="A222" s="7">
        <f t="shared" si="38"/>
        <v>43394</v>
      </c>
      <c r="B222" s="1"/>
      <c r="C222" s="1"/>
      <c r="M222" s="2">
        <f t="shared" si="37"/>
        <v>0</v>
      </c>
    </row>
    <row r="223" spans="1:13" ht="19.5" customHeight="1" x14ac:dyDescent="0.25">
      <c r="A223" s="7">
        <f t="shared" si="38"/>
        <v>43394</v>
      </c>
      <c r="B223" s="1"/>
      <c r="C223" s="1"/>
      <c r="M223" s="2">
        <f t="shared" si="37"/>
        <v>0</v>
      </c>
    </row>
    <row r="224" spans="1:13" ht="19.5" customHeight="1" x14ac:dyDescent="0.25">
      <c r="A224" s="7">
        <f t="shared" si="38"/>
        <v>43394</v>
      </c>
      <c r="B224" s="1"/>
      <c r="C224" s="1"/>
      <c r="M224" s="2">
        <f t="shared" si="37"/>
        <v>0</v>
      </c>
    </row>
    <row r="225" spans="1:13" ht="19.5" customHeight="1" x14ac:dyDescent="0.25">
      <c r="A225" s="7">
        <f t="shared" si="38"/>
        <v>43394</v>
      </c>
      <c r="B225" s="1"/>
      <c r="C225" s="1"/>
      <c r="M225" s="2">
        <f t="shared" si="37"/>
        <v>0</v>
      </c>
    </row>
    <row r="226" spans="1:13" ht="19.5" customHeight="1" x14ac:dyDescent="0.25">
      <c r="A226" s="7">
        <f t="shared" si="38"/>
        <v>43394</v>
      </c>
      <c r="B226" s="1"/>
      <c r="C226" s="1"/>
      <c r="M226" s="2">
        <f t="shared" si="37"/>
        <v>0</v>
      </c>
    </row>
    <row r="227" spans="1:13" ht="19.5" customHeight="1" x14ac:dyDescent="0.25">
      <c r="A227" s="7">
        <f t="shared" si="38"/>
        <v>43394</v>
      </c>
      <c r="B227" s="1"/>
      <c r="C227" s="1"/>
      <c r="M227" s="2">
        <f t="shared" si="37"/>
        <v>0</v>
      </c>
    </row>
    <row r="228" spans="1:13" ht="19.5" customHeight="1" x14ac:dyDescent="0.25">
      <c r="A228" s="7">
        <f t="shared" si="38"/>
        <v>43394</v>
      </c>
      <c r="B228" s="1"/>
      <c r="C228" s="1"/>
      <c r="M228" s="2">
        <f t="shared" si="37"/>
        <v>0</v>
      </c>
    </row>
    <row r="229" spans="1:13" ht="19.5" customHeight="1" x14ac:dyDescent="0.25">
      <c r="A229" s="7">
        <f t="shared" si="38"/>
        <v>43394</v>
      </c>
      <c r="B229" s="1"/>
      <c r="C229" s="1"/>
      <c r="M229" s="2">
        <f t="shared" si="37"/>
        <v>0</v>
      </c>
    </row>
    <row r="230" spans="1:13" ht="19.5" customHeight="1" x14ac:dyDescent="0.25">
      <c r="A230" s="7">
        <f t="shared" si="38"/>
        <v>43394</v>
      </c>
      <c r="B230" s="1"/>
      <c r="C230" s="1"/>
      <c r="M230" s="2">
        <f t="shared" si="37"/>
        <v>0</v>
      </c>
    </row>
    <row r="231" spans="1:13" ht="19.5" customHeight="1" x14ac:dyDescent="0.25">
      <c r="A231" s="7">
        <f t="shared" si="38"/>
        <v>43394</v>
      </c>
      <c r="B231" s="1"/>
      <c r="C231" s="1"/>
      <c r="M231" s="2">
        <f t="shared" si="37"/>
        <v>0</v>
      </c>
    </row>
    <row r="232" spans="1:13" ht="19.5" customHeight="1" x14ac:dyDescent="0.25">
      <c r="A232" s="7">
        <f t="shared" si="38"/>
        <v>43394</v>
      </c>
      <c r="B232" s="1"/>
      <c r="C232" s="1"/>
      <c r="M232" s="2">
        <f t="shared" si="37"/>
        <v>0</v>
      </c>
    </row>
    <row r="233" spans="1:13" ht="19.5" customHeight="1" x14ac:dyDescent="0.25">
      <c r="A233" s="7">
        <f t="shared" si="38"/>
        <v>43394</v>
      </c>
      <c r="B233" s="1"/>
      <c r="C233" s="1"/>
      <c r="M233" s="2">
        <f t="shared" si="37"/>
        <v>0</v>
      </c>
    </row>
    <row r="234" spans="1:13" ht="19.5" customHeight="1" x14ac:dyDescent="0.25">
      <c r="A234" s="7">
        <f t="shared" si="38"/>
        <v>43394</v>
      </c>
      <c r="B234" s="1"/>
      <c r="C234" s="1"/>
      <c r="M234" s="2">
        <f t="shared" si="37"/>
        <v>0</v>
      </c>
    </row>
    <row r="235" spans="1:13" ht="19.5" customHeight="1" x14ac:dyDescent="0.25">
      <c r="A235" s="7">
        <f t="shared" si="38"/>
        <v>43394</v>
      </c>
      <c r="B235" s="1"/>
      <c r="C235" s="1"/>
      <c r="M235" s="2">
        <f t="shared" si="37"/>
        <v>0</v>
      </c>
    </row>
    <row r="236" spans="1:13" ht="19.5" customHeight="1" x14ac:dyDescent="0.25">
      <c r="A236" s="7">
        <f t="shared" si="38"/>
        <v>43394</v>
      </c>
      <c r="B236" s="1"/>
      <c r="C236" s="1"/>
      <c r="M236" s="2">
        <f t="shared" si="37"/>
        <v>0</v>
      </c>
    </row>
    <row r="237" spans="1:13" ht="19.5" customHeight="1" x14ac:dyDescent="0.25">
      <c r="A237" s="7">
        <f t="shared" si="38"/>
        <v>43394</v>
      </c>
      <c r="B237" s="1"/>
      <c r="C237" s="1"/>
      <c r="M237" s="2">
        <f t="shared" si="37"/>
        <v>0</v>
      </c>
    </row>
    <row r="238" spans="1:13" ht="19.5" customHeight="1" x14ac:dyDescent="0.25">
      <c r="A238" s="7">
        <f t="shared" si="38"/>
        <v>43394</v>
      </c>
      <c r="B238" s="1"/>
      <c r="C238" s="1"/>
      <c r="M238" s="2">
        <f t="shared" si="37"/>
        <v>0</v>
      </c>
    </row>
    <row r="239" spans="1:13" ht="19.5" customHeight="1" x14ac:dyDescent="0.25">
      <c r="A239" s="7">
        <f t="shared" si="38"/>
        <v>43394</v>
      </c>
      <c r="B239" s="1"/>
      <c r="C239" s="1"/>
      <c r="M239" s="2">
        <f t="shared" si="37"/>
        <v>0</v>
      </c>
    </row>
    <row r="240" spans="1:13" ht="19.5" customHeight="1" x14ac:dyDescent="0.25">
      <c r="A240" s="7">
        <f t="shared" si="38"/>
        <v>43394</v>
      </c>
      <c r="B240" s="1"/>
      <c r="C240" s="1"/>
      <c r="M240" s="2">
        <f t="shared" si="37"/>
        <v>0</v>
      </c>
    </row>
    <row r="241" spans="1:13" ht="19.5" customHeight="1" x14ac:dyDescent="0.25">
      <c r="A241" s="7">
        <f t="shared" si="38"/>
        <v>43394</v>
      </c>
      <c r="B241" s="1"/>
      <c r="C241" s="1"/>
      <c r="M241" s="2">
        <f t="shared" si="37"/>
        <v>0</v>
      </c>
    </row>
    <row r="242" spans="1:13" ht="19.5" customHeight="1" x14ac:dyDescent="0.25">
      <c r="A242" s="7">
        <f t="shared" si="38"/>
        <v>43394</v>
      </c>
      <c r="B242" s="1"/>
      <c r="C242" s="1"/>
      <c r="M242" s="2">
        <f t="shared" si="37"/>
        <v>0</v>
      </c>
    </row>
    <row r="243" spans="1:13" ht="19.5" customHeight="1" x14ac:dyDescent="0.25">
      <c r="A243" s="7">
        <f t="shared" si="38"/>
        <v>43394</v>
      </c>
      <c r="B243" s="1"/>
      <c r="C243" s="1"/>
      <c r="M243" s="2">
        <f t="shared" si="37"/>
        <v>0</v>
      </c>
    </row>
    <row r="244" spans="1:13" ht="19.5" customHeight="1" x14ac:dyDescent="0.25">
      <c r="A244" s="7">
        <f t="shared" si="38"/>
        <v>43394</v>
      </c>
      <c r="B244" s="1"/>
      <c r="C244" s="1"/>
      <c r="M244" s="2">
        <f t="shared" si="37"/>
        <v>0</v>
      </c>
    </row>
    <row r="245" spans="1:13" ht="19.5" customHeight="1" x14ac:dyDescent="0.25">
      <c r="A245" s="7">
        <f t="shared" si="38"/>
        <v>43394</v>
      </c>
      <c r="B245" s="1"/>
      <c r="C245" s="1"/>
      <c r="M245" s="2">
        <f t="shared" si="37"/>
        <v>0</v>
      </c>
    </row>
    <row r="246" spans="1:13" ht="19.5" customHeight="1" x14ac:dyDescent="0.25">
      <c r="A246" s="7">
        <f t="shared" si="38"/>
        <v>43394</v>
      </c>
      <c r="B246" s="1"/>
      <c r="C246" s="1"/>
      <c r="M246" s="2">
        <f t="shared" si="37"/>
        <v>0</v>
      </c>
    </row>
    <row r="247" spans="1:13" ht="19.5" customHeight="1" x14ac:dyDescent="0.25">
      <c r="A247" s="7">
        <f t="shared" si="38"/>
        <v>43394</v>
      </c>
      <c r="B247" s="1"/>
      <c r="C247" s="1"/>
      <c r="M247" s="2">
        <f t="shared" si="37"/>
        <v>0</v>
      </c>
    </row>
    <row r="248" spans="1:13" ht="19.5" customHeight="1" x14ac:dyDescent="0.25">
      <c r="A248" s="7">
        <f t="shared" si="38"/>
        <v>43394</v>
      </c>
      <c r="B248" s="1"/>
      <c r="C248" s="1"/>
      <c r="M248" s="2">
        <f t="shared" si="37"/>
        <v>0</v>
      </c>
    </row>
    <row r="249" spans="1:13" ht="19.5" customHeight="1" x14ac:dyDescent="0.25">
      <c r="A249" s="7">
        <f t="shared" si="38"/>
        <v>43394</v>
      </c>
      <c r="B249" s="1"/>
      <c r="C249" s="1"/>
      <c r="M249" s="2">
        <f t="shared" si="37"/>
        <v>0</v>
      </c>
    </row>
    <row r="250" spans="1:13" ht="19.5" customHeight="1" x14ac:dyDescent="0.25">
      <c r="A250" s="7">
        <f t="shared" si="38"/>
        <v>43394</v>
      </c>
      <c r="B250" s="1"/>
      <c r="C250" s="1"/>
      <c r="M250" s="2">
        <f t="shared" si="37"/>
        <v>0</v>
      </c>
    </row>
    <row r="251" spans="1:13" ht="19.5" customHeight="1" x14ac:dyDescent="0.25">
      <c r="A251" s="7">
        <f t="shared" si="38"/>
        <v>43394</v>
      </c>
      <c r="B251" s="1"/>
      <c r="C251" s="1"/>
      <c r="M251" s="2">
        <f t="shared" si="37"/>
        <v>0</v>
      </c>
    </row>
    <row r="252" spans="1:13" ht="19.5" customHeight="1" x14ac:dyDescent="0.25">
      <c r="A252" s="7">
        <f t="shared" si="38"/>
        <v>43394</v>
      </c>
      <c r="B252" s="1"/>
      <c r="C252" s="1"/>
      <c r="M252" s="2">
        <f t="shared" si="37"/>
        <v>0</v>
      </c>
    </row>
    <row r="253" spans="1:13" ht="19.5" customHeight="1" x14ac:dyDescent="0.25">
      <c r="A253" s="7">
        <f t="shared" si="38"/>
        <v>43394</v>
      </c>
      <c r="B253" s="1"/>
      <c r="C253" s="1"/>
      <c r="M253" s="2">
        <f t="shared" si="37"/>
        <v>0</v>
      </c>
    </row>
    <row r="254" spans="1:13" ht="19.5" customHeight="1" x14ac:dyDescent="0.25">
      <c r="A254" s="7">
        <f t="shared" si="38"/>
        <v>43394</v>
      </c>
      <c r="B254" s="1"/>
      <c r="C254" s="1"/>
      <c r="M254" s="2">
        <f t="shared" si="37"/>
        <v>0</v>
      </c>
    </row>
    <row r="255" spans="1:13" ht="19.5" customHeight="1" x14ac:dyDescent="0.25">
      <c r="A255" s="7">
        <f t="shared" si="38"/>
        <v>43394</v>
      </c>
      <c r="B255" s="1"/>
      <c r="C255" s="1"/>
      <c r="M255" s="2">
        <f t="shared" si="37"/>
        <v>0</v>
      </c>
    </row>
    <row r="256" spans="1:13" ht="19.5" customHeight="1" x14ac:dyDescent="0.25">
      <c r="A256" s="7">
        <f t="shared" si="38"/>
        <v>43394</v>
      </c>
      <c r="B256" s="1"/>
      <c r="C256" s="1"/>
      <c r="M256" s="2">
        <f t="shared" si="37"/>
        <v>0</v>
      </c>
    </row>
    <row r="257" spans="1:13" ht="19.5" customHeight="1" x14ac:dyDescent="0.25">
      <c r="A257" s="7">
        <f t="shared" si="38"/>
        <v>43394</v>
      </c>
      <c r="B257" s="1"/>
      <c r="C257" s="1"/>
      <c r="M257" s="2">
        <f t="shared" si="37"/>
        <v>0</v>
      </c>
    </row>
    <row r="258" spans="1:13" ht="19.5" customHeight="1" x14ac:dyDescent="0.25">
      <c r="A258" s="7">
        <f t="shared" si="38"/>
        <v>43394</v>
      </c>
      <c r="B258" s="1"/>
      <c r="C258" s="1"/>
      <c r="M258" s="2">
        <f t="shared" si="37"/>
        <v>0</v>
      </c>
    </row>
    <row r="259" spans="1:13" ht="19.5" customHeight="1" x14ac:dyDescent="0.25">
      <c r="A259" s="7">
        <f t="shared" si="38"/>
        <v>43394</v>
      </c>
      <c r="B259" s="1"/>
      <c r="C259" s="1"/>
      <c r="M259" s="2">
        <f t="shared" si="37"/>
        <v>0</v>
      </c>
    </row>
    <row r="260" spans="1:13" ht="19.5" customHeight="1" x14ac:dyDescent="0.25">
      <c r="A260" s="7">
        <f t="shared" si="38"/>
        <v>43394</v>
      </c>
      <c r="B260" s="1"/>
      <c r="C260" s="1"/>
      <c r="M260" s="2">
        <f t="shared" si="37"/>
        <v>0</v>
      </c>
    </row>
    <row r="261" spans="1:13" ht="19.5" customHeight="1" x14ac:dyDescent="0.25">
      <c r="A261" s="7">
        <f t="shared" si="38"/>
        <v>43394</v>
      </c>
      <c r="B261" s="1"/>
      <c r="C261" s="1"/>
      <c r="M261" s="2">
        <f t="shared" si="37"/>
        <v>0</v>
      </c>
    </row>
    <row r="262" spans="1:13" ht="19.5" customHeight="1" x14ac:dyDescent="0.25">
      <c r="A262" s="7">
        <f t="shared" si="38"/>
        <v>43394</v>
      </c>
      <c r="B262" s="1"/>
      <c r="C262" s="1"/>
      <c r="M262" s="2">
        <f t="shared" si="37"/>
        <v>0</v>
      </c>
    </row>
    <row r="263" spans="1:13" ht="19.5" customHeight="1" x14ac:dyDescent="0.25">
      <c r="A263" s="7">
        <f t="shared" si="38"/>
        <v>43394</v>
      </c>
      <c r="B263" s="1"/>
      <c r="C263" s="1"/>
      <c r="M263" s="2">
        <f t="shared" ref="M263:M326" si="39">COUNTIF($A$1:$C$1,B263)*C263</f>
        <v>0</v>
      </c>
    </row>
    <row r="264" spans="1:13" ht="19.5" customHeight="1" x14ac:dyDescent="0.25">
      <c r="A264" s="7">
        <f t="shared" ref="A264:A327" si="40">A263</f>
        <v>43394</v>
      </c>
      <c r="B264" s="1"/>
      <c r="C264" s="1"/>
      <c r="M264" s="2">
        <f t="shared" si="39"/>
        <v>0</v>
      </c>
    </row>
    <row r="265" spans="1:13" ht="19.5" customHeight="1" x14ac:dyDescent="0.25">
      <c r="A265" s="7">
        <f t="shared" si="40"/>
        <v>43394</v>
      </c>
      <c r="B265" s="1"/>
      <c r="C265" s="1"/>
      <c r="M265" s="2">
        <f t="shared" si="39"/>
        <v>0</v>
      </c>
    </row>
    <row r="266" spans="1:13" ht="19.5" customHeight="1" x14ac:dyDescent="0.25">
      <c r="A266" s="7">
        <f t="shared" si="40"/>
        <v>43394</v>
      </c>
      <c r="B266" s="1"/>
      <c r="C266" s="1"/>
      <c r="M266" s="2">
        <f t="shared" si="39"/>
        <v>0</v>
      </c>
    </row>
    <row r="267" spans="1:13" ht="19.5" customHeight="1" x14ac:dyDescent="0.25">
      <c r="A267" s="7">
        <f t="shared" si="40"/>
        <v>43394</v>
      </c>
      <c r="B267" s="1"/>
      <c r="C267" s="1"/>
      <c r="M267" s="2">
        <f t="shared" si="39"/>
        <v>0</v>
      </c>
    </row>
    <row r="268" spans="1:13" ht="19.5" customHeight="1" x14ac:dyDescent="0.25">
      <c r="A268" s="7">
        <f t="shared" si="40"/>
        <v>43394</v>
      </c>
      <c r="B268" s="1"/>
      <c r="C268" s="1"/>
      <c r="M268" s="2">
        <f t="shared" si="39"/>
        <v>0</v>
      </c>
    </row>
    <row r="269" spans="1:13" ht="19.5" customHeight="1" x14ac:dyDescent="0.25">
      <c r="A269" s="7">
        <f t="shared" si="40"/>
        <v>43394</v>
      </c>
      <c r="B269" s="1"/>
      <c r="C269" s="1"/>
      <c r="M269" s="2">
        <f t="shared" si="39"/>
        <v>0</v>
      </c>
    </row>
    <row r="270" spans="1:13" ht="19.5" customHeight="1" x14ac:dyDescent="0.25">
      <c r="A270" s="7">
        <f t="shared" si="40"/>
        <v>43394</v>
      </c>
      <c r="B270" s="1"/>
      <c r="C270" s="1"/>
      <c r="M270" s="2">
        <f t="shared" si="39"/>
        <v>0</v>
      </c>
    </row>
    <row r="271" spans="1:13" ht="19.5" customHeight="1" x14ac:dyDescent="0.25">
      <c r="A271" s="7">
        <f t="shared" si="40"/>
        <v>43394</v>
      </c>
      <c r="B271" s="1"/>
      <c r="C271" s="1"/>
      <c r="M271" s="2">
        <f t="shared" si="39"/>
        <v>0</v>
      </c>
    </row>
    <row r="272" spans="1:13" ht="19.5" customHeight="1" x14ac:dyDescent="0.25">
      <c r="A272" s="7">
        <f t="shared" si="40"/>
        <v>43394</v>
      </c>
      <c r="B272" s="1"/>
      <c r="C272" s="1"/>
      <c r="M272" s="2">
        <f t="shared" si="39"/>
        <v>0</v>
      </c>
    </row>
    <row r="273" spans="1:13" ht="19.5" customHeight="1" x14ac:dyDescent="0.25">
      <c r="A273" s="7">
        <f t="shared" si="40"/>
        <v>43394</v>
      </c>
      <c r="B273" s="1"/>
      <c r="C273" s="1"/>
      <c r="M273" s="2">
        <f t="shared" si="39"/>
        <v>0</v>
      </c>
    </row>
    <row r="274" spans="1:13" ht="19.5" customHeight="1" x14ac:dyDescent="0.25">
      <c r="A274" s="7">
        <f t="shared" si="40"/>
        <v>43394</v>
      </c>
      <c r="B274" s="1"/>
      <c r="C274" s="1"/>
      <c r="M274" s="2">
        <f t="shared" si="39"/>
        <v>0</v>
      </c>
    </row>
    <row r="275" spans="1:13" ht="19.5" customHeight="1" x14ac:dyDescent="0.25">
      <c r="A275" s="7">
        <f t="shared" si="40"/>
        <v>43394</v>
      </c>
      <c r="B275" s="1"/>
      <c r="C275" s="1"/>
      <c r="M275" s="2">
        <f t="shared" si="39"/>
        <v>0</v>
      </c>
    </row>
    <row r="276" spans="1:13" ht="19.5" customHeight="1" x14ac:dyDescent="0.25">
      <c r="A276" s="7">
        <f t="shared" si="40"/>
        <v>43394</v>
      </c>
      <c r="B276" s="1"/>
      <c r="C276" s="1"/>
      <c r="M276" s="2">
        <f t="shared" si="39"/>
        <v>0</v>
      </c>
    </row>
    <row r="277" spans="1:13" ht="19.5" customHeight="1" x14ac:dyDescent="0.25">
      <c r="A277" s="7">
        <f t="shared" si="40"/>
        <v>43394</v>
      </c>
      <c r="B277" s="1"/>
      <c r="C277" s="1"/>
      <c r="M277" s="2">
        <f t="shared" si="39"/>
        <v>0</v>
      </c>
    </row>
    <row r="278" spans="1:13" ht="19.5" customHeight="1" x14ac:dyDescent="0.25">
      <c r="A278" s="7">
        <f t="shared" si="40"/>
        <v>43394</v>
      </c>
      <c r="B278" s="1"/>
      <c r="C278" s="1"/>
      <c r="M278" s="2">
        <f t="shared" si="39"/>
        <v>0</v>
      </c>
    </row>
    <row r="279" spans="1:13" ht="19.5" customHeight="1" x14ac:dyDescent="0.25">
      <c r="A279" s="7">
        <f t="shared" si="40"/>
        <v>43394</v>
      </c>
      <c r="B279" s="1"/>
      <c r="C279" s="1"/>
      <c r="M279" s="2">
        <f t="shared" si="39"/>
        <v>0</v>
      </c>
    </row>
    <row r="280" spans="1:13" ht="19.5" customHeight="1" x14ac:dyDescent="0.25">
      <c r="A280" s="7">
        <f t="shared" si="40"/>
        <v>43394</v>
      </c>
      <c r="B280" s="1"/>
      <c r="C280" s="1"/>
      <c r="M280" s="2">
        <f t="shared" si="39"/>
        <v>0</v>
      </c>
    </row>
    <row r="281" spans="1:13" ht="19.5" customHeight="1" x14ac:dyDescent="0.25">
      <c r="A281" s="7">
        <f t="shared" si="40"/>
        <v>43394</v>
      </c>
      <c r="B281" s="1"/>
      <c r="C281" s="1"/>
      <c r="M281" s="2">
        <f t="shared" si="39"/>
        <v>0</v>
      </c>
    </row>
    <row r="282" spans="1:13" ht="19.5" customHeight="1" x14ac:dyDescent="0.25">
      <c r="A282" s="7">
        <f t="shared" si="40"/>
        <v>43394</v>
      </c>
      <c r="B282" s="1"/>
      <c r="C282" s="1"/>
      <c r="M282" s="2">
        <f t="shared" si="39"/>
        <v>0</v>
      </c>
    </row>
    <row r="283" spans="1:13" ht="19.5" customHeight="1" x14ac:dyDescent="0.25">
      <c r="A283" s="7">
        <f t="shared" si="40"/>
        <v>43394</v>
      </c>
      <c r="B283" s="1"/>
      <c r="C283" s="1"/>
      <c r="M283" s="2">
        <f t="shared" si="39"/>
        <v>0</v>
      </c>
    </row>
    <row r="284" spans="1:13" ht="19.5" customHeight="1" x14ac:dyDescent="0.25">
      <c r="A284" s="7">
        <f t="shared" si="40"/>
        <v>43394</v>
      </c>
      <c r="B284" s="1"/>
      <c r="C284" s="1"/>
      <c r="M284" s="2">
        <f t="shared" si="39"/>
        <v>0</v>
      </c>
    </row>
    <row r="285" spans="1:13" ht="19.5" customHeight="1" x14ac:dyDescent="0.25">
      <c r="A285" s="7">
        <f t="shared" si="40"/>
        <v>43394</v>
      </c>
      <c r="B285" s="1"/>
      <c r="C285" s="1"/>
      <c r="M285" s="2">
        <f t="shared" si="39"/>
        <v>0</v>
      </c>
    </row>
    <row r="286" spans="1:13" ht="19.5" customHeight="1" x14ac:dyDescent="0.25">
      <c r="A286" s="7">
        <f t="shared" si="40"/>
        <v>43394</v>
      </c>
      <c r="B286" s="1"/>
      <c r="C286" s="1"/>
      <c r="M286" s="2">
        <f t="shared" si="39"/>
        <v>0</v>
      </c>
    </row>
    <row r="287" spans="1:13" ht="19.5" customHeight="1" x14ac:dyDescent="0.25">
      <c r="A287" s="7">
        <f t="shared" si="40"/>
        <v>43394</v>
      </c>
      <c r="B287" s="1"/>
      <c r="C287" s="1"/>
      <c r="M287" s="2">
        <f t="shared" si="39"/>
        <v>0</v>
      </c>
    </row>
    <row r="288" spans="1:13" ht="19.5" customHeight="1" x14ac:dyDescent="0.25">
      <c r="A288" s="7">
        <f t="shared" si="40"/>
        <v>43394</v>
      </c>
      <c r="B288" s="1"/>
      <c r="C288" s="1"/>
      <c r="M288" s="2">
        <f t="shared" si="39"/>
        <v>0</v>
      </c>
    </row>
    <row r="289" spans="1:13" ht="19.5" customHeight="1" x14ac:dyDescent="0.25">
      <c r="A289" s="7">
        <f t="shared" si="40"/>
        <v>43394</v>
      </c>
      <c r="B289" s="1"/>
      <c r="C289" s="1"/>
      <c r="M289" s="2">
        <f t="shared" si="39"/>
        <v>0</v>
      </c>
    </row>
    <row r="290" spans="1:13" ht="19.5" customHeight="1" x14ac:dyDescent="0.25">
      <c r="A290" s="7">
        <f t="shared" si="40"/>
        <v>43394</v>
      </c>
      <c r="B290" s="1"/>
      <c r="C290" s="1"/>
      <c r="M290" s="2">
        <f t="shared" si="39"/>
        <v>0</v>
      </c>
    </row>
    <row r="291" spans="1:13" ht="19.5" customHeight="1" x14ac:dyDescent="0.25">
      <c r="A291" s="7">
        <f t="shared" si="40"/>
        <v>43394</v>
      </c>
      <c r="B291" s="1"/>
      <c r="C291" s="1"/>
      <c r="M291" s="2">
        <f t="shared" si="39"/>
        <v>0</v>
      </c>
    </row>
    <row r="292" spans="1:13" ht="19.5" customHeight="1" x14ac:dyDescent="0.25">
      <c r="A292" s="7">
        <f t="shared" si="40"/>
        <v>43394</v>
      </c>
      <c r="B292" s="1"/>
      <c r="C292" s="1"/>
      <c r="M292" s="2">
        <f t="shared" si="39"/>
        <v>0</v>
      </c>
    </row>
    <row r="293" spans="1:13" ht="19.5" customHeight="1" x14ac:dyDescent="0.25">
      <c r="A293" s="7">
        <f t="shared" si="40"/>
        <v>43394</v>
      </c>
      <c r="B293" s="1"/>
      <c r="C293" s="1"/>
      <c r="M293" s="2">
        <f t="shared" si="39"/>
        <v>0</v>
      </c>
    </row>
    <row r="294" spans="1:13" ht="19.5" customHeight="1" x14ac:dyDescent="0.25">
      <c r="A294" s="7">
        <f t="shared" si="40"/>
        <v>43394</v>
      </c>
      <c r="B294" s="1"/>
      <c r="C294" s="1"/>
      <c r="M294" s="2">
        <f t="shared" si="39"/>
        <v>0</v>
      </c>
    </row>
    <row r="295" spans="1:13" ht="19.5" customHeight="1" x14ac:dyDescent="0.25">
      <c r="A295" s="7">
        <f t="shared" si="40"/>
        <v>43394</v>
      </c>
      <c r="B295" s="1"/>
      <c r="C295" s="1"/>
      <c r="M295" s="2">
        <f t="shared" si="39"/>
        <v>0</v>
      </c>
    </row>
    <row r="296" spans="1:13" ht="19.5" customHeight="1" x14ac:dyDescent="0.25">
      <c r="A296" s="7">
        <f t="shared" si="40"/>
        <v>43394</v>
      </c>
      <c r="B296" s="1"/>
      <c r="C296" s="1"/>
      <c r="M296" s="2">
        <f t="shared" si="39"/>
        <v>0</v>
      </c>
    </row>
    <row r="297" spans="1:13" ht="19.5" customHeight="1" x14ac:dyDescent="0.25">
      <c r="A297" s="7">
        <f t="shared" si="40"/>
        <v>43394</v>
      </c>
      <c r="B297" s="1"/>
      <c r="C297" s="1"/>
      <c r="M297" s="2">
        <f t="shared" si="39"/>
        <v>0</v>
      </c>
    </row>
    <row r="298" spans="1:13" ht="19.5" customHeight="1" x14ac:dyDescent="0.25">
      <c r="A298" s="7">
        <f t="shared" si="40"/>
        <v>43394</v>
      </c>
      <c r="B298" s="1"/>
      <c r="C298" s="1"/>
      <c r="M298" s="2">
        <f t="shared" si="39"/>
        <v>0</v>
      </c>
    </row>
    <row r="299" spans="1:13" ht="19.5" customHeight="1" x14ac:dyDescent="0.25">
      <c r="A299" s="7">
        <f t="shared" si="40"/>
        <v>43394</v>
      </c>
      <c r="B299" s="1"/>
      <c r="C299" s="1"/>
      <c r="M299" s="2">
        <f t="shared" si="39"/>
        <v>0</v>
      </c>
    </row>
    <row r="300" spans="1:13" ht="19.5" customHeight="1" x14ac:dyDescent="0.25">
      <c r="A300" s="7">
        <f t="shared" si="40"/>
        <v>43394</v>
      </c>
      <c r="B300" s="1"/>
      <c r="C300" s="1"/>
      <c r="M300" s="2">
        <f t="shared" si="39"/>
        <v>0</v>
      </c>
    </row>
    <row r="301" spans="1:13" ht="19.5" customHeight="1" x14ac:dyDescent="0.25">
      <c r="A301" s="7">
        <f t="shared" si="40"/>
        <v>43394</v>
      </c>
      <c r="B301" s="1"/>
      <c r="C301" s="1"/>
      <c r="M301" s="2">
        <f t="shared" si="39"/>
        <v>0</v>
      </c>
    </row>
    <row r="302" spans="1:13" ht="19.5" customHeight="1" x14ac:dyDescent="0.25">
      <c r="A302" s="7">
        <f t="shared" si="40"/>
        <v>43394</v>
      </c>
      <c r="B302" s="1"/>
      <c r="C302" s="1"/>
      <c r="M302" s="2">
        <f t="shared" si="39"/>
        <v>0</v>
      </c>
    </row>
    <row r="303" spans="1:13" ht="19.5" customHeight="1" x14ac:dyDescent="0.25">
      <c r="A303" s="7">
        <f t="shared" si="40"/>
        <v>43394</v>
      </c>
      <c r="B303" s="1"/>
      <c r="C303" s="1"/>
      <c r="M303" s="2">
        <f t="shared" si="39"/>
        <v>0</v>
      </c>
    </row>
    <row r="304" spans="1:13" ht="19.5" customHeight="1" x14ac:dyDescent="0.25">
      <c r="A304" s="7">
        <f t="shared" si="40"/>
        <v>43394</v>
      </c>
      <c r="B304" s="1"/>
      <c r="C304" s="1"/>
      <c r="M304" s="2">
        <f t="shared" si="39"/>
        <v>0</v>
      </c>
    </row>
    <row r="305" spans="1:13" ht="19.5" customHeight="1" x14ac:dyDescent="0.25">
      <c r="A305" s="7">
        <f t="shared" si="40"/>
        <v>43394</v>
      </c>
      <c r="B305" s="1"/>
      <c r="C305" s="1"/>
      <c r="M305" s="2">
        <f t="shared" si="39"/>
        <v>0</v>
      </c>
    </row>
    <row r="306" spans="1:13" ht="19.5" customHeight="1" x14ac:dyDescent="0.25">
      <c r="A306" s="7">
        <f t="shared" si="40"/>
        <v>43394</v>
      </c>
      <c r="B306" s="1"/>
      <c r="C306" s="1"/>
      <c r="M306" s="2">
        <f t="shared" si="39"/>
        <v>0</v>
      </c>
    </row>
    <row r="307" spans="1:13" ht="19.5" customHeight="1" x14ac:dyDescent="0.25">
      <c r="A307" s="7">
        <f t="shared" si="40"/>
        <v>43394</v>
      </c>
      <c r="B307" s="1"/>
      <c r="C307" s="1"/>
      <c r="M307" s="2">
        <f t="shared" si="39"/>
        <v>0</v>
      </c>
    </row>
    <row r="308" spans="1:13" ht="19.5" customHeight="1" x14ac:dyDescent="0.25">
      <c r="A308" s="7">
        <f t="shared" si="40"/>
        <v>43394</v>
      </c>
      <c r="B308" s="1"/>
      <c r="C308" s="1"/>
      <c r="M308" s="2">
        <f t="shared" si="39"/>
        <v>0</v>
      </c>
    </row>
    <row r="309" spans="1:13" ht="19.5" customHeight="1" x14ac:dyDescent="0.25">
      <c r="A309" s="7">
        <f t="shared" si="40"/>
        <v>43394</v>
      </c>
      <c r="B309" s="1"/>
      <c r="C309" s="1"/>
      <c r="M309" s="2">
        <f t="shared" si="39"/>
        <v>0</v>
      </c>
    </row>
    <row r="310" spans="1:13" ht="19.5" customHeight="1" x14ac:dyDescent="0.25">
      <c r="A310" s="7">
        <f t="shared" si="40"/>
        <v>43394</v>
      </c>
      <c r="B310" s="1"/>
      <c r="C310" s="1"/>
      <c r="M310" s="2">
        <f t="shared" si="39"/>
        <v>0</v>
      </c>
    </row>
    <row r="311" spans="1:13" ht="19.5" customHeight="1" x14ac:dyDescent="0.25">
      <c r="A311" s="7">
        <f t="shared" si="40"/>
        <v>43394</v>
      </c>
      <c r="B311" s="1"/>
      <c r="C311" s="1"/>
      <c r="M311" s="2">
        <f t="shared" si="39"/>
        <v>0</v>
      </c>
    </row>
    <row r="312" spans="1:13" ht="19.5" customHeight="1" x14ac:dyDescent="0.25">
      <c r="A312" s="7">
        <f t="shared" si="40"/>
        <v>43394</v>
      </c>
      <c r="B312" s="1"/>
      <c r="C312" s="1"/>
      <c r="M312" s="2">
        <f t="shared" si="39"/>
        <v>0</v>
      </c>
    </row>
    <row r="313" spans="1:13" ht="19.5" customHeight="1" x14ac:dyDescent="0.25">
      <c r="A313" s="7">
        <f t="shared" si="40"/>
        <v>43394</v>
      </c>
      <c r="B313" s="1"/>
      <c r="C313" s="1"/>
      <c r="M313" s="2">
        <f t="shared" si="39"/>
        <v>0</v>
      </c>
    </row>
    <row r="314" spans="1:13" ht="19.5" customHeight="1" x14ac:dyDescent="0.25">
      <c r="A314" s="7">
        <f t="shared" si="40"/>
        <v>43394</v>
      </c>
      <c r="B314" s="1"/>
      <c r="C314" s="1"/>
      <c r="M314" s="2">
        <f t="shared" si="39"/>
        <v>0</v>
      </c>
    </row>
    <row r="315" spans="1:13" ht="19.5" customHeight="1" x14ac:dyDescent="0.25">
      <c r="A315" s="7">
        <f t="shared" si="40"/>
        <v>43394</v>
      </c>
      <c r="B315" s="1"/>
      <c r="C315" s="1"/>
      <c r="M315" s="2">
        <f t="shared" si="39"/>
        <v>0</v>
      </c>
    </row>
    <row r="316" spans="1:13" ht="19.5" customHeight="1" x14ac:dyDescent="0.25">
      <c r="A316" s="7">
        <f t="shared" si="40"/>
        <v>43394</v>
      </c>
      <c r="B316" s="1"/>
      <c r="C316" s="1"/>
      <c r="M316" s="2">
        <f t="shared" si="39"/>
        <v>0</v>
      </c>
    </row>
    <row r="317" spans="1:13" ht="19.5" customHeight="1" x14ac:dyDescent="0.25">
      <c r="A317" s="7">
        <f t="shared" si="40"/>
        <v>43394</v>
      </c>
      <c r="B317" s="1"/>
      <c r="C317" s="1"/>
      <c r="M317" s="2">
        <f t="shared" si="39"/>
        <v>0</v>
      </c>
    </row>
    <row r="318" spans="1:13" ht="19.5" customHeight="1" x14ac:dyDescent="0.25">
      <c r="A318" s="7">
        <f t="shared" si="40"/>
        <v>43394</v>
      </c>
      <c r="B318" s="1"/>
      <c r="C318" s="1"/>
      <c r="M318" s="2">
        <f t="shared" si="39"/>
        <v>0</v>
      </c>
    </row>
    <row r="319" spans="1:13" ht="19.5" customHeight="1" x14ac:dyDescent="0.25">
      <c r="A319" s="7">
        <f t="shared" si="40"/>
        <v>43394</v>
      </c>
      <c r="B319" s="1"/>
      <c r="C319" s="1"/>
      <c r="M319" s="2">
        <f t="shared" si="39"/>
        <v>0</v>
      </c>
    </row>
    <row r="320" spans="1:13" ht="19.5" customHeight="1" x14ac:dyDescent="0.25">
      <c r="A320" s="7">
        <f t="shared" si="40"/>
        <v>43394</v>
      </c>
      <c r="B320" s="1"/>
      <c r="C320" s="1"/>
      <c r="M320" s="2">
        <f t="shared" si="39"/>
        <v>0</v>
      </c>
    </row>
    <row r="321" spans="1:13" ht="19.5" customHeight="1" x14ac:dyDescent="0.25">
      <c r="A321" s="7">
        <f t="shared" si="40"/>
        <v>43394</v>
      </c>
      <c r="B321" s="1"/>
      <c r="C321" s="1"/>
      <c r="M321" s="2">
        <f t="shared" si="39"/>
        <v>0</v>
      </c>
    </row>
    <row r="322" spans="1:13" ht="19.5" customHeight="1" x14ac:dyDescent="0.25">
      <c r="A322" s="7">
        <f t="shared" si="40"/>
        <v>43394</v>
      </c>
      <c r="B322" s="1"/>
      <c r="C322" s="1"/>
      <c r="M322" s="2">
        <f t="shared" si="39"/>
        <v>0</v>
      </c>
    </row>
    <row r="323" spans="1:13" ht="19.5" customHeight="1" x14ac:dyDescent="0.25">
      <c r="A323" s="7">
        <f t="shared" si="40"/>
        <v>43394</v>
      </c>
      <c r="B323" s="1"/>
      <c r="C323" s="1"/>
      <c r="M323" s="2">
        <f t="shared" si="39"/>
        <v>0</v>
      </c>
    </row>
    <row r="324" spans="1:13" ht="19.5" customHeight="1" x14ac:dyDescent="0.25">
      <c r="A324" s="7">
        <f t="shared" si="40"/>
        <v>43394</v>
      </c>
      <c r="B324" s="1"/>
      <c r="C324" s="1"/>
      <c r="M324" s="2">
        <f t="shared" si="39"/>
        <v>0</v>
      </c>
    </row>
    <row r="325" spans="1:13" ht="19.5" customHeight="1" x14ac:dyDescent="0.25">
      <c r="A325" s="7">
        <f t="shared" si="40"/>
        <v>43394</v>
      </c>
      <c r="B325" s="1"/>
      <c r="C325" s="1"/>
      <c r="M325" s="2">
        <f t="shared" si="39"/>
        <v>0</v>
      </c>
    </row>
    <row r="326" spans="1:13" ht="19.5" customHeight="1" x14ac:dyDescent="0.25">
      <c r="A326" s="7">
        <f t="shared" si="40"/>
        <v>43394</v>
      </c>
      <c r="B326" s="1"/>
      <c r="C326" s="1"/>
      <c r="M326" s="2">
        <f t="shared" si="39"/>
        <v>0</v>
      </c>
    </row>
    <row r="327" spans="1:13" ht="19.5" customHeight="1" x14ac:dyDescent="0.25">
      <c r="A327" s="7">
        <f t="shared" si="40"/>
        <v>43394</v>
      </c>
      <c r="B327" s="1"/>
      <c r="C327" s="1"/>
      <c r="M327" s="2">
        <f t="shared" ref="M327:M390" si="41">COUNTIF($A$1:$C$1,B327)*C327</f>
        <v>0</v>
      </c>
    </row>
    <row r="328" spans="1:13" ht="19.5" customHeight="1" x14ac:dyDescent="0.25">
      <c r="A328" s="7">
        <f t="shared" ref="A328:A391" si="42">A327</f>
        <v>43394</v>
      </c>
      <c r="B328" s="1"/>
      <c r="C328" s="1"/>
      <c r="M328" s="2">
        <f t="shared" si="41"/>
        <v>0</v>
      </c>
    </row>
    <row r="329" spans="1:13" ht="19.5" customHeight="1" x14ac:dyDescent="0.25">
      <c r="A329" s="7">
        <f t="shared" si="42"/>
        <v>43394</v>
      </c>
      <c r="B329" s="1"/>
      <c r="C329" s="1"/>
      <c r="M329" s="2">
        <f t="shared" si="41"/>
        <v>0</v>
      </c>
    </row>
    <row r="330" spans="1:13" ht="19.5" customHeight="1" x14ac:dyDescent="0.25">
      <c r="A330" s="7">
        <f t="shared" si="42"/>
        <v>43394</v>
      </c>
      <c r="B330" s="1"/>
      <c r="C330" s="1"/>
      <c r="M330" s="2">
        <f t="shared" si="41"/>
        <v>0</v>
      </c>
    </row>
    <row r="331" spans="1:13" ht="19.5" customHeight="1" x14ac:dyDescent="0.25">
      <c r="A331" s="7">
        <f t="shared" si="42"/>
        <v>43394</v>
      </c>
      <c r="B331" s="1"/>
      <c r="C331" s="1"/>
      <c r="M331" s="2">
        <f t="shared" si="41"/>
        <v>0</v>
      </c>
    </row>
    <row r="332" spans="1:13" ht="19.5" customHeight="1" x14ac:dyDescent="0.25">
      <c r="A332" s="7">
        <f t="shared" si="42"/>
        <v>43394</v>
      </c>
      <c r="B332" s="1"/>
      <c r="C332" s="1"/>
      <c r="M332" s="2">
        <f t="shared" si="41"/>
        <v>0</v>
      </c>
    </row>
    <row r="333" spans="1:13" ht="19.5" customHeight="1" x14ac:dyDescent="0.25">
      <c r="A333" s="7">
        <f t="shared" si="42"/>
        <v>43394</v>
      </c>
      <c r="B333" s="1"/>
      <c r="C333" s="1"/>
      <c r="M333" s="2">
        <f t="shared" si="41"/>
        <v>0</v>
      </c>
    </row>
    <row r="334" spans="1:13" ht="19.5" customHeight="1" x14ac:dyDescent="0.25">
      <c r="A334" s="7">
        <f t="shared" si="42"/>
        <v>43394</v>
      </c>
      <c r="B334" s="1"/>
      <c r="C334" s="1"/>
      <c r="M334" s="2">
        <f t="shared" si="41"/>
        <v>0</v>
      </c>
    </row>
    <row r="335" spans="1:13" ht="19.5" customHeight="1" x14ac:dyDescent="0.25">
      <c r="A335" s="7">
        <f t="shared" si="42"/>
        <v>43394</v>
      </c>
      <c r="B335" s="1"/>
      <c r="C335" s="1"/>
      <c r="M335" s="2">
        <f t="shared" si="41"/>
        <v>0</v>
      </c>
    </row>
    <row r="336" spans="1:13" ht="19.5" customHeight="1" x14ac:dyDescent="0.25">
      <c r="A336" s="7">
        <f t="shared" si="42"/>
        <v>43394</v>
      </c>
      <c r="B336" s="1"/>
      <c r="C336" s="1"/>
      <c r="M336" s="2">
        <f t="shared" si="41"/>
        <v>0</v>
      </c>
    </row>
    <row r="337" spans="1:13" ht="19.5" customHeight="1" x14ac:dyDescent="0.25">
      <c r="A337" s="7">
        <f t="shared" si="42"/>
        <v>43394</v>
      </c>
      <c r="B337" s="1"/>
      <c r="C337" s="1"/>
      <c r="M337" s="2">
        <f t="shared" si="41"/>
        <v>0</v>
      </c>
    </row>
    <row r="338" spans="1:13" ht="19.5" customHeight="1" x14ac:dyDescent="0.25">
      <c r="A338" s="7">
        <f t="shared" si="42"/>
        <v>43394</v>
      </c>
      <c r="B338" s="1"/>
      <c r="C338" s="1"/>
      <c r="M338" s="2">
        <f t="shared" si="41"/>
        <v>0</v>
      </c>
    </row>
    <row r="339" spans="1:13" ht="19.5" customHeight="1" x14ac:dyDescent="0.25">
      <c r="A339" s="7">
        <f t="shared" si="42"/>
        <v>43394</v>
      </c>
      <c r="B339" s="1"/>
      <c r="C339" s="1"/>
      <c r="M339" s="2">
        <f t="shared" si="41"/>
        <v>0</v>
      </c>
    </row>
    <row r="340" spans="1:13" ht="19.5" customHeight="1" x14ac:dyDescent="0.25">
      <c r="A340" s="7">
        <f t="shared" si="42"/>
        <v>43394</v>
      </c>
      <c r="B340" s="1"/>
      <c r="C340" s="1"/>
      <c r="M340" s="2">
        <f t="shared" si="41"/>
        <v>0</v>
      </c>
    </row>
    <row r="341" spans="1:13" ht="19.5" customHeight="1" x14ac:dyDescent="0.25">
      <c r="A341" s="7">
        <f t="shared" si="42"/>
        <v>43394</v>
      </c>
      <c r="B341" s="1"/>
      <c r="C341" s="1"/>
      <c r="M341" s="2">
        <f t="shared" si="41"/>
        <v>0</v>
      </c>
    </row>
    <row r="342" spans="1:13" ht="19.5" customHeight="1" x14ac:dyDescent="0.25">
      <c r="A342" s="7">
        <f t="shared" si="42"/>
        <v>43394</v>
      </c>
      <c r="B342" s="1"/>
      <c r="C342" s="1"/>
      <c r="M342" s="2">
        <f t="shared" si="41"/>
        <v>0</v>
      </c>
    </row>
    <row r="343" spans="1:13" ht="19.5" customHeight="1" x14ac:dyDescent="0.25">
      <c r="A343" s="7">
        <f t="shared" si="42"/>
        <v>43394</v>
      </c>
      <c r="B343" s="1"/>
      <c r="C343" s="1"/>
      <c r="M343" s="2">
        <f t="shared" si="41"/>
        <v>0</v>
      </c>
    </row>
    <row r="344" spans="1:13" ht="19.5" customHeight="1" x14ac:dyDescent="0.25">
      <c r="A344" s="7">
        <f t="shared" si="42"/>
        <v>43394</v>
      </c>
      <c r="B344" s="1"/>
      <c r="C344" s="1"/>
      <c r="M344" s="2">
        <f t="shared" si="41"/>
        <v>0</v>
      </c>
    </row>
    <row r="345" spans="1:13" ht="19.5" customHeight="1" x14ac:dyDescent="0.25">
      <c r="A345" s="7">
        <f t="shared" si="42"/>
        <v>43394</v>
      </c>
      <c r="B345" s="1"/>
      <c r="C345" s="1"/>
      <c r="M345" s="2">
        <f t="shared" si="41"/>
        <v>0</v>
      </c>
    </row>
    <row r="346" spans="1:13" ht="19.5" customHeight="1" x14ac:dyDescent="0.25">
      <c r="A346" s="7">
        <f t="shared" si="42"/>
        <v>43394</v>
      </c>
      <c r="B346" s="1"/>
      <c r="C346" s="1"/>
      <c r="M346" s="2">
        <f t="shared" si="41"/>
        <v>0</v>
      </c>
    </row>
    <row r="347" spans="1:13" ht="19.5" customHeight="1" x14ac:dyDescent="0.25">
      <c r="A347" s="7">
        <f t="shared" si="42"/>
        <v>43394</v>
      </c>
      <c r="B347" s="1"/>
      <c r="C347" s="1"/>
      <c r="M347" s="2">
        <f t="shared" si="41"/>
        <v>0</v>
      </c>
    </row>
    <row r="348" spans="1:13" ht="19.5" customHeight="1" x14ac:dyDescent="0.25">
      <c r="A348" s="7">
        <f t="shared" si="42"/>
        <v>43394</v>
      </c>
      <c r="B348" s="1"/>
      <c r="C348" s="1"/>
      <c r="M348" s="2">
        <f t="shared" si="41"/>
        <v>0</v>
      </c>
    </row>
    <row r="349" spans="1:13" ht="19.5" customHeight="1" x14ac:dyDescent="0.25">
      <c r="A349" s="7">
        <f t="shared" si="42"/>
        <v>43394</v>
      </c>
      <c r="B349" s="1"/>
      <c r="C349" s="1"/>
      <c r="M349" s="2">
        <f t="shared" si="41"/>
        <v>0</v>
      </c>
    </row>
    <row r="350" spans="1:13" ht="19.5" customHeight="1" x14ac:dyDescent="0.25">
      <c r="A350" s="7">
        <f t="shared" si="42"/>
        <v>43394</v>
      </c>
      <c r="B350" s="1"/>
      <c r="C350" s="1"/>
      <c r="M350" s="2">
        <f t="shared" si="41"/>
        <v>0</v>
      </c>
    </row>
    <row r="351" spans="1:13" ht="19.5" customHeight="1" x14ac:dyDescent="0.25">
      <c r="A351" s="7">
        <f t="shared" si="42"/>
        <v>43394</v>
      </c>
      <c r="B351" s="1"/>
      <c r="C351" s="1"/>
      <c r="M351" s="2">
        <f t="shared" si="41"/>
        <v>0</v>
      </c>
    </row>
    <row r="352" spans="1:13" ht="19.5" customHeight="1" x14ac:dyDescent="0.25">
      <c r="A352" s="7">
        <f t="shared" si="42"/>
        <v>43394</v>
      </c>
      <c r="B352" s="1"/>
      <c r="C352" s="1"/>
      <c r="M352" s="2">
        <f t="shared" si="41"/>
        <v>0</v>
      </c>
    </row>
    <row r="353" spans="1:13" ht="19.5" customHeight="1" x14ac:dyDescent="0.25">
      <c r="A353" s="7">
        <f t="shared" si="42"/>
        <v>43394</v>
      </c>
      <c r="B353" s="1"/>
      <c r="C353" s="1"/>
      <c r="M353" s="2">
        <f t="shared" si="41"/>
        <v>0</v>
      </c>
    </row>
    <row r="354" spans="1:13" ht="19.5" customHeight="1" x14ac:dyDescent="0.25">
      <c r="A354" s="7">
        <f t="shared" si="42"/>
        <v>43394</v>
      </c>
      <c r="B354" s="1"/>
      <c r="C354" s="1"/>
      <c r="M354" s="2">
        <f t="shared" si="41"/>
        <v>0</v>
      </c>
    </row>
    <row r="355" spans="1:13" ht="19.5" customHeight="1" x14ac:dyDescent="0.25">
      <c r="A355" s="7">
        <f t="shared" si="42"/>
        <v>43394</v>
      </c>
      <c r="B355" s="1"/>
      <c r="C355" s="1"/>
      <c r="M355" s="2">
        <f t="shared" si="41"/>
        <v>0</v>
      </c>
    </row>
    <row r="356" spans="1:13" ht="19.5" customHeight="1" x14ac:dyDescent="0.25">
      <c r="A356" s="7">
        <f t="shared" si="42"/>
        <v>43394</v>
      </c>
      <c r="B356" s="1"/>
      <c r="C356" s="1"/>
      <c r="M356" s="2">
        <f t="shared" si="41"/>
        <v>0</v>
      </c>
    </row>
    <row r="357" spans="1:13" ht="19.5" customHeight="1" x14ac:dyDescent="0.25">
      <c r="A357" s="7">
        <f t="shared" si="42"/>
        <v>43394</v>
      </c>
      <c r="B357" s="1"/>
      <c r="C357" s="1"/>
      <c r="M357" s="2">
        <f t="shared" si="41"/>
        <v>0</v>
      </c>
    </row>
    <row r="358" spans="1:13" ht="19.5" customHeight="1" x14ac:dyDescent="0.25">
      <c r="A358" s="7">
        <f t="shared" si="42"/>
        <v>43394</v>
      </c>
      <c r="B358" s="1"/>
      <c r="C358" s="1"/>
      <c r="M358" s="2">
        <f t="shared" si="41"/>
        <v>0</v>
      </c>
    </row>
    <row r="359" spans="1:13" ht="19.5" customHeight="1" x14ac:dyDescent="0.25">
      <c r="A359" s="7">
        <f t="shared" si="42"/>
        <v>43394</v>
      </c>
      <c r="B359" s="1"/>
      <c r="C359" s="1"/>
      <c r="M359" s="2">
        <f t="shared" si="41"/>
        <v>0</v>
      </c>
    </row>
    <row r="360" spans="1:13" ht="19.5" customHeight="1" x14ac:dyDescent="0.25">
      <c r="A360" s="7">
        <f t="shared" si="42"/>
        <v>43394</v>
      </c>
      <c r="B360" s="1"/>
      <c r="C360" s="1"/>
      <c r="M360" s="2">
        <f t="shared" si="41"/>
        <v>0</v>
      </c>
    </row>
    <row r="361" spans="1:13" ht="19.5" customHeight="1" x14ac:dyDescent="0.25">
      <c r="A361" s="7">
        <f t="shared" si="42"/>
        <v>43394</v>
      </c>
      <c r="B361" s="1"/>
      <c r="C361" s="1"/>
      <c r="M361" s="2">
        <f t="shared" si="41"/>
        <v>0</v>
      </c>
    </row>
    <row r="362" spans="1:13" ht="19.5" customHeight="1" x14ac:dyDescent="0.25">
      <c r="A362" s="7">
        <f t="shared" si="42"/>
        <v>43394</v>
      </c>
      <c r="B362" s="1"/>
      <c r="C362" s="1"/>
      <c r="M362" s="2">
        <f t="shared" si="41"/>
        <v>0</v>
      </c>
    </row>
    <row r="363" spans="1:13" ht="19.5" customHeight="1" x14ac:dyDescent="0.25">
      <c r="A363" s="7">
        <f t="shared" si="42"/>
        <v>43394</v>
      </c>
      <c r="B363" s="1"/>
      <c r="C363" s="1"/>
      <c r="M363" s="2">
        <f t="shared" si="41"/>
        <v>0</v>
      </c>
    </row>
    <row r="364" spans="1:13" ht="19.5" customHeight="1" x14ac:dyDescent="0.25">
      <c r="A364" s="7">
        <f t="shared" si="42"/>
        <v>43394</v>
      </c>
      <c r="B364" s="1"/>
      <c r="C364" s="1"/>
      <c r="M364" s="2">
        <f t="shared" si="41"/>
        <v>0</v>
      </c>
    </row>
    <row r="365" spans="1:13" ht="19.5" customHeight="1" x14ac:dyDescent="0.25">
      <c r="A365" s="7">
        <f t="shared" si="42"/>
        <v>43394</v>
      </c>
      <c r="B365" s="1"/>
      <c r="C365" s="1"/>
      <c r="M365" s="2">
        <f t="shared" si="41"/>
        <v>0</v>
      </c>
    </row>
    <row r="366" spans="1:13" ht="19.5" customHeight="1" x14ac:dyDescent="0.25">
      <c r="A366" s="7">
        <f t="shared" si="42"/>
        <v>43394</v>
      </c>
      <c r="B366" s="1"/>
      <c r="C366" s="1"/>
      <c r="M366" s="2">
        <f t="shared" si="41"/>
        <v>0</v>
      </c>
    </row>
    <row r="367" spans="1:13" ht="19.5" customHeight="1" x14ac:dyDescent="0.25">
      <c r="A367" s="7">
        <f t="shared" si="42"/>
        <v>43394</v>
      </c>
      <c r="B367" s="1"/>
      <c r="C367" s="1"/>
      <c r="M367" s="2">
        <f t="shared" si="41"/>
        <v>0</v>
      </c>
    </row>
    <row r="368" spans="1:13" ht="19.5" customHeight="1" x14ac:dyDescent="0.25">
      <c r="A368" s="7">
        <f t="shared" si="42"/>
        <v>43394</v>
      </c>
      <c r="B368" s="1"/>
      <c r="C368" s="1"/>
      <c r="M368" s="2">
        <f t="shared" si="41"/>
        <v>0</v>
      </c>
    </row>
    <row r="369" spans="1:13" ht="19.5" customHeight="1" x14ac:dyDescent="0.25">
      <c r="A369" s="7">
        <f t="shared" si="42"/>
        <v>43394</v>
      </c>
      <c r="B369" s="1"/>
      <c r="C369" s="1"/>
      <c r="M369" s="2">
        <f t="shared" si="41"/>
        <v>0</v>
      </c>
    </row>
    <row r="370" spans="1:13" ht="19.5" customHeight="1" x14ac:dyDescent="0.25">
      <c r="A370" s="7">
        <f t="shared" si="42"/>
        <v>43394</v>
      </c>
      <c r="B370" s="1"/>
      <c r="C370" s="1"/>
      <c r="M370" s="2">
        <f t="shared" si="41"/>
        <v>0</v>
      </c>
    </row>
    <row r="371" spans="1:13" ht="19.5" customHeight="1" x14ac:dyDescent="0.25">
      <c r="A371" s="7">
        <f t="shared" si="42"/>
        <v>43394</v>
      </c>
      <c r="B371" s="1"/>
      <c r="C371" s="1"/>
      <c r="M371" s="2">
        <f t="shared" si="41"/>
        <v>0</v>
      </c>
    </row>
    <row r="372" spans="1:13" ht="19.5" customHeight="1" x14ac:dyDescent="0.25">
      <c r="A372" s="7">
        <f t="shared" si="42"/>
        <v>43394</v>
      </c>
      <c r="B372" s="1"/>
      <c r="C372" s="1"/>
      <c r="M372" s="2">
        <f t="shared" si="41"/>
        <v>0</v>
      </c>
    </row>
    <row r="373" spans="1:13" ht="19.5" customHeight="1" x14ac:dyDescent="0.25">
      <c r="A373" s="7">
        <f t="shared" si="42"/>
        <v>43394</v>
      </c>
      <c r="B373" s="1"/>
      <c r="C373" s="1"/>
      <c r="M373" s="2">
        <f t="shared" si="41"/>
        <v>0</v>
      </c>
    </row>
    <row r="374" spans="1:13" ht="19.5" customHeight="1" x14ac:dyDescent="0.25">
      <c r="A374" s="7">
        <f t="shared" si="42"/>
        <v>43394</v>
      </c>
      <c r="B374" s="1"/>
      <c r="C374" s="1"/>
      <c r="M374" s="2">
        <f t="shared" si="41"/>
        <v>0</v>
      </c>
    </row>
    <row r="375" spans="1:13" ht="19.5" customHeight="1" x14ac:dyDescent="0.25">
      <c r="A375" s="7">
        <f t="shared" si="42"/>
        <v>43394</v>
      </c>
      <c r="B375" s="1"/>
      <c r="C375" s="1"/>
      <c r="M375" s="2">
        <f t="shared" si="41"/>
        <v>0</v>
      </c>
    </row>
    <row r="376" spans="1:13" ht="19.5" customHeight="1" x14ac:dyDescent="0.25">
      <c r="A376" s="7">
        <f t="shared" si="42"/>
        <v>43394</v>
      </c>
      <c r="B376" s="1"/>
      <c r="C376" s="1"/>
      <c r="M376" s="2">
        <f t="shared" si="41"/>
        <v>0</v>
      </c>
    </row>
    <row r="377" spans="1:13" ht="19.5" customHeight="1" x14ac:dyDescent="0.25">
      <c r="A377" s="7">
        <f t="shared" si="42"/>
        <v>43394</v>
      </c>
      <c r="B377" s="1"/>
      <c r="C377" s="1"/>
      <c r="M377" s="2">
        <f t="shared" si="41"/>
        <v>0</v>
      </c>
    </row>
    <row r="378" spans="1:13" ht="19.5" customHeight="1" x14ac:dyDescent="0.25">
      <c r="A378" s="7">
        <f t="shared" si="42"/>
        <v>43394</v>
      </c>
      <c r="B378" s="1"/>
      <c r="C378" s="1"/>
      <c r="M378" s="2">
        <f t="shared" si="41"/>
        <v>0</v>
      </c>
    </row>
    <row r="379" spans="1:13" ht="19.5" customHeight="1" x14ac:dyDescent="0.25">
      <c r="A379" s="7">
        <f t="shared" si="42"/>
        <v>43394</v>
      </c>
      <c r="B379" s="1"/>
      <c r="C379" s="1"/>
      <c r="M379" s="2">
        <f t="shared" si="41"/>
        <v>0</v>
      </c>
    </row>
    <row r="380" spans="1:13" ht="19.5" customHeight="1" x14ac:dyDescent="0.25">
      <c r="A380" s="7">
        <f t="shared" si="42"/>
        <v>43394</v>
      </c>
      <c r="B380" s="1"/>
      <c r="C380" s="1"/>
      <c r="M380" s="2">
        <f t="shared" si="41"/>
        <v>0</v>
      </c>
    </row>
    <row r="381" spans="1:13" ht="19.5" customHeight="1" x14ac:dyDescent="0.25">
      <c r="A381" s="7">
        <f t="shared" si="42"/>
        <v>43394</v>
      </c>
      <c r="B381" s="1"/>
      <c r="C381" s="1"/>
      <c r="M381" s="2">
        <f t="shared" si="41"/>
        <v>0</v>
      </c>
    </row>
    <row r="382" spans="1:13" ht="19.5" customHeight="1" x14ac:dyDescent="0.25">
      <c r="A382" s="7">
        <f t="shared" si="42"/>
        <v>43394</v>
      </c>
      <c r="B382" s="1"/>
      <c r="C382" s="1"/>
      <c r="M382" s="2">
        <f t="shared" si="41"/>
        <v>0</v>
      </c>
    </row>
    <row r="383" spans="1:13" ht="19.5" customHeight="1" x14ac:dyDescent="0.25">
      <c r="A383" s="7">
        <f t="shared" si="42"/>
        <v>43394</v>
      </c>
      <c r="B383" s="1"/>
      <c r="C383" s="1"/>
      <c r="M383" s="2">
        <f t="shared" si="41"/>
        <v>0</v>
      </c>
    </row>
    <row r="384" spans="1:13" ht="19.5" customHeight="1" x14ac:dyDescent="0.25">
      <c r="A384" s="7">
        <f t="shared" si="42"/>
        <v>43394</v>
      </c>
      <c r="B384" s="1"/>
      <c r="C384" s="1"/>
      <c r="M384" s="2">
        <f t="shared" si="41"/>
        <v>0</v>
      </c>
    </row>
    <row r="385" spans="1:13" ht="19.5" customHeight="1" x14ac:dyDescent="0.25">
      <c r="A385" s="7">
        <f t="shared" si="42"/>
        <v>43394</v>
      </c>
      <c r="B385" s="1"/>
      <c r="C385" s="1"/>
      <c r="M385" s="2">
        <f t="shared" si="41"/>
        <v>0</v>
      </c>
    </row>
    <row r="386" spans="1:13" ht="19.5" customHeight="1" x14ac:dyDescent="0.25">
      <c r="A386" s="7">
        <f t="shared" si="42"/>
        <v>43394</v>
      </c>
      <c r="B386" s="1"/>
      <c r="C386" s="1"/>
      <c r="M386" s="2">
        <f t="shared" si="41"/>
        <v>0</v>
      </c>
    </row>
    <row r="387" spans="1:13" ht="19.5" customHeight="1" x14ac:dyDescent="0.25">
      <c r="A387" s="7">
        <f t="shared" si="42"/>
        <v>43394</v>
      </c>
      <c r="B387" s="1"/>
      <c r="C387" s="1"/>
      <c r="M387" s="2">
        <f t="shared" si="41"/>
        <v>0</v>
      </c>
    </row>
    <row r="388" spans="1:13" ht="19.5" customHeight="1" x14ac:dyDescent="0.25">
      <c r="A388" s="7">
        <f t="shared" si="42"/>
        <v>43394</v>
      </c>
      <c r="B388" s="1"/>
      <c r="C388" s="1"/>
      <c r="M388" s="2">
        <f t="shared" si="41"/>
        <v>0</v>
      </c>
    </row>
    <row r="389" spans="1:13" ht="19.5" customHeight="1" x14ac:dyDescent="0.25">
      <c r="A389" s="7">
        <f t="shared" si="42"/>
        <v>43394</v>
      </c>
      <c r="B389" s="1"/>
      <c r="C389" s="1"/>
      <c r="M389" s="2">
        <f t="shared" si="41"/>
        <v>0</v>
      </c>
    </row>
    <row r="390" spans="1:13" ht="19.5" customHeight="1" x14ac:dyDescent="0.25">
      <c r="A390" s="7">
        <f t="shared" si="42"/>
        <v>43394</v>
      </c>
      <c r="B390" s="1"/>
      <c r="C390" s="1"/>
      <c r="M390" s="2">
        <f t="shared" si="41"/>
        <v>0</v>
      </c>
    </row>
    <row r="391" spans="1:13" ht="19.5" customHeight="1" x14ac:dyDescent="0.25">
      <c r="A391" s="7">
        <f t="shared" si="42"/>
        <v>43394</v>
      </c>
      <c r="B391" s="1"/>
      <c r="C391" s="1"/>
      <c r="M391" s="2">
        <f t="shared" ref="M391:M454" si="43">COUNTIF($A$1:$C$1,B391)*C391</f>
        <v>0</v>
      </c>
    </row>
    <row r="392" spans="1:13" ht="19.5" customHeight="1" x14ac:dyDescent="0.25">
      <c r="A392" s="7">
        <f t="shared" ref="A392:A455" si="44">A391</f>
        <v>43394</v>
      </c>
      <c r="B392" s="1"/>
      <c r="C392" s="1"/>
      <c r="M392" s="2">
        <f t="shared" si="43"/>
        <v>0</v>
      </c>
    </row>
    <row r="393" spans="1:13" ht="19.5" customHeight="1" x14ac:dyDescent="0.25">
      <c r="A393" s="7">
        <f t="shared" si="44"/>
        <v>43394</v>
      </c>
      <c r="B393" s="1"/>
      <c r="C393" s="1"/>
      <c r="M393" s="2">
        <f t="shared" si="43"/>
        <v>0</v>
      </c>
    </row>
    <row r="394" spans="1:13" ht="19.5" customHeight="1" x14ac:dyDescent="0.25">
      <c r="A394" s="7">
        <f t="shared" si="44"/>
        <v>43394</v>
      </c>
      <c r="B394" s="1"/>
      <c r="C394" s="1"/>
      <c r="M394" s="2">
        <f t="shared" si="43"/>
        <v>0</v>
      </c>
    </row>
    <row r="395" spans="1:13" ht="19.5" customHeight="1" x14ac:dyDescent="0.25">
      <c r="A395" s="7">
        <f t="shared" si="44"/>
        <v>43394</v>
      </c>
      <c r="B395" s="1"/>
      <c r="C395" s="1"/>
      <c r="M395" s="2">
        <f t="shared" si="43"/>
        <v>0</v>
      </c>
    </row>
    <row r="396" spans="1:13" ht="19.5" customHeight="1" x14ac:dyDescent="0.25">
      <c r="A396" s="7">
        <f t="shared" si="44"/>
        <v>43394</v>
      </c>
      <c r="B396" s="1"/>
      <c r="C396" s="1"/>
      <c r="M396" s="2">
        <f t="shared" si="43"/>
        <v>0</v>
      </c>
    </row>
    <row r="397" spans="1:13" ht="19.5" customHeight="1" x14ac:dyDescent="0.25">
      <c r="A397" s="7">
        <f t="shared" si="44"/>
        <v>43394</v>
      </c>
      <c r="B397" s="1"/>
      <c r="C397" s="1"/>
      <c r="M397" s="2">
        <f t="shared" si="43"/>
        <v>0</v>
      </c>
    </row>
    <row r="398" spans="1:13" ht="19.5" customHeight="1" x14ac:dyDescent="0.25">
      <c r="A398" s="7">
        <f t="shared" si="44"/>
        <v>43394</v>
      </c>
      <c r="B398" s="1"/>
      <c r="C398" s="1"/>
      <c r="M398" s="2">
        <f t="shared" si="43"/>
        <v>0</v>
      </c>
    </row>
    <row r="399" spans="1:13" ht="19.5" customHeight="1" x14ac:dyDescent="0.25">
      <c r="A399" s="7">
        <f t="shared" si="44"/>
        <v>43394</v>
      </c>
      <c r="B399" s="1"/>
      <c r="C399" s="1"/>
      <c r="M399" s="2">
        <f t="shared" si="43"/>
        <v>0</v>
      </c>
    </row>
    <row r="400" spans="1:13" ht="19.5" customHeight="1" x14ac:dyDescent="0.25">
      <c r="A400" s="7">
        <f t="shared" si="44"/>
        <v>43394</v>
      </c>
      <c r="B400" s="1"/>
      <c r="C400" s="1"/>
      <c r="M400" s="2">
        <f t="shared" si="43"/>
        <v>0</v>
      </c>
    </row>
    <row r="401" spans="1:13" ht="19.5" customHeight="1" x14ac:dyDescent="0.25">
      <c r="A401" s="7">
        <f t="shared" si="44"/>
        <v>43394</v>
      </c>
      <c r="B401" s="1"/>
      <c r="C401" s="1"/>
      <c r="M401" s="2">
        <f t="shared" si="43"/>
        <v>0</v>
      </c>
    </row>
    <row r="402" spans="1:13" ht="19.5" customHeight="1" x14ac:dyDescent="0.25">
      <c r="A402" s="7">
        <f t="shared" si="44"/>
        <v>43394</v>
      </c>
      <c r="B402" s="1"/>
      <c r="C402" s="1"/>
      <c r="M402" s="2">
        <f t="shared" si="43"/>
        <v>0</v>
      </c>
    </row>
    <row r="403" spans="1:13" ht="19.5" customHeight="1" x14ac:dyDescent="0.25">
      <c r="A403" s="7">
        <f t="shared" si="44"/>
        <v>43394</v>
      </c>
      <c r="B403" s="1"/>
      <c r="C403" s="1"/>
      <c r="M403" s="2">
        <f t="shared" si="43"/>
        <v>0</v>
      </c>
    </row>
    <row r="404" spans="1:13" ht="19.5" customHeight="1" x14ac:dyDescent="0.25">
      <c r="A404" s="7">
        <f t="shared" si="44"/>
        <v>43394</v>
      </c>
      <c r="B404" s="1"/>
      <c r="C404" s="1"/>
      <c r="M404" s="2">
        <f t="shared" si="43"/>
        <v>0</v>
      </c>
    </row>
    <row r="405" spans="1:13" ht="19.5" customHeight="1" x14ac:dyDescent="0.25">
      <c r="A405" s="7">
        <f t="shared" si="44"/>
        <v>43394</v>
      </c>
      <c r="B405" s="1"/>
      <c r="C405" s="1"/>
      <c r="M405" s="2">
        <f t="shared" si="43"/>
        <v>0</v>
      </c>
    </row>
    <row r="406" spans="1:13" ht="19.5" customHeight="1" x14ac:dyDescent="0.25">
      <c r="A406" s="7">
        <f t="shared" si="44"/>
        <v>43394</v>
      </c>
      <c r="B406" s="1"/>
      <c r="C406" s="1"/>
      <c r="M406" s="2">
        <f t="shared" si="43"/>
        <v>0</v>
      </c>
    </row>
    <row r="407" spans="1:13" ht="19.5" customHeight="1" x14ac:dyDescent="0.25">
      <c r="A407" s="7">
        <f t="shared" si="44"/>
        <v>43394</v>
      </c>
      <c r="B407" s="1"/>
      <c r="C407" s="1"/>
      <c r="M407" s="2">
        <f t="shared" si="43"/>
        <v>0</v>
      </c>
    </row>
    <row r="408" spans="1:13" ht="19.5" customHeight="1" x14ac:dyDescent="0.25">
      <c r="A408" s="7">
        <f t="shared" si="44"/>
        <v>43394</v>
      </c>
      <c r="B408" s="1"/>
      <c r="C408" s="1"/>
      <c r="M408" s="2">
        <f t="shared" si="43"/>
        <v>0</v>
      </c>
    </row>
    <row r="409" spans="1:13" ht="19.5" customHeight="1" x14ac:dyDescent="0.25">
      <c r="A409" s="7">
        <f t="shared" si="44"/>
        <v>43394</v>
      </c>
      <c r="B409" s="1"/>
      <c r="C409" s="1"/>
      <c r="M409" s="2">
        <f t="shared" si="43"/>
        <v>0</v>
      </c>
    </row>
    <row r="410" spans="1:13" ht="19.5" customHeight="1" x14ac:dyDescent="0.25">
      <c r="A410" s="7">
        <f t="shared" si="44"/>
        <v>43394</v>
      </c>
      <c r="B410" s="1"/>
      <c r="C410" s="1"/>
      <c r="M410" s="2">
        <f t="shared" si="43"/>
        <v>0</v>
      </c>
    </row>
    <row r="411" spans="1:13" ht="19.5" customHeight="1" x14ac:dyDescent="0.25">
      <c r="A411" s="7">
        <f t="shared" si="44"/>
        <v>43394</v>
      </c>
      <c r="B411" s="1"/>
      <c r="C411" s="1"/>
      <c r="M411" s="2">
        <f t="shared" si="43"/>
        <v>0</v>
      </c>
    </row>
    <row r="412" spans="1:13" ht="19.5" customHeight="1" x14ac:dyDescent="0.25">
      <c r="A412" s="7">
        <f t="shared" si="44"/>
        <v>43394</v>
      </c>
      <c r="B412" s="1"/>
      <c r="C412" s="1"/>
      <c r="M412" s="2">
        <f t="shared" si="43"/>
        <v>0</v>
      </c>
    </row>
    <row r="413" spans="1:13" ht="19.5" customHeight="1" x14ac:dyDescent="0.25">
      <c r="A413" s="7">
        <f t="shared" si="44"/>
        <v>43394</v>
      </c>
      <c r="B413" s="1"/>
      <c r="C413" s="1"/>
      <c r="M413" s="2">
        <f t="shared" si="43"/>
        <v>0</v>
      </c>
    </row>
    <row r="414" spans="1:13" ht="19.5" customHeight="1" x14ac:dyDescent="0.25">
      <c r="A414" s="7">
        <f t="shared" si="44"/>
        <v>43394</v>
      </c>
      <c r="B414" s="1"/>
      <c r="C414" s="1"/>
      <c r="M414" s="2">
        <f t="shared" si="43"/>
        <v>0</v>
      </c>
    </row>
    <row r="415" spans="1:13" ht="19.5" customHeight="1" x14ac:dyDescent="0.25">
      <c r="A415" s="7">
        <f t="shared" si="44"/>
        <v>43394</v>
      </c>
      <c r="B415" s="1"/>
      <c r="C415" s="1"/>
      <c r="M415" s="2">
        <f t="shared" si="43"/>
        <v>0</v>
      </c>
    </row>
    <row r="416" spans="1:13" ht="19.5" customHeight="1" x14ac:dyDescent="0.25">
      <c r="A416" s="7">
        <f t="shared" si="44"/>
        <v>43394</v>
      </c>
      <c r="B416" s="1"/>
      <c r="C416" s="1"/>
      <c r="M416" s="2">
        <f t="shared" si="43"/>
        <v>0</v>
      </c>
    </row>
    <row r="417" spans="1:13" ht="19.5" customHeight="1" x14ac:dyDescent="0.25">
      <c r="A417" s="7">
        <f t="shared" si="44"/>
        <v>43394</v>
      </c>
      <c r="B417" s="1"/>
      <c r="C417" s="1"/>
      <c r="M417" s="2">
        <f t="shared" si="43"/>
        <v>0</v>
      </c>
    </row>
    <row r="418" spans="1:13" ht="19.5" customHeight="1" x14ac:dyDescent="0.25">
      <c r="A418" s="7">
        <f t="shared" si="44"/>
        <v>43394</v>
      </c>
      <c r="B418" s="1"/>
      <c r="C418" s="1"/>
      <c r="M418" s="2">
        <f t="shared" si="43"/>
        <v>0</v>
      </c>
    </row>
    <row r="419" spans="1:13" ht="19.5" customHeight="1" x14ac:dyDescent="0.25">
      <c r="A419" s="7">
        <f t="shared" si="44"/>
        <v>43394</v>
      </c>
      <c r="B419" s="1"/>
      <c r="C419" s="1"/>
      <c r="M419" s="2">
        <f t="shared" si="43"/>
        <v>0</v>
      </c>
    </row>
    <row r="420" spans="1:13" ht="19.5" customHeight="1" x14ac:dyDescent="0.25">
      <c r="A420" s="7">
        <f t="shared" si="44"/>
        <v>43394</v>
      </c>
      <c r="B420" s="1"/>
      <c r="C420" s="1"/>
      <c r="M420" s="2">
        <f t="shared" si="43"/>
        <v>0</v>
      </c>
    </row>
    <row r="421" spans="1:13" ht="19.5" customHeight="1" x14ac:dyDescent="0.25">
      <c r="A421" s="7">
        <f t="shared" si="44"/>
        <v>43394</v>
      </c>
      <c r="B421" s="1"/>
      <c r="C421" s="1"/>
      <c r="M421" s="2">
        <f t="shared" si="43"/>
        <v>0</v>
      </c>
    </row>
    <row r="422" spans="1:13" ht="19.5" customHeight="1" x14ac:dyDescent="0.25">
      <c r="A422" s="7">
        <f t="shared" si="44"/>
        <v>43394</v>
      </c>
      <c r="B422" s="1"/>
      <c r="C422" s="1"/>
      <c r="M422" s="2">
        <f t="shared" si="43"/>
        <v>0</v>
      </c>
    </row>
    <row r="423" spans="1:13" ht="19.5" customHeight="1" x14ac:dyDescent="0.25">
      <c r="A423" s="7">
        <f t="shared" si="44"/>
        <v>43394</v>
      </c>
      <c r="B423" s="1"/>
      <c r="C423" s="1"/>
      <c r="M423" s="2">
        <f t="shared" si="43"/>
        <v>0</v>
      </c>
    </row>
    <row r="424" spans="1:13" ht="19.5" customHeight="1" x14ac:dyDescent="0.25">
      <c r="A424" s="7">
        <f t="shared" si="44"/>
        <v>43394</v>
      </c>
      <c r="B424" s="1"/>
      <c r="C424" s="1"/>
      <c r="M424" s="2">
        <f t="shared" si="43"/>
        <v>0</v>
      </c>
    </row>
    <row r="425" spans="1:13" ht="19.5" customHeight="1" x14ac:dyDescent="0.25">
      <c r="A425" s="7">
        <f t="shared" si="44"/>
        <v>43394</v>
      </c>
      <c r="B425" s="1"/>
      <c r="C425" s="1"/>
      <c r="M425" s="2">
        <f t="shared" si="43"/>
        <v>0</v>
      </c>
    </row>
    <row r="426" spans="1:13" ht="19.5" customHeight="1" x14ac:dyDescent="0.25">
      <c r="A426" s="7">
        <f t="shared" si="44"/>
        <v>43394</v>
      </c>
      <c r="B426" s="1"/>
      <c r="C426" s="1"/>
      <c r="M426" s="2">
        <f t="shared" si="43"/>
        <v>0</v>
      </c>
    </row>
    <row r="427" spans="1:13" ht="19.5" customHeight="1" x14ac:dyDescent="0.25">
      <c r="A427" s="7">
        <f t="shared" si="44"/>
        <v>43394</v>
      </c>
      <c r="B427" s="1"/>
      <c r="C427" s="1"/>
      <c r="M427" s="2">
        <f t="shared" si="43"/>
        <v>0</v>
      </c>
    </row>
    <row r="428" spans="1:13" ht="19.5" customHeight="1" x14ac:dyDescent="0.25">
      <c r="A428" s="7">
        <f t="shared" si="44"/>
        <v>43394</v>
      </c>
      <c r="B428" s="1"/>
      <c r="C428" s="1"/>
      <c r="M428" s="2">
        <f t="shared" si="43"/>
        <v>0</v>
      </c>
    </row>
    <row r="429" spans="1:13" ht="19.5" customHeight="1" x14ac:dyDescent="0.25">
      <c r="A429" s="7">
        <f t="shared" si="44"/>
        <v>43394</v>
      </c>
      <c r="B429" s="1"/>
      <c r="C429" s="1"/>
      <c r="M429" s="2">
        <f t="shared" si="43"/>
        <v>0</v>
      </c>
    </row>
    <row r="430" spans="1:13" ht="19.5" customHeight="1" x14ac:dyDescent="0.25">
      <c r="A430" s="7">
        <f t="shared" si="44"/>
        <v>43394</v>
      </c>
      <c r="B430" s="1"/>
      <c r="C430" s="1"/>
      <c r="M430" s="2">
        <f t="shared" si="43"/>
        <v>0</v>
      </c>
    </row>
    <row r="431" spans="1:13" ht="19.5" customHeight="1" x14ac:dyDescent="0.25">
      <c r="A431" s="7">
        <f t="shared" si="44"/>
        <v>43394</v>
      </c>
      <c r="B431" s="1"/>
      <c r="C431" s="1"/>
      <c r="M431" s="2">
        <f t="shared" si="43"/>
        <v>0</v>
      </c>
    </row>
    <row r="432" spans="1:13" ht="19.5" customHeight="1" x14ac:dyDescent="0.25">
      <c r="A432" s="7">
        <f t="shared" si="44"/>
        <v>43394</v>
      </c>
      <c r="B432" s="1"/>
      <c r="C432" s="1"/>
      <c r="M432" s="2">
        <f t="shared" si="43"/>
        <v>0</v>
      </c>
    </row>
    <row r="433" spans="1:13" ht="19.5" customHeight="1" x14ac:dyDescent="0.25">
      <c r="A433" s="7">
        <f t="shared" si="44"/>
        <v>43394</v>
      </c>
      <c r="B433" s="1"/>
      <c r="C433" s="1"/>
      <c r="M433" s="2">
        <f t="shared" si="43"/>
        <v>0</v>
      </c>
    </row>
    <row r="434" spans="1:13" ht="19.5" customHeight="1" x14ac:dyDescent="0.25">
      <c r="A434" s="7">
        <f t="shared" si="44"/>
        <v>43394</v>
      </c>
      <c r="B434" s="1"/>
      <c r="C434" s="1"/>
      <c r="M434" s="2">
        <f t="shared" si="43"/>
        <v>0</v>
      </c>
    </row>
    <row r="435" spans="1:13" ht="19.5" customHeight="1" x14ac:dyDescent="0.25">
      <c r="A435" s="7">
        <f t="shared" si="44"/>
        <v>43394</v>
      </c>
      <c r="B435" s="1"/>
      <c r="C435" s="1"/>
      <c r="M435" s="2">
        <f t="shared" si="43"/>
        <v>0</v>
      </c>
    </row>
    <row r="436" spans="1:13" ht="19.5" customHeight="1" x14ac:dyDescent="0.25">
      <c r="A436" s="7">
        <f t="shared" si="44"/>
        <v>43394</v>
      </c>
      <c r="B436" s="1"/>
      <c r="C436" s="1"/>
      <c r="M436" s="2">
        <f t="shared" si="43"/>
        <v>0</v>
      </c>
    </row>
    <row r="437" spans="1:13" ht="19.5" customHeight="1" x14ac:dyDescent="0.25">
      <c r="A437" s="7">
        <f t="shared" si="44"/>
        <v>43394</v>
      </c>
      <c r="B437" s="1"/>
      <c r="C437" s="1"/>
      <c r="M437" s="2">
        <f t="shared" si="43"/>
        <v>0</v>
      </c>
    </row>
    <row r="438" spans="1:13" ht="19.5" customHeight="1" x14ac:dyDescent="0.25">
      <c r="A438" s="7">
        <f t="shared" si="44"/>
        <v>43394</v>
      </c>
      <c r="B438" s="1"/>
      <c r="C438" s="1"/>
      <c r="M438" s="2">
        <f t="shared" si="43"/>
        <v>0</v>
      </c>
    </row>
    <row r="439" spans="1:13" ht="19.5" customHeight="1" x14ac:dyDescent="0.25">
      <c r="A439" s="7">
        <f t="shared" si="44"/>
        <v>43394</v>
      </c>
      <c r="B439" s="1"/>
      <c r="C439" s="1"/>
      <c r="M439" s="2">
        <f t="shared" si="43"/>
        <v>0</v>
      </c>
    </row>
    <row r="440" spans="1:13" ht="19.5" customHeight="1" x14ac:dyDescent="0.25">
      <c r="A440" s="7">
        <f t="shared" si="44"/>
        <v>43394</v>
      </c>
      <c r="B440" s="1"/>
      <c r="C440" s="1"/>
      <c r="M440" s="2">
        <f t="shared" si="43"/>
        <v>0</v>
      </c>
    </row>
    <row r="441" spans="1:13" ht="19.5" customHeight="1" x14ac:dyDescent="0.25">
      <c r="A441" s="7">
        <f t="shared" si="44"/>
        <v>43394</v>
      </c>
      <c r="B441" s="1"/>
      <c r="C441" s="1"/>
      <c r="M441" s="2">
        <f t="shared" si="43"/>
        <v>0</v>
      </c>
    </row>
    <row r="442" spans="1:13" ht="19.5" customHeight="1" x14ac:dyDescent="0.25">
      <c r="A442" s="7">
        <f t="shared" si="44"/>
        <v>43394</v>
      </c>
      <c r="B442" s="1"/>
      <c r="C442" s="1"/>
      <c r="M442" s="2">
        <f t="shared" si="43"/>
        <v>0</v>
      </c>
    </row>
    <row r="443" spans="1:13" ht="19.5" customHeight="1" x14ac:dyDescent="0.25">
      <c r="A443" s="7">
        <f t="shared" si="44"/>
        <v>43394</v>
      </c>
      <c r="B443" s="1"/>
      <c r="C443" s="1"/>
      <c r="M443" s="2">
        <f t="shared" si="43"/>
        <v>0</v>
      </c>
    </row>
    <row r="444" spans="1:13" ht="19.5" customHeight="1" x14ac:dyDescent="0.25">
      <c r="A444" s="7">
        <f t="shared" si="44"/>
        <v>43394</v>
      </c>
      <c r="B444" s="1"/>
      <c r="C444" s="1"/>
      <c r="M444" s="2">
        <f t="shared" si="43"/>
        <v>0</v>
      </c>
    </row>
    <row r="445" spans="1:13" ht="19.5" customHeight="1" x14ac:dyDescent="0.25">
      <c r="A445" s="7">
        <f t="shared" si="44"/>
        <v>43394</v>
      </c>
      <c r="B445" s="1"/>
      <c r="C445" s="1"/>
      <c r="M445" s="2">
        <f t="shared" si="43"/>
        <v>0</v>
      </c>
    </row>
    <row r="446" spans="1:13" ht="19.5" customHeight="1" x14ac:dyDescent="0.25">
      <c r="A446" s="7">
        <f t="shared" si="44"/>
        <v>43394</v>
      </c>
      <c r="B446" s="1"/>
      <c r="C446" s="1"/>
      <c r="M446" s="2">
        <f t="shared" si="43"/>
        <v>0</v>
      </c>
    </row>
    <row r="447" spans="1:13" ht="19.5" customHeight="1" x14ac:dyDescent="0.25">
      <c r="A447" s="7">
        <f t="shared" si="44"/>
        <v>43394</v>
      </c>
      <c r="B447" s="1"/>
      <c r="C447" s="1"/>
      <c r="M447" s="2">
        <f t="shared" si="43"/>
        <v>0</v>
      </c>
    </row>
    <row r="448" spans="1:13" ht="19.5" customHeight="1" x14ac:dyDescent="0.25">
      <c r="A448" s="7">
        <f t="shared" si="44"/>
        <v>43394</v>
      </c>
      <c r="B448" s="1"/>
      <c r="C448" s="1"/>
      <c r="M448" s="2">
        <f t="shared" si="43"/>
        <v>0</v>
      </c>
    </row>
    <row r="449" spans="1:13" ht="19.5" customHeight="1" x14ac:dyDescent="0.25">
      <c r="A449" s="7">
        <f t="shared" si="44"/>
        <v>43394</v>
      </c>
      <c r="B449" s="1"/>
      <c r="C449" s="1"/>
      <c r="M449" s="2">
        <f t="shared" si="43"/>
        <v>0</v>
      </c>
    </row>
    <row r="450" spans="1:13" ht="19.5" customHeight="1" x14ac:dyDescent="0.25">
      <c r="A450" s="7">
        <f t="shared" si="44"/>
        <v>43394</v>
      </c>
      <c r="B450" s="1"/>
      <c r="C450" s="1"/>
      <c r="M450" s="2">
        <f t="shared" si="43"/>
        <v>0</v>
      </c>
    </row>
    <row r="451" spans="1:13" ht="19.5" customHeight="1" x14ac:dyDescent="0.25">
      <c r="A451" s="7">
        <f t="shared" si="44"/>
        <v>43394</v>
      </c>
      <c r="B451" s="1"/>
      <c r="C451" s="1"/>
      <c r="M451" s="2">
        <f t="shared" si="43"/>
        <v>0</v>
      </c>
    </row>
    <row r="452" spans="1:13" ht="19.5" customHeight="1" x14ac:dyDescent="0.25">
      <c r="A452" s="7">
        <f t="shared" si="44"/>
        <v>43394</v>
      </c>
      <c r="B452" s="1"/>
      <c r="C452" s="1"/>
      <c r="M452" s="2">
        <f t="shared" si="43"/>
        <v>0</v>
      </c>
    </row>
    <row r="453" spans="1:13" ht="19.5" customHeight="1" x14ac:dyDescent="0.25">
      <c r="A453" s="7">
        <f t="shared" si="44"/>
        <v>43394</v>
      </c>
      <c r="B453" s="1"/>
      <c r="C453" s="1"/>
      <c r="M453" s="2">
        <f t="shared" si="43"/>
        <v>0</v>
      </c>
    </row>
    <row r="454" spans="1:13" ht="19.5" customHeight="1" x14ac:dyDescent="0.25">
      <c r="A454" s="7">
        <f t="shared" si="44"/>
        <v>43394</v>
      </c>
      <c r="B454" s="1"/>
      <c r="C454" s="1"/>
      <c r="M454" s="2">
        <f t="shared" si="43"/>
        <v>0</v>
      </c>
    </row>
    <row r="455" spans="1:13" ht="19.5" customHeight="1" x14ac:dyDescent="0.25">
      <c r="A455" s="7">
        <f t="shared" si="44"/>
        <v>43394</v>
      </c>
      <c r="B455" s="1"/>
      <c r="C455" s="1"/>
      <c r="M455" s="2">
        <f t="shared" ref="M455:M518" si="45">COUNTIF($A$1:$C$1,B455)*C455</f>
        <v>0</v>
      </c>
    </row>
    <row r="456" spans="1:13" ht="19.5" customHeight="1" x14ac:dyDescent="0.25">
      <c r="A456" s="7">
        <f t="shared" ref="A456:A519" si="46">A455</f>
        <v>43394</v>
      </c>
      <c r="B456" s="1"/>
      <c r="C456" s="1"/>
      <c r="M456" s="2">
        <f t="shared" si="45"/>
        <v>0</v>
      </c>
    </row>
    <row r="457" spans="1:13" ht="19.5" customHeight="1" x14ac:dyDescent="0.25">
      <c r="A457" s="7">
        <f t="shared" si="46"/>
        <v>43394</v>
      </c>
      <c r="B457" s="1"/>
      <c r="C457" s="1"/>
      <c r="M457" s="2">
        <f t="shared" si="45"/>
        <v>0</v>
      </c>
    </row>
    <row r="458" spans="1:13" ht="19.5" customHeight="1" x14ac:dyDescent="0.25">
      <c r="A458" s="7">
        <f t="shared" si="46"/>
        <v>43394</v>
      </c>
      <c r="B458" s="1"/>
      <c r="C458" s="1"/>
      <c r="M458" s="2">
        <f t="shared" si="45"/>
        <v>0</v>
      </c>
    </row>
    <row r="459" spans="1:13" ht="19.5" customHeight="1" x14ac:dyDescent="0.25">
      <c r="A459" s="7">
        <f t="shared" si="46"/>
        <v>43394</v>
      </c>
      <c r="B459" s="1"/>
      <c r="C459" s="1"/>
      <c r="M459" s="2">
        <f t="shared" si="45"/>
        <v>0</v>
      </c>
    </row>
    <row r="460" spans="1:13" ht="19.5" customHeight="1" x14ac:dyDescent="0.25">
      <c r="A460" s="7">
        <f t="shared" si="46"/>
        <v>43394</v>
      </c>
      <c r="B460" s="1"/>
      <c r="C460" s="1"/>
      <c r="M460" s="2">
        <f t="shared" si="45"/>
        <v>0</v>
      </c>
    </row>
    <row r="461" spans="1:13" ht="19.5" customHeight="1" x14ac:dyDescent="0.25">
      <c r="A461" s="7">
        <f t="shared" si="46"/>
        <v>43394</v>
      </c>
      <c r="B461" s="1"/>
      <c r="C461" s="1"/>
      <c r="M461" s="2">
        <f t="shared" si="45"/>
        <v>0</v>
      </c>
    </row>
    <row r="462" spans="1:13" ht="19.5" customHeight="1" x14ac:dyDescent="0.25">
      <c r="A462" s="7">
        <f t="shared" si="46"/>
        <v>43394</v>
      </c>
      <c r="B462" s="1"/>
      <c r="C462" s="1"/>
      <c r="M462" s="2">
        <f t="shared" si="45"/>
        <v>0</v>
      </c>
    </row>
    <row r="463" spans="1:13" ht="19.5" customHeight="1" x14ac:dyDescent="0.25">
      <c r="A463" s="7">
        <f t="shared" si="46"/>
        <v>43394</v>
      </c>
      <c r="B463" s="1"/>
      <c r="C463" s="1"/>
      <c r="M463" s="2">
        <f t="shared" si="45"/>
        <v>0</v>
      </c>
    </row>
    <row r="464" spans="1:13" ht="19.5" customHeight="1" x14ac:dyDescent="0.25">
      <c r="A464" s="7">
        <f t="shared" si="46"/>
        <v>43394</v>
      </c>
      <c r="B464" s="1"/>
      <c r="C464" s="1"/>
      <c r="M464" s="2">
        <f t="shared" si="45"/>
        <v>0</v>
      </c>
    </row>
    <row r="465" spans="1:13" ht="19.5" customHeight="1" x14ac:dyDescent="0.25">
      <c r="A465" s="7">
        <f t="shared" si="46"/>
        <v>43394</v>
      </c>
      <c r="B465" s="1"/>
      <c r="C465" s="1"/>
      <c r="M465" s="2">
        <f t="shared" si="45"/>
        <v>0</v>
      </c>
    </row>
    <row r="466" spans="1:13" ht="19.5" customHeight="1" x14ac:dyDescent="0.25">
      <c r="A466" s="7">
        <f t="shared" si="46"/>
        <v>43394</v>
      </c>
      <c r="B466" s="1"/>
      <c r="C466" s="1"/>
      <c r="M466" s="2">
        <f t="shared" si="45"/>
        <v>0</v>
      </c>
    </row>
    <row r="467" spans="1:13" ht="19.5" customHeight="1" x14ac:dyDescent="0.25">
      <c r="A467" s="7">
        <f t="shared" si="46"/>
        <v>43394</v>
      </c>
      <c r="B467" s="1"/>
      <c r="C467" s="1"/>
      <c r="M467" s="2">
        <f t="shared" si="45"/>
        <v>0</v>
      </c>
    </row>
    <row r="468" spans="1:13" ht="19.5" customHeight="1" x14ac:dyDescent="0.25">
      <c r="A468" s="7">
        <f t="shared" si="46"/>
        <v>43394</v>
      </c>
      <c r="B468" s="1"/>
      <c r="C468" s="1"/>
      <c r="M468" s="2">
        <f t="shared" si="45"/>
        <v>0</v>
      </c>
    </row>
    <row r="469" spans="1:13" ht="19.5" customHeight="1" x14ac:dyDescent="0.25">
      <c r="A469" s="7">
        <f t="shared" si="46"/>
        <v>43394</v>
      </c>
      <c r="B469" s="1"/>
      <c r="C469" s="1"/>
      <c r="M469" s="2">
        <f t="shared" si="45"/>
        <v>0</v>
      </c>
    </row>
    <row r="470" spans="1:13" ht="19.5" customHeight="1" x14ac:dyDescent="0.25">
      <c r="A470" s="7">
        <f t="shared" si="46"/>
        <v>43394</v>
      </c>
      <c r="B470" s="1"/>
      <c r="C470" s="1"/>
      <c r="M470" s="2">
        <f t="shared" si="45"/>
        <v>0</v>
      </c>
    </row>
    <row r="471" spans="1:13" ht="19.5" customHeight="1" x14ac:dyDescent="0.25">
      <c r="A471" s="7">
        <f t="shared" si="46"/>
        <v>43394</v>
      </c>
      <c r="B471" s="1"/>
      <c r="C471" s="1"/>
      <c r="M471" s="2">
        <f t="shared" si="45"/>
        <v>0</v>
      </c>
    </row>
    <row r="472" spans="1:13" ht="19.5" customHeight="1" x14ac:dyDescent="0.25">
      <c r="A472" s="7">
        <f t="shared" si="46"/>
        <v>43394</v>
      </c>
      <c r="B472" s="1"/>
      <c r="C472" s="1"/>
      <c r="M472" s="2">
        <f t="shared" si="45"/>
        <v>0</v>
      </c>
    </row>
    <row r="473" spans="1:13" ht="19.5" customHeight="1" x14ac:dyDescent="0.25">
      <c r="A473" s="7">
        <f t="shared" si="46"/>
        <v>43394</v>
      </c>
      <c r="B473" s="1"/>
      <c r="C473" s="1"/>
      <c r="M473" s="2">
        <f t="shared" si="45"/>
        <v>0</v>
      </c>
    </row>
    <row r="474" spans="1:13" ht="19.5" customHeight="1" x14ac:dyDescent="0.25">
      <c r="A474" s="7">
        <f t="shared" si="46"/>
        <v>43394</v>
      </c>
      <c r="B474" s="1"/>
      <c r="C474" s="1"/>
      <c r="M474" s="2">
        <f t="shared" si="45"/>
        <v>0</v>
      </c>
    </row>
    <row r="475" spans="1:13" ht="19.5" customHeight="1" x14ac:dyDescent="0.25">
      <c r="A475" s="7">
        <f t="shared" si="46"/>
        <v>43394</v>
      </c>
      <c r="B475" s="1"/>
      <c r="C475" s="1"/>
      <c r="M475" s="2">
        <f t="shared" si="45"/>
        <v>0</v>
      </c>
    </row>
    <row r="476" spans="1:13" ht="19.5" customHeight="1" x14ac:dyDescent="0.25">
      <c r="A476" s="7">
        <f t="shared" si="46"/>
        <v>43394</v>
      </c>
      <c r="B476" s="1"/>
      <c r="C476" s="1"/>
      <c r="M476" s="2">
        <f t="shared" si="45"/>
        <v>0</v>
      </c>
    </row>
    <row r="477" spans="1:13" ht="19.5" customHeight="1" x14ac:dyDescent="0.25">
      <c r="A477" s="7">
        <f t="shared" si="46"/>
        <v>43394</v>
      </c>
      <c r="B477" s="1"/>
      <c r="C477" s="1"/>
      <c r="M477" s="2">
        <f t="shared" si="45"/>
        <v>0</v>
      </c>
    </row>
    <row r="478" spans="1:13" ht="19.5" customHeight="1" x14ac:dyDescent="0.25">
      <c r="A478" s="7">
        <f t="shared" si="46"/>
        <v>43394</v>
      </c>
      <c r="B478" s="1"/>
      <c r="C478" s="1"/>
      <c r="M478" s="2">
        <f t="shared" si="45"/>
        <v>0</v>
      </c>
    </row>
    <row r="479" spans="1:13" ht="19.5" customHeight="1" x14ac:dyDescent="0.25">
      <c r="A479" s="7">
        <f t="shared" si="46"/>
        <v>43394</v>
      </c>
      <c r="B479" s="1"/>
      <c r="C479" s="1"/>
      <c r="M479" s="2">
        <f t="shared" si="45"/>
        <v>0</v>
      </c>
    </row>
    <row r="480" spans="1:13" ht="19.5" customHeight="1" x14ac:dyDescent="0.25">
      <c r="A480" s="7">
        <f t="shared" si="46"/>
        <v>43394</v>
      </c>
      <c r="B480" s="1"/>
      <c r="C480" s="1"/>
      <c r="M480" s="2">
        <f t="shared" si="45"/>
        <v>0</v>
      </c>
    </row>
    <row r="481" spans="1:13" ht="19.5" customHeight="1" x14ac:dyDescent="0.25">
      <c r="A481" s="7">
        <f t="shared" si="46"/>
        <v>43394</v>
      </c>
      <c r="B481" s="1"/>
      <c r="C481" s="1"/>
      <c r="M481" s="2">
        <f t="shared" si="45"/>
        <v>0</v>
      </c>
    </row>
    <row r="482" spans="1:13" ht="19.5" customHeight="1" x14ac:dyDescent="0.25">
      <c r="A482" s="7">
        <f t="shared" si="46"/>
        <v>43394</v>
      </c>
      <c r="B482" s="1"/>
      <c r="C482" s="1"/>
      <c r="M482" s="2">
        <f t="shared" si="45"/>
        <v>0</v>
      </c>
    </row>
    <row r="483" spans="1:13" ht="19.5" customHeight="1" x14ac:dyDescent="0.25">
      <c r="A483" s="7">
        <f t="shared" si="46"/>
        <v>43394</v>
      </c>
      <c r="B483" s="1"/>
      <c r="C483" s="1"/>
      <c r="M483" s="2">
        <f t="shared" si="45"/>
        <v>0</v>
      </c>
    </row>
    <row r="484" spans="1:13" ht="19.5" customHeight="1" x14ac:dyDescent="0.25">
      <c r="A484" s="7">
        <f t="shared" si="46"/>
        <v>43394</v>
      </c>
      <c r="B484" s="1"/>
      <c r="C484" s="1"/>
      <c r="M484" s="2">
        <f t="shared" si="45"/>
        <v>0</v>
      </c>
    </row>
    <row r="485" spans="1:13" ht="19.5" customHeight="1" x14ac:dyDescent="0.25">
      <c r="A485" s="7">
        <f t="shared" si="46"/>
        <v>43394</v>
      </c>
      <c r="B485" s="1"/>
      <c r="C485" s="1"/>
      <c r="M485" s="2">
        <f t="shared" si="45"/>
        <v>0</v>
      </c>
    </row>
    <row r="486" spans="1:13" ht="19.5" customHeight="1" x14ac:dyDescent="0.25">
      <c r="A486" s="7">
        <f t="shared" si="46"/>
        <v>43394</v>
      </c>
      <c r="B486" s="1"/>
      <c r="C486" s="1"/>
      <c r="M486" s="2">
        <f t="shared" si="45"/>
        <v>0</v>
      </c>
    </row>
    <row r="487" spans="1:13" ht="19.5" customHeight="1" x14ac:dyDescent="0.25">
      <c r="A487" s="7">
        <f t="shared" si="46"/>
        <v>43394</v>
      </c>
      <c r="B487" s="1"/>
      <c r="C487" s="1"/>
      <c r="M487" s="2">
        <f t="shared" si="45"/>
        <v>0</v>
      </c>
    </row>
    <row r="488" spans="1:13" ht="19.5" customHeight="1" x14ac:dyDescent="0.25">
      <c r="A488" s="7">
        <f t="shared" si="46"/>
        <v>43394</v>
      </c>
      <c r="B488" s="1"/>
      <c r="C488" s="1"/>
      <c r="M488" s="2">
        <f t="shared" si="45"/>
        <v>0</v>
      </c>
    </row>
    <row r="489" spans="1:13" ht="19.5" customHeight="1" x14ac:dyDescent="0.25">
      <c r="A489" s="7">
        <f t="shared" si="46"/>
        <v>43394</v>
      </c>
      <c r="B489" s="1"/>
      <c r="C489" s="1"/>
      <c r="M489" s="2">
        <f t="shared" si="45"/>
        <v>0</v>
      </c>
    </row>
    <row r="490" spans="1:13" ht="19.5" customHeight="1" x14ac:dyDescent="0.25">
      <c r="A490" s="7">
        <f t="shared" si="46"/>
        <v>43394</v>
      </c>
      <c r="B490" s="1"/>
      <c r="C490" s="1"/>
      <c r="M490" s="2">
        <f t="shared" si="45"/>
        <v>0</v>
      </c>
    </row>
    <row r="491" spans="1:13" ht="19.5" customHeight="1" x14ac:dyDescent="0.25">
      <c r="A491" s="7">
        <f t="shared" si="46"/>
        <v>43394</v>
      </c>
      <c r="B491" s="1"/>
      <c r="C491" s="1"/>
      <c r="M491" s="2">
        <f t="shared" si="45"/>
        <v>0</v>
      </c>
    </row>
    <row r="492" spans="1:13" ht="19.5" customHeight="1" x14ac:dyDescent="0.25">
      <c r="A492" s="7">
        <f t="shared" si="46"/>
        <v>43394</v>
      </c>
      <c r="B492" s="1"/>
      <c r="C492" s="1"/>
      <c r="M492" s="2">
        <f t="shared" si="45"/>
        <v>0</v>
      </c>
    </row>
    <row r="493" spans="1:13" ht="19.5" customHeight="1" x14ac:dyDescent="0.25">
      <c r="A493" s="7">
        <f t="shared" si="46"/>
        <v>43394</v>
      </c>
      <c r="B493" s="1"/>
      <c r="C493" s="1"/>
      <c r="M493" s="2">
        <f t="shared" si="45"/>
        <v>0</v>
      </c>
    </row>
    <row r="494" spans="1:13" ht="19.5" customHeight="1" x14ac:dyDescent="0.25">
      <c r="A494" s="7">
        <f t="shared" si="46"/>
        <v>43394</v>
      </c>
      <c r="B494" s="1"/>
      <c r="C494" s="1"/>
      <c r="M494" s="2">
        <f t="shared" si="45"/>
        <v>0</v>
      </c>
    </row>
    <row r="495" spans="1:13" ht="19.5" customHeight="1" x14ac:dyDescent="0.25">
      <c r="A495" s="7">
        <f t="shared" si="46"/>
        <v>43394</v>
      </c>
      <c r="B495" s="1"/>
      <c r="C495" s="1"/>
      <c r="M495" s="2">
        <f t="shared" si="45"/>
        <v>0</v>
      </c>
    </row>
    <row r="496" spans="1:13" ht="19.5" customHeight="1" x14ac:dyDescent="0.25">
      <c r="A496" s="7">
        <f t="shared" si="46"/>
        <v>43394</v>
      </c>
      <c r="B496" s="1"/>
      <c r="C496" s="1"/>
      <c r="M496" s="2">
        <f t="shared" si="45"/>
        <v>0</v>
      </c>
    </row>
    <row r="497" spans="1:13" ht="19.5" customHeight="1" x14ac:dyDescent="0.25">
      <c r="A497" s="7">
        <f t="shared" si="46"/>
        <v>43394</v>
      </c>
      <c r="B497" s="1"/>
      <c r="C497" s="1"/>
      <c r="M497" s="2">
        <f t="shared" si="45"/>
        <v>0</v>
      </c>
    </row>
    <row r="498" spans="1:13" ht="19.5" customHeight="1" x14ac:dyDescent="0.25">
      <c r="A498" s="7">
        <f t="shared" si="46"/>
        <v>43394</v>
      </c>
      <c r="B498" s="1"/>
      <c r="C498" s="1"/>
      <c r="M498" s="2">
        <f t="shared" si="45"/>
        <v>0</v>
      </c>
    </row>
    <row r="499" spans="1:13" ht="19.5" customHeight="1" x14ac:dyDescent="0.25">
      <c r="A499" s="7">
        <f t="shared" si="46"/>
        <v>43394</v>
      </c>
      <c r="B499" s="1"/>
      <c r="C499" s="1"/>
      <c r="M499" s="2">
        <f t="shared" si="45"/>
        <v>0</v>
      </c>
    </row>
    <row r="500" spans="1:13" ht="19.5" customHeight="1" x14ac:dyDescent="0.25">
      <c r="A500" s="7">
        <f t="shared" si="46"/>
        <v>43394</v>
      </c>
      <c r="B500" s="1"/>
      <c r="C500" s="1"/>
      <c r="M500" s="2">
        <f t="shared" si="45"/>
        <v>0</v>
      </c>
    </row>
    <row r="501" spans="1:13" ht="19.5" customHeight="1" x14ac:dyDescent="0.25">
      <c r="A501" s="7">
        <f t="shared" si="46"/>
        <v>43394</v>
      </c>
      <c r="B501" s="1"/>
      <c r="C501" s="1"/>
      <c r="M501" s="2">
        <f t="shared" si="45"/>
        <v>0</v>
      </c>
    </row>
    <row r="502" spans="1:13" ht="19.5" customHeight="1" x14ac:dyDescent="0.25">
      <c r="A502" s="7">
        <f t="shared" si="46"/>
        <v>43394</v>
      </c>
      <c r="B502" s="1"/>
      <c r="C502" s="1"/>
      <c r="M502" s="2">
        <f t="shared" si="45"/>
        <v>0</v>
      </c>
    </row>
    <row r="503" spans="1:13" ht="19.5" customHeight="1" x14ac:dyDescent="0.25">
      <c r="A503" s="7">
        <f t="shared" si="46"/>
        <v>43394</v>
      </c>
      <c r="B503" s="1"/>
      <c r="C503" s="1"/>
      <c r="M503" s="2">
        <f t="shared" si="45"/>
        <v>0</v>
      </c>
    </row>
    <row r="504" spans="1:13" ht="19.5" customHeight="1" x14ac:dyDescent="0.25">
      <c r="A504" s="7">
        <f t="shared" si="46"/>
        <v>43394</v>
      </c>
      <c r="B504" s="1"/>
      <c r="C504" s="1"/>
      <c r="M504" s="2">
        <f t="shared" si="45"/>
        <v>0</v>
      </c>
    </row>
    <row r="505" spans="1:13" ht="19.5" customHeight="1" x14ac:dyDescent="0.25">
      <c r="A505" s="7">
        <f t="shared" si="46"/>
        <v>43394</v>
      </c>
      <c r="B505" s="1"/>
      <c r="C505" s="1"/>
      <c r="M505" s="2">
        <f t="shared" si="45"/>
        <v>0</v>
      </c>
    </row>
    <row r="506" spans="1:13" ht="19.5" customHeight="1" x14ac:dyDescent="0.25">
      <c r="A506" s="7">
        <f t="shared" si="46"/>
        <v>43394</v>
      </c>
      <c r="B506" s="1"/>
      <c r="C506" s="1"/>
      <c r="M506" s="2">
        <f t="shared" si="45"/>
        <v>0</v>
      </c>
    </row>
    <row r="507" spans="1:13" ht="19.5" customHeight="1" x14ac:dyDescent="0.25">
      <c r="A507" s="7">
        <f t="shared" si="46"/>
        <v>43394</v>
      </c>
      <c r="B507" s="1"/>
      <c r="C507" s="1"/>
      <c r="M507" s="2">
        <f t="shared" si="45"/>
        <v>0</v>
      </c>
    </row>
    <row r="508" spans="1:13" ht="19.5" customHeight="1" x14ac:dyDescent="0.25">
      <c r="A508" s="7">
        <f t="shared" si="46"/>
        <v>43394</v>
      </c>
      <c r="B508" s="1"/>
      <c r="C508" s="1"/>
      <c r="M508" s="2">
        <f t="shared" si="45"/>
        <v>0</v>
      </c>
    </row>
    <row r="509" spans="1:13" ht="19.5" customHeight="1" x14ac:dyDescent="0.25">
      <c r="A509" s="7">
        <f t="shared" si="46"/>
        <v>43394</v>
      </c>
      <c r="B509" s="1"/>
      <c r="C509" s="1"/>
      <c r="M509" s="2">
        <f t="shared" si="45"/>
        <v>0</v>
      </c>
    </row>
    <row r="510" spans="1:13" ht="19.5" customHeight="1" x14ac:dyDescent="0.25">
      <c r="A510" s="7">
        <f t="shared" si="46"/>
        <v>43394</v>
      </c>
      <c r="B510" s="1"/>
      <c r="C510" s="1"/>
      <c r="M510" s="2">
        <f t="shared" si="45"/>
        <v>0</v>
      </c>
    </row>
    <row r="511" spans="1:13" ht="19.5" customHeight="1" x14ac:dyDescent="0.25">
      <c r="A511" s="7">
        <f t="shared" si="46"/>
        <v>43394</v>
      </c>
      <c r="B511" s="1"/>
      <c r="C511" s="1"/>
      <c r="M511" s="2">
        <f t="shared" si="45"/>
        <v>0</v>
      </c>
    </row>
    <row r="512" spans="1:13" ht="19.5" customHeight="1" x14ac:dyDescent="0.25">
      <c r="A512" s="7">
        <f t="shared" si="46"/>
        <v>43394</v>
      </c>
      <c r="B512" s="1"/>
      <c r="C512" s="1"/>
      <c r="M512" s="2">
        <f t="shared" si="45"/>
        <v>0</v>
      </c>
    </row>
    <row r="513" spans="1:13" ht="19.5" customHeight="1" x14ac:dyDescent="0.25">
      <c r="A513" s="7">
        <f t="shared" si="46"/>
        <v>43394</v>
      </c>
      <c r="B513" s="1"/>
      <c r="C513" s="1"/>
      <c r="M513" s="2">
        <f t="shared" si="45"/>
        <v>0</v>
      </c>
    </row>
    <row r="514" spans="1:13" ht="19.5" customHeight="1" x14ac:dyDescent="0.25">
      <c r="A514" s="7">
        <f t="shared" si="46"/>
        <v>43394</v>
      </c>
      <c r="B514" s="1"/>
      <c r="C514" s="1"/>
      <c r="M514" s="2">
        <f t="shared" si="45"/>
        <v>0</v>
      </c>
    </row>
    <row r="515" spans="1:13" ht="19.5" customHeight="1" x14ac:dyDescent="0.25">
      <c r="A515" s="7">
        <f t="shared" si="46"/>
        <v>43394</v>
      </c>
      <c r="B515" s="1"/>
      <c r="C515" s="1"/>
      <c r="M515" s="2">
        <f t="shared" si="45"/>
        <v>0</v>
      </c>
    </row>
    <row r="516" spans="1:13" ht="19.5" customHeight="1" x14ac:dyDescent="0.25">
      <c r="A516" s="7">
        <f t="shared" si="46"/>
        <v>43394</v>
      </c>
      <c r="B516" s="1"/>
      <c r="C516" s="1"/>
      <c r="M516" s="2">
        <f t="shared" si="45"/>
        <v>0</v>
      </c>
    </row>
    <row r="517" spans="1:13" ht="19.5" customHeight="1" x14ac:dyDescent="0.25">
      <c r="A517" s="7">
        <f t="shared" si="46"/>
        <v>43394</v>
      </c>
      <c r="B517" s="1"/>
      <c r="C517" s="1"/>
      <c r="M517" s="2">
        <f t="shared" si="45"/>
        <v>0</v>
      </c>
    </row>
    <row r="518" spans="1:13" ht="19.5" customHeight="1" x14ac:dyDescent="0.25">
      <c r="A518" s="7">
        <f t="shared" si="46"/>
        <v>43394</v>
      </c>
      <c r="B518" s="1"/>
      <c r="C518" s="1"/>
      <c r="M518" s="2">
        <f t="shared" si="45"/>
        <v>0</v>
      </c>
    </row>
    <row r="519" spans="1:13" ht="19.5" customHeight="1" x14ac:dyDescent="0.25">
      <c r="A519" s="7">
        <f t="shared" si="46"/>
        <v>43394</v>
      </c>
      <c r="B519" s="1"/>
      <c r="C519" s="1"/>
      <c r="M519" s="2">
        <f t="shared" ref="M519:M577" si="47">COUNTIF($A$1:$C$1,B519)*C519</f>
        <v>0</v>
      </c>
    </row>
    <row r="520" spans="1:13" ht="19.5" customHeight="1" x14ac:dyDescent="0.25">
      <c r="A520" s="7">
        <f t="shared" ref="A520:A574" si="48">A519</f>
        <v>43394</v>
      </c>
      <c r="B520" s="1"/>
      <c r="C520" s="1"/>
      <c r="M520" s="2">
        <f t="shared" si="47"/>
        <v>0</v>
      </c>
    </row>
    <row r="521" spans="1:13" ht="19.5" customHeight="1" x14ac:dyDescent="0.25">
      <c r="A521" s="7">
        <f t="shared" si="48"/>
        <v>43394</v>
      </c>
      <c r="B521" s="1"/>
      <c r="C521" s="1"/>
      <c r="M521" s="2">
        <f t="shared" si="47"/>
        <v>0</v>
      </c>
    </row>
    <row r="522" spans="1:13" ht="19.5" customHeight="1" x14ac:dyDescent="0.25">
      <c r="A522" s="7">
        <f t="shared" si="48"/>
        <v>43394</v>
      </c>
      <c r="B522" s="1"/>
      <c r="C522" s="1"/>
      <c r="M522" s="2">
        <f t="shared" si="47"/>
        <v>0</v>
      </c>
    </row>
    <row r="523" spans="1:13" ht="19.5" customHeight="1" x14ac:dyDescent="0.25">
      <c r="A523" s="7">
        <f t="shared" si="48"/>
        <v>43394</v>
      </c>
      <c r="B523" s="1"/>
      <c r="C523" s="1"/>
      <c r="M523" s="2">
        <f t="shared" si="47"/>
        <v>0</v>
      </c>
    </row>
    <row r="524" spans="1:13" ht="19.5" customHeight="1" x14ac:dyDescent="0.25">
      <c r="A524" s="7">
        <f t="shared" si="48"/>
        <v>43394</v>
      </c>
      <c r="B524" s="1"/>
      <c r="C524" s="1"/>
      <c r="M524" s="2">
        <f t="shared" si="47"/>
        <v>0</v>
      </c>
    </row>
    <row r="525" spans="1:13" ht="19.5" customHeight="1" x14ac:dyDescent="0.25">
      <c r="A525" s="7">
        <f t="shared" si="48"/>
        <v>43394</v>
      </c>
      <c r="B525" s="1"/>
      <c r="C525" s="1"/>
      <c r="M525" s="2">
        <f t="shared" si="47"/>
        <v>0</v>
      </c>
    </row>
    <row r="526" spans="1:13" ht="19.5" customHeight="1" x14ac:dyDescent="0.25">
      <c r="A526" s="7">
        <f t="shared" si="48"/>
        <v>43394</v>
      </c>
      <c r="B526" s="1"/>
      <c r="C526" s="1"/>
      <c r="M526" s="2">
        <f t="shared" si="47"/>
        <v>0</v>
      </c>
    </row>
    <row r="527" spans="1:13" ht="19.5" customHeight="1" x14ac:dyDescent="0.25">
      <c r="A527" s="7">
        <f t="shared" si="48"/>
        <v>43394</v>
      </c>
      <c r="B527" s="1"/>
      <c r="C527" s="1"/>
      <c r="M527" s="2">
        <f t="shared" si="47"/>
        <v>0</v>
      </c>
    </row>
    <row r="528" spans="1:13" ht="19.5" customHeight="1" x14ac:dyDescent="0.25">
      <c r="A528" s="7">
        <f t="shared" si="48"/>
        <v>43394</v>
      </c>
      <c r="B528" s="1"/>
      <c r="C528" s="1"/>
      <c r="M528" s="2">
        <f t="shared" si="47"/>
        <v>0</v>
      </c>
    </row>
    <row r="529" spans="1:13" ht="19.5" customHeight="1" x14ac:dyDescent="0.25">
      <c r="A529" s="7">
        <f t="shared" si="48"/>
        <v>43394</v>
      </c>
      <c r="B529" s="1"/>
      <c r="C529" s="1"/>
      <c r="M529" s="2">
        <f t="shared" si="47"/>
        <v>0</v>
      </c>
    </row>
    <row r="530" spans="1:13" ht="19.5" customHeight="1" x14ac:dyDescent="0.25">
      <c r="A530" s="7">
        <f t="shared" si="48"/>
        <v>43394</v>
      </c>
      <c r="B530" s="1"/>
      <c r="C530" s="1"/>
      <c r="M530" s="2">
        <f t="shared" si="47"/>
        <v>0</v>
      </c>
    </row>
    <row r="531" spans="1:13" ht="19.5" customHeight="1" x14ac:dyDescent="0.25">
      <c r="A531" s="7">
        <f t="shared" si="48"/>
        <v>43394</v>
      </c>
      <c r="B531" s="1"/>
      <c r="C531" s="1"/>
      <c r="M531" s="2">
        <f t="shared" si="47"/>
        <v>0</v>
      </c>
    </row>
    <row r="532" spans="1:13" ht="19.5" customHeight="1" x14ac:dyDescent="0.25">
      <c r="A532" s="7">
        <f t="shared" si="48"/>
        <v>43394</v>
      </c>
      <c r="B532" s="1"/>
      <c r="C532" s="1"/>
      <c r="M532" s="2">
        <f t="shared" si="47"/>
        <v>0</v>
      </c>
    </row>
    <row r="533" spans="1:13" ht="19.5" customHeight="1" x14ac:dyDescent="0.25">
      <c r="A533" s="7">
        <f t="shared" si="48"/>
        <v>43394</v>
      </c>
      <c r="B533" s="1"/>
      <c r="C533" s="1"/>
      <c r="M533" s="2">
        <f t="shared" si="47"/>
        <v>0</v>
      </c>
    </row>
    <row r="534" spans="1:13" ht="19.5" customHeight="1" x14ac:dyDescent="0.25">
      <c r="A534" s="7">
        <f t="shared" si="48"/>
        <v>43394</v>
      </c>
      <c r="B534" s="1"/>
      <c r="C534" s="1"/>
      <c r="M534" s="2">
        <f t="shared" si="47"/>
        <v>0</v>
      </c>
    </row>
    <row r="535" spans="1:13" ht="19.5" customHeight="1" x14ac:dyDescent="0.25">
      <c r="A535" s="7">
        <f t="shared" si="48"/>
        <v>43394</v>
      </c>
      <c r="B535" s="1"/>
      <c r="C535" s="1"/>
      <c r="M535" s="2">
        <f t="shared" si="47"/>
        <v>0</v>
      </c>
    </row>
    <row r="536" spans="1:13" ht="19.5" customHeight="1" x14ac:dyDescent="0.25">
      <c r="A536" s="7">
        <f t="shared" si="48"/>
        <v>43394</v>
      </c>
      <c r="B536" s="1"/>
      <c r="C536" s="1"/>
      <c r="M536" s="2">
        <f t="shared" si="47"/>
        <v>0</v>
      </c>
    </row>
    <row r="537" spans="1:13" ht="19.5" customHeight="1" x14ac:dyDescent="0.25">
      <c r="A537" s="7">
        <f t="shared" si="48"/>
        <v>43394</v>
      </c>
      <c r="B537" s="1"/>
      <c r="C537" s="1"/>
      <c r="M537" s="2">
        <f t="shared" si="47"/>
        <v>0</v>
      </c>
    </row>
    <row r="538" spans="1:13" ht="19.5" customHeight="1" x14ac:dyDescent="0.25">
      <c r="A538" s="7">
        <f t="shared" si="48"/>
        <v>43394</v>
      </c>
      <c r="B538" s="1"/>
      <c r="C538" s="1"/>
      <c r="M538" s="2">
        <f t="shared" si="47"/>
        <v>0</v>
      </c>
    </row>
    <row r="539" spans="1:13" ht="19.5" customHeight="1" x14ac:dyDescent="0.25">
      <c r="A539" s="7">
        <f t="shared" si="48"/>
        <v>43394</v>
      </c>
      <c r="B539" s="1"/>
      <c r="C539" s="1"/>
      <c r="M539" s="2">
        <f t="shared" si="47"/>
        <v>0</v>
      </c>
    </row>
    <row r="540" spans="1:13" ht="19.5" customHeight="1" x14ac:dyDescent="0.25">
      <c r="A540" s="7">
        <f t="shared" si="48"/>
        <v>43394</v>
      </c>
      <c r="B540" s="1"/>
      <c r="C540" s="1"/>
      <c r="M540" s="2">
        <f t="shared" si="47"/>
        <v>0</v>
      </c>
    </row>
    <row r="541" spans="1:13" ht="19.5" customHeight="1" x14ac:dyDescent="0.25">
      <c r="A541" s="7">
        <f t="shared" si="48"/>
        <v>43394</v>
      </c>
      <c r="B541" s="1"/>
      <c r="C541" s="1"/>
      <c r="M541" s="2">
        <f t="shared" si="47"/>
        <v>0</v>
      </c>
    </row>
    <row r="542" spans="1:13" ht="19.5" customHeight="1" x14ac:dyDescent="0.25">
      <c r="A542" s="7">
        <f t="shared" si="48"/>
        <v>43394</v>
      </c>
      <c r="B542" s="1"/>
      <c r="C542" s="1"/>
      <c r="M542" s="2">
        <f t="shared" si="47"/>
        <v>0</v>
      </c>
    </row>
    <row r="543" spans="1:13" ht="19.5" customHeight="1" x14ac:dyDescent="0.25">
      <c r="A543" s="7">
        <f t="shared" si="48"/>
        <v>43394</v>
      </c>
      <c r="B543" s="1"/>
      <c r="C543" s="1"/>
      <c r="M543" s="2">
        <f t="shared" si="47"/>
        <v>0</v>
      </c>
    </row>
    <row r="544" spans="1:13" ht="19.5" customHeight="1" x14ac:dyDescent="0.25">
      <c r="A544" s="7">
        <f t="shared" si="48"/>
        <v>43394</v>
      </c>
      <c r="B544" s="1"/>
      <c r="C544" s="1"/>
      <c r="M544" s="2">
        <f t="shared" si="47"/>
        <v>0</v>
      </c>
    </row>
    <row r="545" spans="1:13" ht="19.5" customHeight="1" x14ac:dyDescent="0.25">
      <c r="A545" s="7">
        <f t="shared" si="48"/>
        <v>43394</v>
      </c>
      <c r="B545" s="1"/>
      <c r="C545" s="1"/>
      <c r="M545" s="2">
        <f t="shared" si="47"/>
        <v>0</v>
      </c>
    </row>
    <row r="546" spans="1:13" ht="19.5" customHeight="1" x14ac:dyDescent="0.25">
      <c r="A546" s="7">
        <f t="shared" si="48"/>
        <v>43394</v>
      </c>
      <c r="B546" s="1"/>
      <c r="C546" s="1"/>
      <c r="M546" s="2">
        <f t="shared" si="47"/>
        <v>0</v>
      </c>
    </row>
    <row r="547" spans="1:13" ht="19.5" customHeight="1" x14ac:dyDescent="0.25">
      <c r="A547" s="7">
        <f t="shared" si="48"/>
        <v>43394</v>
      </c>
      <c r="B547" s="1"/>
      <c r="C547" s="1"/>
      <c r="M547" s="2">
        <f t="shared" si="47"/>
        <v>0</v>
      </c>
    </row>
    <row r="548" spans="1:13" ht="19.5" customHeight="1" x14ac:dyDescent="0.25">
      <c r="A548" s="7">
        <f t="shared" si="48"/>
        <v>43394</v>
      </c>
      <c r="B548" s="1"/>
      <c r="C548" s="1"/>
      <c r="M548" s="2">
        <f t="shared" si="47"/>
        <v>0</v>
      </c>
    </row>
    <row r="549" spans="1:13" ht="19.5" customHeight="1" x14ac:dyDescent="0.25">
      <c r="A549" s="7">
        <f t="shared" si="48"/>
        <v>43394</v>
      </c>
      <c r="B549" s="1"/>
      <c r="C549" s="1"/>
      <c r="M549" s="2">
        <f t="shared" si="47"/>
        <v>0</v>
      </c>
    </row>
    <row r="550" spans="1:13" ht="19.5" customHeight="1" x14ac:dyDescent="0.25">
      <c r="A550" s="7">
        <f t="shared" si="48"/>
        <v>43394</v>
      </c>
      <c r="B550" s="1"/>
      <c r="C550" s="1"/>
      <c r="M550" s="2">
        <f t="shared" si="47"/>
        <v>0</v>
      </c>
    </row>
    <row r="551" spans="1:13" ht="19.5" customHeight="1" x14ac:dyDescent="0.25">
      <c r="A551" s="7">
        <f t="shared" si="48"/>
        <v>43394</v>
      </c>
      <c r="B551" s="1"/>
      <c r="C551" s="1"/>
      <c r="M551" s="2">
        <f t="shared" si="47"/>
        <v>0</v>
      </c>
    </row>
    <row r="552" spans="1:13" ht="19.5" customHeight="1" x14ac:dyDescent="0.25">
      <c r="A552" s="7">
        <f t="shared" si="48"/>
        <v>43394</v>
      </c>
      <c r="B552" s="1"/>
      <c r="C552" s="1"/>
      <c r="M552" s="2">
        <f t="shared" si="47"/>
        <v>0</v>
      </c>
    </row>
    <row r="553" spans="1:13" ht="19.5" customHeight="1" x14ac:dyDescent="0.25">
      <c r="A553" s="7">
        <f t="shared" si="48"/>
        <v>43394</v>
      </c>
      <c r="B553" s="1"/>
      <c r="C553" s="1"/>
      <c r="M553" s="2">
        <f t="shared" si="47"/>
        <v>0</v>
      </c>
    </row>
    <row r="554" spans="1:13" ht="19.5" customHeight="1" x14ac:dyDescent="0.25">
      <c r="A554" s="7">
        <f t="shared" si="48"/>
        <v>43394</v>
      </c>
      <c r="B554" s="1"/>
      <c r="C554" s="1"/>
      <c r="M554" s="2">
        <f t="shared" si="47"/>
        <v>0</v>
      </c>
    </row>
    <row r="555" spans="1:13" ht="19.5" customHeight="1" x14ac:dyDescent="0.25">
      <c r="A555" s="7">
        <f t="shared" si="48"/>
        <v>43394</v>
      </c>
      <c r="B555" s="1"/>
      <c r="C555" s="1"/>
      <c r="M555" s="2">
        <f t="shared" si="47"/>
        <v>0</v>
      </c>
    </row>
    <row r="556" spans="1:13" ht="19.5" customHeight="1" x14ac:dyDescent="0.25">
      <c r="A556" s="7">
        <f t="shared" si="48"/>
        <v>43394</v>
      </c>
      <c r="B556" s="1"/>
      <c r="C556" s="1"/>
      <c r="M556" s="2">
        <f t="shared" si="47"/>
        <v>0</v>
      </c>
    </row>
    <row r="557" spans="1:13" ht="19.5" customHeight="1" x14ac:dyDescent="0.25">
      <c r="A557" s="7">
        <f t="shared" si="48"/>
        <v>43394</v>
      </c>
      <c r="B557" s="1"/>
      <c r="C557" s="1"/>
      <c r="M557" s="2">
        <f t="shared" si="47"/>
        <v>0</v>
      </c>
    </row>
    <row r="558" spans="1:13" ht="19.5" customHeight="1" x14ac:dyDescent="0.25">
      <c r="A558" s="7">
        <f t="shared" si="48"/>
        <v>43394</v>
      </c>
      <c r="B558" s="1"/>
      <c r="C558" s="1"/>
      <c r="M558" s="2">
        <f t="shared" si="47"/>
        <v>0</v>
      </c>
    </row>
    <row r="559" spans="1:13" ht="19.5" customHeight="1" x14ac:dyDescent="0.25">
      <c r="A559" s="7">
        <f t="shared" si="48"/>
        <v>43394</v>
      </c>
      <c r="B559" s="1"/>
      <c r="C559" s="1"/>
      <c r="M559" s="2">
        <f t="shared" si="47"/>
        <v>0</v>
      </c>
    </row>
    <row r="560" spans="1:13" ht="19.5" customHeight="1" x14ac:dyDescent="0.25">
      <c r="A560" s="7">
        <f t="shared" si="48"/>
        <v>43394</v>
      </c>
      <c r="B560" s="1"/>
      <c r="C560" s="1"/>
      <c r="M560" s="2">
        <f t="shared" si="47"/>
        <v>0</v>
      </c>
    </row>
    <row r="561" spans="1:13" ht="19.5" customHeight="1" x14ac:dyDescent="0.25">
      <c r="A561" s="7">
        <f t="shared" si="48"/>
        <v>43394</v>
      </c>
      <c r="B561" s="1"/>
      <c r="C561" s="1"/>
      <c r="M561" s="2">
        <f t="shared" si="47"/>
        <v>0</v>
      </c>
    </row>
    <row r="562" spans="1:13" ht="19.5" customHeight="1" x14ac:dyDescent="0.25">
      <c r="A562" s="7">
        <f t="shared" si="48"/>
        <v>43394</v>
      </c>
      <c r="B562" s="1"/>
      <c r="C562" s="1"/>
      <c r="M562" s="2">
        <f t="shared" si="47"/>
        <v>0</v>
      </c>
    </row>
    <row r="563" spans="1:13" ht="19.5" customHeight="1" x14ac:dyDescent="0.25">
      <c r="A563" s="7">
        <f t="shared" si="48"/>
        <v>43394</v>
      </c>
      <c r="B563" s="1"/>
      <c r="C563" s="1"/>
      <c r="M563" s="2">
        <f t="shared" si="47"/>
        <v>0</v>
      </c>
    </row>
    <row r="564" spans="1:13" ht="19.5" customHeight="1" x14ac:dyDescent="0.25">
      <c r="A564" s="7">
        <f t="shared" si="48"/>
        <v>43394</v>
      </c>
      <c r="B564" s="1"/>
      <c r="C564" s="1"/>
      <c r="M564" s="2">
        <f t="shared" si="47"/>
        <v>0</v>
      </c>
    </row>
    <row r="565" spans="1:13" ht="19.5" customHeight="1" x14ac:dyDescent="0.25">
      <c r="A565" s="7">
        <f t="shared" si="48"/>
        <v>43394</v>
      </c>
      <c r="B565" s="1"/>
      <c r="C565" s="1"/>
      <c r="M565" s="2">
        <f t="shared" si="47"/>
        <v>0</v>
      </c>
    </row>
    <row r="566" spans="1:13" ht="19.5" customHeight="1" x14ac:dyDescent="0.25">
      <c r="A566" s="7">
        <f t="shared" si="48"/>
        <v>43394</v>
      </c>
      <c r="B566" s="1"/>
      <c r="C566" s="1"/>
      <c r="M566" s="2">
        <f t="shared" si="47"/>
        <v>0</v>
      </c>
    </row>
    <row r="567" spans="1:13" ht="19.5" customHeight="1" x14ac:dyDescent="0.25">
      <c r="A567" s="7">
        <f t="shared" si="48"/>
        <v>43394</v>
      </c>
      <c r="B567" s="1"/>
      <c r="C567" s="1"/>
      <c r="M567" s="2">
        <f t="shared" si="47"/>
        <v>0</v>
      </c>
    </row>
    <row r="568" spans="1:13" ht="19.5" customHeight="1" x14ac:dyDescent="0.25">
      <c r="A568" s="7">
        <f t="shared" si="48"/>
        <v>43394</v>
      </c>
      <c r="B568" s="1"/>
      <c r="C568" s="1"/>
      <c r="M568" s="2">
        <f t="shared" si="47"/>
        <v>0</v>
      </c>
    </row>
    <row r="569" spans="1:13" ht="19.5" customHeight="1" x14ac:dyDescent="0.25">
      <c r="A569" s="7">
        <f t="shared" si="48"/>
        <v>43394</v>
      </c>
      <c r="B569" s="1"/>
      <c r="C569" s="1"/>
      <c r="M569" s="2">
        <f t="shared" si="47"/>
        <v>0</v>
      </c>
    </row>
    <row r="570" spans="1:13" ht="19.5" customHeight="1" x14ac:dyDescent="0.25">
      <c r="A570" s="7">
        <f t="shared" si="48"/>
        <v>43394</v>
      </c>
      <c r="B570" s="1"/>
      <c r="C570" s="1"/>
      <c r="M570" s="2">
        <f t="shared" si="47"/>
        <v>0</v>
      </c>
    </row>
    <row r="571" spans="1:13" ht="19.5" customHeight="1" x14ac:dyDescent="0.25">
      <c r="A571" s="7">
        <f t="shared" si="48"/>
        <v>43394</v>
      </c>
      <c r="B571" s="1"/>
      <c r="C571" s="1"/>
      <c r="M571" s="2">
        <f t="shared" si="47"/>
        <v>0</v>
      </c>
    </row>
    <row r="572" spans="1:13" ht="19.5" customHeight="1" x14ac:dyDescent="0.25">
      <c r="A572" s="7">
        <f t="shared" si="48"/>
        <v>43394</v>
      </c>
      <c r="B572" s="1"/>
      <c r="C572" s="1"/>
      <c r="M572" s="2">
        <f t="shared" si="47"/>
        <v>0</v>
      </c>
    </row>
    <row r="573" spans="1:13" ht="19.5" customHeight="1" x14ac:dyDescent="0.25">
      <c r="A573" s="7">
        <f t="shared" si="48"/>
        <v>43394</v>
      </c>
      <c r="B573" s="1"/>
      <c r="C573" s="1"/>
      <c r="M573" s="2">
        <f t="shared" si="47"/>
        <v>0</v>
      </c>
    </row>
    <row r="574" spans="1:13" ht="19.5" customHeight="1" x14ac:dyDescent="0.25">
      <c r="A574" s="7">
        <f t="shared" si="48"/>
        <v>43394</v>
      </c>
      <c r="B574" s="1"/>
      <c r="C574" s="1"/>
      <c r="M574" s="2">
        <f t="shared" si="47"/>
        <v>0</v>
      </c>
    </row>
    <row r="575" spans="1:13" ht="19.5" customHeight="1" x14ac:dyDescent="0.25">
      <c r="B575" s="1"/>
      <c r="C575" s="1"/>
      <c r="M575" s="2">
        <f t="shared" si="47"/>
        <v>0</v>
      </c>
    </row>
    <row r="576" spans="1:13" ht="19.5" customHeight="1" x14ac:dyDescent="0.25">
      <c r="B576" s="1"/>
      <c r="C576" s="1"/>
      <c r="M576" s="2">
        <f t="shared" si="47"/>
        <v>0</v>
      </c>
    </row>
    <row r="577" spans="2:13" ht="19.5" customHeight="1" x14ac:dyDescent="0.25">
      <c r="B577" s="1"/>
      <c r="C577" s="1"/>
      <c r="M577" s="2">
        <f t="shared" si="4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54" priority="2" rank="3"/>
    <cfRule type="top10" dxfId="53" priority="3" rank="3"/>
  </conditionalFormatting>
  <conditionalFormatting sqref="A1:A1048576">
    <cfRule type="top10" dxfId="52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999"/>
  <sheetViews>
    <sheetView workbookViewId="0">
      <pane ySplit="4" topLeftCell="A5" activePane="bottomLeft" state="frozen"/>
      <selection activeCell="D10" sqref="D10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Bordeaux Le Bouscat</v>
      </c>
      <c r="B4" s="11">
        <f>MODE(B6:B103)</f>
        <v>13</v>
      </c>
      <c r="C4" s="8">
        <f>AVERAGE(C6:C123)</f>
        <v>7.3428571428571425</v>
      </c>
      <c r="D4" s="3">
        <f>SUM(D6:D1003)</f>
        <v>-33.700000000000003</v>
      </c>
      <c r="E4" s="4">
        <v>0</v>
      </c>
      <c r="F4" s="3">
        <f>SUM(F6:F1003)</f>
        <v>-82.199999999999989</v>
      </c>
      <c r="G4" s="4">
        <f>MIN(G6:G103)</f>
        <v>-90</v>
      </c>
      <c r="H4" s="2">
        <v>1</v>
      </c>
      <c r="I4" s="3">
        <f>SUM(I6:I1003)</f>
        <v>-118.39999999999998</v>
      </c>
      <c r="J4" s="4">
        <f>MIN(J6:J103)</f>
        <v>-186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9">
        <f>COUNTA(B6:B122)</f>
        <v>7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13</v>
      </c>
      <c r="C6" s="6">
        <v>7.8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3</v>
      </c>
      <c r="O6" s="5">
        <v>4</v>
      </c>
    </row>
    <row r="7" spans="1:15" ht="19.5" customHeight="1" x14ac:dyDescent="0.25">
      <c r="A7" s="7">
        <f>A6</f>
        <v>43388</v>
      </c>
      <c r="B7" s="1">
        <v>13</v>
      </c>
      <c r="C7" s="6">
        <v>13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12" si="2">D7*E7</f>
        <v>-12</v>
      </c>
      <c r="G7" s="20">
        <f>SUM($F$6:F7)</f>
        <v>-18</v>
      </c>
      <c r="H7" s="20">
        <f>IF(I6&lt;0,H6*2,1)</f>
        <v>2</v>
      </c>
      <c r="I7" s="20">
        <f t="shared" ref="I7:I12" si="3">D7*H7</f>
        <v>-12</v>
      </c>
      <c r="J7" s="20">
        <f>SUM($I$6:I7)</f>
        <v>-18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8</v>
      </c>
      <c r="C8" s="6">
        <v>4.8</v>
      </c>
      <c r="D8" s="33">
        <f t="shared" si="1"/>
        <v>-6</v>
      </c>
      <c r="E8" s="20">
        <f t="shared" ref="E8:E12" si="6">IF(F7&lt;0,E7+1,1)</f>
        <v>3</v>
      </c>
      <c r="F8" s="20">
        <f t="shared" si="2"/>
        <v>-18</v>
      </c>
      <c r="G8" s="20">
        <f>SUM($F$6:F8)</f>
        <v>-36</v>
      </c>
      <c r="H8" s="20">
        <f t="shared" ref="H8:H12" si="7">IF(I7&lt;0,H7*2,1)</f>
        <v>4</v>
      </c>
      <c r="I8" s="20">
        <f t="shared" si="3"/>
        <v>-24</v>
      </c>
      <c r="J8" s="20">
        <f>SUM($I$6:I8)</f>
        <v>-42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11</v>
      </c>
      <c r="C9" s="6">
        <v>4.5999999999999996</v>
      </c>
      <c r="D9" s="33">
        <f t="shared" si="1"/>
        <v>-6</v>
      </c>
      <c r="E9" s="20">
        <f t="shared" si="6"/>
        <v>4</v>
      </c>
      <c r="F9" s="20">
        <f t="shared" si="2"/>
        <v>-24</v>
      </c>
      <c r="G9" s="20">
        <f>SUM($F$6:F9)</f>
        <v>-60</v>
      </c>
      <c r="H9" s="20">
        <f t="shared" si="7"/>
        <v>8</v>
      </c>
      <c r="I9" s="20">
        <f t="shared" si="3"/>
        <v>-48</v>
      </c>
      <c r="J9" s="20">
        <f>SUM($I$6:I9)</f>
        <v>-90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12</v>
      </c>
      <c r="C10" s="6">
        <v>5</v>
      </c>
      <c r="D10" s="33">
        <f t="shared" si="1"/>
        <v>-6</v>
      </c>
      <c r="E10" s="20">
        <f t="shared" si="6"/>
        <v>5</v>
      </c>
      <c r="F10" s="20">
        <f t="shared" si="2"/>
        <v>-30</v>
      </c>
      <c r="G10" s="20">
        <f>SUM($F$6:F10)</f>
        <v>-90</v>
      </c>
      <c r="H10" s="20">
        <f t="shared" si="7"/>
        <v>16</v>
      </c>
      <c r="I10" s="20">
        <f t="shared" si="3"/>
        <v>-96</v>
      </c>
      <c r="J10" s="20">
        <f>SUM($I$6:I10)</f>
        <v>-186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</v>
      </c>
      <c r="C11" s="6">
        <v>8.3000000000000007</v>
      </c>
      <c r="D11" s="33">
        <f t="shared" si="1"/>
        <v>2.3000000000000007</v>
      </c>
      <c r="E11" s="20">
        <f t="shared" si="6"/>
        <v>6</v>
      </c>
      <c r="F11" s="20">
        <f t="shared" si="2"/>
        <v>13.800000000000004</v>
      </c>
      <c r="G11" s="20">
        <f>SUM($F$6:F11)</f>
        <v>-76.199999999999989</v>
      </c>
      <c r="H11" s="20">
        <f t="shared" si="7"/>
        <v>32</v>
      </c>
      <c r="I11" s="20">
        <f t="shared" si="3"/>
        <v>73.600000000000023</v>
      </c>
      <c r="J11" s="20">
        <f>SUM($I$6:I11)</f>
        <v>-112.39999999999998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9</v>
      </c>
      <c r="C12" s="6">
        <v>7.9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-82.199999999999989</v>
      </c>
      <c r="H12" s="20">
        <f t="shared" si="7"/>
        <v>1</v>
      </c>
      <c r="I12" s="20">
        <f t="shared" si="3"/>
        <v>-6</v>
      </c>
      <c r="J12" s="20">
        <f>SUM($I$6:I12)</f>
        <v>-118.39999999999998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6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2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6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6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6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6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6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6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6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6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6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6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6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6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6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6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6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6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6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6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6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6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6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6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6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6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6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6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6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6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6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6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6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6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6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6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6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6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6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6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6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6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6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6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6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6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6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6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6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6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6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6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6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6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6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6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6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6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6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6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6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6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6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6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6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6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6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6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6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6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6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6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6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6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6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6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6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6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6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6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6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6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6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6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6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6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6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6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6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6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6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6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6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6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6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6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6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6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6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6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6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6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6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6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6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6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6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6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6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6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6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6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6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6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6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6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6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6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6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6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6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6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6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6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6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6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6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6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6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6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6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6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6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6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6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6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6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6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6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6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6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6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6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6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6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6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6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6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6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6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6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6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6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6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6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6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6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6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6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6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6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6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6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6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6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6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6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6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6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6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6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6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6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6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6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6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6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6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6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6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6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6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6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6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6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6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6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6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6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6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6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6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6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6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6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6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6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6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6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6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6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6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6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6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6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6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6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6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6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6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6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6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6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6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6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6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6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6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6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6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6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6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6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6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6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6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6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6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6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6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6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6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6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6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6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6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6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6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6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6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6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6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6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6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6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6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6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6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6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6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6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6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6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6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6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6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6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6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6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6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6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6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6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6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6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6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6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6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6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6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6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6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6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6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6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6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6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6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6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6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6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6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6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6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6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6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6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6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6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6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6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6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6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6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6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6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6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6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6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6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6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6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6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6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6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6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6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6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6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6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6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6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6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6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6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6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6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6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6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6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6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6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6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6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6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6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6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6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6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6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6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6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6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6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6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6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6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6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6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6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6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6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6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6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6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6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6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6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6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6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6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6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6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6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6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6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6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6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6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6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6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6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6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6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6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6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6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6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6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6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6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6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6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6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6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6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6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6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6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6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6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6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6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6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6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6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6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6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6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6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6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6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6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6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6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6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6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6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6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6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6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6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6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6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6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6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6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6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6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6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6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6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6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6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6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6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6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6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6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6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6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6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6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6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6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6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6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6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6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6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6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6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6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6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6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6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6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6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6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6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6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6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6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6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6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6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6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6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6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6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6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6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6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6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6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6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6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6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6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6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6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6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6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6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6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6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6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6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6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6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6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6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6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6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6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6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6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6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6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6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6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6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6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6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6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6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6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6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6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6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6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6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6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6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6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6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6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6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6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6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6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6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6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6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6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6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6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6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6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6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6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6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6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6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6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6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6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6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6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6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6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6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6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6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6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6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6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6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6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6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6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6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6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6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6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6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6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6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6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6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6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6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6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6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6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6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6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6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6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6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6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6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6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6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6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6"/>
      <c r="M574" s="2">
        <f t="shared" si="27"/>
        <v>0</v>
      </c>
    </row>
    <row r="575" spans="1:13" ht="19.5" customHeight="1" x14ac:dyDescent="0.25">
      <c r="B575" s="1"/>
      <c r="C575" s="6"/>
      <c r="M575" s="2">
        <f t="shared" si="27"/>
        <v>0</v>
      </c>
    </row>
    <row r="576" spans="1:13" ht="19.5" customHeight="1" x14ac:dyDescent="0.25">
      <c r="B576" s="1"/>
      <c r="C576" s="6"/>
      <c r="M576" s="2">
        <f t="shared" si="27"/>
        <v>0</v>
      </c>
    </row>
    <row r="577" spans="2:13" ht="19.5" customHeight="1" x14ac:dyDescent="0.25">
      <c r="B577" s="1"/>
      <c r="C577" s="6"/>
      <c r="M577" s="2">
        <f t="shared" si="2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5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Cabourg</v>
      </c>
      <c r="B4" s="11">
        <f>MODE(B6:B103)</f>
        <v>14</v>
      </c>
      <c r="C4" s="5">
        <f>AVERAGE(C6:C123)</f>
        <v>8.7125000000000004</v>
      </c>
      <c r="D4" s="3">
        <f>SUM(D6:D1003)</f>
        <v>-36.6</v>
      </c>
      <c r="E4" s="4">
        <v>0</v>
      </c>
      <c r="F4" s="3">
        <f>SUM(F6:F1003)</f>
        <v>-78.599999999999994</v>
      </c>
      <c r="G4" s="4">
        <f>MIN(G6:G103)</f>
        <v>-78.599999999999994</v>
      </c>
      <c r="H4" s="2">
        <v>1</v>
      </c>
      <c r="I4" s="3">
        <f>SUM(I6:I1003)</f>
        <v>-105.6</v>
      </c>
      <c r="J4" s="4">
        <f>MIN(J6:J103)</f>
        <v>-105.6</v>
      </c>
      <c r="K4" s="2">
        <v>2</v>
      </c>
      <c r="L4" s="2">
        <f t="shared" ref="L4:L22" si="0">COUNTIF($B$6:$B$1002,K4)</f>
        <v>0</v>
      </c>
      <c r="M4" s="5">
        <f>SUM(M6:M123)</f>
        <v>7.2</v>
      </c>
    </row>
    <row r="5" spans="1:15" ht="19.5" customHeight="1" x14ac:dyDescent="0.25">
      <c r="A5" s="9">
        <f>COUNTA(B6:B122)</f>
        <v>8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14</v>
      </c>
      <c r="C6" s="6">
        <v>12.5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14</v>
      </c>
      <c r="C7" s="6">
        <v>15.7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9" si="2">D7*E7</f>
        <v>-12</v>
      </c>
      <c r="G7" s="20">
        <f>SUM($F$6:F7)</f>
        <v>-18</v>
      </c>
      <c r="H7" s="20">
        <f>IF(I6&lt;0,H6*2,1)</f>
        <v>2</v>
      </c>
      <c r="I7" s="20">
        <f t="shared" ref="I7:I9" si="3">D7*H7</f>
        <v>-12</v>
      </c>
      <c r="J7" s="20">
        <f>SUM($I$6:I7)</f>
        <v>-18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9</v>
      </c>
      <c r="C8" s="6">
        <v>10.4</v>
      </c>
      <c r="D8" s="33">
        <f t="shared" si="1"/>
        <v>-6</v>
      </c>
      <c r="E8" s="20">
        <f t="shared" ref="E8:E12" si="6">IF(F7&lt;0,E7+1,1)</f>
        <v>3</v>
      </c>
      <c r="F8" s="20">
        <f t="shared" si="2"/>
        <v>-18</v>
      </c>
      <c r="G8" s="20">
        <f>SUM($F$6:F8)</f>
        <v>-36</v>
      </c>
      <c r="H8" s="20">
        <f t="shared" ref="H8:H12" si="7">IF(I7&lt;0,H7*2,1)</f>
        <v>4</v>
      </c>
      <c r="I8" s="20">
        <f t="shared" si="3"/>
        <v>-24</v>
      </c>
      <c r="J8" s="20">
        <f>SUM($I$6:I8)</f>
        <v>-42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6">
        <v>7.2</v>
      </c>
      <c r="D9" s="33">
        <f t="shared" si="1"/>
        <v>1.2000000000000002</v>
      </c>
      <c r="E9" s="20">
        <f t="shared" si="6"/>
        <v>4</v>
      </c>
      <c r="F9" s="20">
        <f t="shared" si="2"/>
        <v>4.8000000000000007</v>
      </c>
      <c r="G9" s="20">
        <f>SUM($F$6:F9)</f>
        <v>-31.2</v>
      </c>
      <c r="H9" s="20">
        <f t="shared" si="7"/>
        <v>8</v>
      </c>
      <c r="I9" s="20">
        <f t="shared" si="3"/>
        <v>9.6000000000000014</v>
      </c>
      <c r="J9" s="20">
        <f>SUM($I$6:I9)</f>
        <v>-32.4</v>
      </c>
      <c r="K9" s="2">
        <v>7</v>
      </c>
      <c r="L9" s="2">
        <f t="shared" si="0"/>
        <v>0</v>
      </c>
      <c r="M9" s="2">
        <f t="shared" si="4"/>
        <v>7.2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10</v>
      </c>
      <c r="C10" s="6">
        <v>7.5</v>
      </c>
      <c r="D10" s="33">
        <f t="shared" si="1"/>
        <v>-6</v>
      </c>
      <c r="E10" s="20">
        <f t="shared" si="6"/>
        <v>1</v>
      </c>
      <c r="F10" s="20">
        <f t="shared" ref="F10:F12" si="8">D10*E10</f>
        <v>-6</v>
      </c>
      <c r="G10" s="20">
        <f>SUM($F$6:F10)</f>
        <v>-37.200000000000003</v>
      </c>
      <c r="H10" s="20">
        <f t="shared" si="7"/>
        <v>1</v>
      </c>
      <c r="I10" s="20">
        <f t="shared" ref="I10:I12" si="9">D10*H10</f>
        <v>-6</v>
      </c>
      <c r="J10" s="20">
        <f>SUM($I$6:I10)</f>
        <v>-38.4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14</v>
      </c>
      <c r="C11" s="6">
        <v>7</v>
      </c>
      <c r="D11" s="33">
        <f t="shared" si="1"/>
        <v>-6</v>
      </c>
      <c r="E11" s="20">
        <f t="shared" si="6"/>
        <v>2</v>
      </c>
      <c r="F11" s="20">
        <f t="shared" si="8"/>
        <v>-12</v>
      </c>
      <c r="G11" s="20">
        <f>SUM($F$6:F11)</f>
        <v>-49.2</v>
      </c>
      <c r="H11" s="20">
        <f t="shared" si="7"/>
        <v>2</v>
      </c>
      <c r="I11" s="20">
        <f t="shared" si="9"/>
        <v>-12</v>
      </c>
      <c r="J11" s="20">
        <f>SUM($I$6:I11)</f>
        <v>-50.4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5</v>
      </c>
      <c r="C12" s="6">
        <v>4.2</v>
      </c>
      <c r="D12" s="33">
        <f t="shared" si="1"/>
        <v>-1.7999999999999998</v>
      </c>
      <c r="E12" s="20">
        <f t="shared" si="6"/>
        <v>3</v>
      </c>
      <c r="F12" s="20">
        <f t="shared" si="8"/>
        <v>-5.3999999999999995</v>
      </c>
      <c r="G12" s="20">
        <f>SUM($F$6:F12)</f>
        <v>-54.6</v>
      </c>
      <c r="H12" s="20">
        <f t="shared" si="7"/>
        <v>4</v>
      </c>
      <c r="I12" s="20">
        <f t="shared" si="9"/>
        <v>-7.1999999999999993</v>
      </c>
      <c r="J12" s="20">
        <f>SUM($I$6:I12)</f>
        <v>-57.599999999999994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12</v>
      </c>
      <c r="C13" s="6">
        <v>5.2</v>
      </c>
      <c r="D13" s="33">
        <f t="shared" si="1"/>
        <v>-6</v>
      </c>
      <c r="E13" s="20">
        <f t="shared" ref="E13" si="10">IF(F12&lt;0,E12+1,1)</f>
        <v>4</v>
      </c>
      <c r="F13" s="20">
        <f t="shared" ref="F13" si="11">D13*E13</f>
        <v>-24</v>
      </c>
      <c r="G13" s="20">
        <f>SUM($F$6:F13)</f>
        <v>-78.599999999999994</v>
      </c>
      <c r="H13" s="20">
        <f t="shared" ref="H13" si="12">IF(I12&lt;0,H12*2,1)</f>
        <v>8</v>
      </c>
      <c r="I13" s="20">
        <f t="shared" ref="I13" si="13">D13*H13</f>
        <v>-48</v>
      </c>
      <c r="J13" s="20">
        <f>SUM($I$6:I13)</f>
        <v>-105.6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3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1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6"/>
      <c r="D20" s="33" t="str">
        <f t="shared" ref="D20:D44" si="14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6"/>
      <c r="D21" s="33" t="str">
        <f t="shared" si="14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6"/>
      <c r="D22" s="33" t="str">
        <f t="shared" si="14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6"/>
      <c r="D23" s="33" t="str">
        <f t="shared" si="1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6"/>
      <c r="D24" s="33" t="str">
        <f t="shared" si="1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6"/>
      <c r="D25" s="33" t="str">
        <f t="shared" si="1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6"/>
      <c r="D26" s="33" t="str">
        <f t="shared" si="1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6"/>
      <c r="D27" s="33" t="str">
        <f t="shared" si="1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6"/>
      <c r="D28" s="33" t="str">
        <f t="shared" si="1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6"/>
      <c r="D29" s="33" t="str">
        <f t="shared" si="14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6"/>
      <c r="D30" s="33" t="str">
        <f t="shared" si="14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6"/>
      <c r="D31" s="33" t="str">
        <f t="shared" si="14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6"/>
      <c r="D32" s="33" t="str">
        <f t="shared" si="14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6"/>
      <c r="D33" s="33" t="str">
        <f t="shared" si="14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6"/>
      <c r="D35" s="33" t="str">
        <f t="shared" si="14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6"/>
      <c r="D36" s="33" t="str">
        <f t="shared" si="14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6"/>
      <c r="D37" s="33" t="str">
        <f t="shared" si="14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6"/>
      <c r="D38" s="33" t="str">
        <f t="shared" si="14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6"/>
      <c r="D39" s="33" t="str">
        <f t="shared" si="14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6"/>
      <c r="D40" s="33" t="str">
        <f t="shared" si="14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6"/>
      <c r="D41" s="33" t="str">
        <f t="shared" si="14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6"/>
      <c r="D42" s="33" t="str">
        <f t="shared" si="14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6"/>
      <c r="D43" s="33" t="str">
        <f t="shared" si="14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6"/>
      <c r="D44" s="33" t="str">
        <f t="shared" si="14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6"/>
      <c r="D45" s="33" t="str">
        <f t="shared" ref="D45:D70" si="1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6"/>
      <c r="D46" s="33" t="str">
        <f t="shared" si="15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6"/>
      <c r="D47" s="33" t="str">
        <f t="shared" si="15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6"/>
      <c r="D48" s="33" t="str">
        <f t="shared" si="15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6"/>
      <c r="D49" s="33" t="str">
        <f t="shared" si="15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6"/>
      <c r="D50" s="33" t="str">
        <f t="shared" si="15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6"/>
      <c r="D51" s="33" t="str">
        <f t="shared" si="15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6"/>
      <c r="D52" s="33" t="str">
        <f t="shared" si="15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6"/>
      <c r="D53" s="33" t="str">
        <f t="shared" si="15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6"/>
      <c r="D54" s="33" t="str">
        <f t="shared" si="15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6"/>
      <c r="D55" s="33" t="str">
        <f t="shared" si="15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6"/>
      <c r="D56" s="33" t="str">
        <f t="shared" si="15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6"/>
      <c r="D57" s="33" t="str">
        <f t="shared" si="15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6"/>
      <c r="D58" s="33" t="str">
        <f t="shared" si="15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6"/>
      <c r="D59" s="33" t="str">
        <f t="shared" si="15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6"/>
      <c r="D60" s="33" t="str">
        <f t="shared" si="15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6"/>
      <c r="D61" s="33" t="str">
        <f t="shared" si="15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6"/>
      <c r="D62" s="33" t="str">
        <f t="shared" si="15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6"/>
      <c r="D63" s="33" t="str">
        <f t="shared" si="15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6"/>
      <c r="D64" s="33" t="str">
        <f t="shared" si="15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6"/>
      <c r="D65" s="33" t="str">
        <f t="shared" si="15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6"/>
      <c r="D66" s="33" t="str">
        <f t="shared" si="15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6"/>
      <c r="D67" s="33" t="str">
        <f t="shared" si="15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6"/>
      <c r="D68" s="33" t="str">
        <f t="shared" si="15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6"/>
      <c r="D69" s="33" t="str">
        <f t="shared" si="15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6"/>
      <c r="D70" s="33" t="str">
        <f t="shared" si="15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6"/>
      <c r="D71" s="33" t="str">
        <f t="shared" ref="D71:D94" si="16">IF(B71&gt;0,COUNTIF($A$1:$C$2,B71)*C71-$D$1,"")</f>
        <v/>
      </c>
      <c r="M71" s="2">
        <f t="shared" ref="M71:M134" si="17">COUNTIF($A$1:$C$1,B71)*C71</f>
        <v>0</v>
      </c>
    </row>
    <row r="72" spans="1:13" ht="19.5" customHeight="1" x14ac:dyDescent="0.25">
      <c r="A72" s="7">
        <f t="shared" ref="A72:A135" si="18">A71</f>
        <v>43389</v>
      </c>
      <c r="B72" s="1"/>
      <c r="C72" s="6"/>
      <c r="D72" s="33" t="str">
        <f t="shared" si="16"/>
        <v/>
      </c>
      <c r="M72" s="2">
        <f t="shared" si="17"/>
        <v>0</v>
      </c>
    </row>
    <row r="73" spans="1:13" ht="19.5" customHeight="1" x14ac:dyDescent="0.25">
      <c r="A73" s="7">
        <f t="shared" si="18"/>
        <v>43389</v>
      </c>
      <c r="B73" s="1"/>
      <c r="C73" s="6"/>
      <c r="D73" s="33" t="str">
        <f t="shared" si="16"/>
        <v/>
      </c>
      <c r="M73" s="2">
        <f t="shared" si="17"/>
        <v>0</v>
      </c>
    </row>
    <row r="74" spans="1:13" ht="19.5" customHeight="1" x14ac:dyDescent="0.25">
      <c r="A74" s="7">
        <f t="shared" si="18"/>
        <v>43389</v>
      </c>
      <c r="B74" s="1"/>
      <c r="C74" s="6"/>
      <c r="D74" s="33" t="str">
        <f t="shared" si="16"/>
        <v/>
      </c>
      <c r="M74" s="2">
        <f t="shared" si="17"/>
        <v>0</v>
      </c>
    </row>
    <row r="75" spans="1:13" ht="19.5" customHeight="1" x14ac:dyDescent="0.25">
      <c r="A75" s="7">
        <f t="shared" si="18"/>
        <v>43389</v>
      </c>
      <c r="B75" s="1"/>
      <c r="C75" s="6"/>
      <c r="D75" s="33" t="str">
        <f t="shared" si="16"/>
        <v/>
      </c>
      <c r="M75" s="2">
        <f t="shared" si="17"/>
        <v>0</v>
      </c>
    </row>
    <row r="76" spans="1:13" ht="19.5" customHeight="1" x14ac:dyDescent="0.25">
      <c r="A76" s="7">
        <f t="shared" si="18"/>
        <v>43389</v>
      </c>
      <c r="B76" s="1"/>
      <c r="C76" s="6"/>
      <c r="D76" s="33" t="str">
        <f t="shared" si="16"/>
        <v/>
      </c>
      <c r="M76" s="2">
        <f t="shared" si="17"/>
        <v>0</v>
      </c>
    </row>
    <row r="77" spans="1:13" ht="19.5" customHeight="1" x14ac:dyDescent="0.25">
      <c r="A77" s="7">
        <f t="shared" si="18"/>
        <v>43389</v>
      </c>
      <c r="B77" s="1"/>
      <c r="C77" s="6"/>
      <c r="D77" s="33" t="str">
        <f t="shared" si="16"/>
        <v/>
      </c>
      <c r="M77" s="2">
        <f t="shared" si="17"/>
        <v>0</v>
      </c>
    </row>
    <row r="78" spans="1:13" ht="19.5" customHeight="1" x14ac:dyDescent="0.25">
      <c r="A78" s="7">
        <f t="shared" si="18"/>
        <v>43389</v>
      </c>
      <c r="B78" s="1"/>
      <c r="C78" s="6"/>
      <c r="D78" s="33" t="str">
        <f t="shared" si="16"/>
        <v/>
      </c>
      <c r="M78" s="2">
        <f t="shared" si="17"/>
        <v>0</v>
      </c>
    </row>
    <row r="79" spans="1:13" ht="19.5" customHeight="1" x14ac:dyDescent="0.25">
      <c r="A79" s="7">
        <f t="shared" si="18"/>
        <v>43389</v>
      </c>
      <c r="B79" s="1"/>
      <c r="C79" s="6"/>
      <c r="D79" s="33" t="str">
        <f t="shared" si="16"/>
        <v/>
      </c>
      <c r="M79" s="2">
        <f t="shared" si="17"/>
        <v>0</v>
      </c>
    </row>
    <row r="80" spans="1:13" ht="19.5" customHeight="1" x14ac:dyDescent="0.25">
      <c r="A80" s="7">
        <f t="shared" si="18"/>
        <v>43389</v>
      </c>
      <c r="B80" s="1"/>
      <c r="C80" s="6"/>
      <c r="D80" s="33" t="str">
        <f t="shared" si="16"/>
        <v/>
      </c>
      <c r="M80" s="2">
        <f t="shared" si="17"/>
        <v>0</v>
      </c>
    </row>
    <row r="81" spans="1:13" ht="19.5" customHeight="1" x14ac:dyDescent="0.25">
      <c r="A81" s="7">
        <f t="shared" si="18"/>
        <v>43389</v>
      </c>
      <c r="B81" s="1"/>
      <c r="C81" s="6"/>
      <c r="D81" s="33" t="str">
        <f t="shared" si="16"/>
        <v/>
      </c>
      <c r="M81" s="2">
        <f t="shared" si="17"/>
        <v>0</v>
      </c>
    </row>
    <row r="82" spans="1:13" ht="19.5" customHeight="1" x14ac:dyDescent="0.25">
      <c r="A82" s="7">
        <f t="shared" si="18"/>
        <v>43389</v>
      </c>
      <c r="B82" s="1"/>
      <c r="C82" s="6"/>
      <c r="D82" s="33" t="str">
        <f t="shared" si="16"/>
        <v/>
      </c>
      <c r="M82" s="2">
        <f t="shared" si="17"/>
        <v>0</v>
      </c>
    </row>
    <row r="83" spans="1:13" ht="19.5" customHeight="1" x14ac:dyDescent="0.25">
      <c r="A83" s="7">
        <f t="shared" si="18"/>
        <v>43389</v>
      </c>
      <c r="B83" s="1"/>
      <c r="C83" s="6"/>
      <c r="D83" s="33" t="str">
        <f t="shared" si="16"/>
        <v/>
      </c>
      <c r="M83" s="2">
        <f t="shared" si="17"/>
        <v>0</v>
      </c>
    </row>
    <row r="84" spans="1:13" ht="19.5" customHeight="1" x14ac:dyDescent="0.25">
      <c r="A84" s="7">
        <f t="shared" si="18"/>
        <v>43389</v>
      </c>
      <c r="B84" s="1"/>
      <c r="C84" s="6"/>
      <c r="D84" s="33" t="str">
        <f t="shared" si="16"/>
        <v/>
      </c>
      <c r="M84" s="2">
        <f t="shared" si="17"/>
        <v>0</v>
      </c>
    </row>
    <row r="85" spans="1:13" ht="19.5" customHeight="1" x14ac:dyDescent="0.25">
      <c r="A85" s="7">
        <f t="shared" si="18"/>
        <v>43389</v>
      </c>
      <c r="B85" s="1"/>
      <c r="C85" s="6"/>
      <c r="D85" s="33" t="str">
        <f t="shared" si="16"/>
        <v/>
      </c>
      <c r="M85" s="2">
        <f t="shared" si="17"/>
        <v>0</v>
      </c>
    </row>
    <row r="86" spans="1:13" ht="19.5" customHeight="1" x14ac:dyDescent="0.25">
      <c r="A86" s="7">
        <f t="shared" si="18"/>
        <v>43389</v>
      </c>
      <c r="B86" s="1"/>
      <c r="C86" s="6"/>
      <c r="D86" s="33" t="str">
        <f t="shared" si="16"/>
        <v/>
      </c>
      <c r="M86" s="2">
        <f t="shared" si="17"/>
        <v>0</v>
      </c>
    </row>
    <row r="87" spans="1:13" ht="19.5" customHeight="1" x14ac:dyDescent="0.25">
      <c r="A87" s="7">
        <f t="shared" si="18"/>
        <v>43389</v>
      </c>
      <c r="B87" s="1"/>
      <c r="C87" s="6"/>
      <c r="D87" s="33" t="str">
        <f t="shared" si="16"/>
        <v/>
      </c>
      <c r="M87" s="2">
        <f t="shared" si="17"/>
        <v>0</v>
      </c>
    </row>
    <row r="88" spans="1:13" ht="19.5" customHeight="1" x14ac:dyDescent="0.25">
      <c r="A88" s="7">
        <f t="shared" si="18"/>
        <v>43389</v>
      </c>
      <c r="B88" s="1"/>
      <c r="C88" s="6"/>
      <c r="D88" s="33" t="str">
        <f t="shared" si="16"/>
        <v/>
      </c>
      <c r="M88" s="2">
        <f t="shared" si="17"/>
        <v>0</v>
      </c>
    </row>
    <row r="89" spans="1:13" ht="19.5" customHeight="1" x14ac:dyDescent="0.25">
      <c r="A89" s="7">
        <f t="shared" si="18"/>
        <v>43389</v>
      </c>
      <c r="B89" s="1"/>
      <c r="C89" s="6"/>
      <c r="D89" s="33" t="str">
        <f t="shared" si="16"/>
        <v/>
      </c>
      <c r="M89" s="2">
        <f t="shared" si="17"/>
        <v>0</v>
      </c>
    </row>
    <row r="90" spans="1:13" ht="19.5" customHeight="1" x14ac:dyDescent="0.25">
      <c r="A90" s="7">
        <f t="shared" si="18"/>
        <v>43389</v>
      </c>
      <c r="B90" s="1"/>
      <c r="C90" s="6"/>
      <c r="D90" s="33" t="str">
        <f t="shared" si="16"/>
        <v/>
      </c>
      <c r="M90" s="2">
        <f t="shared" si="17"/>
        <v>0</v>
      </c>
    </row>
    <row r="91" spans="1:13" ht="19.5" customHeight="1" x14ac:dyDescent="0.25">
      <c r="A91" s="7">
        <f t="shared" si="18"/>
        <v>43389</v>
      </c>
      <c r="B91" s="1"/>
      <c r="C91" s="6"/>
      <c r="D91" s="33" t="str">
        <f t="shared" si="16"/>
        <v/>
      </c>
      <c r="M91" s="2">
        <f t="shared" si="17"/>
        <v>0</v>
      </c>
    </row>
    <row r="92" spans="1:13" ht="19.5" customHeight="1" x14ac:dyDescent="0.25">
      <c r="A92" s="7">
        <f t="shared" si="18"/>
        <v>43389</v>
      </c>
      <c r="B92" s="1"/>
      <c r="C92" s="6"/>
      <c r="D92" s="33" t="str">
        <f t="shared" si="16"/>
        <v/>
      </c>
      <c r="M92" s="2">
        <f t="shared" si="17"/>
        <v>0</v>
      </c>
    </row>
    <row r="93" spans="1:13" ht="19.5" customHeight="1" x14ac:dyDescent="0.25">
      <c r="A93" s="7">
        <f t="shared" si="18"/>
        <v>43389</v>
      </c>
      <c r="B93" s="1"/>
      <c r="C93" s="6"/>
      <c r="D93" s="33" t="str">
        <f t="shared" si="16"/>
        <v/>
      </c>
      <c r="M93" s="2">
        <f t="shared" si="17"/>
        <v>0</v>
      </c>
    </row>
    <row r="94" spans="1:13" ht="19.5" customHeight="1" x14ac:dyDescent="0.25">
      <c r="A94" s="7">
        <f t="shared" si="18"/>
        <v>43389</v>
      </c>
      <c r="B94" s="1"/>
      <c r="C94" s="6"/>
      <c r="D94" s="33" t="str">
        <f t="shared" si="16"/>
        <v/>
      </c>
      <c r="M94" s="2">
        <f t="shared" si="17"/>
        <v>0</v>
      </c>
    </row>
    <row r="95" spans="1:13" ht="19.5" customHeight="1" x14ac:dyDescent="0.25">
      <c r="A95" s="7">
        <f t="shared" si="18"/>
        <v>43389</v>
      </c>
      <c r="B95" s="1"/>
      <c r="C95" s="6"/>
      <c r="D95" s="33" t="str">
        <f t="shared" ref="D95:D134" si="19">IF(B95&gt;0,COUNTIF($A$1:$C$2,B95)*C95-$D$1,"")</f>
        <v/>
      </c>
      <c r="M95" s="2">
        <f t="shared" si="17"/>
        <v>0</v>
      </c>
    </row>
    <row r="96" spans="1:13" ht="19.5" customHeight="1" x14ac:dyDescent="0.25">
      <c r="A96" s="7">
        <f t="shared" si="18"/>
        <v>43389</v>
      </c>
      <c r="B96" s="1"/>
      <c r="C96" s="6"/>
      <c r="D96" s="33" t="str">
        <f t="shared" si="19"/>
        <v/>
      </c>
      <c r="M96" s="2">
        <f t="shared" si="17"/>
        <v>0</v>
      </c>
    </row>
    <row r="97" spans="1:13" ht="19.5" customHeight="1" x14ac:dyDescent="0.25">
      <c r="A97" s="7">
        <f t="shared" si="18"/>
        <v>43389</v>
      </c>
      <c r="B97" s="1"/>
      <c r="C97" s="6"/>
      <c r="D97" s="33" t="str">
        <f t="shared" si="19"/>
        <v/>
      </c>
      <c r="M97" s="2">
        <f t="shared" si="17"/>
        <v>0</v>
      </c>
    </row>
    <row r="98" spans="1:13" ht="19.5" customHeight="1" x14ac:dyDescent="0.25">
      <c r="A98" s="7">
        <f t="shared" si="18"/>
        <v>43389</v>
      </c>
      <c r="B98" s="1"/>
      <c r="C98" s="6"/>
      <c r="D98" s="33" t="str">
        <f t="shared" si="19"/>
        <v/>
      </c>
      <c r="M98" s="2">
        <f t="shared" si="17"/>
        <v>0</v>
      </c>
    </row>
    <row r="99" spans="1:13" ht="19.5" customHeight="1" x14ac:dyDescent="0.25">
      <c r="A99" s="7">
        <f t="shared" si="18"/>
        <v>43389</v>
      </c>
      <c r="B99" s="1"/>
      <c r="C99" s="6"/>
      <c r="D99" s="33" t="str">
        <f t="shared" si="19"/>
        <v/>
      </c>
      <c r="M99" s="2">
        <f t="shared" si="17"/>
        <v>0</v>
      </c>
    </row>
    <row r="100" spans="1:13" ht="19.5" customHeight="1" x14ac:dyDescent="0.25">
      <c r="A100" s="7">
        <f t="shared" si="18"/>
        <v>43389</v>
      </c>
      <c r="B100" s="1"/>
      <c r="C100" s="6"/>
      <c r="D100" s="33" t="str">
        <f t="shared" si="19"/>
        <v/>
      </c>
      <c r="M100" s="2">
        <f t="shared" si="17"/>
        <v>0</v>
      </c>
    </row>
    <row r="101" spans="1:13" ht="19.5" customHeight="1" x14ac:dyDescent="0.25">
      <c r="A101" s="7">
        <f t="shared" si="18"/>
        <v>43389</v>
      </c>
      <c r="B101" s="1"/>
      <c r="C101" s="6"/>
      <c r="D101" s="33" t="str">
        <f t="shared" si="19"/>
        <v/>
      </c>
      <c r="M101" s="2">
        <f t="shared" si="17"/>
        <v>0</v>
      </c>
    </row>
    <row r="102" spans="1:13" ht="19.5" customHeight="1" x14ac:dyDescent="0.25">
      <c r="A102" s="7">
        <f t="shared" si="18"/>
        <v>43389</v>
      </c>
      <c r="B102" s="1"/>
      <c r="C102" s="6"/>
      <c r="D102" s="33" t="str">
        <f t="shared" si="19"/>
        <v/>
      </c>
      <c r="M102" s="2">
        <f t="shared" si="17"/>
        <v>0</v>
      </c>
    </row>
    <row r="103" spans="1:13" ht="19.5" customHeight="1" x14ac:dyDescent="0.25">
      <c r="A103" s="7">
        <f t="shared" si="18"/>
        <v>43389</v>
      </c>
      <c r="B103" s="1"/>
      <c r="C103" s="6"/>
      <c r="D103" s="33" t="str">
        <f t="shared" si="19"/>
        <v/>
      </c>
      <c r="M103" s="2">
        <f t="shared" si="17"/>
        <v>0</v>
      </c>
    </row>
    <row r="104" spans="1:13" ht="19.5" customHeight="1" x14ac:dyDescent="0.25">
      <c r="A104" s="7">
        <f t="shared" si="18"/>
        <v>43389</v>
      </c>
      <c r="B104" s="1"/>
      <c r="C104" s="6"/>
      <c r="D104" s="33" t="str">
        <f t="shared" si="19"/>
        <v/>
      </c>
      <c r="M104" s="2">
        <f t="shared" si="17"/>
        <v>0</v>
      </c>
    </row>
    <row r="105" spans="1:13" ht="19.5" customHeight="1" x14ac:dyDescent="0.25">
      <c r="A105" s="7">
        <f t="shared" si="18"/>
        <v>43389</v>
      </c>
      <c r="B105" s="1"/>
      <c r="C105" s="6"/>
      <c r="D105" s="33" t="str">
        <f t="shared" si="19"/>
        <v/>
      </c>
      <c r="M105" s="2">
        <f t="shared" si="17"/>
        <v>0</v>
      </c>
    </row>
    <row r="106" spans="1:13" ht="19.5" customHeight="1" x14ac:dyDescent="0.25">
      <c r="A106" s="7">
        <f t="shared" si="18"/>
        <v>43389</v>
      </c>
      <c r="B106" s="1"/>
      <c r="C106" s="6"/>
      <c r="D106" s="33" t="str">
        <f t="shared" si="19"/>
        <v/>
      </c>
      <c r="M106" s="2">
        <f t="shared" si="17"/>
        <v>0</v>
      </c>
    </row>
    <row r="107" spans="1:13" ht="19.5" customHeight="1" x14ac:dyDescent="0.25">
      <c r="A107" s="7">
        <f t="shared" si="18"/>
        <v>43389</v>
      </c>
      <c r="B107" s="1"/>
      <c r="C107" s="6"/>
      <c r="D107" s="33" t="str">
        <f t="shared" si="19"/>
        <v/>
      </c>
      <c r="M107" s="2">
        <f t="shared" si="17"/>
        <v>0</v>
      </c>
    </row>
    <row r="108" spans="1:13" ht="19.5" customHeight="1" x14ac:dyDescent="0.25">
      <c r="A108" s="7">
        <f t="shared" si="18"/>
        <v>43389</v>
      </c>
      <c r="B108" s="1"/>
      <c r="C108" s="6"/>
      <c r="D108" s="33" t="str">
        <f t="shared" si="19"/>
        <v/>
      </c>
      <c r="M108" s="2">
        <f t="shared" si="17"/>
        <v>0</v>
      </c>
    </row>
    <row r="109" spans="1:13" ht="19.5" customHeight="1" x14ac:dyDescent="0.25">
      <c r="A109" s="7">
        <f t="shared" si="18"/>
        <v>43389</v>
      </c>
      <c r="B109" s="1"/>
      <c r="C109" s="6"/>
      <c r="D109" s="33" t="str">
        <f t="shared" si="19"/>
        <v/>
      </c>
      <c r="M109" s="2">
        <f t="shared" si="17"/>
        <v>0</v>
      </c>
    </row>
    <row r="110" spans="1:13" ht="19.5" customHeight="1" x14ac:dyDescent="0.25">
      <c r="A110" s="7">
        <f t="shared" si="18"/>
        <v>43389</v>
      </c>
      <c r="B110" s="1"/>
      <c r="C110" s="6"/>
      <c r="D110" s="33" t="str">
        <f t="shared" si="19"/>
        <v/>
      </c>
      <c r="M110" s="2">
        <f t="shared" si="17"/>
        <v>0</v>
      </c>
    </row>
    <row r="111" spans="1:13" ht="19.5" customHeight="1" x14ac:dyDescent="0.25">
      <c r="A111" s="7">
        <f t="shared" si="18"/>
        <v>43389</v>
      </c>
      <c r="B111" s="1"/>
      <c r="C111" s="6"/>
      <c r="D111" s="33" t="str">
        <f t="shared" si="19"/>
        <v/>
      </c>
      <c r="M111" s="2">
        <f t="shared" si="17"/>
        <v>0</v>
      </c>
    </row>
    <row r="112" spans="1:13" ht="19.5" customHeight="1" x14ac:dyDescent="0.25">
      <c r="A112" s="7">
        <f t="shared" si="18"/>
        <v>43389</v>
      </c>
      <c r="B112" s="1"/>
      <c r="C112" s="6"/>
      <c r="D112" s="33" t="str">
        <f t="shared" si="19"/>
        <v/>
      </c>
      <c r="M112" s="2">
        <f t="shared" si="17"/>
        <v>0</v>
      </c>
    </row>
    <row r="113" spans="1:13" ht="19.5" customHeight="1" x14ac:dyDescent="0.25">
      <c r="A113" s="7">
        <f t="shared" si="18"/>
        <v>43389</v>
      </c>
      <c r="B113" s="1"/>
      <c r="C113" s="6"/>
      <c r="D113" s="33" t="str">
        <f t="shared" si="19"/>
        <v/>
      </c>
      <c r="M113" s="2">
        <f t="shared" si="17"/>
        <v>0</v>
      </c>
    </row>
    <row r="114" spans="1:13" ht="19.5" customHeight="1" x14ac:dyDescent="0.25">
      <c r="A114" s="7">
        <f t="shared" si="18"/>
        <v>43389</v>
      </c>
      <c r="B114" s="1"/>
      <c r="C114" s="6"/>
      <c r="D114" s="33" t="str">
        <f t="shared" si="19"/>
        <v/>
      </c>
      <c r="M114" s="2">
        <f t="shared" si="17"/>
        <v>0</v>
      </c>
    </row>
    <row r="115" spans="1:13" ht="19.5" customHeight="1" x14ac:dyDescent="0.25">
      <c r="A115" s="7">
        <f t="shared" si="18"/>
        <v>43389</v>
      </c>
      <c r="B115" s="1"/>
      <c r="C115" s="6"/>
      <c r="D115" s="33" t="str">
        <f t="shared" si="19"/>
        <v/>
      </c>
      <c r="M115" s="2">
        <f t="shared" si="17"/>
        <v>0</v>
      </c>
    </row>
    <row r="116" spans="1:13" ht="19.5" customHeight="1" x14ac:dyDescent="0.25">
      <c r="A116" s="7">
        <f t="shared" si="18"/>
        <v>43389</v>
      </c>
      <c r="B116" s="1"/>
      <c r="C116" s="6"/>
      <c r="D116" s="33" t="str">
        <f t="shared" si="19"/>
        <v/>
      </c>
      <c r="M116" s="2">
        <f t="shared" si="17"/>
        <v>0</v>
      </c>
    </row>
    <row r="117" spans="1:13" ht="19.5" customHeight="1" x14ac:dyDescent="0.25">
      <c r="A117" s="7">
        <f t="shared" si="18"/>
        <v>43389</v>
      </c>
      <c r="B117" s="1"/>
      <c r="C117" s="6"/>
      <c r="D117" s="33" t="str">
        <f t="shared" si="19"/>
        <v/>
      </c>
      <c r="M117" s="2">
        <f t="shared" si="17"/>
        <v>0</v>
      </c>
    </row>
    <row r="118" spans="1:13" ht="19.5" customHeight="1" x14ac:dyDescent="0.25">
      <c r="A118" s="7">
        <f t="shared" si="18"/>
        <v>43389</v>
      </c>
      <c r="B118" s="1"/>
      <c r="C118" s="6"/>
      <c r="D118" s="33" t="str">
        <f t="shared" si="19"/>
        <v/>
      </c>
      <c r="M118" s="2">
        <f t="shared" si="17"/>
        <v>0</v>
      </c>
    </row>
    <row r="119" spans="1:13" ht="19.5" customHeight="1" x14ac:dyDescent="0.25">
      <c r="A119" s="7">
        <f t="shared" si="18"/>
        <v>43389</v>
      </c>
      <c r="B119" s="1"/>
      <c r="C119" s="6"/>
      <c r="D119" s="33" t="str">
        <f t="shared" si="19"/>
        <v/>
      </c>
      <c r="M119" s="2">
        <f t="shared" si="17"/>
        <v>0</v>
      </c>
    </row>
    <row r="120" spans="1:13" ht="19.5" customHeight="1" x14ac:dyDescent="0.25">
      <c r="A120" s="7">
        <f t="shared" si="18"/>
        <v>43389</v>
      </c>
      <c r="B120" s="1"/>
      <c r="C120" s="6"/>
      <c r="D120" s="33" t="str">
        <f t="shared" si="19"/>
        <v/>
      </c>
      <c r="M120" s="2">
        <f t="shared" si="17"/>
        <v>0</v>
      </c>
    </row>
    <row r="121" spans="1:13" ht="19.5" customHeight="1" x14ac:dyDescent="0.25">
      <c r="A121" s="7">
        <f t="shared" si="18"/>
        <v>43389</v>
      </c>
      <c r="B121" s="1"/>
      <c r="C121" s="6"/>
      <c r="D121" s="33" t="str">
        <f t="shared" si="19"/>
        <v/>
      </c>
      <c r="M121" s="2">
        <f t="shared" si="17"/>
        <v>0</v>
      </c>
    </row>
    <row r="122" spans="1:13" ht="19.5" customHeight="1" x14ac:dyDescent="0.25">
      <c r="A122" s="7">
        <f t="shared" si="18"/>
        <v>43389</v>
      </c>
      <c r="B122" s="1"/>
      <c r="C122" s="6"/>
      <c r="D122" s="33" t="str">
        <f t="shared" si="19"/>
        <v/>
      </c>
      <c r="M122" s="2">
        <f t="shared" si="17"/>
        <v>0</v>
      </c>
    </row>
    <row r="123" spans="1:13" ht="19.5" customHeight="1" x14ac:dyDescent="0.25">
      <c r="A123" s="7">
        <f t="shared" si="18"/>
        <v>43389</v>
      </c>
      <c r="B123" s="1"/>
      <c r="C123" s="6"/>
      <c r="D123" s="33" t="str">
        <f t="shared" si="19"/>
        <v/>
      </c>
      <c r="M123" s="2">
        <f t="shared" si="17"/>
        <v>0</v>
      </c>
    </row>
    <row r="124" spans="1:13" ht="19.5" customHeight="1" x14ac:dyDescent="0.25">
      <c r="A124" s="7">
        <f t="shared" si="18"/>
        <v>43389</v>
      </c>
      <c r="B124" s="1"/>
      <c r="C124" s="6"/>
      <c r="D124" s="33" t="str">
        <f t="shared" si="19"/>
        <v/>
      </c>
      <c r="M124" s="2">
        <f t="shared" si="17"/>
        <v>0</v>
      </c>
    </row>
    <row r="125" spans="1:13" ht="19.5" customHeight="1" x14ac:dyDescent="0.25">
      <c r="A125" s="7">
        <f t="shared" si="18"/>
        <v>43389</v>
      </c>
      <c r="B125" s="1"/>
      <c r="C125" s="6"/>
      <c r="D125" s="33" t="str">
        <f t="shared" si="19"/>
        <v/>
      </c>
      <c r="M125" s="2">
        <f t="shared" si="17"/>
        <v>0</v>
      </c>
    </row>
    <row r="126" spans="1:13" ht="19.5" customHeight="1" x14ac:dyDescent="0.25">
      <c r="A126" s="7">
        <f t="shared" si="18"/>
        <v>43389</v>
      </c>
      <c r="B126" s="1"/>
      <c r="C126" s="6"/>
      <c r="D126" s="33" t="str">
        <f t="shared" si="19"/>
        <v/>
      </c>
      <c r="M126" s="2">
        <f t="shared" si="17"/>
        <v>0</v>
      </c>
    </row>
    <row r="127" spans="1:13" ht="19.5" customHeight="1" x14ac:dyDescent="0.25">
      <c r="A127" s="7">
        <f t="shared" si="18"/>
        <v>43389</v>
      </c>
      <c r="B127" s="1"/>
      <c r="C127" s="6"/>
      <c r="D127" s="33" t="str">
        <f t="shared" si="19"/>
        <v/>
      </c>
      <c r="M127" s="2">
        <f t="shared" si="17"/>
        <v>0</v>
      </c>
    </row>
    <row r="128" spans="1:13" ht="19.5" customHeight="1" x14ac:dyDescent="0.25">
      <c r="A128" s="7">
        <f t="shared" si="18"/>
        <v>43389</v>
      </c>
      <c r="B128" s="1"/>
      <c r="C128" s="6"/>
      <c r="D128" s="33" t="str">
        <f t="shared" si="19"/>
        <v/>
      </c>
      <c r="M128" s="2">
        <f t="shared" si="17"/>
        <v>0</v>
      </c>
    </row>
    <row r="129" spans="1:13" ht="19.5" customHeight="1" x14ac:dyDescent="0.25">
      <c r="A129" s="7">
        <f t="shared" si="18"/>
        <v>43389</v>
      </c>
      <c r="B129" s="1"/>
      <c r="C129" s="6"/>
      <c r="D129" s="33" t="str">
        <f t="shared" si="19"/>
        <v/>
      </c>
      <c r="M129" s="2">
        <f t="shared" si="17"/>
        <v>0</v>
      </c>
    </row>
    <row r="130" spans="1:13" ht="19.5" customHeight="1" x14ac:dyDescent="0.25">
      <c r="A130" s="7">
        <f t="shared" si="18"/>
        <v>43389</v>
      </c>
      <c r="B130" s="1"/>
      <c r="C130" s="6"/>
      <c r="D130" s="33" t="str">
        <f t="shared" si="19"/>
        <v/>
      </c>
      <c r="M130" s="2">
        <f t="shared" si="17"/>
        <v>0</v>
      </c>
    </row>
    <row r="131" spans="1:13" ht="19.5" customHeight="1" x14ac:dyDescent="0.25">
      <c r="A131" s="7">
        <f t="shared" si="18"/>
        <v>43389</v>
      </c>
      <c r="B131" s="1"/>
      <c r="C131" s="6"/>
      <c r="D131" s="33" t="str">
        <f t="shared" si="19"/>
        <v/>
      </c>
      <c r="M131" s="2">
        <f t="shared" si="17"/>
        <v>0</v>
      </c>
    </row>
    <row r="132" spans="1:13" ht="19.5" customHeight="1" x14ac:dyDescent="0.25">
      <c r="A132" s="7">
        <f t="shared" si="18"/>
        <v>43389</v>
      </c>
      <c r="B132" s="1"/>
      <c r="C132" s="6"/>
      <c r="D132" s="33" t="str">
        <f t="shared" si="19"/>
        <v/>
      </c>
      <c r="M132" s="2">
        <f t="shared" si="17"/>
        <v>0</v>
      </c>
    </row>
    <row r="133" spans="1:13" ht="19.5" customHeight="1" x14ac:dyDescent="0.25">
      <c r="A133" s="7">
        <f t="shared" si="18"/>
        <v>43389</v>
      </c>
      <c r="B133" s="1"/>
      <c r="C133" s="6"/>
      <c r="D133" s="33" t="str">
        <f t="shared" si="19"/>
        <v/>
      </c>
      <c r="M133" s="2">
        <f t="shared" si="17"/>
        <v>0</v>
      </c>
    </row>
    <row r="134" spans="1:13" ht="19.5" customHeight="1" x14ac:dyDescent="0.25">
      <c r="A134" s="7">
        <f t="shared" si="18"/>
        <v>43389</v>
      </c>
      <c r="B134" s="1"/>
      <c r="C134" s="6"/>
      <c r="D134" s="33" t="str">
        <f t="shared" si="19"/>
        <v/>
      </c>
      <c r="M134" s="2">
        <f t="shared" si="17"/>
        <v>0</v>
      </c>
    </row>
    <row r="135" spans="1:13" ht="19.5" customHeight="1" x14ac:dyDescent="0.25">
      <c r="A135" s="7">
        <f t="shared" si="18"/>
        <v>43389</v>
      </c>
      <c r="B135" s="1"/>
      <c r="C135" s="6"/>
      <c r="D135" s="33" t="str">
        <f t="shared" ref="D135:D142" si="20">IF(B135&gt;0,COUNTIF($A$1:$C$2,B135)*C135-$D$1,"")</f>
        <v/>
      </c>
      <c r="M135" s="2">
        <f t="shared" ref="M135:M198" si="21">COUNTIF($A$1:$C$1,B135)*C135</f>
        <v>0</v>
      </c>
    </row>
    <row r="136" spans="1:13" ht="19.5" customHeight="1" x14ac:dyDescent="0.25">
      <c r="A136" s="7">
        <f t="shared" ref="A136:A199" si="22">A135</f>
        <v>43389</v>
      </c>
      <c r="B136" s="1"/>
      <c r="C136" s="6"/>
      <c r="D136" s="33" t="str">
        <f t="shared" si="20"/>
        <v/>
      </c>
      <c r="M136" s="2">
        <f t="shared" si="21"/>
        <v>0</v>
      </c>
    </row>
    <row r="137" spans="1:13" ht="19.5" customHeight="1" x14ac:dyDescent="0.25">
      <c r="A137" s="7">
        <f t="shared" si="22"/>
        <v>43389</v>
      </c>
      <c r="B137" s="1"/>
      <c r="C137" s="6"/>
      <c r="D137" s="33" t="str">
        <f t="shared" si="20"/>
        <v/>
      </c>
      <c r="M137" s="2">
        <f t="shared" si="21"/>
        <v>0</v>
      </c>
    </row>
    <row r="138" spans="1:13" ht="19.5" customHeight="1" x14ac:dyDescent="0.25">
      <c r="A138" s="7">
        <f t="shared" si="22"/>
        <v>43389</v>
      </c>
      <c r="B138" s="1"/>
      <c r="C138" s="6"/>
      <c r="D138" s="33" t="str">
        <f t="shared" si="20"/>
        <v/>
      </c>
      <c r="M138" s="2">
        <f t="shared" si="21"/>
        <v>0</v>
      </c>
    </row>
    <row r="139" spans="1:13" ht="19.5" customHeight="1" x14ac:dyDescent="0.25">
      <c r="A139" s="7">
        <f t="shared" si="22"/>
        <v>43389</v>
      </c>
      <c r="B139" s="1"/>
      <c r="C139" s="6"/>
      <c r="D139" s="33" t="str">
        <f t="shared" si="20"/>
        <v/>
      </c>
      <c r="M139" s="2">
        <f t="shared" si="21"/>
        <v>0</v>
      </c>
    </row>
    <row r="140" spans="1:13" ht="19.5" customHeight="1" x14ac:dyDescent="0.25">
      <c r="A140" s="7">
        <f t="shared" si="22"/>
        <v>43389</v>
      </c>
      <c r="B140" s="1"/>
      <c r="C140" s="6"/>
      <c r="D140" s="33" t="str">
        <f t="shared" si="20"/>
        <v/>
      </c>
      <c r="M140" s="2">
        <f t="shared" si="21"/>
        <v>0</v>
      </c>
    </row>
    <row r="141" spans="1:13" ht="19.5" customHeight="1" x14ac:dyDescent="0.25">
      <c r="A141" s="7">
        <f t="shared" si="22"/>
        <v>43389</v>
      </c>
      <c r="B141" s="1"/>
      <c r="C141" s="6"/>
      <c r="D141" s="33" t="str">
        <f t="shared" si="20"/>
        <v/>
      </c>
      <c r="M141" s="2">
        <f t="shared" si="21"/>
        <v>0</v>
      </c>
    </row>
    <row r="142" spans="1:13" ht="19.5" customHeight="1" x14ac:dyDescent="0.25">
      <c r="A142" s="7">
        <f t="shared" si="22"/>
        <v>43389</v>
      </c>
      <c r="B142" s="1"/>
      <c r="C142" s="6"/>
      <c r="D142" s="33" t="str">
        <f t="shared" si="20"/>
        <v/>
      </c>
      <c r="M142" s="2">
        <f t="shared" si="21"/>
        <v>0</v>
      </c>
    </row>
    <row r="143" spans="1:13" ht="19.5" customHeight="1" x14ac:dyDescent="0.25">
      <c r="A143" s="7">
        <f t="shared" si="22"/>
        <v>43389</v>
      </c>
      <c r="B143" s="1"/>
      <c r="C143" s="6"/>
      <c r="M143" s="2">
        <f t="shared" si="21"/>
        <v>0</v>
      </c>
    </row>
    <row r="144" spans="1:13" ht="19.5" customHeight="1" x14ac:dyDescent="0.25">
      <c r="A144" s="7">
        <f t="shared" si="22"/>
        <v>43389</v>
      </c>
      <c r="B144" s="1"/>
      <c r="C144" s="6"/>
      <c r="M144" s="2">
        <f t="shared" si="21"/>
        <v>0</v>
      </c>
    </row>
    <row r="145" spans="1:13" ht="19.5" customHeight="1" x14ac:dyDescent="0.25">
      <c r="A145" s="7">
        <f t="shared" si="22"/>
        <v>43389</v>
      </c>
      <c r="B145" s="1"/>
      <c r="C145" s="6"/>
      <c r="M145" s="2">
        <f t="shared" si="21"/>
        <v>0</v>
      </c>
    </row>
    <row r="146" spans="1:13" ht="19.5" customHeight="1" x14ac:dyDescent="0.25">
      <c r="A146" s="7">
        <f t="shared" si="22"/>
        <v>43389</v>
      </c>
      <c r="B146" s="1"/>
      <c r="C146" s="6"/>
      <c r="M146" s="2">
        <f t="shared" si="21"/>
        <v>0</v>
      </c>
    </row>
    <row r="147" spans="1:13" ht="19.5" customHeight="1" x14ac:dyDescent="0.25">
      <c r="A147" s="7">
        <f t="shared" si="22"/>
        <v>43389</v>
      </c>
      <c r="B147" s="1"/>
      <c r="C147" s="6"/>
      <c r="M147" s="2">
        <f t="shared" si="21"/>
        <v>0</v>
      </c>
    </row>
    <row r="148" spans="1:13" ht="19.5" customHeight="1" x14ac:dyDescent="0.25">
      <c r="A148" s="7">
        <f t="shared" si="22"/>
        <v>43389</v>
      </c>
      <c r="B148" s="1"/>
      <c r="C148" s="6"/>
      <c r="M148" s="2">
        <f t="shared" si="21"/>
        <v>0</v>
      </c>
    </row>
    <row r="149" spans="1:13" ht="19.5" customHeight="1" x14ac:dyDescent="0.25">
      <c r="A149" s="7">
        <f t="shared" si="22"/>
        <v>43389</v>
      </c>
      <c r="B149" s="1"/>
      <c r="C149" s="6"/>
      <c r="M149" s="2">
        <f t="shared" si="21"/>
        <v>0</v>
      </c>
    </row>
    <row r="150" spans="1:13" ht="19.5" customHeight="1" x14ac:dyDescent="0.25">
      <c r="A150" s="7">
        <f t="shared" si="22"/>
        <v>43389</v>
      </c>
      <c r="B150" s="1"/>
      <c r="C150" s="6"/>
      <c r="M150" s="2">
        <f t="shared" si="21"/>
        <v>0</v>
      </c>
    </row>
    <row r="151" spans="1:13" ht="19.5" customHeight="1" x14ac:dyDescent="0.25">
      <c r="A151" s="7">
        <f t="shared" si="22"/>
        <v>43389</v>
      </c>
      <c r="B151" s="1"/>
      <c r="C151" s="6"/>
      <c r="M151" s="2">
        <f t="shared" si="21"/>
        <v>0</v>
      </c>
    </row>
    <row r="152" spans="1:13" ht="19.5" customHeight="1" x14ac:dyDescent="0.25">
      <c r="A152" s="7">
        <f t="shared" si="22"/>
        <v>43389</v>
      </c>
      <c r="B152" s="1"/>
      <c r="C152" s="6"/>
      <c r="M152" s="2">
        <f t="shared" si="21"/>
        <v>0</v>
      </c>
    </row>
    <row r="153" spans="1:13" ht="19.5" customHeight="1" x14ac:dyDescent="0.25">
      <c r="A153" s="7">
        <f t="shared" si="22"/>
        <v>43389</v>
      </c>
      <c r="B153" s="1"/>
      <c r="C153" s="6"/>
      <c r="M153" s="2">
        <f t="shared" si="21"/>
        <v>0</v>
      </c>
    </row>
    <row r="154" spans="1:13" ht="19.5" customHeight="1" x14ac:dyDescent="0.25">
      <c r="A154" s="7">
        <f t="shared" si="22"/>
        <v>43389</v>
      </c>
      <c r="B154" s="1"/>
      <c r="C154" s="6"/>
      <c r="M154" s="2">
        <f t="shared" si="21"/>
        <v>0</v>
      </c>
    </row>
    <row r="155" spans="1:13" ht="19.5" customHeight="1" x14ac:dyDescent="0.25">
      <c r="A155" s="7">
        <f t="shared" si="22"/>
        <v>43389</v>
      </c>
      <c r="B155" s="1"/>
      <c r="C155" s="6"/>
      <c r="M155" s="2">
        <f t="shared" si="21"/>
        <v>0</v>
      </c>
    </row>
    <row r="156" spans="1:13" ht="19.5" customHeight="1" x14ac:dyDescent="0.25">
      <c r="A156" s="7">
        <f t="shared" si="22"/>
        <v>43389</v>
      </c>
      <c r="B156" s="1"/>
      <c r="C156" s="6"/>
      <c r="M156" s="2">
        <f t="shared" si="21"/>
        <v>0</v>
      </c>
    </row>
    <row r="157" spans="1:13" ht="19.5" customHeight="1" x14ac:dyDescent="0.25">
      <c r="A157" s="7">
        <f t="shared" si="22"/>
        <v>43389</v>
      </c>
      <c r="B157" s="1"/>
      <c r="C157" s="6"/>
      <c r="M157" s="2">
        <f t="shared" si="21"/>
        <v>0</v>
      </c>
    </row>
    <row r="158" spans="1:13" ht="19.5" customHeight="1" x14ac:dyDescent="0.25">
      <c r="A158" s="7">
        <f t="shared" si="22"/>
        <v>43389</v>
      </c>
      <c r="B158" s="1"/>
      <c r="C158" s="6"/>
      <c r="M158" s="2">
        <f t="shared" si="21"/>
        <v>0</v>
      </c>
    </row>
    <row r="159" spans="1:13" ht="19.5" customHeight="1" x14ac:dyDescent="0.25">
      <c r="A159" s="7">
        <f t="shared" si="22"/>
        <v>43389</v>
      </c>
      <c r="B159" s="1"/>
      <c r="C159" s="6"/>
      <c r="M159" s="2">
        <f t="shared" si="21"/>
        <v>0</v>
      </c>
    </row>
    <row r="160" spans="1:13" ht="19.5" customHeight="1" x14ac:dyDescent="0.25">
      <c r="A160" s="7">
        <f t="shared" si="22"/>
        <v>43389</v>
      </c>
      <c r="B160" s="1"/>
      <c r="C160" s="6"/>
      <c r="M160" s="2">
        <f t="shared" si="21"/>
        <v>0</v>
      </c>
    </row>
    <row r="161" spans="1:13" ht="19.5" customHeight="1" x14ac:dyDescent="0.25">
      <c r="A161" s="7">
        <f t="shared" si="22"/>
        <v>43389</v>
      </c>
      <c r="B161" s="1"/>
      <c r="C161" s="6"/>
      <c r="M161" s="2">
        <f t="shared" si="21"/>
        <v>0</v>
      </c>
    </row>
    <row r="162" spans="1:13" ht="19.5" customHeight="1" x14ac:dyDescent="0.25">
      <c r="A162" s="7">
        <f t="shared" si="22"/>
        <v>43389</v>
      </c>
      <c r="B162" s="1"/>
      <c r="C162" s="6"/>
      <c r="M162" s="2">
        <f t="shared" si="21"/>
        <v>0</v>
      </c>
    </row>
    <row r="163" spans="1:13" ht="19.5" customHeight="1" x14ac:dyDescent="0.25">
      <c r="A163" s="7">
        <f t="shared" si="22"/>
        <v>43389</v>
      </c>
      <c r="B163" s="1"/>
      <c r="C163" s="6"/>
      <c r="M163" s="2">
        <f t="shared" si="21"/>
        <v>0</v>
      </c>
    </row>
    <row r="164" spans="1:13" ht="19.5" customHeight="1" x14ac:dyDescent="0.25">
      <c r="A164" s="7">
        <f t="shared" si="22"/>
        <v>43389</v>
      </c>
      <c r="B164" s="1"/>
      <c r="C164" s="6"/>
      <c r="M164" s="2">
        <f t="shared" si="21"/>
        <v>0</v>
      </c>
    </row>
    <row r="165" spans="1:13" ht="19.5" customHeight="1" x14ac:dyDescent="0.25">
      <c r="A165" s="7">
        <f t="shared" si="22"/>
        <v>43389</v>
      </c>
      <c r="B165" s="1"/>
      <c r="C165" s="6"/>
      <c r="M165" s="2">
        <f t="shared" si="21"/>
        <v>0</v>
      </c>
    </row>
    <row r="166" spans="1:13" ht="19.5" customHeight="1" x14ac:dyDescent="0.25">
      <c r="A166" s="7">
        <f t="shared" si="22"/>
        <v>43389</v>
      </c>
      <c r="B166" s="1"/>
      <c r="C166" s="6"/>
      <c r="M166" s="2">
        <f t="shared" si="21"/>
        <v>0</v>
      </c>
    </row>
    <row r="167" spans="1:13" ht="19.5" customHeight="1" x14ac:dyDescent="0.25">
      <c r="A167" s="7">
        <f t="shared" si="22"/>
        <v>43389</v>
      </c>
      <c r="B167" s="1"/>
      <c r="C167" s="6"/>
      <c r="M167" s="2">
        <f t="shared" si="21"/>
        <v>0</v>
      </c>
    </row>
    <row r="168" spans="1:13" ht="19.5" customHeight="1" x14ac:dyDescent="0.25">
      <c r="A168" s="7">
        <f t="shared" si="22"/>
        <v>43389</v>
      </c>
      <c r="B168" s="1"/>
      <c r="C168" s="6"/>
      <c r="M168" s="2">
        <f t="shared" si="21"/>
        <v>0</v>
      </c>
    </row>
    <row r="169" spans="1:13" ht="19.5" customHeight="1" x14ac:dyDescent="0.25">
      <c r="A169" s="7">
        <f t="shared" si="22"/>
        <v>43389</v>
      </c>
      <c r="B169" s="1"/>
      <c r="C169" s="6"/>
      <c r="M169" s="2">
        <f t="shared" si="21"/>
        <v>0</v>
      </c>
    </row>
    <row r="170" spans="1:13" ht="19.5" customHeight="1" x14ac:dyDescent="0.25">
      <c r="A170" s="7">
        <f t="shared" si="22"/>
        <v>43389</v>
      </c>
      <c r="B170" s="1"/>
      <c r="C170" s="6"/>
      <c r="M170" s="2">
        <f t="shared" si="21"/>
        <v>0</v>
      </c>
    </row>
    <row r="171" spans="1:13" ht="19.5" customHeight="1" x14ac:dyDescent="0.25">
      <c r="A171" s="7">
        <f t="shared" si="22"/>
        <v>43389</v>
      </c>
      <c r="B171" s="1"/>
      <c r="C171" s="6"/>
      <c r="M171" s="2">
        <f t="shared" si="21"/>
        <v>0</v>
      </c>
    </row>
    <row r="172" spans="1:13" ht="19.5" customHeight="1" x14ac:dyDescent="0.25">
      <c r="A172" s="7">
        <f t="shared" si="22"/>
        <v>43389</v>
      </c>
      <c r="B172" s="1"/>
      <c r="C172" s="6"/>
      <c r="M172" s="2">
        <f t="shared" si="21"/>
        <v>0</v>
      </c>
    </row>
    <row r="173" spans="1:13" ht="19.5" customHeight="1" x14ac:dyDescent="0.25">
      <c r="A173" s="7">
        <f t="shared" si="22"/>
        <v>43389</v>
      </c>
      <c r="B173" s="1"/>
      <c r="C173" s="6"/>
      <c r="M173" s="2">
        <f t="shared" si="21"/>
        <v>0</v>
      </c>
    </row>
    <row r="174" spans="1:13" ht="19.5" customHeight="1" x14ac:dyDescent="0.25">
      <c r="A174" s="7">
        <f t="shared" si="22"/>
        <v>43389</v>
      </c>
      <c r="B174" s="1"/>
      <c r="C174" s="6"/>
      <c r="M174" s="2">
        <f t="shared" si="21"/>
        <v>0</v>
      </c>
    </row>
    <row r="175" spans="1:13" ht="19.5" customHeight="1" x14ac:dyDescent="0.25">
      <c r="A175" s="7">
        <f t="shared" si="22"/>
        <v>43389</v>
      </c>
      <c r="B175" s="1"/>
      <c r="C175" s="6"/>
      <c r="M175" s="2">
        <f t="shared" si="21"/>
        <v>0</v>
      </c>
    </row>
    <row r="176" spans="1:13" ht="19.5" customHeight="1" x14ac:dyDescent="0.25">
      <c r="A176" s="7">
        <f t="shared" si="22"/>
        <v>43389</v>
      </c>
      <c r="B176" s="1"/>
      <c r="C176" s="6"/>
      <c r="M176" s="2">
        <f t="shared" si="21"/>
        <v>0</v>
      </c>
    </row>
    <row r="177" spans="1:13" ht="19.5" customHeight="1" x14ac:dyDescent="0.25">
      <c r="A177" s="7">
        <f t="shared" si="22"/>
        <v>43389</v>
      </c>
      <c r="B177" s="1"/>
      <c r="C177" s="6"/>
      <c r="M177" s="2">
        <f t="shared" si="21"/>
        <v>0</v>
      </c>
    </row>
    <row r="178" spans="1:13" ht="19.5" customHeight="1" x14ac:dyDescent="0.25">
      <c r="A178" s="7">
        <f t="shared" si="22"/>
        <v>43389</v>
      </c>
      <c r="B178" s="1"/>
      <c r="C178" s="6"/>
      <c r="M178" s="2">
        <f t="shared" si="21"/>
        <v>0</v>
      </c>
    </row>
    <row r="179" spans="1:13" ht="19.5" customHeight="1" x14ac:dyDescent="0.25">
      <c r="A179" s="7">
        <f t="shared" si="22"/>
        <v>43389</v>
      </c>
      <c r="B179" s="1"/>
      <c r="C179" s="6"/>
      <c r="M179" s="2">
        <f t="shared" si="21"/>
        <v>0</v>
      </c>
    </row>
    <row r="180" spans="1:13" ht="19.5" customHeight="1" x14ac:dyDescent="0.25">
      <c r="A180" s="7">
        <f t="shared" si="22"/>
        <v>43389</v>
      </c>
      <c r="B180" s="1"/>
      <c r="C180" s="6"/>
      <c r="M180" s="2">
        <f t="shared" si="21"/>
        <v>0</v>
      </c>
    </row>
    <row r="181" spans="1:13" ht="19.5" customHeight="1" x14ac:dyDescent="0.25">
      <c r="A181" s="7">
        <f t="shared" si="22"/>
        <v>43389</v>
      </c>
      <c r="B181" s="1"/>
      <c r="C181" s="6"/>
      <c r="M181" s="2">
        <f t="shared" si="21"/>
        <v>0</v>
      </c>
    </row>
    <row r="182" spans="1:13" ht="19.5" customHeight="1" x14ac:dyDescent="0.25">
      <c r="A182" s="7">
        <f t="shared" si="22"/>
        <v>43389</v>
      </c>
      <c r="B182" s="1"/>
      <c r="C182" s="6"/>
      <c r="M182" s="2">
        <f t="shared" si="21"/>
        <v>0</v>
      </c>
    </row>
    <row r="183" spans="1:13" ht="19.5" customHeight="1" x14ac:dyDescent="0.25">
      <c r="A183" s="7">
        <f t="shared" si="22"/>
        <v>43389</v>
      </c>
      <c r="B183" s="1"/>
      <c r="C183" s="6"/>
      <c r="M183" s="2">
        <f t="shared" si="21"/>
        <v>0</v>
      </c>
    </row>
    <row r="184" spans="1:13" ht="19.5" customHeight="1" x14ac:dyDescent="0.25">
      <c r="A184" s="7">
        <f t="shared" si="22"/>
        <v>43389</v>
      </c>
      <c r="B184" s="1"/>
      <c r="C184" s="6"/>
      <c r="M184" s="2">
        <f t="shared" si="21"/>
        <v>0</v>
      </c>
    </row>
    <row r="185" spans="1:13" ht="19.5" customHeight="1" x14ac:dyDescent="0.25">
      <c r="A185" s="7">
        <f t="shared" si="22"/>
        <v>43389</v>
      </c>
      <c r="B185" s="1"/>
      <c r="C185" s="6"/>
      <c r="M185" s="2">
        <f t="shared" si="21"/>
        <v>0</v>
      </c>
    </row>
    <row r="186" spans="1:13" ht="19.5" customHeight="1" x14ac:dyDescent="0.25">
      <c r="A186" s="7">
        <f t="shared" si="22"/>
        <v>43389</v>
      </c>
      <c r="B186" s="1"/>
      <c r="C186" s="6"/>
      <c r="M186" s="2">
        <f t="shared" si="21"/>
        <v>0</v>
      </c>
    </row>
    <row r="187" spans="1:13" ht="19.5" customHeight="1" x14ac:dyDescent="0.25">
      <c r="A187" s="7">
        <f t="shared" si="22"/>
        <v>43389</v>
      </c>
      <c r="B187" s="1"/>
      <c r="C187" s="6"/>
      <c r="M187" s="2">
        <f t="shared" si="21"/>
        <v>0</v>
      </c>
    </row>
    <row r="188" spans="1:13" ht="19.5" customHeight="1" x14ac:dyDescent="0.25">
      <c r="A188" s="7">
        <f t="shared" si="22"/>
        <v>43389</v>
      </c>
      <c r="B188" s="1"/>
      <c r="C188" s="6"/>
      <c r="M188" s="2">
        <f t="shared" si="21"/>
        <v>0</v>
      </c>
    </row>
    <row r="189" spans="1:13" ht="19.5" customHeight="1" x14ac:dyDescent="0.25">
      <c r="A189" s="7">
        <f t="shared" si="22"/>
        <v>43389</v>
      </c>
      <c r="B189" s="1"/>
      <c r="C189" s="6"/>
      <c r="M189" s="2">
        <f t="shared" si="21"/>
        <v>0</v>
      </c>
    </row>
    <row r="190" spans="1:13" ht="19.5" customHeight="1" x14ac:dyDescent="0.25">
      <c r="A190" s="7">
        <f t="shared" si="22"/>
        <v>43389</v>
      </c>
      <c r="B190" s="1"/>
      <c r="C190" s="6"/>
      <c r="M190" s="2">
        <f t="shared" si="21"/>
        <v>0</v>
      </c>
    </row>
    <row r="191" spans="1:13" ht="19.5" customHeight="1" x14ac:dyDescent="0.25">
      <c r="A191" s="7">
        <f t="shared" si="22"/>
        <v>43389</v>
      </c>
      <c r="B191" s="1"/>
      <c r="C191" s="6"/>
      <c r="M191" s="2">
        <f t="shared" si="21"/>
        <v>0</v>
      </c>
    </row>
    <row r="192" spans="1:13" ht="19.5" customHeight="1" x14ac:dyDescent="0.25">
      <c r="A192" s="7">
        <f t="shared" si="22"/>
        <v>43389</v>
      </c>
      <c r="B192" s="1"/>
      <c r="C192" s="6"/>
      <c r="M192" s="2">
        <f t="shared" si="21"/>
        <v>0</v>
      </c>
    </row>
    <row r="193" spans="1:13" ht="19.5" customHeight="1" x14ac:dyDescent="0.25">
      <c r="A193" s="7">
        <f t="shared" si="22"/>
        <v>43389</v>
      </c>
      <c r="B193" s="1"/>
      <c r="C193" s="6"/>
      <c r="M193" s="2">
        <f t="shared" si="21"/>
        <v>0</v>
      </c>
    </row>
    <row r="194" spans="1:13" ht="19.5" customHeight="1" x14ac:dyDescent="0.25">
      <c r="A194" s="7">
        <f t="shared" si="22"/>
        <v>43389</v>
      </c>
      <c r="B194" s="1"/>
      <c r="C194" s="6"/>
      <c r="M194" s="2">
        <f t="shared" si="21"/>
        <v>0</v>
      </c>
    </row>
    <row r="195" spans="1:13" ht="19.5" customHeight="1" x14ac:dyDescent="0.25">
      <c r="A195" s="7">
        <f t="shared" si="22"/>
        <v>43389</v>
      </c>
      <c r="B195" s="1"/>
      <c r="C195" s="6"/>
      <c r="M195" s="2">
        <f t="shared" si="21"/>
        <v>0</v>
      </c>
    </row>
    <row r="196" spans="1:13" ht="19.5" customHeight="1" x14ac:dyDescent="0.25">
      <c r="A196" s="7">
        <f t="shared" si="22"/>
        <v>43389</v>
      </c>
      <c r="B196" s="1"/>
      <c r="C196" s="6"/>
      <c r="M196" s="2">
        <f t="shared" si="21"/>
        <v>0</v>
      </c>
    </row>
    <row r="197" spans="1:13" ht="19.5" customHeight="1" x14ac:dyDescent="0.25">
      <c r="A197" s="7">
        <f t="shared" si="22"/>
        <v>43389</v>
      </c>
      <c r="B197" s="1"/>
      <c r="C197" s="6"/>
      <c r="M197" s="2">
        <f t="shared" si="21"/>
        <v>0</v>
      </c>
    </row>
    <row r="198" spans="1:13" ht="19.5" customHeight="1" x14ac:dyDescent="0.25">
      <c r="A198" s="7">
        <f t="shared" si="22"/>
        <v>43389</v>
      </c>
      <c r="B198" s="1"/>
      <c r="C198" s="6"/>
      <c r="M198" s="2">
        <f t="shared" si="21"/>
        <v>0</v>
      </c>
    </row>
    <row r="199" spans="1:13" ht="19.5" customHeight="1" x14ac:dyDescent="0.25">
      <c r="A199" s="7">
        <f t="shared" si="22"/>
        <v>43389</v>
      </c>
      <c r="B199" s="1"/>
      <c r="C199" s="6"/>
      <c r="M199" s="2">
        <f t="shared" ref="M199:M262" si="23">COUNTIF($A$1:$C$1,B199)*C199</f>
        <v>0</v>
      </c>
    </row>
    <row r="200" spans="1:13" ht="19.5" customHeight="1" x14ac:dyDescent="0.25">
      <c r="A200" s="7">
        <f t="shared" ref="A200:A263" si="24">A199</f>
        <v>43389</v>
      </c>
      <c r="B200" s="1"/>
      <c r="C200" s="6"/>
      <c r="M200" s="2">
        <f t="shared" si="23"/>
        <v>0</v>
      </c>
    </row>
    <row r="201" spans="1:13" ht="19.5" customHeight="1" x14ac:dyDescent="0.25">
      <c r="A201" s="7">
        <f t="shared" si="24"/>
        <v>43389</v>
      </c>
      <c r="B201" s="1"/>
      <c r="C201" s="6"/>
      <c r="M201" s="2">
        <f t="shared" si="23"/>
        <v>0</v>
      </c>
    </row>
    <row r="202" spans="1:13" ht="19.5" customHeight="1" x14ac:dyDescent="0.25">
      <c r="A202" s="7">
        <f t="shared" si="24"/>
        <v>43389</v>
      </c>
      <c r="B202" s="1"/>
      <c r="C202" s="6"/>
      <c r="M202" s="2">
        <f t="shared" si="23"/>
        <v>0</v>
      </c>
    </row>
    <row r="203" spans="1:13" ht="19.5" customHeight="1" x14ac:dyDescent="0.25">
      <c r="A203" s="7">
        <f t="shared" si="24"/>
        <v>43389</v>
      </c>
      <c r="B203" s="1"/>
      <c r="C203" s="6"/>
      <c r="M203" s="2">
        <f t="shared" si="23"/>
        <v>0</v>
      </c>
    </row>
    <row r="204" spans="1:13" ht="19.5" customHeight="1" x14ac:dyDescent="0.25">
      <c r="A204" s="7">
        <f t="shared" si="24"/>
        <v>43389</v>
      </c>
      <c r="B204" s="1"/>
      <c r="C204" s="6"/>
      <c r="M204" s="2">
        <f t="shared" si="23"/>
        <v>0</v>
      </c>
    </row>
    <row r="205" spans="1:13" ht="19.5" customHeight="1" x14ac:dyDescent="0.25">
      <c r="A205" s="7">
        <f t="shared" si="24"/>
        <v>43389</v>
      </c>
      <c r="B205" s="1"/>
      <c r="C205" s="6"/>
      <c r="M205" s="2">
        <f t="shared" si="23"/>
        <v>0</v>
      </c>
    </row>
    <row r="206" spans="1:13" ht="19.5" customHeight="1" x14ac:dyDescent="0.25">
      <c r="A206" s="7">
        <f t="shared" si="24"/>
        <v>43389</v>
      </c>
      <c r="B206" s="1"/>
      <c r="C206" s="6"/>
      <c r="M206" s="2">
        <f t="shared" si="23"/>
        <v>0</v>
      </c>
    </row>
    <row r="207" spans="1:13" ht="19.5" customHeight="1" x14ac:dyDescent="0.25">
      <c r="A207" s="7">
        <f t="shared" si="24"/>
        <v>43389</v>
      </c>
      <c r="B207" s="1"/>
      <c r="C207" s="6"/>
      <c r="M207" s="2">
        <f t="shared" si="23"/>
        <v>0</v>
      </c>
    </row>
    <row r="208" spans="1:13" ht="19.5" customHeight="1" x14ac:dyDescent="0.25">
      <c r="A208" s="7">
        <f t="shared" si="24"/>
        <v>43389</v>
      </c>
      <c r="B208" s="1"/>
      <c r="C208" s="6"/>
      <c r="M208" s="2">
        <f t="shared" si="23"/>
        <v>0</v>
      </c>
    </row>
    <row r="209" spans="1:13" ht="19.5" customHeight="1" x14ac:dyDescent="0.25">
      <c r="A209" s="7">
        <f t="shared" si="24"/>
        <v>43389</v>
      </c>
      <c r="B209" s="1"/>
      <c r="C209" s="6"/>
      <c r="M209" s="2">
        <f t="shared" si="23"/>
        <v>0</v>
      </c>
    </row>
    <row r="210" spans="1:13" ht="19.5" customHeight="1" x14ac:dyDescent="0.25">
      <c r="A210" s="7">
        <f t="shared" si="24"/>
        <v>43389</v>
      </c>
      <c r="B210" s="1"/>
      <c r="C210" s="6"/>
      <c r="M210" s="2">
        <f t="shared" si="23"/>
        <v>0</v>
      </c>
    </row>
    <row r="211" spans="1:13" ht="19.5" customHeight="1" x14ac:dyDescent="0.25">
      <c r="A211" s="7">
        <f t="shared" si="24"/>
        <v>43389</v>
      </c>
      <c r="B211" s="1"/>
      <c r="C211" s="6"/>
      <c r="M211" s="2">
        <f t="shared" si="23"/>
        <v>0</v>
      </c>
    </row>
    <row r="212" spans="1:13" ht="19.5" customHeight="1" x14ac:dyDescent="0.25">
      <c r="A212" s="7">
        <f t="shared" si="24"/>
        <v>43389</v>
      </c>
      <c r="B212" s="1"/>
      <c r="C212" s="6"/>
      <c r="M212" s="2">
        <f t="shared" si="23"/>
        <v>0</v>
      </c>
    </row>
    <row r="213" spans="1:13" ht="19.5" customHeight="1" x14ac:dyDescent="0.25">
      <c r="A213" s="7">
        <f t="shared" si="24"/>
        <v>43389</v>
      </c>
      <c r="B213" s="1"/>
      <c r="C213" s="6"/>
      <c r="M213" s="2">
        <f t="shared" si="23"/>
        <v>0</v>
      </c>
    </row>
    <row r="214" spans="1:13" ht="19.5" customHeight="1" x14ac:dyDescent="0.25">
      <c r="A214" s="7">
        <f t="shared" si="24"/>
        <v>43389</v>
      </c>
      <c r="B214" s="1"/>
      <c r="C214" s="6"/>
      <c r="M214" s="2">
        <f t="shared" si="23"/>
        <v>0</v>
      </c>
    </row>
    <row r="215" spans="1:13" ht="19.5" customHeight="1" x14ac:dyDescent="0.25">
      <c r="A215" s="7">
        <f t="shared" si="24"/>
        <v>43389</v>
      </c>
      <c r="B215" s="1"/>
      <c r="C215" s="6"/>
      <c r="M215" s="2">
        <f t="shared" si="23"/>
        <v>0</v>
      </c>
    </row>
    <row r="216" spans="1:13" ht="19.5" customHeight="1" x14ac:dyDescent="0.25">
      <c r="A216" s="7">
        <f t="shared" si="24"/>
        <v>43389</v>
      </c>
      <c r="B216" s="1"/>
      <c r="C216" s="6"/>
      <c r="M216" s="2">
        <f t="shared" si="23"/>
        <v>0</v>
      </c>
    </row>
    <row r="217" spans="1:13" ht="19.5" customHeight="1" x14ac:dyDescent="0.25">
      <c r="A217" s="7">
        <f t="shared" si="24"/>
        <v>43389</v>
      </c>
      <c r="B217" s="1"/>
      <c r="C217" s="6"/>
      <c r="M217" s="2">
        <f t="shared" si="23"/>
        <v>0</v>
      </c>
    </row>
    <row r="218" spans="1:13" ht="19.5" customHeight="1" x14ac:dyDescent="0.25">
      <c r="A218" s="7">
        <f t="shared" si="24"/>
        <v>43389</v>
      </c>
      <c r="B218" s="1"/>
      <c r="C218" s="6"/>
      <c r="M218" s="2">
        <f t="shared" si="23"/>
        <v>0</v>
      </c>
    </row>
    <row r="219" spans="1:13" ht="19.5" customHeight="1" x14ac:dyDescent="0.25">
      <c r="A219" s="7">
        <f t="shared" si="24"/>
        <v>43389</v>
      </c>
      <c r="B219" s="1"/>
      <c r="C219" s="6"/>
      <c r="M219" s="2">
        <f t="shared" si="23"/>
        <v>0</v>
      </c>
    </row>
    <row r="220" spans="1:13" ht="19.5" customHeight="1" x14ac:dyDescent="0.25">
      <c r="A220" s="7">
        <f t="shared" si="24"/>
        <v>43389</v>
      </c>
      <c r="B220" s="1"/>
      <c r="C220" s="6"/>
      <c r="M220" s="2">
        <f t="shared" si="23"/>
        <v>0</v>
      </c>
    </row>
    <row r="221" spans="1:13" ht="19.5" customHeight="1" x14ac:dyDescent="0.25">
      <c r="A221" s="7">
        <f t="shared" si="24"/>
        <v>43389</v>
      </c>
      <c r="B221" s="1"/>
      <c r="C221" s="6"/>
      <c r="M221" s="2">
        <f t="shared" si="23"/>
        <v>0</v>
      </c>
    </row>
    <row r="222" spans="1:13" ht="19.5" customHeight="1" x14ac:dyDescent="0.25">
      <c r="A222" s="7">
        <f t="shared" si="24"/>
        <v>43389</v>
      </c>
      <c r="B222" s="1"/>
      <c r="C222" s="6"/>
      <c r="M222" s="2">
        <f t="shared" si="23"/>
        <v>0</v>
      </c>
    </row>
    <row r="223" spans="1:13" ht="19.5" customHeight="1" x14ac:dyDescent="0.25">
      <c r="A223" s="7">
        <f t="shared" si="24"/>
        <v>43389</v>
      </c>
      <c r="B223" s="1"/>
      <c r="C223" s="6"/>
      <c r="M223" s="2">
        <f t="shared" si="23"/>
        <v>0</v>
      </c>
    </row>
    <row r="224" spans="1:13" ht="19.5" customHeight="1" x14ac:dyDescent="0.25">
      <c r="A224" s="7">
        <f t="shared" si="24"/>
        <v>43389</v>
      </c>
      <c r="B224" s="1"/>
      <c r="C224" s="6"/>
      <c r="M224" s="2">
        <f t="shared" si="23"/>
        <v>0</v>
      </c>
    </row>
    <row r="225" spans="1:13" ht="19.5" customHeight="1" x14ac:dyDescent="0.25">
      <c r="A225" s="7">
        <f t="shared" si="24"/>
        <v>43389</v>
      </c>
      <c r="B225" s="1"/>
      <c r="C225" s="6"/>
      <c r="M225" s="2">
        <f t="shared" si="23"/>
        <v>0</v>
      </c>
    </row>
    <row r="226" spans="1:13" ht="19.5" customHeight="1" x14ac:dyDescent="0.25">
      <c r="A226" s="7">
        <f t="shared" si="24"/>
        <v>43389</v>
      </c>
      <c r="B226" s="1"/>
      <c r="C226" s="6"/>
      <c r="M226" s="2">
        <f t="shared" si="23"/>
        <v>0</v>
      </c>
    </row>
    <row r="227" spans="1:13" ht="19.5" customHeight="1" x14ac:dyDescent="0.25">
      <c r="A227" s="7">
        <f t="shared" si="24"/>
        <v>43389</v>
      </c>
      <c r="B227" s="1"/>
      <c r="C227" s="6"/>
      <c r="M227" s="2">
        <f t="shared" si="23"/>
        <v>0</v>
      </c>
    </row>
    <row r="228" spans="1:13" ht="19.5" customHeight="1" x14ac:dyDescent="0.25">
      <c r="A228" s="7">
        <f t="shared" si="24"/>
        <v>43389</v>
      </c>
      <c r="B228" s="1"/>
      <c r="C228" s="6"/>
      <c r="M228" s="2">
        <f t="shared" si="23"/>
        <v>0</v>
      </c>
    </row>
    <row r="229" spans="1:13" ht="19.5" customHeight="1" x14ac:dyDescent="0.25">
      <c r="A229" s="7">
        <f t="shared" si="24"/>
        <v>43389</v>
      </c>
      <c r="B229" s="1"/>
      <c r="C229" s="6"/>
      <c r="M229" s="2">
        <f t="shared" si="23"/>
        <v>0</v>
      </c>
    </row>
    <row r="230" spans="1:13" ht="19.5" customHeight="1" x14ac:dyDescent="0.25">
      <c r="A230" s="7">
        <f t="shared" si="24"/>
        <v>43389</v>
      </c>
      <c r="B230" s="1"/>
      <c r="C230" s="6"/>
      <c r="M230" s="2">
        <f t="shared" si="23"/>
        <v>0</v>
      </c>
    </row>
    <row r="231" spans="1:13" ht="19.5" customHeight="1" x14ac:dyDescent="0.25">
      <c r="A231" s="7">
        <f t="shared" si="24"/>
        <v>43389</v>
      </c>
      <c r="B231" s="1"/>
      <c r="C231" s="6"/>
      <c r="M231" s="2">
        <f t="shared" si="23"/>
        <v>0</v>
      </c>
    </row>
    <row r="232" spans="1:13" ht="19.5" customHeight="1" x14ac:dyDescent="0.25">
      <c r="A232" s="7">
        <f t="shared" si="24"/>
        <v>43389</v>
      </c>
      <c r="B232" s="1"/>
      <c r="C232" s="6"/>
      <c r="M232" s="2">
        <f t="shared" si="23"/>
        <v>0</v>
      </c>
    </row>
    <row r="233" spans="1:13" ht="19.5" customHeight="1" x14ac:dyDescent="0.25">
      <c r="A233" s="7">
        <f t="shared" si="24"/>
        <v>43389</v>
      </c>
      <c r="B233" s="1"/>
      <c r="C233" s="6"/>
      <c r="M233" s="2">
        <f t="shared" si="23"/>
        <v>0</v>
      </c>
    </row>
    <row r="234" spans="1:13" ht="19.5" customHeight="1" x14ac:dyDescent="0.25">
      <c r="A234" s="7">
        <f t="shared" si="24"/>
        <v>43389</v>
      </c>
      <c r="B234" s="1"/>
      <c r="C234" s="6"/>
      <c r="M234" s="2">
        <f t="shared" si="23"/>
        <v>0</v>
      </c>
    </row>
    <row r="235" spans="1:13" ht="19.5" customHeight="1" x14ac:dyDescent="0.25">
      <c r="A235" s="7">
        <f t="shared" si="24"/>
        <v>43389</v>
      </c>
      <c r="B235" s="1"/>
      <c r="C235" s="6"/>
      <c r="M235" s="2">
        <f t="shared" si="23"/>
        <v>0</v>
      </c>
    </row>
    <row r="236" spans="1:13" ht="19.5" customHeight="1" x14ac:dyDescent="0.25">
      <c r="A236" s="7">
        <f t="shared" si="24"/>
        <v>43389</v>
      </c>
      <c r="B236" s="1"/>
      <c r="C236" s="6"/>
      <c r="M236" s="2">
        <f t="shared" si="23"/>
        <v>0</v>
      </c>
    </row>
    <row r="237" spans="1:13" ht="19.5" customHeight="1" x14ac:dyDescent="0.25">
      <c r="A237" s="7">
        <f t="shared" si="24"/>
        <v>43389</v>
      </c>
      <c r="B237" s="1"/>
      <c r="C237" s="6"/>
      <c r="M237" s="2">
        <f t="shared" si="23"/>
        <v>0</v>
      </c>
    </row>
    <row r="238" spans="1:13" ht="19.5" customHeight="1" x14ac:dyDescent="0.25">
      <c r="A238" s="7">
        <f t="shared" si="24"/>
        <v>43389</v>
      </c>
      <c r="B238" s="1"/>
      <c r="C238" s="6"/>
      <c r="M238" s="2">
        <f t="shared" si="23"/>
        <v>0</v>
      </c>
    </row>
    <row r="239" spans="1:13" ht="19.5" customHeight="1" x14ac:dyDescent="0.25">
      <c r="A239" s="7">
        <f t="shared" si="24"/>
        <v>43389</v>
      </c>
      <c r="B239" s="1"/>
      <c r="C239" s="6"/>
      <c r="M239" s="2">
        <f t="shared" si="23"/>
        <v>0</v>
      </c>
    </row>
    <row r="240" spans="1:13" ht="19.5" customHeight="1" x14ac:dyDescent="0.25">
      <c r="A240" s="7">
        <f t="shared" si="24"/>
        <v>43389</v>
      </c>
      <c r="B240" s="1"/>
      <c r="C240" s="6"/>
      <c r="M240" s="2">
        <f t="shared" si="23"/>
        <v>0</v>
      </c>
    </row>
    <row r="241" spans="1:13" ht="19.5" customHeight="1" x14ac:dyDescent="0.25">
      <c r="A241" s="7">
        <f t="shared" si="24"/>
        <v>43389</v>
      </c>
      <c r="B241" s="1"/>
      <c r="C241" s="6"/>
      <c r="M241" s="2">
        <f t="shared" si="23"/>
        <v>0</v>
      </c>
    </row>
    <row r="242" spans="1:13" ht="19.5" customHeight="1" x14ac:dyDescent="0.25">
      <c r="A242" s="7">
        <f t="shared" si="24"/>
        <v>43389</v>
      </c>
      <c r="B242" s="1"/>
      <c r="C242" s="6"/>
      <c r="M242" s="2">
        <f t="shared" si="23"/>
        <v>0</v>
      </c>
    </row>
    <row r="243" spans="1:13" ht="19.5" customHeight="1" x14ac:dyDescent="0.25">
      <c r="A243" s="7">
        <f t="shared" si="24"/>
        <v>43389</v>
      </c>
      <c r="B243" s="1"/>
      <c r="C243" s="6"/>
      <c r="M243" s="2">
        <f t="shared" si="23"/>
        <v>0</v>
      </c>
    </row>
    <row r="244" spans="1:13" ht="19.5" customHeight="1" x14ac:dyDescent="0.25">
      <c r="A244" s="7">
        <f t="shared" si="24"/>
        <v>43389</v>
      </c>
      <c r="B244" s="1"/>
      <c r="C244" s="6"/>
      <c r="M244" s="2">
        <f t="shared" si="23"/>
        <v>0</v>
      </c>
    </row>
    <row r="245" spans="1:13" ht="19.5" customHeight="1" x14ac:dyDescent="0.25">
      <c r="A245" s="7">
        <f t="shared" si="24"/>
        <v>43389</v>
      </c>
      <c r="B245" s="1"/>
      <c r="C245" s="6"/>
      <c r="M245" s="2">
        <f t="shared" si="23"/>
        <v>0</v>
      </c>
    </row>
    <row r="246" spans="1:13" ht="19.5" customHeight="1" x14ac:dyDescent="0.25">
      <c r="A246" s="7">
        <f t="shared" si="24"/>
        <v>43389</v>
      </c>
      <c r="B246" s="1"/>
      <c r="C246" s="6"/>
      <c r="M246" s="2">
        <f t="shared" si="23"/>
        <v>0</v>
      </c>
    </row>
    <row r="247" spans="1:13" ht="19.5" customHeight="1" x14ac:dyDescent="0.25">
      <c r="A247" s="7">
        <f t="shared" si="24"/>
        <v>43389</v>
      </c>
      <c r="B247" s="1"/>
      <c r="C247" s="6"/>
      <c r="M247" s="2">
        <f t="shared" si="23"/>
        <v>0</v>
      </c>
    </row>
    <row r="248" spans="1:13" ht="19.5" customHeight="1" x14ac:dyDescent="0.25">
      <c r="A248" s="7">
        <f t="shared" si="24"/>
        <v>43389</v>
      </c>
      <c r="B248" s="1"/>
      <c r="C248" s="6"/>
      <c r="M248" s="2">
        <f t="shared" si="23"/>
        <v>0</v>
      </c>
    </row>
    <row r="249" spans="1:13" ht="19.5" customHeight="1" x14ac:dyDescent="0.25">
      <c r="A249" s="7">
        <f t="shared" si="24"/>
        <v>43389</v>
      </c>
      <c r="B249" s="1"/>
      <c r="C249" s="6"/>
      <c r="M249" s="2">
        <f t="shared" si="23"/>
        <v>0</v>
      </c>
    </row>
    <row r="250" spans="1:13" ht="19.5" customHeight="1" x14ac:dyDescent="0.25">
      <c r="A250" s="7">
        <f t="shared" si="24"/>
        <v>43389</v>
      </c>
      <c r="B250" s="1"/>
      <c r="C250" s="6"/>
      <c r="M250" s="2">
        <f t="shared" si="23"/>
        <v>0</v>
      </c>
    </row>
    <row r="251" spans="1:13" ht="19.5" customHeight="1" x14ac:dyDescent="0.25">
      <c r="A251" s="7">
        <f t="shared" si="24"/>
        <v>43389</v>
      </c>
      <c r="B251" s="1"/>
      <c r="C251" s="6"/>
      <c r="M251" s="2">
        <f t="shared" si="23"/>
        <v>0</v>
      </c>
    </row>
    <row r="252" spans="1:13" ht="19.5" customHeight="1" x14ac:dyDescent="0.25">
      <c r="A252" s="7">
        <f t="shared" si="24"/>
        <v>43389</v>
      </c>
      <c r="B252" s="1"/>
      <c r="C252" s="6"/>
      <c r="M252" s="2">
        <f t="shared" si="23"/>
        <v>0</v>
      </c>
    </row>
    <row r="253" spans="1:13" ht="19.5" customHeight="1" x14ac:dyDescent="0.25">
      <c r="A253" s="7">
        <f t="shared" si="24"/>
        <v>43389</v>
      </c>
      <c r="B253" s="1"/>
      <c r="C253" s="6"/>
      <c r="M253" s="2">
        <f t="shared" si="23"/>
        <v>0</v>
      </c>
    </row>
    <row r="254" spans="1:13" ht="19.5" customHeight="1" x14ac:dyDescent="0.25">
      <c r="A254" s="7">
        <f t="shared" si="24"/>
        <v>43389</v>
      </c>
      <c r="B254" s="1"/>
      <c r="C254" s="6"/>
      <c r="M254" s="2">
        <f t="shared" si="23"/>
        <v>0</v>
      </c>
    </row>
    <row r="255" spans="1:13" ht="19.5" customHeight="1" x14ac:dyDescent="0.25">
      <c r="A255" s="7">
        <f t="shared" si="24"/>
        <v>43389</v>
      </c>
      <c r="B255" s="1"/>
      <c r="C255" s="6"/>
      <c r="M255" s="2">
        <f t="shared" si="23"/>
        <v>0</v>
      </c>
    </row>
    <row r="256" spans="1:13" ht="19.5" customHeight="1" x14ac:dyDescent="0.25">
      <c r="A256" s="7">
        <f t="shared" si="24"/>
        <v>43389</v>
      </c>
      <c r="B256" s="1"/>
      <c r="C256" s="6"/>
      <c r="M256" s="2">
        <f t="shared" si="23"/>
        <v>0</v>
      </c>
    </row>
    <row r="257" spans="1:13" ht="19.5" customHeight="1" x14ac:dyDescent="0.25">
      <c r="A257" s="7">
        <f t="shared" si="24"/>
        <v>43389</v>
      </c>
      <c r="B257" s="1"/>
      <c r="C257" s="6"/>
      <c r="M257" s="2">
        <f t="shared" si="23"/>
        <v>0</v>
      </c>
    </row>
    <row r="258" spans="1:13" ht="19.5" customHeight="1" x14ac:dyDescent="0.25">
      <c r="A258" s="7">
        <f t="shared" si="24"/>
        <v>43389</v>
      </c>
      <c r="B258" s="1"/>
      <c r="C258" s="6"/>
      <c r="M258" s="2">
        <f t="shared" si="23"/>
        <v>0</v>
      </c>
    </row>
    <row r="259" spans="1:13" ht="19.5" customHeight="1" x14ac:dyDescent="0.25">
      <c r="A259" s="7">
        <f t="shared" si="24"/>
        <v>43389</v>
      </c>
      <c r="B259" s="1"/>
      <c r="C259" s="6"/>
      <c r="M259" s="2">
        <f t="shared" si="23"/>
        <v>0</v>
      </c>
    </row>
    <row r="260" spans="1:13" ht="19.5" customHeight="1" x14ac:dyDescent="0.25">
      <c r="A260" s="7">
        <f t="shared" si="24"/>
        <v>43389</v>
      </c>
      <c r="B260" s="1"/>
      <c r="C260" s="6"/>
      <c r="M260" s="2">
        <f t="shared" si="23"/>
        <v>0</v>
      </c>
    </row>
    <row r="261" spans="1:13" ht="19.5" customHeight="1" x14ac:dyDescent="0.25">
      <c r="A261" s="7">
        <f t="shared" si="24"/>
        <v>43389</v>
      </c>
      <c r="B261" s="1"/>
      <c r="C261" s="6"/>
      <c r="M261" s="2">
        <f t="shared" si="23"/>
        <v>0</v>
      </c>
    </row>
    <row r="262" spans="1:13" ht="19.5" customHeight="1" x14ac:dyDescent="0.25">
      <c r="A262" s="7">
        <f t="shared" si="24"/>
        <v>43389</v>
      </c>
      <c r="B262" s="1"/>
      <c r="C262" s="6"/>
      <c r="M262" s="2">
        <f t="shared" si="23"/>
        <v>0</v>
      </c>
    </row>
    <row r="263" spans="1:13" ht="19.5" customHeight="1" x14ac:dyDescent="0.25">
      <c r="A263" s="7">
        <f t="shared" si="24"/>
        <v>43389</v>
      </c>
      <c r="B263" s="1"/>
      <c r="C263" s="6"/>
      <c r="M263" s="2">
        <f t="shared" ref="M263:M326" si="25">COUNTIF($A$1:$C$1,B263)*C263</f>
        <v>0</v>
      </c>
    </row>
    <row r="264" spans="1:13" ht="19.5" customHeight="1" x14ac:dyDescent="0.25">
      <c r="A264" s="7">
        <f t="shared" ref="A264:A327" si="26">A263</f>
        <v>43389</v>
      </c>
      <c r="B264" s="1"/>
      <c r="C264" s="6"/>
      <c r="M264" s="2">
        <f t="shared" si="25"/>
        <v>0</v>
      </c>
    </row>
    <row r="265" spans="1:13" ht="19.5" customHeight="1" x14ac:dyDescent="0.25">
      <c r="A265" s="7">
        <f t="shared" si="26"/>
        <v>43389</v>
      </c>
      <c r="B265" s="1"/>
      <c r="C265" s="6"/>
      <c r="M265" s="2">
        <f t="shared" si="25"/>
        <v>0</v>
      </c>
    </row>
    <row r="266" spans="1:13" ht="19.5" customHeight="1" x14ac:dyDescent="0.25">
      <c r="A266" s="7">
        <f t="shared" si="26"/>
        <v>43389</v>
      </c>
      <c r="B266" s="1"/>
      <c r="C266" s="6"/>
      <c r="M266" s="2">
        <f t="shared" si="25"/>
        <v>0</v>
      </c>
    </row>
    <row r="267" spans="1:13" ht="19.5" customHeight="1" x14ac:dyDescent="0.25">
      <c r="A267" s="7">
        <f t="shared" si="26"/>
        <v>43389</v>
      </c>
      <c r="B267" s="1"/>
      <c r="C267" s="6"/>
      <c r="M267" s="2">
        <f t="shared" si="25"/>
        <v>0</v>
      </c>
    </row>
    <row r="268" spans="1:13" ht="19.5" customHeight="1" x14ac:dyDescent="0.25">
      <c r="A268" s="7">
        <f t="shared" si="26"/>
        <v>43389</v>
      </c>
      <c r="B268" s="1"/>
      <c r="C268" s="6"/>
      <c r="M268" s="2">
        <f t="shared" si="25"/>
        <v>0</v>
      </c>
    </row>
    <row r="269" spans="1:13" ht="19.5" customHeight="1" x14ac:dyDescent="0.25">
      <c r="A269" s="7">
        <f t="shared" si="26"/>
        <v>43389</v>
      </c>
      <c r="B269" s="1"/>
      <c r="C269" s="6"/>
      <c r="M269" s="2">
        <f t="shared" si="25"/>
        <v>0</v>
      </c>
    </row>
    <row r="270" spans="1:13" ht="19.5" customHeight="1" x14ac:dyDescent="0.25">
      <c r="A270" s="7">
        <f t="shared" si="26"/>
        <v>43389</v>
      </c>
      <c r="B270" s="1"/>
      <c r="C270" s="6"/>
      <c r="M270" s="2">
        <f t="shared" si="25"/>
        <v>0</v>
      </c>
    </row>
    <row r="271" spans="1:13" ht="19.5" customHeight="1" x14ac:dyDescent="0.25">
      <c r="A271" s="7">
        <f t="shared" si="26"/>
        <v>43389</v>
      </c>
      <c r="B271" s="1"/>
      <c r="C271" s="6"/>
      <c r="M271" s="2">
        <f t="shared" si="25"/>
        <v>0</v>
      </c>
    </row>
    <row r="272" spans="1:13" ht="19.5" customHeight="1" x14ac:dyDescent="0.25">
      <c r="A272" s="7">
        <f t="shared" si="26"/>
        <v>43389</v>
      </c>
      <c r="B272" s="1"/>
      <c r="C272" s="6"/>
      <c r="M272" s="2">
        <f t="shared" si="25"/>
        <v>0</v>
      </c>
    </row>
    <row r="273" spans="1:13" ht="19.5" customHeight="1" x14ac:dyDescent="0.25">
      <c r="A273" s="7">
        <f t="shared" si="26"/>
        <v>43389</v>
      </c>
      <c r="B273" s="1"/>
      <c r="C273" s="6"/>
      <c r="M273" s="2">
        <f t="shared" si="25"/>
        <v>0</v>
      </c>
    </row>
    <row r="274" spans="1:13" ht="19.5" customHeight="1" x14ac:dyDescent="0.25">
      <c r="A274" s="7">
        <f t="shared" si="26"/>
        <v>43389</v>
      </c>
      <c r="B274" s="1"/>
      <c r="C274" s="6"/>
      <c r="M274" s="2">
        <f t="shared" si="25"/>
        <v>0</v>
      </c>
    </row>
    <row r="275" spans="1:13" ht="19.5" customHeight="1" x14ac:dyDescent="0.25">
      <c r="A275" s="7">
        <f t="shared" si="26"/>
        <v>43389</v>
      </c>
      <c r="B275" s="1"/>
      <c r="C275" s="6"/>
      <c r="M275" s="2">
        <f t="shared" si="25"/>
        <v>0</v>
      </c>
    </row>
    <row r="276" spans="1:13" ht="19.5" customHeight="1" x14ac:dyDescent="0.25">
      <c r="A276" s="7">
        <f t="shared" si="26"/>
        <v>43389</v>
      </c>
      <c r="B276" s="1"/>
      <c r="C276" s="6"/>
      <c r="M276" s="2">
        <f t="shared" si="25"/>
        <v>0</v>
      </c>
    </row>
    <row r="277" spans="1:13" ht="19.5" customHeight="1" x14ac:dyDescent="0.25">
      <c r="A277" s="7">
        <f t="shared" si="26"/>
        <v>43389</v>
      </c>
      <c r="B277" s="1"/>
      <c r="C277" s="6"/>
      <c r="M277" s="2">
        <f t="shared" si="25"/>
        <v>0</v>
      </c>
    </row>
    <row r="278" spans="1:13" ht="19.5" customHeight="1" x14ac:dyDescent="0.25">
      <c r="A278" s="7">
        <f t="shared" si="26"/>
        <v>43389</v>
      </c>
      <c r="B278" s="1"/>
      <c r="C278" s="6"/>
      <c r="M278" s="2">
        <f t="shared" si="25"/>
        <v>0</v>
      </c>
    </row>
    <row r="279" spans="1:13" ht="19.5" customHeight="1" x14ac:dyDescent="0.25">
      <c r="A279" s="7">
        <f t="shared" si="26"/>
        <v>43389</v>
      </c>
      <c r="B279" s="1"/>
      <c r="C279" s="6"/>
      <c r="M279" s="2">
        <f t="shared" si="25"/>
        <v>0</v>
      </c>
    </row>
    <row r="280" spans="1:13" ht="19.5" customHeight="1" x14ac:dyDescent="0.25">
      <c r="A280" s="7">
        <f t="shared" si="26"/>
        <v>43389</v>
      </c>
      <c r="B280" s="1"/>
      <c r="C280" s="6"/>
      <c r="M280" s="2">
        <f t="shared" si="25"/>
        <v>0</v>
      </c>
    </row>
    <row r="281" spans="1:13" ht="19.5" customHeight="1" x14ac:dyDescent="0.25">
      <c r="A281" s="7">
        <f t="shared" si="26"/>
        <v>43389</v>
      </c>
      <c r="B281" s="1"/>
      <c r="C281" s="6"/>
      <c r="M281" s="2">
        <f t="shared" si="25"/>
        <v>0</v>
      </c>
    </row>
    <row r="282" spans="1:13" ht="19.5" customHeight="1" x14ac:dyDescent="0.25">
      <c r="A282" s="7">
        <f t="shared" si="26"/>
        <v>43389</v>
      </c>
      <c r="B282" s="1"/>
      <c r="C282" s="6"/>
      <c r="M282" s="2">
        <f t="shared" si="25"/>
        <v>0</v>
      </c>
    </row>
    <row r="283" spans="1:13" ht="19.5" customHeight="1" x14ac:dyDescent="0.25">
      <c r="A283" s="7">
        <f t="shared" si="26"/>
        <v>43389</v>
      </c>
      <c r="B283" s="1"/>
      <c r="C283" s="6"/>
      <c r="M283" s="2">
        <f t="shared" si="25"/>
        <v>0</v>
      </c>
    </row>
    <row r="284" spans="1:13" ht="19.5" customHeight="1" x14ac:dyDescent="0.25">
      <c r="A284" s="7">
        <f t="shared" si="26"/>
        <v>43389</v>
      </c>
      <c r="B284" s="1"/>
      <c r="C284" s="6"/>
      <c r="M284" s="2">
        <f t="shared" si="25"/>
        <v>0</v>
      </c>
    </row>
    <row r="285" spans="1:13" ht="19.5" customHeight="1" x14ac:dyDescent="0.25">
      <c r="A285" s="7">
        <f t="shared" si="26"/>
        <v>43389</v>
      </c>
      <c r="B285" s="1"/>
      <c r="C285" s="6"/>
      <c r="M285" s="2">
        <f t="shared" si="25"/>
        <v>0</v>
      </c>
    </row>
    <row r="286" spans="1:13" ht="19.5" customHeight="1" x14ac:dyDescent="0.25">
      <c r="A286" s="7">
        <f t="shared" si="26"/>
        <v>43389</v>
      </c>
      <c r="B286" s="1"/>
      <c r="C286" s="6"/>
      <c r="M286" s="2">
        <f t="shared" si="25"/>
        <v>0</v>
      </c>
    </row>
    <row r="287" spans="1:13" ht="19.5" customHeight="1" x14ac:dyDescent="0.25">
      <c r="A287" s="7">
        <f t="shared" si="26"/>
        <v>43389</v>
      </c>
      <c r="B287" s="1"/>
      <c r="C287" s="6"/>
      <c r="M287" s="2">
        <f t="shared" si="25"/>
        <v>0</v>
      </c>
    </row>
    <row r="288" spans="1:13" ht="19.5" customHeight="1" x14ac:dyDescent="0.25">
      <c r="A288" s="7">
        <f t="shared" si="26"/>
        <v>43389</v>
      </c>
      <c r="B288" s="1"/>
      <c r="C288" s="6"/>
      <c r="M288" s="2">
        <f t="shared" si="25"/>
        <v>0</v>
      </c>
    </row>
    <row r="289" spans="1:13" ht="19.5" customHeight="1" x14ac:dyDescent="0.25">
      <c r="A289" s="7">
        <f t="shared" si="26"/>
        <v>43389</v>
      </c>
      <c r="B289" s="1"/>
      <c r="C289" s="6"/>
      <c r="M289" s="2">
        <f t="shared" si="25"/>
        <v>0</v>
      </c>
    </row>
    <row r="290" spans="1:13" ht="19.5" customHeight="1" x14ac:dyDescent="0.25">
      <c r="A290" s="7">
        <f t="shared" si="26"/>
        <v>43389</v>
      </c>
      <c r="B290" s="1"/>
      <c r="C290" s="6"/>
      <c r="M290" s="2">
        <f t="shared" si="25"/>
        <v>0</v>
      </c>
    </row>
    <row r="291" spans="1:13" ht="19.5" customHeight="1" x14ac:dyDescent="0.25">
      <c r="A291" s="7">
        <f t="shared" si="26"/>
        <v>43389</v>
      </c>
      <c r="B291" s="1"/>
      <c r="C291" s="6"/>
      <c r="M291" s="2">
        <f t="shared" si="25"/>
        <v>0</v>
      </c>
    </row>
    <row r="292" spans="1:13" ht="19.5" customHeight="1" x14ac:dyDescent="0.25">
      <c r="A292" s="7">
        <f t="shared" si="26"/>
        <v>43389</v>
      </c>
      <c r="B292" s="1"/>
      <c r="C292" s="6"/>
      <c r="M292" s="2">
        <f t="shared" si="25"/>
        <v>0</v>
      </c>
    </row>
    <row r="293" spans="1:13" ht="19.5" customHeight="1" x14ac:dyDescent="0.25">
      <c r="A293" s="7">
        <f t="shared" si="26"/>
        <v>43389</v>
      </c>
      <c r="B293" s="1"/>
      <c r="C293" s="6"/>
      <c r="M293" s="2">
        <f t="shared" si="25"/>
        <v>0</v>
      </c>
    </row>
    <row r="294" spans="1:13" ht="19.5" customHeight="1" x14ac:dyDescent="0.25">
      <c r="A294" s="7">
        <f t="shared" si="26"/>
        <v>43389</v>
      </c>
      <c r="B294" s="1"/>
      <c r="C294" s="6"/>
      <c r="M294" s="2">
        <f t="shared" si="25"/>
        <v>0</v>
      </c>
    </row>
    <row r="295" spans="1:13" ht="19.5" customHeight="1" x14ac:dyDescent="0.25">
      <c r="A295" s="7">
        <f t="shared" si="26"/>
        <v>43389</v>
      </c>
      <c r="B295" s="1"/>
      <c r="C295" s="6"/>
      <c r="M295" s="2">
        <f t="shared" si="25"/>
        <v>0</v>
      </c>
    </row>
    <row r="296" spans="1:13" ht="19.5" customHeight="1" x14ac:dyDescent="0.25">
      <c r="A296" s="7">
        <f t="shared" si="26"/>
        <v>43389</v>
      </c>
      <c r="B296" s="1"/>
      <c r="C296" s="6"/>
      <c r="M296" s="2">
        <f t="shared" si="25"/>
        <v>0</v>
      </c>
    </row>
    <row r="297" spans="1:13" ht="19.5" customHeight="1" x14ac:dyDescent="0.25">
      <c r="A297" s="7">
        <f t="shared" si="26"/>
        <v>43389</v>
      </c>
      <c r="B297" s="1"/>
      <c r="C297" s="6"/>
      <c r="M297" s="2">
        <f t="shared" si="25"/>
        <v>0</v>
      </c>
    </row>
    <row r="298" spans="1:13" ht="19.5" customHeight="1" x14ac:dyDescent="0.25">
      <c r="A298" s="7">
        <f t="shared" si="26"/>
        <v>43389</v>
      </c>
      <c r="B298" s="1"/>
      <c r="C298" s="6"/>
      <c r="M298" s="2">
        <f t="shared" si="25"/>
        <v>0</v>
      </c>
    </row>
    <row r="299" spans="1:13" ht="19.5" customHeight="1" x14ac:dyDescent="0.25">
      <c r="A299" s="7">
        <f t="shared" si="26"/>
        <v>43389</v>
      </c>
      <c r="B299" s="1"/>
      <c r="C299" s="6"/>
      <c r="M299" s="2">
        <f t="shared" si="25"/>
        <v>0</v>
      </c>
    </row>
    <row r="300" spans="1:13" ht="19.5" customHeight="1" x14ac:dyDescent="0.25">
      <c r="A300" s="7">
        <f t="shared" si="26"/>
        <v>43389</v>
      </c>
      <c r="B300" s="1"/>
      <c r="C300" s="6"/>
      <c r="M300" s="2">
        <f t="shared" si="25"/>
        <v>0</v>
      </c>
    </row>
    <row r="301" spans="1:13" ht="19.5" customHeight="1" x14ac:dyDescent="0.25">
      <c r="A301" s="7">
        <f t="shared" si="26"/>
        <v>43389</v>
      </c>
      <c r="B301" s="1"/>
      <c r="C301" s="6"/>
      <c r="M301" s="2">
        <f t="shared" si="25"/>
        <v>0</v>
      </c>
    </row>
    <row r="302" spans="1:13" ht="19.5" customHeight="1" x14ac:dyDescent="0.25">
      <c r="A302" s="7">
        <f t="shared" si="26"/>
        <v>43389</v>
      </c>
      <c r="B302" s="1"/>
      <c r="C302" s="6"/>
      <c r="M302" s="2">
        <f t="shared" si="25"/>
        <v>0</v>
      </c>
    </row>
    <row r="303" spans="1:13" ht="19.5" customHeight="1" x14ac:dyDescent="0.25">
      <c r="A303" s="7">
        <f t="shared" si="26"/>
        <v>43389</v>
      </c>
      <c r="B303" s="1"/>
      <c r="C303" s="6"/>
      <c r="M303" s="2">
        <f t="shared" si="25"/>
        <v>0</v>
      </c>
    </row>
    <row r="304" spans="1:13" ht="19.5" customHeight="1" x14ac:dyDescent="0.25">
      <c r="A304" s="7">
        <f t="shared" si="26"/>
        <v>43389</v>
      </c>
      <c r="B304" s="1"/>
      <c r="C304" s="6"/>
      <c r="M304" s="2">
        <f t="shared" si="25"/>
        <v>0</v>
      </c>
    </row>
    <row r="305" spans="1:13" ht="19.5" customHeight="1" x14ac:dyDescent="0.25">
      <c r="A305" s="7">
        <f t="shared" si="26"/>
        <v>43389</v>
      </c>
      <c r="B305" s="1"/>
      <c r="C305" s="6"/>
      <c r="M305" s="2">
        <f t="shared" si="25"/>
        <v>0</v>
      </c>
    </row>
    <row r="306" spans="1:13" ht="19.5" customHeight="1" x14ac:dyDescent="0.25">
      <c r="A306" s="7">
        <f t="shared" si="26"/>
        <v>43389</v>
      </c>
      <c r="B306" s="1"/>
      <c r="C306" s="6"/>
      <c r="M306" s="2">
        <f t="shared" si="25"/>
        <v>0</v>
      </c>
    </row>
    <row r="307" spans="1:13" ht="19.5" customHeight="1" x14ac:dyDescent="0.25">
      <c r="A307" s="7">
        <f t="shared" si="26"/>
        <v>43389</v>
      </c>
      <c r="B307" s="1"/>
      <c r="C307" s="6"/>
      <c r="M307" s="2">
        <f t="shared" si="25"/>
        <v>0</v>
      </c>
    </row>
    <row r="308" spans="1:13" ht="19.5" customHeight="1" x14ac:dyDescent="0.25">
      <c r="A308" s="7">
        <f t="shared" si="26"/>
        <v>43389</v>
      </c>
      <c r="B308" s="1"/>
      <c r="C308" s="6"/>
      <c r="M308" s="2">
        <f t="shared" si="25"/>
        <v>0</v>
      </c>
    </row>
    <row r="309" spans="1:13" ht="19.5" customHeight="1" x14ac:dyDescent="0.25">
      <c r="A309" s="7">
        <f t="shared" si="26"/>
        <v>43389</v>
      </c>
      <c r="B309" s="1"/>
      <c r="C309" s="6"/>
      <c r="M309" s="2">
        <f t="shared" si="25"/>
        <v>0</v>
      </c>
    </row>
    <row r="310" spans="1:13" ht="19.5" customHeight="1" x14ac:dyDescent="0.25">
      <c r="A310" s="7">
        <f t="shared" si="26"/>
        <v>43389</v>
      </c>
      <c r="B310" s="1"/>
      <c r="C310" s="6"/>
      <c r="M310" s="2">
        <f t="shared" si="25"/>
        <v>0</v>
      </c>
    </row>
    <row r="311" spans="1:13" ht="19.5" customHeight="1" x14ac:dyDescent="0.25">
      <c r="A311" s="7">
        <f t="shared" si="26"/>
        <v>43389</v>
      </c>
      <c r="B311" s="1"/>
      <c r="C311" s="6"/>
      <c r="M311" s="2">
        <f t="shared" si="25"/>
        <v>0</v>
      </c>
    </row>
    <row r="312" spans="1:13" ht="19.5" customHeight="1" x14ac:dyDescent="0.25">
      <c r="A312" s="7">
        <f t="shared" si="26"/>
        <v>43389</v>
      </c>
      <c r="B312" s="1"/>
      <c r="C312" s="6"/>
      <c r="M312" s="2">
        <f t="shared" si="25"/>
        <v>0</v>
      </c>
    </row>
    <row r="313" spans="1:13" ht="19.5" customHeight="1" x14ac:dyDescent="0.25">
      <c r="A313" s="7">
        <f t="shared" si="26"/>
        <v>43389</v>
      </c>
      <c r="B313" s="1"/>
      <c r="C313" s="6"/>
      <c r="M313" s="2">
        <f t="shared" si="25"/>
        <v>0</v>
      </c>
    </row>
    <row r="314" spans="1:13" ht="19.5" customHeight="1" x14ac:dyDescent="0.25">
      <c r="A314" s="7">
        <f t="shared" si="26"/>
        <v>43389</v>
      </c>
      <c r="B314" s="1"/>
      <c r="C314" s="6"/>
      <c r="M314" s="2">
        <f t="shared" si="25"/>
        <v>0</v>
      </c>
    </row>
    <row r="315" spans="1:13" ht="19.5" customHeight="1" x14ac:dyDescent="0.25">
      <c r="A315" s="7">
        <f t="shared" si="26"/>
        <v>43389</v>
      </c>
      <c r="B315" s="1"/>
      <c r="C315" s="6"/>
      <c r="M315" s="2">
        <f t="shared" si="25"/>
        <v>0</v>
      </c>
    </row>
    <row r="316" spans="1:13" ht="19.5" customHeight="1" x14ac:dyDescent="0.25">
      <c r="A316" s="7">
        <f t="shared" si="26"/>
        <v>43389</v>
      </c>
      <c r="B316" s="1"/>
      <c r="C316" s="6"/>
      <c r="M316" s="2">
        <f t="shared" si="25"/>
        <v>0</v>
      </c>
    </row>
    <row r="317" spans="1:13" ht="19.5" customHeight="1" x14ac:dyDescent="0.25">
      <c r="A317" s="7">
        <f t="shared" si="26"/>
        <v>43389</v>
      </c>
      <c r="B317" s="1"/>
      <c r="C317" s="6"/>
      <c r="M317" s="2">
        <f t="shared" si="25"/>
        <v>0</v>
      </c>
    </row>
    <row r="318" spans="1:13" ht="19.5" customHeight="1" x14ac:dyDescent="0.25">
      <c r="A318" s="7">
        <f t="shared" si="26"/>
        <v>43389</v>
      </c>
      <c r="B318" s="1"/>
      <c r="C318" s="6"/>
      <c r="M318" s="2">
        <f t="shared" si="25"/>
        <v>0</v>
      </c>
    </row>
    <row r="319" spans="1:13" ht="19.5" customHeight="1" x14ac:dyDescent="0.25">
      <c r="A319" s="7">
        <f t="shared" si="26"/>
        <v>43389</v>
      </c>
      <c r="B319" s="1"/>
      <c r="C319" s="6"/>
      <c r="M319" s="2">
        <f t="shared" si="25"/>
        <v>0</v>
      </c>
    </row>
    <row r="320" spans="1:13" ht="19.5" customHeight="1" x14ac:dyDescent="0.25">
      <c r="A320" s="7">
        <f t="shared" si="26"/>
        <v>43389</v>
      </c>
      <c r="B320" s="1"/>
      <c r="C320" s="6"/>
      <c r="M320" s="2">
        <f t="shared" si="25"/>
        <v>0</v>
      </c>
    </row>
    <row r="321" spans="1:13" ht="19.5" customHeight="1" x14ac:dyDescent="0.25">
      <c r="A321" s="7">
        <f t="shared" si="26"/>
        <v>43389</v>
      </c>
      <c r="B321" s="1"/>
      <c r="C321" s="6"/>
      <c r="M321" s="2">
        <f t="shared" si="25"/>
        <v>0</v>
      </c>
    </row>
    <row r="322" spans="1:13" ht="19.5" customHeight="1" x14ac:dyDescent="0.25">
      <c r="A322" s="7">
        <f t="shared" si="26"/>
        <v>43389</v>
      </c>
      <c r="B322" s="1"/>
      <c r="C322" s="6"/>
      <c r="M322" s="2">
        <f t="shared" si="25"/>
        <v>0</v>
      </c>
    </row>
    <row r="323" spans="1:13" ht="19.5" customHeight="1" x14ac:dyDescent="0.25">
      <c r="A323" s="7">
        <f t="shared" si="26"/>
        <v>43389</v>
      </c>
      <c r="B323" s="1"/>
      <c r="C323" s="6"/>
      <c r="M323" s="2">
        <f t="shared" si="25"/>
        <v>0</v>
      </c>
    </row>
    <row r="324" spans="1:13" ht="19.5" customHeight="1" x14ac:dyDescent="0.25">
      <c r="A324" s="7">
        <f t="shared" si="26"/>
        <v>43389</v>
      </c>
      <c r="B324" s="1"/>
      <c r="C324" s="6"/>
      <c r="M324" s="2">
        <f t="shared" si="25"/>
        <v>0</v>
      </c>
    </row>
    <row r="325" spans="1:13" ht="19.5" customHeight="1" x14ac:dyDescent="0.25">
      <c r="A325" s="7">
        <f t="shared" si="26"/>
        <v>43389</v>
      </c>
      <c r="B325" s="1"/>
      <c r="C325" s="6"/>
      <c r="M325" s="2">
        <f t="shared" si="25"/>
        <v>0</v>
      </c>
    </row>
    <row r="326" spans="1:13" ht="19.5" customHeight="1" x14ac:dyDescent="0.25">
      <c r="A326" s="7">
        <f t="shared" si="26"/>
        <v>43389</v>
      </c>
      <c r="B326" s="1"/>
      <c r="C326" s="6"/>
      <c r="M326" s="2">
        <f t="shared" si="25"/>
        <v>0</v>
      </c>
    </row>
    <row r="327" spans="1:13" ht="19.5" customHeight="1" x14ac:dyDescent="0.25">
      <c r="A327" s="7">
        <f t="shared" si="26"/>
        <v>43389</v>
      </c>
      <c r="B327" s="1"/>
      <c r="C327" s="6"/>
      <c r="M327" s="2">
        <f t="shared" ref="M327:M390" si="27">COUNTIF($A$1:$C$1,B327)*C327</f>
        <v>0</v>
      </c>
    </row>
    <row r="328" spans="1:13" ht="19.5" customHeight="1" x14ac:dyDescent="0.25">
      <c r="A328" s="7">
        <f t="shared" ref="A328:A391" si="28">A327</f>
        <v>43389</v>
      </c>
      <c r="B328" s="1"/>
      <c r="C328" s="6"/>
      <c r="M328" s="2">
        <f t="shared" si="27"/>
        <v>0</v>
      </c>
    </row>
    <row r="329" spans="1:13" ht="19.5" customHeight="1" x14ac:dyDescent="0.25">
      <c r="A329" s="7">
        <f t="shared" si="28"/>
        <v>43389</v>
      </c>
      <c r="B329" s="1"/>
      <c r="C329" s="6"/>
      <c r="M329" s="2">
        <f t="shared" si="27"/>
        <v>0</v>
      </c>
    </row>
    <row r="330" spans="1:13" ht="19.5" customHeight="1" x14ac:dyDescent="0.25">
      <c r="A330" s="7">
        <f t="shared" si="28"/>
        <v>43389</v>
      </c>
      <c r="B330" s="1"/>
      <c r="C330" s="6"/>
      <c r="M330" s="2">
        <f t="shared" si="27"/>
        <v>0</v>
      </c>
    </row>
    <row r="331" spans="1:13" ht="19.5" customHeight="1" x14ac:dyDescent="0.25">
      <c r="A331" s="7">
        <f t="shared" si="28"/>
        <v>43389</v>
      </c>
      <c r="B331" s="1"/>
      <c r="C331" s="6"/>
      <c r="M331" s="2">
        <f t="shared" si="27"/>
        <v>0</v>
      </c>
    </row>
    <row r="332" spans="1:13" ht="19.5" customHeight="1" x14ac:dyDescent="0.25">
      <c r="A332" s="7">
        <f t="shared" si="28"/>
        <v>43389</v>
      </c>
      <c r="B332" s="1"/>
      <c r="C332" s="6"/>
      <c r="M332" s="2">
        <f t="shared" si="27"/>
        <v>0</v>
      </c>
    </row>
    <row r="333" spans="1:13" ht="19.5" customHeight="1" x14ac:dyDescent="0.25">
      <c r="A333" s="7">
        <f t="shared" si="28"/>
        <v>43389</v>
      </c>
      <c r="B333" s="1"/>
      <c r="C333" s="6"/>
      <c r="M333" s="2">
        <f t="shared" si="27"/>
        <v>0</v>
      </c>
    </row>
    <row r="334" spans="1:13" ht="19.5" customHeight="1" x14ac:dyDescent="0.25">
      <c r="A334" s="7">
        <f t="shared" si="28"/>
        <v>43389</v>
      </c>
      <c r="B334" s="1"/>
      <c r="C334" s="6"/>
      <c r="M334" s="2">
        <f t="shared" si="27"/>
        <v>0</v>
      </c>
    </row>
    <row r="335" spans="1:13" ht="19.5" customHeight="1" x14ac:dyDescent="0.25">
      <c r="A335" s="7">
        <f t="shared" si="28"/>
        <v>43389</v>
      </c>
      <c r="B335" s="1"/>
      <c r="C335" s="6"/>
      <c r="M335" s="2">
        <f t="shared" si="27"/>
        <v>0</v>
      </c>
    </row>
    <row r="336" spans="1:13" ht="19.5" customHeight="1" x14ac:dyDescent="0.25">
      <c r="A336" s="7">
        <f t="shared" si="28"/>
        <v>43389</v>
      </c>
      <c r="B336" s="1"/>
      <c r="C336" s="6"/>
      <c r="M336" s="2">
        <f t="shared" si="27"/>
        <v>0</v>
      </c>
    </row>
    <row r="337" spans="1:13" ht="19.5" customHeight="1" x14ac:dyDescent="0.25">
      <c r="A337" s="7">
        <f t="shared" si="28"/>
        <v>43389</v>
      </c>
      <c r="B337" s="1"/>
      <c r="C337" s="6"/>
      <c r="M337" s="2">
        <f t="shared" si="27"/>
        <v>0</v>
      </c>
    </row>
    <row r="338" spans="1:13" ht="19.5" customHeight="1" x14ac:dyDescent="0.25">
      <c r="A338" s="7">
        <f t="shared" si="28"/>
        <v>43389</v>
      </c>
      <c r="B338" s="1"/>
      <c r="C338" s="6"/>
      <c r="M338" s="2">
        <f t="shared" si="27"/>
        <v>0</v>
      </c>
    </row>
    <row r="339" spans="1:13" ht="19.5" customHeight="1" x14ac:dyDescent="0.25">
      <c r="A339" s="7">
        <f t="shared" si="28"/>
        <v>43389</v>
      </c>
      <c r="B339" s="1"/>
      <c r="C339" s="6"/>
      <c r="M339" s="2">
        <f t="shared" si="27"/>
        <v>0</v>
      </c>
    </row>
    <row r="340" spans="1:13" ht="19.5" customHeight="1" x14ac:dyDescent="0.25">
      <c r="A340" s="7">
        <f t="shared" si="28"/>
        <v>43389</v>
      </c>
      <c r="B340" s="1"/>
      <c r="C340" s="6"/>
      <c r="M340" s="2">
        <f t="shared" si="27"/>
        <v>0</v>
      </c>
    </row>
    <row r="341" spans="1:13" ht="19.5" customHeight="1" x14ac:dyDescent="0.25">
      <c r="A341" s="7">
        <f t="shared" si="28"/>
        <v>43389</v>
      </c>
      <c r="B341" s="1"/>
      <c r="C341" s="6"/>
      <c r="M341" s="2">
        <f t="shared" si="27"/>
        <v>0</v>
      </c>
    </row>
    <row r="342" spans="1:13" ht="19.5" customHeight="1" x14ac:dyDescent="0.25">
      <c r="A342" s="7">
        <f t="shared" si="28"/>
        <v>43389</v>
      </c>
      <c r="B342" s="1"/>
      <c r="C342" s="6"/>
      <c r="M342" s="2">
        <f t="shared" si="27"/>
        <v>0</v>
      </c>
    </row>
    <row r="343" spans="1:13" ht="19.5" customHeight="1" x14ac:dyDescent="0.25">
      <c r="A343" s="7">
        <f t="shared" si="28"/>
        <v>43389</v>
      </c>
      <c r="B343" s="1"/>
      <c r="C343" s="6"/>
      <c r="M343" s="2">
        <f t="shared" si="27"/>
        <v>0</v>
      </c>
    </row>
    <row r="344" spans="1:13" ht="19.5" customHeight="1" x14ac:dyDescent="0.25">
      <c r="A344" s="7">
        <f t="shared" si="28"/>
        <v>43389</v>
      </c>
      <c r="B344" s="1"/>
      <c r="C344" s="6"/>
      <c r="M344" s="2">
        <f t="shared" si="27"/>
        <v>0</v>
      </c>
    </row>
    <row r="345" spans="1:13" ht="19.5" customHeight="1" x14ac:dyDescent="0.25">
      <c r="A345" s="7">
        <f t="shared" si="28"/>
        <v>43389</v>
      </c>
      <c r="B345" s="1"/>
      <c r="C345" s="6"/>
      <c r="M345" s="2">
        <f t="shared" si="27"/>
        <v>0</v>
      </c>
    </row>
    <row r="346" spans="1:13" ht="19.5" customHeight="1" x14ac:dyDescent="0.25">
      <c r="A346" s="7">
        <f t="shared" si="28"/>
        <v>43389</v>
      </c>
      <c r="B346" s="1"/>
      <c r="C346" s="6"/>
      <c r="M346" s="2">
        <f t="shared" si="27"/>
        <v>0</v>
      </c>
    </row>
    <row r="347" spans="1:13" ht="19.5" customHeight="1" x14ac:dyDescent="0.25">
      <c r="A347" s="7">
        <f t="shared" si="28"/>
        <v>43389</v>
      </c>
      <c r="B347" s="1"/>
      <c r="C347" s="6"/>
      <c r="M347" s="2">
        <f t="shared" si="27"/>
        <v>0</v>
      </c>
    </row>
    <row r="348" spans="1:13" ht="19.5" customHeight="1" x14ac:dyDescent="0.25">
      <c r="A348" s="7">
        <f t="shared" si="28"/>
        <v>43389</v>
      </c>
      <c r="B348" s="1"/>
      <c r="C348" s="6"/>
      <c r="M348" s="2">
        <f t="shared" si="27"/>
        <v>0</v>
      </c>
    </row>
    <row r="349" spans="1:13" ht="19.5" customHeight="1" x14ac:dyDescent="0.25">
      <c r="A349" s="7">
        <f t="shared" si="28"/>
        <v>43389</v>
      </c>
      <c r="B349" s="1"/>
      <c r="C349" s="6"/>
      <c r="M349" s="2">
        <f t="shared" si="27"/>
        <v>0</v>
      </c>
    </row>
    <row r="350" spans="1:13" ht="19.5" customHeight="1" x14ac:dyDescent="0.25">
      <c r="A350" s="7">
        <f t="shared" si="28"/>
        <v>43389</v>
      </c>
      <c r="B350" s="1"/>
      <c r="C350" s="6"/>
      <c r="M350" s="2">
        <f t="shared" si="27"/>
        <v>0</v>
      </c>
    </row>
    <row r="351" spans="1:13" ht="19.5" customHeight="1" x14ac:dyDescent="0.25">
      <c r="A351" s="7">
        <f t="shared" si="28"/>
        <v>43389</v>
      </c>
      <c r="B351" s="1"/>
      <c r="C351" s="6"/>
      <c r="M351" s="2">
        <f t="shared" si="27"/>
        <v>0</v>
      </c>
    </row>
    <row r="352" spans="1:13" ht="19.5" customHeight="1" x14ac:dyDescent="0.25">
      <c r="A352" s="7">
        <f t="shared" si="28"/>
        <v>43389</v>
      </c>
      <c r="B352" s="1"/>
      <c r="C352" s="6"/>
      <c r="M352" s="2">
        <f t="shared" si="27"/>
        <v>0</v>
      </c>
    </row>
    <row r="353" spans="1:13" ht="19.5" customHeight="1" x14ac:dyDescent="0.25">
      <c r="A353" s="7">
        <f t="shared" si="28"/>
        <v>43389</v>
      </c>
      <c r="B353" s="1"/>
      <c r="C353" s="6"/>
      <c r="M353" s="2">
        <f t="shared" si="27"/>
        <v>0</v>
      </c>
    </row>
    <row r="354" spans="1:13" ht="19.5" customHeight="1" x14ac:dyDescent="0.25">
      <c r="A354" s="7">
        <f t="shared" si="28"/>
        <v>43389</v>
      </c>
      <c r="B354" s="1"/>
      <c r="C354" s="6"/>
      <c r="M354" s="2">
        <f t="shared" si="27"/>
        <v>0</v>
      </c>
    </row>
    <row r="355" spans="1:13" ht="19.5" customHeight="1" x14ac:dyDescent="0.25">
      <c r="A355" s="7">
        <f t="shared" si="28"/>
        <v>43389</v>
      </c>
      <c r="B355" s="1"/>
      <c r="C355" s="6"/>
      <c r="M355" s="2">
        <f t="shared" si="27"/>
        <v>0</v>
      </c>
    </row>
    <row r="356" spans="1:13" ht="19.5" customHeight="1" x14ac:dyDescent="0.25">
      <c r="A356" s="7">
        <f t="shared" si="28"/>
        <v>43389</v>
      </c>
      <c r="B356" s="1"/>
      <c r="C356" s="6"/>
      <c r="M356" s="2">
        <f t="shared" si="27"/>
        <v>0</v>
      </c>
    </row>
    <row r="357" spans="1:13" ht="19.5" customHeight="1" x14ac:dyDescent="0.25">
      <c r="A357" s="7">
        <f t="shared" si="28"/>
        <v>43389</v>
      </c>
      <c r="B357" s="1"/>
      <c r="C357" s="6"/>
      <c r="M357" s="2">
        <f t="shared" si="27"/>
        <v>0</v>
      </c>
    </row>
    <row r="358" spans="1:13" ht="19.5" customHeight="1" x14ac:dyDescent="0.25">
      <c r="A358" s="7">
        <f t="shared" si="28"/>
        <v>43389</v>
      </c>
      <c r="B358" s="1"/>
      <c r="C358" s="6"/>
      <c r="M358" s="2">
        <f t="shared" si="27"/>
        <v>0</v>
      </c>
    </row>
    <row r="359" spans="1:13" ht="19.5" customHeight="1" x14ac:dyDescent="0.25">
      <c r="A359" s="7">
        <f t="shared" si="28"/>
        <v>43389</v>
      </c>
      <c r="B359" s="1"/>
      <c r="C359" s="6"/>
      <c r="M359" s="2">
        <f t="shared" si="27"/>
        <v>0</v>
      </c>
    </row>
    <row r="360" spans="1:13" ht="19.5" customHeight="1" x14ac:dyDescent="0.25">
      <c r="A360" s="7">
        <f t="shared" si="28"/>
        <v>43389</v>
      </c>
      <c r="B360" s="1"/>
      <c r="C360" s="6"/>
      <c r="M360" s="2">
        <f t="shared" si="27"/>
        <v>0</v>
      </c>
    </row>
    <row r="361" spans="1:13" ht="19.5" customHeight="1" x14ac:dyDescent="0.25">
      <c r="A361" s="7">
        <f t="shared" si="28"/>
        <v>43389</v>
      </c>
      <c r="B361" s="1"/>
      <c r="C361" s="6"/>
      <c r="M361" s="2">
        <f t="shared" si="27"/>
        <v>0</v>
      </c>
    </row>
    <row r="362" spans="1:13" ht="19.5" customHeight="1" x14ac:dyDescent="0.25">
      <c r="A362" s="7">
        <f t="shared" si="28"/>
        <v>43389</v>
      </c>
      <c r="B362" s="1"/>
      <c r="C362" s="6"/>
      <c r="M362" s="2">
        <f t="shared" si="27"/>
        <v>0</v>
      </c>
    </row>
    <row r="363" spans="1:13" ht="19.5" customHeight="1" x14ac:dyDescent="0.25">
      <c r="A363" s="7">
        <f t="shared" si="28"/>
        <v>43389</v>
      </c>
      <c r="B363" s="1"/>
      <c r="C363" s="6"/>
      <c r="M363" s="2">
        <f t="shared" si="27"/>
        <v>0</v>
      </c>
    </row>
    <row r="364" spans="1:13" ht="19.5" customHeight="1" x14ac:dyDescent="0.25">
      <c r="A364" s="7">
        <f t="shared" si="28"/>
        <v>43389</v>
      </c>
      <c r="B364" s="1"/>
      <c r="C364" s="6"/>
      <c r="M364" s="2">
        <f t="shared" si="27"/>
        <v>0</v>
      </c>
    </row>
    <row r="365" spans="1:13" ht="19.5" customHeight="1" x14ac:dyDescent="0.25">
      <c r="A365" s="7">
        <f t="shared" si="28"/>
        <v>43389</v>
      </c>
      <c r="B365" s="1"/>
      <c r="C365" s="6"/>
      <c r="M365" s="2">
        <f t="shared" si="27"/>
        <v>0</v>
      </c>
    </row>
    <row r="366" spans="1:13" ht="19.5" customHeight="1" x14ac:dyDescent="0.25">
      <c r="A366" s="7">
        <f t="shared" si="28"/>
        <v>43389</v>
      </c>
      <c r="B366" s="1"/>
      <c r="C366" s="6"/>
      <c r="M366" s="2">
        <f t="shared" si="27"/>
        <v>0</v>
      </c>
    </row>
    <row r="367" spans="1:13" ht="19.5" customHeight="1" x14ac:dyDescent="0.25">
      <c r="A367" s="7">
        <f t="shared" si="28"/>
        <v>43389</v>
      </c>
      <c r="B367" s="1"/>
      <c r="C367" s="6"/>
      <c r="M367" s="2">
        <f t="shared" si="27"/>
        <v>0</v>
      </c>
    </row>
    <row r="368" spans="1:13" ht="19.5" customHeight="1" x14ac:dyDescent="0.25">
      <c r="A368" s="7">
        <f t="shared" si="28"/>
        <v>43389</v>
      </c>
      <c r="B368" s="1"/>
      <c r="C368" s="6"/>
      <c r="M368" s="2">
        <f t="shared" si="27"/>
        <v>0</v>
      </c>
    </row>
    <row r="369" spans="1:13" ht="19.5" customHeight="1" x14ac:dyDescent="0.25">
      <c r="A369" s="7">
        <f t="shared" si="28"/>
        <v>43389</v>
      </c>
      <c r="B369" s="1"/>
      <c r="C369" s="6"/>
      <c r="M369" s="2">
        <f t="shared" si="27"/>
        <v>0</v>
      </c>
    </row>
    <row r="370" spans="1:13" ht="19.5" customHeight="1" x14ac:dyDescent="0.25">
      <c r="A370" s="7">
        <f t="shared" si="28"/>
        <v>43389</v>
      </c>
      <c r="B370" s="1"/>
      <c r="C370" s="6"/>
      <c r="M370" s="2">
        <f t="shared" si="27"/>
        <v>0</v>
      </c>
    </row>
    <row r="371" spans="1:13" ht="19.5" customHeight="1" x14ac:dyDescent="0.25">
      <c r="A371" s="7">
        <f t="shared" si="28"/>
        <v>43389</v>
      </c>
      <c r="B371" s="1"/>
      <c r="C371" s="6"/>
      <c r="M371" s="2">
        <f t="shared" si="27"/>
        <v>0</v>
      </c>
    </row>
    <row r="372" spans="1:13" ht="19.5" customHeight="1" x14ac:dyDescent="0.25">
      <c r="A372" s="7">
        <f t="shared" si="28"/>
        <v>43389</v>
      </c>
      <c r="B372" s="1"/>
      <c r="C372" s="6"/>
      <c r="M372" s="2">
        <f t="shared" si="27"/>
        <v>0</v>
      </c>
    </row>
    <row r="373" spans="1:13" ht="19.5" customHeight="1" x14ac:dyDescent="0.25">
      <c r="A373" s="7">
        <f t="shared" si="28"/>
        <v>43389</v>
      </c>
      <c r="B373" s="1"/>
      <c r="C373" s="6"/>
      <c r="M373" s="2">
        <f t="shared" si="27"/>
        <v>0</v>
      </c>
    </row>
    <row r="374" spans="1:13" ht="19.5" customHeight="1" x14ac:dyDescent="0.25">
      <c r="A374" s="7">
        <f t="shared" si="28"/>
        <v>43389</v>
      </c>
      <c r="B374" s="1"/>
      <c r="C374" s="6"/>
      <c r="M374" s="2">
        <f t="shared" si="27"/>
        <v>0</v>
      </c>
    </row>
    <row r="375" spans="1:13" ht="19.5" customHeight="1" x14ac:dyDescent="0.25">
      <c r="A375" s="7">
        <f t="shared" si="28"/>
        <v>43389</v>
      </c>
      <c r="B375" s="1"/>
      <c r="C375" s="6"/>
      <c r="M375" s="2">
        <f t="shared" si="27"/>
        <v>0</v>
      </c>
    </row>
    <row r="376" spans="1:13" ht="19.5" customHeight="1" x14ac:dyDescent="0.25">
      <c r="A376" s="7">
        <f t="shared" si="28"/>
        <v>43389</v>
      </c>
      <c r="B376" s="1"/>
      <c r="C376" s="6"/>
      <c r="M376" s="2">
        <f t="shared" si="27"/>
        <v>0</v>
      </c>
    </row>
    <row r="377" spans="1:13" ht="19.5" customHeight="1" x14ac:dyDescent="0.25">
      <c r="A377" s="7">
        <f t="shared" si="28"/>
        <v>43389</v>
      </c>
      <c r="B377" s="1"/>
      <c r="C377" s="6"/>
      <c r="M377" s="2">
        <f t="shared" si="27"/>
        <v>0</v>
      </c>
    </row>
    <row r="378" spans="1:13" ht="19.5" customHeight="1" x14ac:dyDescent="0.25">
      <c r="A378" s="7">
        <f t="shared" si="28"/>
        <v>43389</v>
      </c>
      <c r="B378" s="1"/>
      <c r="C378" s="6"/>
      <c r="M378" s="2">
        <f t="shared" si="27"/>
        <v>0</v>
      </c>
    </row>
    <row r="379" spans="1:13" ht="19.5" customHeight="1" x14ac:dyDescent="0.25">
      <c r="A379" s="7">
        <f t="shared" si="28"/>
        <v>43389</v>
      </c>
      <c r="B379" s="1"/>
      <c r="C379" s="6"/>
      <c r="M379" s="2">
        <f t="shared" si="27"/>
        <v>0</v>
      </c>
    </row>
    <row r="380" spans="1:13" ht="19.5" customHeight="1" x14ac:dyDescent="0.25">
      <c r="A380" s="7">
        <f t="shared" si="28"/>
        <v>43389</v>
      </c>
      <c r="B380" s="1"/>
      <c r="C380" s="6"/>
      <c r="M380" s="2">
        <f t="shared" si="27"/>
        <v>0</v>
      </c>
    </row>
    <row r="381" spans="1:13" ht="19.5" customHeight="1" x14ac:dyDescent="0.25">
      <c r="A381" s="7">
        <f t="shared" si="28"/>
        <v>43389</v>
      </c>
      <c r="B381" s="1"/>
      <c r="C381" s="6"/>
      <c r="M381" s="2">
        <f t="shared" si="27"/>
        <v>0</v>
      </c>
    </row>
    <row r="382" spans="1:13" ht="19.5" customHeight="1" x14ac:dyDescent="0.25">
      <c r="A382" s="7">
        <f t="shared" si="28"/>
        <v>43389</v>
      </c>
      <c r="B382" s="1"/>
      <c r="C382" s="6"/>
      <c r="M382" s="2">
        <f t="shared" si="27"/>
        <v>0</v>
      </c>
    </row>
    <row r="383" spans="1:13" ht="19.5" customHeight="1" x14ac:dyDescent="0.25">
      <c r="A383" s="7">
        <f t="shared" si="28"/>
        <v>43389</v>
      </c>
      <c r="B383" s="1"/>
      <c r="C383" s="6"/>
      <c r="M383" s="2">
        <f t="shared" si="27"/>
        <v>0</v>
      </c>
    </row>
    <row r="384" spans="1:13" ht="19.5" customHeight="1" x14ac:dyDescent="0.25">
      <c r="A384" s="7">
        <f t="shared" si="28"/>
        <v>43389</v>
      </c>
      <c r="B384" s="1"/>
      <c r="C384" s="6"/>
      <c r="M384" s="2">
        <f t="shared" si="27"/>
        <v>0</v>
      </c>
    </row>
    <row r="385" spans="1:13" ht="19.5" customHeight="1" x14ac:dyDescent="0.25">
      <c r="A385" s="7">
        <f t="shared" si="28"/>
        <v>43389</v>
      </c>
      <c r="B385" s="1"/>
      <c r="C385" s="6"/>
      <c r="M385" s="2">
        <f t="shared" si="27"/>
        <v>0</v>
      </c>
    </row>
    <row r="386" spans="1:13" ht="19.5" customHeight="1" x14ac:dyDescent="0.25">
      <c r="A386" s="7">
        <f t="shared" si="28"/>
        <v>43389</v>
      </c>
      <c r="B386" s="1"/>
      <c r="C386" s="6"/>
      <c r="M386" s="2">
        <f t="shared" si="27"/>
        <v>0</v>
      </c>
    </row>
    <row r="387" spans="1:13" ht="19.5" customHeight="1" x14ac:dyDescent="0.25">
      <c r="A387" s="7">
        <f t="shared" si="28"/>
        <v>43389</v>
      </c>
      <c r="B387" s="1"/>
      <c r="C387" s="6"/>
      <c r="M387" s="2">
        <f t="shared" si="27"/>
        <v>0</v>
      </c>
    </row>
    <row r="388" spans="1:13" ht="19.5" customHeight="1" x14ac:dyDescent="0.25">
      <c r="A388" s="7">
        <f t="shared" si="28"/>
        <v>43389</v>
      </c>
      <c r="B388" s="1"/>
      <c r="C388" s="6"/>
      <c r="M388" s="2">
        <f t="shared" si="27"/>
        <v>0</v>
      </c>
    </row>
    <row r="389" spans="1:13" ht="19.5" customHeight="1" x14ac:dyDescent="0.25">
      <c r="A389" s="7">
        <f t="shared" si="28"/>
        <v>43389</v>
      </c>
      <c r="B389" s="1"/>
      <c r="C389" s="6"/>
      <c r="M389" s="2">
        <f t="shared" si="27"/>
        <v>0</v>
      </c>
    </row>
    <row r="390" spans="1:13" ht="19.5" customHeight="1" x14ac:dyDescent="0.25">
      <c r="A390" s="7">
        <f t="shared" si="28"/>
        <v>43389</v>
      </c>
      <c r="B390" s="1"/>
      <c r="C390" s="6"/>
      <c r="M390" s="2">
        <f t="shared" si="27"/>
        <v>0</v>
      </c>
    </row>
    <row r="391" spans="1:13" ht="19.5" customHeight="1" x14ac:dyDescent="0.25">
      <c r="A391" s="7">
        <f t="shared" si="28"/>
        <v>43389</v>
      </c>
      <c r="B391" s="1"/>
      <c r="C391" s="6"/>
      <c r="M391" s="2">
        <f t="shared" ref="M391:M454" si="29">COUNTIF($A$1:$C$1,B391)*C391</f>
        <v>0</v>
      </c>
    </row>
    <row r="392" spans="1:13" ht="19.5" customHeight="1" x14ac:dyDescent="0.25">
      <c r="A392" s="7">
        <f t="shared" ref="A392:A455" si="30">A391</f>
        <v>43389</v>
      </c>
      <c r="B392" s="1"/>
      <c r="C392" s="6"/>
      <c r="M392" s="2">
        <f t="shared" si="29"/>
        <v>0</v>
      </c>
    </row>
    <row r="393" spans="1:13" ht="19.5" customHeight="1" x14ac:dyDescent="0.25">
      <c r="A393" s="7">
        <f t="shared" si="30"/>
        <v>43389</v>
      </c>
      <c r="B393" s="1"/>
      <c r="C393" s="6"/>
      <c r="M393" s="2">
        <f t="shared" si="29"/>
        <v>0</v>
      </c>
    </row>
    <row r="394" spans="1:13" ht="19.5" customHeight="1" x14ac:dyDescent="0.25">
      <c r="A394" s="7">
        <f t="shared" si="30"/>
        <v>43389</v>
      </c>
      <c r="B394" s="1"/>
      <c r="C394" s="6"/>
      <c r="M394" s="2">
        <f t="shared" si="29"/>
        <v>0</v>
      </c>
    </row>
    <row r="395" spans="1:13" ht="19.5" customHeight="1" x14ac:dyDescent="0.25">
      <c r="A395" s="7">
        <f t="shared" si="30"/>
        <v>43389</v>
      </c>
      <c r="B395" s="1"/>
      <c r="C395" s="6"/>
      <c r="M395" s="2">
        <f t="shared" si="29"/>
        <v>0</v>
      </c>
    </row>
    <row r="396" spans="1:13" ht="19.5" customHeight="1" x14ac:dyDescent="0.25">
      <c r="A396" s="7">
        <f t="shared" si="30"/>
        <v>43389</v>
      </c>
      <c r="B396" s="1"/>
      <c r="C396" s="6"/>
      <c r="M396" s="2">
        <f t="shared" si="29"/>
        <v>0</v>
      </c>
    </row>
    <row r="397" spans="1:13" ht="19.5" customHeight="1" x14ac:dyDescent="0.25">
      <c r="A397" s="7">
        <f t="shared" si="30"/>
        <v>43389</v>
      </c>
      <c r="B397" s="1"/>
      <c r="C397" s="6"/>
      <c r="M397" s="2">
        <f t="shared" si="29"/>
        <v>0</v>
      </c>
    </row>
    <row r="398" spans="1:13" ht="19.5" customHeight="1" x14ac:dyDescent="0.25">
      <c r="A398" s="7">
        <f t="shared" si="30"/>
        <v>43389</v>
      </c>
      <c r="B398" s="1"/>
      <c r="C398" s="6"/>
      <c r="M398" s="2">
        <f t="shared" si="29"/>
        <v>0</v>
      </c>
    </row>
    <row r="399" spans="1:13" ht="19.5" customHeight="1" x14ac:dyDescent="0.25">
      <c r="A399" s="7">
        <f t="shared" si="30"/>
        <v>43389</v>
      </c>
      <c r="B399" s="1"/>
      <c r="C399" s="6"/>
      <c r="M399" s="2">
        <f t="shared" si="29"/>
        <v>0</v>
      </c>
    </row>
    <row r="400" spans="1:13" ht="19.5" customHeight="1" x14ac:dyDescent="0.25">
      <c r="A400" s="7">
        <f t="shared" si="30"/>
        <v>43389</v>
      </c>
      <c r="B400" s="1"/>
      <c r="C400" s="6"/>
      <c r="M400" s="2">
        <f t="shared" si="29"/>
        <v>0</v>
      </c>
    </row>
    <row r="401" spans="1:13" ht="19.5" customHeight="1" x14ac:dyDescent="0.25">
      <c r="A401" s="7">
        <f t="shared" si="30"/>
        <v>43389</v>
      </c>
      <c r="B401" s="1"/>
      <c r="C401" s="6"/>
      <c r="M401" s="2">
        <f t="shared" si="29"/>
        <v>0</v>
      </c>
    </row>
    <row r="402" spans="1:13" ht="19.5" customHeight="1" x14ac:dyDescent="0.25">
      <c r="A402" s="7">
        <f t="shared" si="30"/>
        <v>43389</v>
      </c>
      <c r="B402" s="1"/>
      <c r="C402" s="6"/>
      <c r="M402" s="2">
        <f t="shared" si="29"/>
        <v>0</v>
      </c>
    </row>
    <row r="403" spans="1:13" ht="19.5" customHeight="1" x14ac:dyDescent="0.25">
      <c r="A403" s="7">
        <f t="shared" si="30"/>
        <v>43389</v>
      </c>
      <c r="B403" s="1"/>
      <c r="C403" s="6"/>
      <c r="M403" s="2">
        <f t="shared" si="29"/>
        <v>0</v>
      </c>
    </row>
    <row r="404" spans="1:13" ht="19.5" customHeight="1" x14ac:dyDescent="0.25">
      <c r="A404" s="7">
        <f t="shared" si="30"/>
        <v>43389</v>
      </c>
      <c r="B404" s="1"/>
      <c r="C404" s="6"/>
      <c r="M404" s="2">
        <f t="shared" si="29"/>
        <v>0</v>
      </c>
    </row>
    <row r="405" spans="1:13" ht="19.5" customHeight="1" x14ac:dyDescent="0.25">
      <c r="A405" s="7">
        <f t="shared" si="30"/>
        <v>43389</v>
      </c>
      <c r="B405" s="1"/>
      <c r="C405" s="6"/>
      <c r="M405" s="2">
        <f t="shared" si="29"/>
        <v>0</v>
      </c>
    </row>
    <row r="406" spans="1:13" ht="19.5" customHeight="1" x14ac:dyDescent="0.25">
      <c r="A406" s="7">
        <f t="shared" si="30"/>
        <v>43389</v>
      </c>
      <c r="B406" s="1"/>
      <c r="C406" s="6"/>
      <c r="M406" s="2">
        <f t="shared" si="29"/>
        <v>0</v>
      </c>
    </row>
    <row r="407" spans="1:13" ht="19.5" customHeight="1" x14ac:dyDescent="0.25">
      <c r="A407" s="7">
        <f t="shared" si="30"/>
        <v>43389</v>
      </c>
      <c r="B407" s="1"/>
      <c r="C407" s="6"/>
      <c r="M407" s="2">
        <f t="shared" si="29"/>
        <v>0</v>
      </c>
    </row>
    <row r="408" spans="1:13" ht="19.5" customHeight="1" x14ac:dyDescent="0.25">
      <c r="A408" s="7">
        <f t="shared" si="30"/>
        <v>43389</v>
      </c>
      <c r="B408" s="1"/>
      <c r="C408" s="6"/>
      <c r="M408" s="2">
        <f t="shared" si="29"/>
        <v>0</v>
      </c>
    </row>
    <row r="409" spans="1:13" ht="19.5" customHeight="1" x14ac:dyDescent="0.25">
      <c r="A409" s="7">
        <f t="shared" si="30"/>
        <v>43389</v>
      </c>
      <c r="B409" s="1"/>
      <c r="C409" s="6"/>
      <c r="M409" s="2">
        <f t="shared" si="29"/>
        <v>0</v>
      </c>
    </row>
    <row r="410" spans="1:13" ht="19.5" customHeight="1" x14ac:dyDescent="0.25">
      <c r="A410" s="7">
        <f t="shared" si="30"/>
        <v>43389</v>
      </c>
      <c r="B410" s="1"/>
      <c r="C410" s="6"/>
      <c r="M410" s="2">
        <f t="shared" si="29"/>
        <v>0</v>
      </c>
    </row>
    <row r="411" spans="1:13" ht="19.5" customHeight="1" x14ac:dyDescent="0.25">
      <c r="A411" s="7">
        <f t="shared" si="30"/>
        <v>43389</v>
      </c>
      <c r="B411" s="1"/>
      <c r="C411" s="6"/>
      <c r="M411" s="2">
        <f t="shared" si="29"/>
        <v>0</v>
      </c>
    </row>
    <row r="412" spans="1:13" ht="19.5" customHeight="1" x14ac:dyDescent="0.25">
      <c r="A412" s="7">
        <f t="shared" si="30"/>
        <v>43389</v>
      </c>
      <c r="B412" s="1"/>
      <c r="C412" s="6"/>
      <c r="M412" s="2">
        <f t="shared" si="29"/>
        <v>0</v>
      </c>
    </row>
    <row r="413" spans="1:13" ht="19.5" customHeight="1" x14ac:dyDescent="0.25">
      <c r="A413" s="7">
        <f t="shared" si="30"/>
        <v>43389</v>
      </c>
      <c r="B413" s="1"/>
      <c r="C413" s="6"/>
      <c r="M413" s="2">
        <f t="shared" si="29"/>
        <v>0</v>
      </c>
    </row>
    <row r="414" spans="1:13" ht="19.5" customHeight="1" x14ac:dyDescent="0.25">
      <c r="A414" s="7">
        <f t="shared" si="30"/>
        <v>43389</v>
      </c>
      <c r="B414" s="1"/>
      <c r="C414" s="6"/>
      <c r="M414" s="2">
        <f t="shared" si="29"/>
        <v>0</v>
      </c>
    </row>
    <row r="415" spans="1:13" ht="19.5" customHeight="1" x14ac:dyDescent="0.25">
      <c r="A415" s="7">
        <f t="shared" si="30"/>
        <v>43389</v>
      </c>
      <c r="B415" s="1"/>
      <c r="C415" s="6"/>
      <c r="M415" s="2">
        <f t="shared" si="29"/>
        <v>0</v>
      </c>
    </row>
    <row r="416" spans="1:13" ht="19.5" customHeight="1" x14ac:dyDescent="0.25">
      <c r="A416" s="7">
        <f t="shared" si="30"/>
        <v>43389</v>
      </c>
      <c r="B416" s="1"/>
      <c r="C416" s="6"/>
      <c r="M416" s="2">
        <f t="shared" si="29"/>
        <v>0</v>
      </c>
    </row>
    <row r="417" spans="1:13" ht="19.5" customHeight="1" x14ac:dyDescent="0.25">
      <c r="A417" s="7">
        <f t="shared" si="30"/>
        <v>43389</v>
      </c>
      <c r="B417" s="1"/>
      <c r="C417" s="6"/>
      <c r="M417" s="2">
        <f t="shared" si="29"/>
        <v>0</v>
      </c>
    </row>
    <row r="418" spans="1:13" ht="19.5" customHeight="1" x14ac:dyDescent="0.25">
      <c r="A418" s="7">
        <f t="shared" si="30"/>
        <v>43389</v>
      </c>
      <c r="B418" s="1"/>
      <c r="C418" s="6"/>
      <c r="M418" s="2">
        <f t="shared" si="29"/>
        <v>0</v>
      </c>
    </row>
    <row r="419" spans="1:13" ht="19.5" customHeight="1" x14ac:dyDescent="0.25">
      <c r="A419" s="7">
        <f t="shared" si="30"/>
        <v>43389</v>
      </c>
      <c r="B419" s="1"/>
      <c r="C419" s="6"/>
      <c r="M419" s="2">
        <f t="shared" si="29"/>
        <v>0</v>
      </c>
    </row>
    <row r="420" spans="1:13" ht="19.5" customHeight="1" x14ac:dyDescent="0.25">
      <c r="A420" s="7">
        <f t="shared" si="30"/>
        <v>43389</v>
      </c>
      <c r="B420" s="1"/>
      <c r="C420" s="6"/>
      <c r="M420" s="2">
        <f t="shared" si="29"/>
        <v>0</v>
      </c>
    </row>
    <row r="421" spans="1:13" ht="19.5" customHeight="1" x14ac:dyDescent="0.25">
      <c r="A421" s="7">
        <f t="shared" si="30"/>
        <v>43389</v>
      </c>
      <c r="B421" s="1"/>
      <c r="C421" s="6"/>
      <c r="M421" s="2">
        <f t="shared" si="29"/>
        <v>0</v>
      </c>
    </row>
    <row r="422" spans="1:13" ht="19.5" customHeight="1" x14ac:dyDescent="0.25">
      <c r="A422" s="7">
        <f t="shared" si="30"/>
        <v>43389</v>
      </c>
      <c r="B422" s="1"/>
      <c r="C422" s="6"/>
      <c r="M422" s="2">
        <f t="shared" si="29"/>
        <v>0</v>
      </c>
    </row>
    <row r="423" spans="1:13" ht="19.5" customHeight="1" x14ac:dyDescent="0.25">
      <c r="A423" s="7">
        <f t="shared" si="30"/>
        <v>43389</v>
      </c>
      <c r="B423" s="1"/>
      <c r="C423" s="6"/>
      <c r="M423" s="2">
        <f t="shared" si="29"/>
        <v>0</v>
      </c>
    </row>
    <row r="424" spans="1:13" ht="19.5" customHeight="1" x14ac:dyDescent="0.25">
      <c r="A424" s="7">
        <f t="shared" si="30"/>
        <v>43389</v>
      </c>
      <c r="B424" s="1"/>
      <c r="C424" s="6"/>
      <c r="M424" s="2">
        <f t="shared" si="29"/>
        <v>0</v>
      </c>
    </row>
    <row r="425" spans="1:13" ht="19.5" customHeight="1" x14ac:dyDescent="0.25">
      <c r="A425" s="7">
        <f t="shared" si="30"/>
        <v>43389</v>
      </c>
      <c r="B425" s="1"/>
      <c r="C425" s="6"/>
      <c r="M425" s="2">
        <f t="shared" si="29"/>
        <v>0</v>
      </c>
    </row>
    <row r="426" spans="1:13" ht="19.5" customHeight="1" x14ac:dyDescent="0.25">
      <c r="A426" s="7">
        <f t="shared" si="30"/>
        <v>43389</v>
      </c>
      <c r="B426" s="1"/>
      <c r="C426" s="6"/>
      <c r="M426" s="2">
        <f t="shared" si="29"/>
        <v>0</v>
      </c>
    </row>
    <row r="427" spans="1:13" ht="19.5" customHeight="1" x14ac:dyDescent="0.25">
      <c r="A427" s="7">
        <f t="shared" si="30"/>
        <v>43389</v>
      </c>
      <c r="B427" s="1"/>
      <c r="C427" s="6"/>
      <c r="M427" s="2">
        <f t="shared" si="29"/>
        <v>0</v>
      </c>
    </row>
    <row r="428" spans="1:13" ht="19.5" customHeight="1" x14ac:dyDescent="0.25">
      <c r="A428" s="7">
        <f t="shared" si="30"/>
        <v>43389</v>
      </c>
      <c r="B428" s="1"/>
      <c r="C428" s="6"/>
      <c r="M428" s="2">
        <f t="shared" si="29"/>
        <v>0</v>
      </c>
    </row>
    <row r="429" spans="1:13" ht="19.5" customHeight="1" x14ac:dyDescent="0.25">
      <c r="A429" s="7">
        <f t="shared" si="30"/>
        <v>43389</v>
      </c>
      <c r="B429" s="1"/>
      <c r="C429" s="6"/>
      <c r="M429" s="2">
        <f t="shared" si="29"/>
        <v>0</v>
      </c>
    </row>
    <row r="430" spans="1:13" ht="19.5" customHeight="1" x14ac:dyDescent="0.25">
      <c r="A430" s="7">
        <f t="shared" si="30"/>
        <v>43389</v>
      </c>
      <c r="B430" s="1"/>
      <c r="C430" s="6"/>
      <c r="M430" s="2">
        <f t="shared" si="29"/>
        <v>0</v>
      </c>
    </row>
    <row r="431" spans="1:13" ht="19.5" customHeight="1" x14ac:dyDescent="0.25">
      <c r="A431" s="7">
        <f t="shared" si="30"/>
        <v>43389</v>
      </c>
      <c r="B431" s="1"/>
      <c r="C431" s="6"/>
      <c r="M431" s="2">
        <f t="shared" si="29"/>
        <v>0</v>
      </c>
    </row>
    <row r="432" spans="1:13" ht="19.5" customHeight="1" x14ac:dyDescent="0.25">
      <c r="A432" s="7">
        <f t="shared" si="30"/>
        <v>43389</v>
      </c>
      <c r="B432" s="1"/>
      <c r="C432" s="6"/>
      <c r="M432" s="2">
        <f t="shared" si="29"/>
        <v>0</v>
      </c>
    </row>
    <row r="433" spans="1:13" ht="19.5" customHeight="1" x14ac:dyDescent="0.25">
      <c r="A433" s="7">
        <f t="shared" si="30"/>
        <v>43389</v>
      </c>
      <c r="B433" s="1"/>
      <c r="C433" s="6"/>
      <c r="M433" s="2">
        <f t="shared" si="29"/>
        <v>0</v>
      </c>
    </row>
    <row r="434" spans="1:13" ht="19.5" customHeight="1" x14ac:dyDescent="0.25">
      <c r="A434" s="7">
        <f t="shared" si="30"/>
        <v>43389</v>
      </c>
      <c r="B434" s="1"/>
      <c r="C434" s="6"/>
      <c r="M434" s="2">
        <f t="shared" si="29"/>
        <v>0</v>
      </c>
    </row>
    <row r="435" spans="1:13" ht="19.5" customHeight="1" x14ac:dyDescent="0.25">
      <c r="A435" s="7">
        <f t="shared" si="30"/>
        <v>43389</v>
      </c>
      <c r="B435" s="1"/>
      <c r="C435" s="6"/>
      <c r="M435" s="2">
        <f t="shared" si="29"/>
        <v>0</v>
      </c>
    </row>
    <row r="436" spans="1:13" ht="19.5" customHeight="1" x14ac:dyDescent="0.25">
      <c r="A436" s="7">
        <f t="shared" si="30"/>
        <v>43389</v>
      </c>
      <c r="B436" s="1"/>
      <c r="C436" s="6"/>
      <c r="M436" s="2">
        <f t="shared" si="29"/>
        <v>0</v>
      </c>
    </row>
    <row r="437" spans="1:13" ht="19.5" customHeight="1" x14ac:dyDescent="0.25">
      <c r="A437" s="7">
        <f t="shared" si="30"/>
        <v>43389</v>
      </c>
      <c r="B437" s="1"/>
      <c r="C437" s="6"/>
      <c r="M437" s="2">
        <f t="shared" si="29"/>
        <v>0</v>
      </c>
    </row>
    <row r="438" spans="1:13" ht="19.5" customHeight="1" x14ac:dyDescent="0.25">
      <c r="A438" s="7">
        <f t="shared" si="30"/>
        <v>43389</v>
      </c>
      <c r="B438" s="1"/>
      <c r="C438" s="6"/>
      <c r="M438" s="2">
        <f t="shared" si="29"/>
        <v>0</v>
      </c>
    </row>
    <row r="439" spans="1:13" ht="19.5" customHeight="1" x14ac:dyDescent="0.25">
      <c r="A439" s="7">
        <f t="shared" si="30"/>
        <v>43389</v>
      </c>
      <c r="B439" s="1"/>
      <c r="C439" s="6"/>
      <c r="M439" s="2">
        <f t="shared" si="29"/>
        <v>0</v>
      </c>
    </row>
    <row r="440" spans="1:13" ht="19.5" customHeight="1" x14ac:dyDescent="0.25">
      <c r="A440" s="7">
        <f t="shared" si="30"/>
        <v>43389</v>
      </c>
      <c r="B440" s="1"/>
      <c r="C440" s="6"/>
      <c r="M440" s="2">
        <f t="shared" si="29"/>
        <v>0</v>
      </c>
    </row>
    <row r="441" spans="1:13" ht="19.5" customHeight="1" x14ac:dyDescent="0.25">
      <c r="A441" s="7">
        <f t="shared" si="30"/>
        <v>43389</v>
      </c>
      <c r="B441" s="1"/>
      <c r="C441" s="6"/>
      <c r="M441" s="2">
        <f t="shared" si="29"/>
        <v>0</v>
      </c>
    </row>
    <row r="442" spans="1:13" ht="19.5" customHeight="1" x14ac:dyDescent="0.25">
      <c r="A442" s="7">
        <f t="shared" si="30"/>
        <v>43389</v>
      </c>
      <c r="B442" s="1"/>
      <c r="C442" s="6"/>
      <c r="M442" s="2">
        <f t="shared" si="29"/>
        <v>0</v>
      </c>
    </row>
    <row r="443" spans="1:13" ht="19.5" customHeight="1" x14ac:dyDescent="0.25">
      <c r="A443" s="7">
        <f t="shared" si="30"/>
        <v>43389</v>
      </c>
      <c r="B443" s="1"/>
      <c r="C443" s="6"/>
      <c r="M443" s="2">
        <f t="shared" si="29"/>
        <v>0</v>
      </c>
    </row>
    <row r="444" spans="1:13" ht="19.5" customHeight="1" x14ac:dyDescent="0.25">
      <c r="A444" s="7">
        <f t="shared" si="30"/>
        <v>43389</v>
      </c>
      <c r="B444" s="1"/>
      <c r="C444" s="6"/>
      <c r="M444" s="2">
        <f t="shared" si="29"/>
        <v>0</v>
      </c>
    </row>
    <row r="445" spans="1:13" ht="19.5" customHeight="1" x14ac:dyDescent="0.25">
      <c r="A445" s="7">
        <f t="shared" si="30"/>
        <v>43389</v>
      </c>
      <c r="B445" s="1"/>
      <c r="C445" s="6"/>
      <c r="M445" s="2">
        <f t="shared" si="29"/>
        <v>0</v>
      </c>
    </row>
    <row r="446" spans="1:13" ht="19.5" customHeight="1" x14ac:dyDescent="0.25">
      <c r="A446" s="7">
        <f t="shared" si="30"/>
        <v>43389</v>
      </c>
      <c r="B446" s="1"/>
      <c r="C446" s="6"/>
      <c r="M446" s="2">
        <f t="shared" si="29"/>
        <v>0</v>
      </c>
    </row>
    <row r="447" spans="1:13" ht="19.5" customHeight="1" x14ac:dyDescent="0.25">
      <c r="A447" s="7">
        <f t="shared" si="30"/>
        <v>43389</v>
      </c>
      <c r="B447" s="1"/>
      <c r="C447" s="6"/>
      <c r="M447" s="2">
        <f t="shared" si="29"/>
        <v>0</v>
      </c>
    </row>
    <row r="448" spans="1:13" ht="19.5" customHeight="1" x14ac:dyDescent="0.25">
      <c r="A448" s="7">
        <f t="shared" si="30"/>
        <v>43389</v>
      </c>
      <c r="B448" s="1"/>
      <c r="C448" s="6"/>
      <c r="M448" s="2">
        <f t="shared" si="29"/>
        <v>0</v>
      </c>
    </row>
    <row r="449" spans="1:13" ht="19.5" customHeight="1" x14ac:dyDescent="0.25">
      <c r="A449" s="7">
        <f t="shared" si="30"/>
        <v>43389</v>
      </c>
      <c r="B449" s="1"/>
      <c r="C449" s="6"/>
      <c r="M449" s="2">
        <f t="shared" si="29"/>
        <v>0</v>
      </c>
    </row>
    <row r="450" spans="1:13" ht="19.5" customHeight="1" x14ac:dyDescent="0.25">
      <c r="A450" s="7">
        <f t="shared" si="30"/>
        <v>43389</v>
      </c>
      <c r="B450" s="1"/>
      <c r="C450" s="6"/>
      <c r="M450" s="2">
        <f t="shared" si="29"/>
        <v>0</v>
      </c>
    </row>
    <row r="451" spans="1:13" ht="19.5" customHeight="1" x14ac:dyDescent="0.25">
      <c r="A451" s="7">
        <f t="shared" si="30"/>
        <v>43389</v>
      </c>
      <c r="B451" s="1"/>
      <c r="C451" s="6"/>
      <c r="M451" s="2">
        <f t="shared" si="29"/>
        <v>0</v>
      </c>
    </row>
    <row r="452" spans="1:13" ht="19.5" customHeight="1" x14ac:dyDescent="0.25">
      <c r="A452" s="7">
        <f t="shared" si="30"/>
        <v>43389</v>
      </c>
      <c r="B452" s="1"/>
      <c r="C452" s="6"/>
      <c r="M452" s="2">
        <f t="shared" si="29"/>
        <v>0</v>
      </c>
    </row>
    <row r="453" spans="1:13" ht="19.5" customHeight="1" x14ac:dyDescent="0.25">
      <c r="A453" s="7">
        <f t="shared" si="30"/>
        <v>43389</v>
      </c>
      <c r="B453" s="1"/>
      <c r="C453" s="6"/>
      <c r="M453" s="2">
        <f t="shared" si="29"/>
        <v>0</v>
      </c>
    </row>
    <row r="454" spans="1:13" ht="19.5" customHeight="1" x14ac:dyDescent="0.25">
      <c r="A454" s="7">
        <f t="shared" si="30"/>
        <v>43389</v>
      </c>
      <c r="B454" s="1"/>
      <c r="C454" s="6"/>
      <c r="M454" s="2">
        <f t="shared" si="29"/>
        <v>0</v>
      </c>
    </row>
    <row r="455" spans="1:13" ht="19.5" customHeight="1" x14ac:dyDescent="0.25">
      <c r="A455" s="7">
        <f t="shared" si="30"/>
        <v>43389</v>
      </c>
      <c r="B455" s="1"/>
      <c r="C455" s="6"/>
      <c r="M455" s="2">
        <f t="shared" ref="M455:M518" si="31">COUNTIF($A$1:$C$1,B455)*C455</f>
        <v>0</v>
      </c>
    </row>
    <row r="456" spans="1:13" ht="19.5" customHeight="1" x14ac:dyDescent="0.25">
      <c r="A456" s="7">
        <f t="shared" ref="A456:A519" si="32">A455</f>
        <v>43389</v>
      </c>
      <c r="B456" s="1"/>
      <c r="C456" s="6"/>
      <c r="M456" s="2">
        <f t="shared" si="31"/>
        <v>0</v>
      </c>
    </row>
    <row r="457" spans="1:13" ht="19.5" customHeight="1" x14ac:dyDescent="0.25">
      <c r="A457" s="7">
        <f t="shared" si="32"/>
        <v>43389</v>
      </c>
      <c r="B457" s="1"/>
      <c r="C457" s="6"/>
      <c r="M457" s="2">
        <f t="shared" si="31"/>
        <v>0</v>
      </c>
    </row>
    <row r="458" spans="1:13" ht="19.5" customHeight="1" x14ac:dyDescent="0.25">
      <c r="A458" s="7">
        <f t="shared" si="32"/>
        <v>43389</v>
      </c>
      <c r="B458" s="1"/>
      <c r="C458" s="6"/>
      <c r="M458" s="2">
        <f t="shared" si="31"/>
        <v>0</v>
      </c>
    </row>
    <row r="459" spans="1:13" ht="19.5" customHeight="1" x14ac:dyDescent="0.25">
      <c r="A459" s="7">
        <f t="shared" si="32"/>
        <v>43389</v>
      </c>
      <c r="B459" s="1"/>
      <c r="C459" s="6"/>
      <c r="M459" s="2">
        <f t="shared" si="31"/>
        <v>0</v>
      </c>
    </row>
    <row r="460" spans="1:13" ht="19.5" customHeight="1" x14ac:dyDescent="0.25">
      <c r="A460" s="7">
        <f t="shared" si="32"/>
        <v>43389</v>
      </c>
      <c r="B460" s="1"/>
      <c r="C460" s="6"/>
      <c r="M460" s="2">
        <f t="shared" si="31"/>
        <v>0</v>
      </c>
    </row>
    <row r="461" spans="1:13" ht="19.5" customHeight="1" x14ac:dyDescent="0.25">
      <c r="A461" s="7">
        <f t="shared" si="32"/>
        <v>43389</v>
      </c>
      <c r="B461" s="1"/>
      <c r="C461" s="6"/>
      <c r="M461" s="2">
        <f t="shared" si="31"/>
        <v>0</v>
      </c>
    </row>
    <row r="462" spans="1:13" ht="19.5" customHeight="1" x14ac:dyDescent="0.25">
      <c r="A462" s="7">
        <f t="shared" si="32"/>
        <v>43389</v>
      </c>
      <c r="B462" s="1"/>
      <c r="C462" s="6"/>
      <c r="M462" s="2">
        <f t="shared" si="31"/>
        <v>0</v>
      </c>
    </row>
    <row r="463" spans="1:13" ht="19.5" customHeight="1" x14ac:dyDescent="0.25">
      <c r="A463" s="7">
        <f t="shared" si="32"/>
        <v>43389</v>
      </c>
      <c r="B463" s="1"/>
      <c r="C463" s="6"/>
      <c r="M463" s="2">
        <f t="shared" si="31"/>
        <v>0</v>
      </c>
    </row>
    <row r="464" spans="1:13" ht="19.5" customHeight="1" x14ac:dyDescent="0.25">
      <c r="A464" s="7">
        <f t="shared" si="32"/>
        <v>43389</v>
      </c>
      <c r="B464" s="1"/>
      <c r="C464" s="6"/>
      <c r="M464" s="2">
        <f t="shared" si="31"/>
        <v>0</v>
      </c>
    </row>
    <row r="465" spans="1:13" ht="19.5" customHeight="1" x14ac:dyDescent="0.25">
      <c r="A465" s="7">
        <f t="shared" si="32"/>
        <v>43389</v>
      </c>
      <c r="B465" s="1"/>
      <c r="C465" s="6"/>
      <c r="M465" s="2">
        <f t="shared" si="31"/>
        <v>0</v>
      </c>
    </row>
    <row r="466" spans="1:13" ht="19.5" customHeight="1" x14ac:dyDescent="0.25">
      <c r="A466" s="7">
        <f t="shared" si="32"/>
        <v>43389</v>
      </c>
      <c r="B466" s="1"/>
      <c r="C466" s="6"/>
      <c r="M466" s="2">
        <f t="shared" si="31"/>
        <v>0</v>
      </c>
    </row>
    <row r="467" spans="1:13" ht="19.5" customHeight="1" x14ac:dyDescent="0.25">
      <c r="A467" s="7">
        <f t="shared" si="32"/>
        <v>43389</v>
      </c>
      <c r="B467" s="1"/>
      <c r="C467" s="6"/>
      <c r="M467" s="2">
        <f t="shared" si="31"/>
        <v>0</v>
      </c>
    </row>
    <row r="468" spans="1:13" ht="19.5" customHeight="1" x14ac:dyDescent="0.25">
      <c r="A468" s="7">
        <f t="shared" si="32"/>
        <v>43389</v>
      </c>
      <c r="B468" s="1"/>
      <c r="C468" s="6"/>
      <c r="M468" s="2">
        <f t="shared" si="31"/>
        <v>0</v>
      </c>
    </row>
    <row r="469" spans="1:13" ht="19.5" customHeight="1" x14ac:dyDescent="0.25">
      <c r="A469" s="7">
        <f t="shared" si="32"/>
        <v>43389</v>
      </c>
      <c r="B469" s="1"/>
      <c r="C469" s="6"/>
      <c r="M469" s="2">
        <f t="shared" si="31"/>
        <v>0</v>
      </c>
    </row>
    <row r="470" spans="1:13" ht="19.5" customHeight="1" x14ac:dyDescent="0.25">
      <c r="A470" s="7">
        <f t="shared" si="32"/>
        <v>43389</v>
      </c>
      <c r="B470" s="1"/>
      <c r="C470" s="6"/>
      <c r="M470" s="2">
        <f t="shared" si="31"/>
        <v>0</v>
      </c>
    </row>
    <row r="471" spans="1:13" ht="19.5" customHeight="1" x14ac:dyDescent="0.25">
      <c r="A471" s="7">
        <f t="shared" si="32"/>
        <v>43389</v>
      </c>
      <c r="B471" s="1"/>
      <c r="C471" s="6"/>
      <c r="M471" s="2">
        <f t="shared" si="31"/>
        <v>0</v>
      </c>
    </row>
    <row r="472" spans="1:13" ht="19.5" customHeight="1" x14ac:dyDescent="0.25">
      <c r="A472" s="7">
        <f t="shared" si="32"/>
        <v>43389</v>
      </c>
      <c r="B472" s="1"/>
      <c r="C472" s="6"/>
      <c r="M472" s="2">
        <f t="shared" si="31"/>
        <v>0</v>
      </c>
    </row>
    <row r="473" spans="1:13" ht="19.5" customHeight="1" x14ac:dyDescent="0.25">
      <c r="A473" s="7">
        <f t="shared" si="32"/>
        <v>43389</v>
      </c>
      <c r="B473" s="1"/>
      <c r="C473" s="6"/>
      <c r="M473" s="2">
        <f t="shared" si="31"/>
        <v>0</v>
      </c>
    </row>
    <row r="474" spans="1:13" ht="19.5" customHeight="1" x14ac:dyDescent="0.25">
      <c r="A474" s="7">
        <f t="shared" si="32"/>
        <v>43389</v>
      </c>
      <c r="B474" s="1"/>
      <c r="C474" s="6"/>
      <c r="M474" s="2">
        <f t="shared" si="31"/>
        <v>0</v>
      </c>
    </row>
    <row r="475" spans="1:13" ht="19.5" customHeight="1" x14ac:dyDescent="0.25">
      <c r="A475" s="7">
        <f t="shared" si="32"/>
        <v>43389</v>
      </c>
      <c r="B475" s="1"/>
      <c r="C475" s="6"/>
      <c r="M475" s="2">
        <f t="shared" si="31"/>
        <v>0</v>
      </c>
    </row>
    <row r="476" spans="1:13" ht="19.5" customHeight="1" x14ac:dyDescent="0.25">
      <c r="A476" s="7">
        <f t="shared" si="32"/>
        <v>43389</v>
      </c>
      <c r="B476" s="1"/>
      <c r="C476" s="6"/>
      <c r="M476" s="2">
        <f t="shared" si="31"/>
        <v>0</v>
      </c>
    </row>
    <row r="477" spans="1:13" ht="19.5" customHeight="1" x14ac:dyDescent="0.25">
      <c r="A477" s="7">
        <f t="shared" si="32"/>
        <v>43389</v>
      </c>
      <c r="B477" s="1"/>
      <c r="C477" s="6"/>
      <c r="M477" s="2">
        <f t="shared" si="31"/>
        <v>0</v>
      </c>
    </row>
    <row r="478" spans="1:13" ht="19.5" customHeight="1" x14ac:dyDescent="0.25">
      <c r="A478" s="7">
        <f t="shared" si="32"/>
        <v>43389</v>
      </c>
      <c r="B478" s="1"/>
      <c r="C478" s="6"/>
      <c r="M478" s="2">
        <f t="shared" si="31"/>
        <v>0</v>
      </c>
    </row>
    <row r="479" spans="1:13" ht="19.5" customHeight="1" x14ac:dyDescent="0.25">
      <c r="A479" s="7">
        <f t="shared" si="32"/>
        <v>43389</v>
      </c>
      <c r="B479" s="1"/>
      <c r="C479" s="6"/>
      <c r="M479" s="2">
        <f t="shared" si="31"/>
        <v>0</v>
      </c>
    </row>
    <row r="480" spans="1:13" ht="19.5" customHeight="1" x14ac:dyDescent="0.25">
      <c r="A480" s="7">
        <f t="shared" si="32"/>
        <v>43389</v>
      </c>
      <c r="B480" s="1"/>
      <c r="C480" s="6"/>
      <c r="M480" s="2">
        <f t="shared" si="31"/>
        <v>0</v>
      </c>
    </row>
    <row r="481" spans="1:13" ht="19.5" customHeight="1" x14ac:dyDescent="0.25">
      <c r="A481" s="7">
        <f t="shared" si="32"/>
        <v>43389</v>
      </c>
      <c r="B481" s="1"/>
      <c r="C481" s="6"/>
      <c r="M481" s="2">
        <f t="shared" si="31"/>
        <v>0</v>
      </c>
    </row>
    <row r="482" spans="1:13" ht="19.5" customHeight="1" x14ac:dyDescent="0.25">
      <c r="A482" s="7">
        <f t="shared" si="32"/>
        <v>43389</v>
      </c>
      <c r="B482" s="1"/>
      <c r="C482" s="6"/>
      <c r="M482" s="2">
        <f t="shared" si="31"/>
        <v>0</v>
      </c>
    </row>
    <row r="483" spans="1:13" ht="19.5" customHeight="1" x14ac:dyDescent="0.25">
      <c r="A483" s="7">
        <f t="shared" si="32"/>
        <v>43389</v>
      </c>
      <c r="B483" s="1"/>
      <c r="C483" s="6"/>
      <c r="M483" s="2">
        <f t="shared" si="31"/>
        <v>0</v>
      </c>
    </row>
    <row r="484" spans="1:13" ht="19.5" customHeight="1" x14ac:dyDescent="0.25">
      <c r="A484" s="7">
        <f t="shared" si="32"/>
        <v>43389</v>
      </c>
      <c r="B484" s="1"/>
      <c r="C484" s="6"/>
      <c r="M484" s="2">
        <f t="shared" si="31"/>
        <v>0</v>
      </c>
    </row>
    <row r="485" spans="1:13" ht="19.5" customHeight="1" x14ac:dyDescent="0.25">
      <c r="A485" s="7">
        <f t="shared" si="32"/>
        <v>43389</v>
      </c>
      <c r="B485" s="1"/>
      <c r="C485" s="6"/>
      <c r="M485" s="2">
        <f t="shared" si="31"/>
        <v>0</v>
      </c>
    </row>
    <row r="486" spans="1:13" ht="19.5" customHeight="1" x14ac:dyDescent="0.25">
      <c r="A486" s="7">
        <f t="shared" si="32"/>
        <v>43389</v>
      </c>
      <c r="B486" s="1"/>
      <c r="C486" s="6"/>
      <c r="M486" s="2">
        <f t="shared" si="31"/>
        <v>0</v>
      </c>
    </row>
    <row r="487" spans="1:13" ht="19.5" customHeight="1" x14ac:dyDescent="0.25">
      <c r="A487" s="7">
        <f t="shared" si="32"/>
        <v>43389</v>
      </c>
      <c r="B487" s="1"/>
      <c r="C487" s="6"/>
      <c r="M487" s="2">
        <f t="shared" si="31"/>
        <v>0</v>
      </c>
    </row>
    <row r="488" spans="1:13" ht="19.5" customHeight="1" x14ac:dyDescent="0.25">
      <c r="A488" s="7">
        <f t="shared" si="32"/>
        <v>43389</v>
      </c>
      <c r="B488" s="1"/>
      <c r="C488" s="6"/>
      <c r="M488" s="2">
        <f t="shared" si="31"/>
        <v>0</v>
      </c>
    </row>
    <row r="489" spans="1:13" ht="19.5" customHeight="1" x14ac:dyDescent="0.25">
      <c r="A489" s="7">
        <f t="shared" si="32"/>
        <v>43389</v>
      </c>
      <c r="B489" s="1"/>
      <c r="C489" s="6"/>
      <c r="M489" s="2">
        <f t="shared" si="31"/>
        <v>0</v>
      </c>
    </row>
    <row r="490" spans="1:13" ht="19.5" customHeight="1" x14ac:dyDescent="0.25">
      <c r="A490" s="7">
        <f t="shared" si="32"/>
        <v>43389</v>
      </c>
      <c r="B490" s="1"/>
      <c r="C490" s="6"/>
      <c r="M490" s="2">
        <f t="shared" si="31"/>
        <v>0</v>
      </c>
    </row>
    <row r="491" spans="1:13" ht="19.5" customHeight="1" x14ac:dyDescent="0.25">
      <c r="A491" s="7">
        <f t="shared" si="32"/>
        <v>43389</v>
      </c>
      <c r="B491" s="1"/>
      <c r="C491" s="6"/>
      <c r="M491" s="2">
        <f t="shared" si="31"/>
        <v>0</v>
      </c>
    </row>
    <row r="492" spans="1:13" ht="19.5" customHeight="1" x14ac:dyDescent="0.25">
      <c r="A492" s="7">
        <f t="shared" si="32"/>
        <v>43389</v>
      </c>
      <c r="B492" s="1"/>
      <c r="C492" s="6"/>
      <c r="M492" s="2">
        <f t="shared" si="31"/>
        <v>0</v>
      </c>
    </row>
    <row r="493" spans="1:13" ht="19.5" customHeight="1" x14ac:dyDescent="0.25">
      <c r="A493" s="7">
        <f t="shared" si="32"/>
        <v>43389</v>
      </c>
      <c r="B493" s="1"/>
      <c r="C493" s="6"/>
      <c r="M493" s="2">
        <f t="shared" si="31"/>
        <v>0</v>
      </c>
    </row>
    <row r="494" spans="1:13" ht="19.5" customHeight="1" x14ac:dyDescent="0.25">
      <c r="A494" s="7">
        <f t="shared" si="32"/>
        <v>43389</v>
      </c>
      <c r="B494" s="1"/>
      <c r="C494" s="6"/>
      <c r="M494" s="2">
        <f t="shared" si="31"/>
        <v>0</v>
      </c>
    </row>
    <row r="495" spans="1:13" ht="19.5" customHeight="1" x14ac:dyDescent="0.25">
      <c r="A495" s="7">
        <f t="shared" si="32"/>
        <v>43389</v>
      </c>
      <c r="B495" s="1"/>
      <c r="C495" s="6"/>
      <c r="M495" s="2">
        <f t="shared" si="31"/>
        <v>0</v>
      </c>
    </row>
    <row r="496" spans="1:13" ht="19.5" customHeight="1" x14ac:dyDescent="0.25">
      <c r="A496" s="7">
        <f t="shared" si="32"/>
        <v>43389</v>
      </c>
      <c r="B496" s="1"/>
      <c r="C496" s="6"/>
      <c r="M496" s="2">
        <f t="shared" si="31"/>
        <v>0</v>
      </c>
    </row>
    <row r="497" spans="1:13" ht="19.5" customHeight="1" x14ac:dyDescent="0.25">
      <c r="A497" s="7">
        <f t="shared" si="32"/>
        <v>43389</v>
      </c>
      <c r="B497" s="1"/>
      <c r="C497" s="6"/>
      <c r="M497" s="2">
        <f t="shared" si="31"/>
        <v>0</v>
      </c>
    </row>
    <row r="498" spans="1:13" ht="19.5" customHeight="1" x14ac:dyDescent="0.25">
      <c r="A498" s="7">
        <f t="shared" si="32"/>
        <v>43389</v>
      </c>
      <c r="B498" s="1"/>
      <c r="C498" s="6"/>
      <c r="M498" s="2">
        <f t="shared" si="31"/>
        <v>0</v>
      </c>
    </row>
    <row r="499" spans="1:13" ht="19.5" customHeight="1" x14ac:dyDescent="0.25">
      <c r="A499" s="7">
        <f t="shared" si="32"/>
        <v>43389</v>
      </c>
      <c r="B499" s="1"/>
      <c r="C499" s="6"/>
      <c r="M499" s="2">
        <f t="shared" si="31"/>
        <v>0</v>
      </c>
    </row>
    <row r="500" spans="1:13" ht="19.5" customHeight="1" x14ac:dyDescent="0.25">
      <c r="A500" s="7">
        <f t="shared" si="32"/>
        <v>43389</v>
      </c>
      <c r="B500" s="1"/>
      <c r="C500" s="6"/>
      <c r="M500" s="2">
        <f t="shared" si="31"/>
        <v>0</v>
      </c>
    </row>
    <row r="501" spans="1:13" ht="19.5" customHeight="1" x14ac:dyDescent="0.25">
      <c r="A501" s="7">
        <f t="shared" si="32"/>
        <v>43389</v>
      </c>
      <c r="B501" s="1"/>
      <c r="C501" s="6"/>
      <c r="M501" s="2">
        <f t="shared" si="31"/>
        <v>0</v>
      </c>
    </row>
    <row r="502" spans="1:13" ht="19.5" customHeight="1" x14ac:dyDescent="0.25">
      <c r="A502" s="7">
        <f t="shared" si="32"/>
        <v>43389</v>
      </c>
      <c r="B502" s="1"/>
      <c r="C502" s="6"/>
      <c r="M502" s="2">
        <f t="shared" si="31"/>
        <v>0</v>
      </c>
    </row>
    <row r="503" spans="1:13" ht="19.5" customHeight="1" x14ac:dyDescent="0.25">
      <c r="A503" s="7">
        <f t="shared" si="32"/>
        <v>43389</v>
      </c>
      <c r="B503" s="1"/>
      <c r="C503" s="6"/>
      <c r="M503" s="2">
        <f t="shared" si="31"/>
        <v>0</v>
      </c>
    </row>
    <row r="504" spans="1:13" ht="19.5" customHeight="1" x14ac:dyDescent="0.25">
      <c r="A504" s="7">
        <f t="shared" si="32"/>
        <v>43389</v>
      </c>
      <c r="B504" s="1"/>
      <c r="C504" s="6"/>
      <c r="M504" s="2">
        <f t="shared" si="31"/>
        <v>0</v>
      </c>
    </row>
    <row r="505" spans="1:13" ht="19.5" customHeight="1" x14ac:dyDescent="0.25">
      <c r="A505" s="7">
        <f t="shared" si="32"/>
        <v>43389</v>
      </c>
      <c r="B505" s="1"/>
      <c r="C505" s="6"/>
      <c r="M505" s="2">
        <f t="shared" si="31"/>
        <v>0</v>
      </c>
    </row>
    <row r="506" spans="1:13" ht="19.5" customHeight="1" x14ac:dyDescent="0.25">
      <c r="A506" s="7">
        <f t="shared" si="32"/>
        <v>43389</v>
      </c>
      <c r="B506" s="1"/>
      <c r="C506" s="6"/>
      <c r="M506" s="2">
        <f t="shared" si="31"/>
        <v>0</v>
      </c>
    </row>
    <row r="507" spans="1:13" ht="19.5" customHeight="1" x14ac:dyDescent="0.25">
      <c r="A507" s="7">
        <f t="shared" si="32"/>
        <v>43389</v>
      </c>
      <c r="B507" s="1"/>
      <c r="C507" s="6"/>
      <c r="M507" s="2">
        <f t="shared" si="31"/>
        <v>0</v>
      </c>
    </row>
    <row r="508" spans="1:13" ht="19.5" customHeight="1" x14ac:dyDescent="0.25">
      <c r="A508" s="7">
        <f t="shared" si="32"/>
        <v>43389</v>
      </c>
      <c r="B508" s="1"/>
      <c r="C508" s="6"/>
      <c r="M508" s="2">
        <f t="shared" si="31"/>
        <v>0</v>
      </c>
    </row>
    <row r="509" spans="1:13" ht="19.5" customHeight="1" x14ac:dyDescent="0.25">
      <c r="A509" s="7">
        <f t="shared" si="32"/>
        <v>43389</v>
      </c>
      <c r="B509" s="1"/>
      <c r="C509" s="6"/>
      <c r="M509" s="2">
        <f t="shared" si="31"/>
        <v>0</v>
      </c>
    </row>
    <row r="510" spans="1:13" ht="19.5" customHeight="1" x14ac:dyDescent="0.25">
      <c r="A510" s="7">
        <f t="shared" si="32"/>
        <v>43389</v>
      </c>
      <c r="B510" s="1"/>
      <c r="C510" s="6"/>
      <c r="M510" s="2">
        <f t="shared" si="31"/>
        <v>0</v>
      </c>
    </row>
    <row r="511" spans="1:13" ht="19.5" customHeight="1" x14ac:dyDescent="0.25">
      <c r="A511" s="7">
        <f t="shared" si="32"/>
        <v>43389</v>
      </c>
      <c r="B511" s="1"/>
      <c r="C511" s="6"/>
      <c r="M511" s="2">
        <f t="shared" si="31"/>
        <v>0</v>
      </c>
    </row>
    <row r="512" spans="1:13" ht="19.5" customHeight="1" x14ac:dyDescent="0.25">
      <c r="A512" s="7">
        <f t="shared" si="32"/>
        <v>43389</v>
      </c>
      <c r="B512" s="1"/>
      <c r="C512" s="6"/>
      <c r="M512" s="2">
        <f t="shared" si="31"/>
        <v>0</v>
      </c>
    </row>
    <row r="513" spans="1:13" ht="19.5" customHeight="1" x14ac:dyDescent="0.25">
      <c r="A513" s="7">
        <f t="shared" si="32"/>
        <v>43389</v>
      </c>
      <c r="B513" s="1"/>
      <c r="C513" s="6"/>
      <c r="M513" s="2">
        <f t="shared" si="31"/>
        <v>0</v>
      </c>
    </row>
    <row r="514" spans="1:13" ht="19.5" customHeight="1" x14ac:dyDescent="0.25">
      <c r="A514" s="7">
        <f t="shared" si="32"/>
        <v>43389</v>
      </c>
      <c r="B514" s="1"/>
      <c r="C514" s="6"/>
      <c r="M514" s="2">
        <f t="shared" si="31"/>
        <v>0</v>
      </c>
    </row>
    <row r="515" spans="1:13" ht="19.5" customHeight="1" x14ac:dyDescent="0.25">
      <c r="A515" s="7">
        <f t="shared" si="32"/>
        <v>43389</v>
      </c>
      <c r="B515" s="1"/>
      <c r="C515" s="6"/>
      <c r="M515" s="2">
        <f t="shared" si="31"/>
        <v>0</v>
      </c>
    </row>
    <row r="516" spans="1:13" ht="19.5" customHeight="1" x14ac:dyDescent="0.25">
      <c r="A516" s="7">
        <f t="shared" si="32"/>
        <v>43389</v>
      </c>
      <c r="B516" s="1"/>
      <c r="C516" s="6"/>
      <c r="M516" s="2">
        <f t="shared" si="31"/>
        <v>0</v>
      </c>
    </row>
    <row r="517" spans="1:13" ht="19.5" customHeight="1" x14ac:dyDescent="0.25">
      <c r="A517" s="7">
        <f t="shared" si="32"/>
        <v>43389</v>
      </c>
      <c r="B517" s="1"/>
      <c r="C517" s="6"/>
      <c r="M517" s="2">
        <f t="shared" si="31"/>
        <v>0</v>
      </c>
    </row>
    <row r="518" spans="1:13" ht="19.5" customHeight="1" x14ac:dyDescent="0.25">
      <c r="A518" s="7">
        <f t="shared" si="32"/>
        <v>43389</v>
      </c>
      <c r="B518" s="1"/>
      <c r="C518" s="6"/>
      <c r="M518" s="2">
        <f t="shared" si="31"/>
        <v>0</v>
      </c>
    </row>
    <row r="519" spans="1:13" ht="19.5" customHeight="1" x14ac:dyDescent="0.25">
      <c r="A519" s="7">
        <f t="shared" si="32"/>
        <v>43389</v>
      </c>
      <c r="B519" s="1"/>
      <c r="C519" s="6"/>
      <c r="M519" s="2">
        <f t="shared" ref="M519:M577" si="33">COUNTIF($A$1:$C$1,B519)*C519</f>
        <v>0</v>
      </c>
    </row>
    <row r="520" spans="1:13" ht="19.5" customHeight="1" x14ac:dyDescent="0.25">
      <c r="A520" s="7">
        <f t="shared" ref="A520:A574" si="34">A519</f>
        <v>43389</v>
      </c>
      <c r="B520" s="1"/>
      <c r="C520" s="6"/>
      <c r="M520" s="2">
        <f t="shared" si="33"/>
        <v>0</v>
      </c>
    </row>
    <row r="521" spans="1:13" ht="19.5" customHeight="1" x14ac:dyDescent="0.25">
      <c r="A521" s="7">
        <f t="shared" si="34"/>
        <v>43389</v>
      </c>
      <c r="B521" s="1"/>
      <c r="C521" s="6"/>
      <c r="M521" s="2">
        <f t="shared" si="33"/>
        <v>0</v>
      </c>
    </row>
    <row r="522" spans="1:13" ht="19.5" customHeight="1" x14ac:dyDescent="0.25">
      <c r="A522" s="7">
        <f t="shared" si="34"/>
        <v>43389</v>
      </c>
      <c r="B522" s="1"/>
      <c r="C522" s="6"/>
      <c r="M522" s="2">
        <f t="shared" si="33"/>
        <v>0</v>
      </c>
    </row>
    <row r="523" spans="1:13" ht="19.5" customHeight="1" x14ac:dyDescent="0.25">
      <c r="A523" s="7">
        <f t="shared" si="34"/>
        <v>43389</v>
      </c>
      <c r="B523" s="1"/>
      <c r="C523" s="6"/>
      <c r="M523" s="2">
        <f t="shared" si="33"/>
        <v>0</v>
      </c>
    </row>
    <row r="524" spans="1:13" ht="19.5" customHeight="1" x14ac:dyDescent="0.25">
      <c r="A524" s="7">
        <f t="shared" si="34"/>
        <v>43389</v>
      </c>
      <c r="B524" s="1"/>
      <c r="C524" s="6"/>
      <c r="M524" s="2">
        <f t="shared" si="33"/>
        <v>0</v>
      </c>
    </row>
    <row r="525" spans="1:13" ht="19.5" customHeight="1" x14ac:dyDescent="0.25">
      <c r="A525" s="7">
        <f t="shared" si="34"/>
        <v>43389</v>
      </c>
      <c r="B525" s="1"/>
      <c r="C525" s="6"/>
      <c r="M525" s="2">
        <f t="shared" si="33"/>
        <v>0</v>
      </c>
    </row>
    <row r="526" spans="1:13" ht="19.5" customHeight="1" x14ac:dyDescent="0.25">
      <c r="A526" s="7">
        <f t="shared" si="34"/>
        <v>43389</v>
      </c>
      <c r="B526" s="1"/>
      <c r="C526" s="6"/>
      <c r="M526" s="2">
        <f t="shared" si="33"/>
        <v>0</v>
      </c>
    </row>
    <row r="527" spans="1:13" ht="19.5" customHeight="1" x14ac:dyDescent="0.25">
      <c r="A527" s="7">
        <f t="shared" si="34"/>
        <v>43389</v>
      </c>
      <c r="B527" s="1"/>
      <c r="C527" s="6"/>
      <c r="M527" s="2">
        <f t="shared" si="33"/>
        <v>0</v>
      </c>
    </row>
    <row r="528" spans="1:13" ht="19.5" customHeight="1" x14ac:dyDescent="0.25">
      <c r="A528" s="7">
        <f t="shared" si="34"/>
        <v>43389</v>
      </c>
      <c r="B528" s="1"/>
      <c r="C528" s="6"/>
      <c r="M528" s="2">
        <f t="shared" si="33"/>
        <v>0</v>
      </c>
    </row>
    <row r="529" spans="1:13" ht="19.5" customHeight="1" x14ac:dyDescent="0.25">
      <c r="A529" s="7">
        <f t="shared" si="34"/>
        <v>43389</v>
      </c>
      <c r="B529" s="1"/>
      <c r="C529" s="6"/>
      <c r="M529" s="2">
        <f t="shared" si="33"/>
        <v>0</v>
      </c>
    </row>
    <row r="530" spans="1:13" ht="19.5" customHeight="1" x14ac:dyDescent="0.25">
      <c r="A530" s="7">
        <f t="shared" si="34"/>
        <v>43389</v>
      </c>
      <c r="B530" s="1"/>
      <c r="C530" s="6"/>
      <c r="M530" s="2">
        <f t="shared" si="33"/>
        <v>0</v>
      </c>
    </row>
    <row r="531" spans="1:13" ht="19.5" customHeight="1" x14ac:dyDescent="0.25">
      <c r="A531" s="7">
        <f t="shared" si="34"/>
        <v>43389</v>
      </c>
      <c r="B531" s="1"/>
      <c r="C531" s="6"/>
      <c r="M531" s="2">
        <f t="shared" si="33"/>
        <v>0</v>
      </c>
    </row>
    <row r="532" spans="1:13" ht="19.5" customHeight="1" x14ac:dyDescent="0.25">
      <c r="A532" s="7">
        <f t="shared" si="34"/>
        <v>43389</v>
      </c>
      <c r="B532" s="1"/>
      <c r="C532" s="6"/>
      <c r="M532" s="2">
        <f t="shared" si="33"/>
        <v>0</v>
      </c>
    </row>
    <row r="533" spans="1:13" ht="19.5" customHeight="1" x14ac:dyDescent="0.25">
      <c r="A533" s="7">
        <f t="shared" si="34"/>
        <v>43389</v>
      </c>
      <c r="B533" s="1"/>
      <c r="C533" s="6"/>
      <c r="M533" s="2">
        <f t="shared" si="33"/>
        <v>0</v>
      </c>
    </row>
    <row r="534" spans="1:13" ht="19.5" customHeight="1" x14ac:dyDescent="0.25">
      <c r="A534" s="7">
        <f t="shared" si="34"/>
        <v>43389</v>
      </c>
      <c r="B534" s="1"/>
      <c r="C534" s="6"/>
      <c r="M534" s="2">
        <f t="shared" si="33"/>
        <v>0</v>
      </c>
    </row>
    <row r="535" spans="1:13" ht="19.5" customHeight="1" x14ac:dyDescent="0.25">
      <c r="A535" s="7">
        <f t="shared" si="34"/>
        <v>43389</v>
      </c>
      <c r="B535" s="1"/>
      <c r="C535" s="6"/>
      <c r="M535" s="2">
        <f t="shared" si="33"/>
        <v>0</v>
      </c>
    </row>
    <row r="536" spans="1:13" ht="19.5" customHeight="1" x14ac:dyDescent="0.25">
      <c r="A536" s="7">
        <f t="shared" si="34"/>
        <v>43389</v>
      </c>
      <c r="B536" s="1"/>
      <c r="C536" s="6"/>
      <c r="M536" s="2">
        <f t="shared" si="33"/>
        <v>0</v>
      </c>
    </row>
    <row r="537" spans="1:13" ht="19.5" customHeight="1" x14ac:dyDescent="0.25">
      <c r="A537" s="7">
        <f t="shared" si="34"/>
        <v>43389</v>
      </c>
      <c r="B537" s="1"/>
      <c r="C537" s="6"/>
      <c r="M537" s="2">
        <f t="shared" si="33"/>
        <v>0</v>
      </c>
    </row>
    <row r="538" spans="1:13" ht="19.5" customHeight="1" x14ac:dyDescent="0.25">
      <c r="A538" s="7">
        <f t="shared" si="34"/>
        <v>43389</v>
      </c>
      <c r="B538" s="1"/>
      <c r="C538" s="6"/>
      <c r="M538" s="2">
        <f t="shared" si="33"/>
        <v>0</v>
      </c>
    </row>
    <row r="539" spans="1:13" ht="19.5" customHeight="1" x14ac:dyDescent="0.25">
      <c r="A539" s="7">
        <f t="shared" si="34"/>
        <v>43389</v>
      </c>
      <c r="B539" s="1"/>
      <c r="C539" s="6"/>
      <c r="M539" s="2">
        <f t="shared" si="33"/>
        <v>0</v>
      </c>
    </row>
    <row r="540" spans="1:13" ht="19.5" customHeight="1" x14ac:dyDescent="0.25">
      <c r="A540" s="7">
        <f t="shared" si="34"/>
        <v>43389</v>
      </c>
      <c r="B540" s="1"/>
      <c r="C540" s="6"/>
      <c r="M540" s="2">
        <f t="shared" si="33"/>
        <v>0</v>
      </c>
    </row>
    <row r="541" spans="1:13" ht="19.5" customHeight="1" x14ac:dyDescent="0.25">
      <c r="A541" s="7">
        <f t="shared" si="34"/>
        <v>43389</v>
      </c>
      <c r="B541" s="1"/>
      <c r="C541" s="6"/>
      <c r="M541" s="2">
        <f t="shared" si="33"/>
        <v>0</v>
      </c>
    </row>
    <row r="542" spans="1:13" ht="19.5" customHeight="1" x14ac:dyDescent="0.25">
      <c r="A542" s="7">
        <f t="shared" si="34"/>
        <v>43389</v>
      </c>
      <c r="B542" s="1"/>
      <c r="C542" s="6"/>
      <c r="M542" s="2">
        <f t="shared" si="33"/>
        <v>0</v>
      </c>
    </row>
    <row r="543" spans="1:13" ht="19.5" customHeight="1" x14ac:dyDescent="0.25">
      <c r="A543" s="7">
        <f t="shared" si="34"/>
        <v>43389</v>
      </c>
      <c r="B543" s="1"/>
      <c r="C543" s="6"/>
      <c r="M543" s="2">
        <f t="shared" si="33"/>
        <v>0</v>
      </c>
    </row>
    <row r="544" spans="1:13" ht="19.5" customHeight="1" x14ac:dyDescent="0.25">
      <c r="A544" s="7">
        <f t="shared" si="34"/>
        <v>43389</v>
      </c>
      <c r="B544" s="1"/>
      <c r="C544" s="6"/>
      <c r="M544" s="2">
        <f t="shared" si="33"/>
        <v>0</v>
      </c>
    </row>
    <row r="545" spans="1:13" ht="19.5" customHeight="1" x14ac:dyDescent="0.25">
      <c r="A545" s="7">
        <f t="shared" si="34"/>
        <v>43389</v>
      </c>
      <c r="B545" s="1"/>
      <c r="C545" s="6"/>
      <c r="M545" s="2">
        <f t="shared" si="33"/>
        <v>0</v>
      </c>
    </row>
    <row r="546" spans="1:13" ht="19.5" customHeight="1" x14ac:dyDescent="0.25">
      <c r="A546" s="7">
        <f t="shared" si="34"/>
        <v>43389</v>
      </c>
      <c r="B546" s="1"/>
      <c r="C546" s="6"/>
      <c r="M546" s="2">
        <f t="shared" si="33"/>
        <v>0</v>
      </c>
    </row>
    <row r="547" spans="1:13" ht="19.5" customHeight="1" x14ac:dyDescent="0.25">
      <c r="A547" s="7">
        <f t="shared" si="34"/>
        <v>43389</v>
      </c>
      <c r="B547" s="1"/>
      <c r="C547" s="6"/>
      <c r="M547" s="2">
        <f t="shared" si="33"/>
        <v>0</v>
      </c>
    </row>
    <row r="548" spans="1:13" ht="19.5" customHeight="1" x14ac:dyDescent="0.25">
      <c r="A548" s="7">
        <f t="shared" si="34"/>
        <v>43389</v>
      </c>
      <c r="B548" s="1"/>
      <c r="C548" s="6"/>
      <c r="M548" s="2">
        <f t="shared" si="33"/>
        <v>0</v>
      </c>
    </row>
    <row r="549" spans="1:13" ht="19.5" customHeight="1" x14ac:dyDescent="0.25">
      <c r="A549" s="7">
        <f t="shared" si="34"/>
        <v>43389</v>
      </c>
      <c r="B549" s="1"/>
      <c r="C549" s="6"/>
      <c r="M549" s="2">
        <f t="shared" si="33"/>
        <v>0</v>
      </c>
    </row>
    <row r="550" spans="1:13" ht="19.5" customHeight="1" x14ac:dyDescent="0.25">
      <c r="A550" s="7">
        <f t="shared" si="34"/>
        <v>43389</v>
      </c>
      <c r="B550" s="1"/>
      <c r="C550" s="6"/>
      <c r="M550" s="2">
        <f t="shared" si="33"/>
        <v>0</v>
      </c>
    </row>
    <row r="551" spans="1:13" ht="19.5" customHeight="1" x14ac:dyDescent="0.25">
      <c r="A551" s="7">
        <f t="shared" si="34"/>
        <v>43389</v>
      </c>
      <c r="B551" s="1"/>
      <c r="C551" s="6"/>
      <c r="M551" s="2">
        <f t="shared" si="33"/>
        <v>0</v>
      </c>
    </row>
    <row r="552" spans="1:13" ht="19.5" customHeight="1" x14ac:dyDescent="0.25">
      <c r="A552" s="7">
        <f t="shared" si="34"/>
        <v>43389</v>
      </c>
      <c r="B552" s="1"/>
      <c r="C552" s="6"/>
      <c r="M552" s="2">
        <f t="shared" si="33"/>
        <v>0</v>
      </c>
    </row>
    <row r="553" spans="1:13" ht="19.5" customHeight="1" x14ac:dyDescent="0.25">
      <c r="A553" s="7">
        <f t="shared" si="34"/>
        <v>43389</v>
      </c>
      <c r="B553" s="1"/>
      <c r="C553" s="6"/>
      <c r="M553" s="2">
        <f t="shared" si="33"/>
        <v>0</v>
      </c>
    </row>
    <row r="554" spans="1:13" ht="19.5" customHeight="1" x14ac:dyDescent="0.25">
      <c r="A554" s="7">
        <f t="shared" si="34"/>
        <v>43389</v>
      </c>
      <c r="B554" s="1"/>
      <c r="C554" s="6"/>
      <c r="M554" s="2">
        <f t="shared" si="33"/>
        <v>0</v>
      </c>
    </row>
    <row r="555" spans="1:13" ht="19.5" customHeight="1" x14ac:dyDescent="0.25">
      <c r="A555" s="7">
        <f t="shared" si="34"/>
        <v>43389</v>
      </c>
      <c r="B555" s="1"/>
      <c r="C555" s="6"/>
      <c r="M555" s="2">
        <f t="shared" si="33"/>
        <v>0</v>
      </c>
    </row>
    <row r="556" spans="1:13" ht="19.5" customHeight="1" x14ac:dyDescent="0.25">
      <c r="A556" s="7">
        <f t="shared" si="34"/>
        <v>43389</v>
      </c>
      <c r="B556" s="1"/>
      <c r="C556" s="6"/>
      <c r="M556" s="2">
        <f t="shared" si="33"/>
        <v>0</v>
      </c>
    </row>
    <row r="557" spans="1:13" ht="19.5" customHeight="1" x14ac:dyDescent="0.25">
      <c r="A557" s="7">
        <f t="shared" si="34"/>
        <v>43389</v>
      </c>
      <c r="B557" s="1"/>
      <c r="C557" s="6"/>
      <c r="M557" s="2">
        <f t="shared" si="33"/>
        <v>0</v>
      </c>
    </row>
    <row r="558" spans="1:13" ht="19.5" customHeight="1" x14ac:dyDescent="0.25">
      <c r="A558" s="7">
        <f t="shared" si="34"/>
        <v>43389</v>
      </c>
      <c r="B558" s="1"/>
      <c r="C558" s="6"/>
      <c r="M558" s="2">
        <f t="shared" si="33"/>
        <v>0</v>
      </c>
    </row>
    <row r="559" spans="1:13" ht="19.5" customHeight="1" x14ac:dyDescent="0.25">
      <c r="A559" s="7">
        <f t="shared" si="34"/>
        <v>43389</v>
      </c>
      <c r="B559" s="1"/>
      <c r="C559" s="6"/>
      <c r="M559" s="2">
        <f t="shared" si="33"/>
        <v>0</v>
      </c>
    </row>
    <row r="560" spans="1:13" ht="19.5" customHeight="1" x14ac:dyDescent="0.25">
      <c r="A560" s="7">
        <f t="shared" si="34"/>
        <v>43389</v>
      </c>
      <c r="B560" s="1"/>
      <c r="C560" s="6"/>
      <c r="M560" s="2">
        <f t="shared" si="33"/>
        <v>0</v>
      </c>
    </row>
    <row r="561" spans="1:13" ht="19.5" customHeight="1" x14ac:dyDescent="0.25">
      <c r="A561" s="7">
        <f t="shared" si="34"/>
        <v>43389</v>
      </c>
      <c r="B561" s="1"/>
      <c r="C561" s="6"/>
      <c r="M561" s="2">
        <f t="shared" si="33"/>
        <v>0</v>
      </c>
    </row>
    <row r="562" spans="1:13" ht="19.5" customHeight="1" x14ac:dyDescent="0.25">
      <c r="A562" s="7">
        <f t="shared" si="34"/>
        <v>43389</v>
      </c>
      <c r="B562" s="1"/>
      <c r="C562" s="6"/>
      <c r="M562" s="2">
        <f t="shared" si="33"/>
        <v>0</v>
      </c>
    </row>
    <row r="563" spans="1:13" ht="19.5" customHeight="1" x14ac:dyDescent="0.25">
      <c r="A563" s="7">
        <f t="shared" si="34"/>
        <v>43389</v>
      </c>
      <c r="B563" s="1"/>
      <c r="C563" s="6"/>
      <c r="M563" s="2">
        <f t="shared" si="33"/>
        <v>0</v>
      </c>
    </row>
    <row r="564" spans="1:13" ht="19.5" customHeight="1" x14ac:dyDescent="0.25">
      <c r="A564" s="7">
        <f t="shared" si="34"/>
        <v>43389</v>
      </c>
      <c r="B564" s="1"/>
      <c r="C564" s="6"/>
      <c r="M564" s="2">
        <f t="shared" si="33"/>
        <v>0</v>
      </c>
    </row>
    <row r="565" spans="1:13" ht="19.5" customHeight="1" x14ac:dyDescent="0.25">
      <c r="A565" s="7">
        <f t="shared" si="34"/>
        <v>43389</v>
      </c>
      <c r="B565" s="1"/>
      <c r="C565" s="6"/>
      <c r="M565" s="2">
        <f t="shared" si="33"/>
        <v>0</v>
      </c>
    </row>
    <row r="566" spans="1:13" ht="19.5" customHeight="1" x14ac:dyDescent="0.25">
      <c r="A566" s="7">
        <f t="shared" si="34"/>
        <v>43389</v>
      </c>
      <c r="B566" s="1"/>
      <c r="C566" s="6"/>
      <c r="M566" s="2">
        <f t="shared" si="33"/>
        <v>0</v>
      </c>
    </row>
    <row r="567" spans="1:13" ht="19.5" customHeight="1" x14ac:dyDescent="0.25">
      <c r="A567" s="7">
        <f t="shared" si="34"/>
        <v>43389</v>
      </c>
      <c r="B567" s="1"/>
      <c r="C567" s="6"/>
      <c r="M567" s="2">
        <f t="shared" si="33"/>
        <v>0</v>
      </c>
    </row>
    <row r="568" spans="1:13" ht="19.5" customHeight="1" x14ac:dyDescent="0.25">
      <c r="A568" s="7">
        <f t="shared" si="34"/>
        <v>43389</v>
      </c>
      <c r="B568" s="1"/>
      <c r="C568" s="6"/>
      <c r="M568" s="2">
        <f t="shared" si="33"/>
        <v>0</v>
      </c>
    </row>
    <row r="569" spans="1:13" ht="19.5" customHeight="1" x14ac:dyDescent="0.25">
      <c r="A569" s="7">
        <f t="shared" si="34"/>
        <v>43389</v>
      </c>
      <c r="B569" s="1"/>
      <c r="C569" s="6"/>
      <c r="M569" s="2">
        <f t="shared" si="33"/>
        <v>0</v>
      </c>
    </row>
    <row r="570" spans="1:13" ht="19.5" customHeight="1" x14ac:dyDescent="0.25">
      <c r="A570" s="7">
        <f t="shared" si="34"/>
        <v>43389</v>
      </c>
      <c r="B570" s="1"/>
      <c r="C570" s="6"/>
      <c r="M570" s="2">
        <f t="shared" si="33"/>
        <v>0</v>
      </c>
    </row>
    <row r="571" spans="1:13" ht="19.5" customHeight="1" x14ac:dyDescent="0.25">
      <c r="A571" s="7">
        <f t="shared" si="34"/>
        <v>43389</v>
      </c>
      <c r="B571" s="1"/>
      <c r="C571" s="6"/>
      <c r="M571" s="2">
        <f t="shared" si="33"/>
        <v>0</v>
      </c>
    </row>
    <row r="572" spans="1:13" ht="19.5" customHeight="1" x14ac:dyDescent="0.25">
      <c r="A572" s="7">
        <f t="shared" si="34"/>
        <v>43389</v>
      </c>
      <c r="B572" s="1"/>
      <c r="C572" s="6"/>
      <c r="M572" s="2">
        <f t="shared" si="33"/>
        <v>0</v>
      </c>
    </row>
    <row r="573" spans="1:13" ht="19.5" customHeight="1" x14ac:dyDescent="0.25">
      <c r="A573" s="7">
        <f t="shared" si="34"/>
        <v>43389</v>
      </c>
      <c r="B573" s="1"/>
      <c r="C573" s="6"/>
      <c r="M573" s="2">
        <f t="shared" si="33"/>
        <v>0</v>
      </c>
    </row>
    <row r="574" spans="1:13" ht="19.5" customHeight="1" x14ac:dyDescent="0.25">
      <c r="A574" s="7">
        <f t="shared" si="34"/>
        <v>43389</v>
      </c>
      <c r="B574" s="1"/>
      <c r="C574" s="6"/>
      <c r="M574" s="2">
        <f t="shared" si="33"/>
        <v>0</v>
      </c>
    </row>
    <row r="575" spans="1:13" ht="19.5" customHeight="1" x14ac:dyDescent="0.25">
      <c r="B575" s="1"/>
      <c r="C575" s="6"/>
      <c r="M575" s="2">
        <f t="shared" si="33"/>
        <v>0</v>
      </c>
    </row>
    <row r="576" spans="1:13" ht="19.5" customHeight="1" x14ac:dyDescent="0.25">
      <c r="B576" s="1"/>
      <c r="C576" s="6"/>
      <c r="M576" s="2">
        <f t="shared" si="33"/>
        <v>0</v>
      </c>
    </row>
    <row r="577" spans="2:13" ht="19.5" customHeight="1" x14ac:dyDescent="0.25">
      <c r="B577" s="1"/>
      <c r="C577" s="6"/>
      <c r="M577" s="2">
        <f t="shared" si="33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50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Caen</v>
      </c>
      <c r="B4" s="12">
        <f>MODE(B6:B103)</f>
        <v>3</v>
      </c>
      <c r="C4" s="8">
        <f>AVERAGE(C6:C123)</f>
        <v>10.022222222222222</v>
      </c>
      <c r="D4" s="3">
        <f>SUM(D6:D1003)</f>
        <v>39.6</v>
      </c>
      <c r="E4" s="4">
        <v>0</v>
      </c>
      <c r="F4" s="3">
        <f>SUM(F6:F1003)</f>
        <v>58.399999999999991</v>
      </c>
      <c r="G4" s="4">
        <f>MIN(G6:G103)</f>
        <v>6.1</v>
      </c>
      <c r="H4" s="2">
        <v>1</v>
      </c>
      <c r="I4" s="3">
        <f>SUM(I6:I1003)</f>
        <v>67</v>
      </c>
      <c r="J4" s="4">
        <f>MIN(J6:J103)</f>
        <v>6.1</v>
      </c>
      <c r="K4" s="2">
        <v>2</v>
      </c>
      <c r="L4" s="2">
        <f t="shared" ref="L4:L22" si="0">COUNTIF($B$6:$B$1002,K4)</f>
        <v>0</v>
      </c>
      <c r="M4" s="5">
        <f>SUM(M6:M123)</f>
        <v>37.800000000000004</v>
      </c>
    </row>
    <row r="5" spans="1:15" ht="19.5" customHeight="1" x14ac:dyDescent="0.25">
      <c r="A5" s="10">
        <f>COUNTA(B6:B122)</f>
        <v>9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4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43394</v>
      </c>
      <c r="B6" s="1">
        <v>7</v>
      </c>
      <c r="C6" s="1">
        <v>12.1</v>
      </c>
      <c r="D6" s="33">
        <f>IF(B6&gt;0,COUNTIF($A$1:$C$3,B6)*C6-$D$1,"")</f>
        <v>6.1</v>
      </c>
      <c r="E6" s="33">
        <v>1</v>
      </c>
      <c r="F6" s="33">
        <f>D6*E6</f>
        <v>6.1</v>
      </c>
      <c r="G6" s="33">
        <f>SUM($F$6:F6)</f>
        <v>6.1</v>
      </c>
      <c r="H6" s="33">
        <v>1</v>
      </c>
      <c r="I6" s="33">
        <f>D6*H6</f>
        <v>6.1</v>
      </c>
      <c r="J6" s="33">
        <f>SUM($I$6:I6)</f>
        <v>6.1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43394</v>
      </c>
      <c r="B7" s="1">
        <v>3</v>
      </c>
      <c r="C7" s="1">
        <v>11.3</v>
      </c>
      <c r="D7" s="33">
        <f t="shared" ref="D7:D19" si="1">IF(B7&gt;0,COUNTIF($A$1:$C$3,B7)*C7-$D$1,"")</f>
        <v>16.600000000000001</v>
      </c>
      <c r="E7" s="20">
        <f>IF(F6&lt;0,E6+1,1)</f>
        <v>1</v>
      </c>
      <c r="F7" s="20">
        <f t="shared" ref="F7:F12" si="2">D7*E7</f>
        <v>16.600000000000001</v>
      </c>
      <c r="G7" s="20">
        <f>SUM($F$6:F7)</f>
        <v>22.700000000000003</v>
      </c>
      <c r="H7" s="20">
        <f>IF(I6&lt;0,H6*2,1)</f>
        <v>1</v>
      </c>
      <c r="I7" s="20">
        <f t="shared" ref="I7:I12" si="3">D7*H7</f>
        <v>16.600000000000001</v>
      </c>
      <c r="J7" s="20">
        <f>SUM($I$6:I7)</f>
        <v>22.700000000000003</v>
      </c>
      <c r="K7" s="2">
        <v>5</v>
      </c>
      <c r="L7" s="2">
        <f t="shared" si="0"/>
        <v>0</v>
      </c>
      <c r="M7" s="2">
        <f t="shared" ref="M7:M70" si="4">COUNTIF($A$1:$C$1,B7)*C7</f>
        <v>11.3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43394</v>
      </c>
      <c r="B8" s="1">
        <v>3</v>
      </c>
      <c r="C8" s="1">
        <v>12.4</v>
      </c>
      <c r="D8" s="33">
        <f t="shared" si="1"/>
        <v>18.8</v>
      </c>
      <c r="E8" s="20">
        <f t="shared" ref="E8:E12" si="6">IF(F7&lt;0,E7+1,1)</f>
        <v>1</v>
      </c>
      <c r="F8" s="20">
        <f t="shared" si="2"/>
        <v>18.8</v>
      </c>
      <c r="G8" s="20">
        <f>SUM($F$6:F8)</f>
        <v>41.5</v>
      </c>
      <c r="H8" s="20">
        <f t="shared" ref="H8:H12" si="7">IF(I7&lt;0,H7*2,1)</f>
        <v>1</v>
      </c>
      <c r="I8" s="20">
        <f t="shared" si="3"/>
        <v>18.8</v>
      </c>
      <c r="J8" s="20">
        <f>SUM($I$6:I8)</f>
        <v>41.5</v>
      </c>
      <c r="K8" s="2">
        <v>6</v>
      </c>
      <c r="L8" s="2">
        <f t="shared" si="0"/>
        <v>0</v>
      </c>
      <c r="M8" s="2">
        <f t="shared" si="4"/>
        <v>12.4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43394</v>
      </c>
      <c r="B9" s="1">
        <v>8</v>
      </c>
      <c r="C9" s="1">
        <v>6.7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35.5</v>
      </c>
      <c r="H9" s="20">
        <f t="shared" si="7"/>
        <v>1</v>
      </c>
      <c r="I9" s="20">
        <f t="shared" si="3"/>
        <v>-6</v>
      </c>
      <c r="J9" s="20">
        <f>SUM($I$6:I9)</f>
        <v>35.5</v>
      </c>
      <c r="K9" s="2">
        <v>7</v>
      </c>
      <c r="L9" s="2">
        <f t="shared" si="0"/>
        <v>2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43394</v>
      </c>
      <c r="B10" s="1">
        <v>13</v>
      </c>
      <c r="C10" s="1">
        <v>18.5</v>
      </c>
      <c r="D10" s="33">
        <f t="shared" si="1"/>
        <v>-6</v>
      </c>
      <c r="E10" s="20">
        <f t="shared" si="6"/>
        <v>2</v>
      </c>
      <c r="F10" s="20">
        <f t="shared" si="2"/>
        <v>-12</v>
      </c>
      <c r="G10" s="20">
        <f>SUM($F$6:F10)</f>
        <v>23.5</v>
      </c>
      <c r="H10" s="20">
        <f t="shared" si="7"/>
        <v>2</v>
      </c>
      <c r="I10" s="20">
        <f t="shared" si="3"/>
        <v>-12</v>
      </c>
      <c r="J10" s="20">
        <f>SUM($I$6:I10)</f>
        <v>23.5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43394</v>
      </c>
      <c r="B11" s="1">
        <v>3</v>
      </c>
      <c r="C11" s="1">
        <v>7.3</v>
      </c>
      <c r="D11" s="33">
        <f t="shared" si="1"/>
        <v>8.6</v>
      </c>
      <c r="E11" s="20">
        <f t="shared" si="6"/>
        <v>3</v>
      </c>
      <c r="F11" s="20">
        <f t="shared" si="2"/>
        <v>25.799999999999997</v>
      </c>
      <c r="G11" s="20">
        <f>SUM($F$6:F11)</f>
        <v>49.3</v>
      </c>
      <c r="H11" s="20">
        <f t="shared" si="7"/>
        <v>4</v>
      </c>
      <c r="I11" s="20">
        <f t="shared" si="3"/>
        <v>34.4</v>
      </c>
      <c r="J11" s="20">
        <f>SUM($I$6:I11)</f>
        <v>57.9</v>
      </c>
      <c r="K11" s="2">
        <v>9</v>
      </c>
      <c r="L11" s="2">
        <f t="shared" si="0"/>
        <v>0</v>
      </c>
      <c r="M11" s="2">
        <f t="shared" si="4"/>
        <v>7.3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43394</v>
      </c>
      <c r="B12" s="1">
        <v>7</v>
      </c>
      <c r="C12" s="1">
        <v>5.9</v>
      </c>
      <c r="D12" s="33">
        <f t="shared" si="1"/>
        <v>-9.9999999999999645E-2</v>
      </c>
      <c r="E12" s="20">
        <f t="shared" si="6"/>
        <v>1</v>
      </c>
      <c r="F12" s="20">
        <f t="shared" si="2"/>
        <v>-9.9999999999999645E-2</v>
      </c>
      <c r="G12" s="20">
        <f>SUM($F$6:F12)</f>
        <v>49.199999999999996</v>
      </c>
      <c r="H12" s="20">
        <f t="shared" si="7"/>
        <v>1</v>
      </c>
      <c r="I12" s="20">
        <f t="shared" si="3"/>
        <v>-9.9999999999999645E-2</v>
      </c>
      <c r="J12" s="20">
        <f>SUM($I$6:I12)</f>
        <v>57.8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43394</v>
      </c>
      <c r="B13" s="1">
        <v>3</v>
      </c>
      <c r="C13" s="1">
        <v>6.8</v>
      </c>
      <c r="D13" s="33">
        <f t="shared" si="1"/>
        <v>7.6</v>
      </c>
      <c r="E13" s="20">
        <f t="shared" ref="E13:E14" si="8">IF(F12&lt;0,E12+1,1)</f>
        <v>2</v>
      </c>
      <c r="F13" s="20">
        <f t="shared" ref="F13:F14" si="9">D13*E13</f>
        <v>15.2</v>
      </c>
      <c r="G13" s="20">
        <f>SUM($F$6:F13)</f>
        <v>64.399999999999991</v>
      </c>
      <c r="H13" s="20">
        <f t="shared" ref="H13:H14" si="10">IF(I12&lt;0,H12*2,1)</f>
        <v>2</v>
      </c>
      <c r="I13" s="20">
        <f t="shared" ref="I13:I14" si="11">D13*H13</f>
        <v>15.2</v>
      </c>
      <c r="J13" s="20">
        <f>SUM($I$6:I13)</f>
        <v>73</v>
      </c>
      <c r="K13" s="2">
        <v>11</v>
      </c>
      <c r="L13" s="2">
        <f t="shared" si="0"/>
        <v>0</v>
      </c>
      <c r="M13" s="2">
        <f t="shared" si="4"/>
        <v>6.8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43394</v>
      </c>
      <c r="B14" s="1">
        <v>10</v>
      </c>
      <c r="C14" s="1">
        <v>9.1999999999999993</v>
      </c>
      <c r="D14" s="33">
        <f t="shared" si="1"/>
        <v>-6</v>
      </c>
      <c r="E14" s="20">
        <f t="shared" si="8"/>
        <v>1</v>
      </c>
      <c r="F14" s="20">
        <f t="shared" si="9"/>
        <v>-6</v>
      </c>
      <c r="G14" s="20">
        <f>SUM($F$6:F14)</f>
        <v>58.399999999999991</v>
      </c>
      <c r="H14" s="20">
        <f t="shared" si="10"/>
        <v>1</v>
      </c>
      <c r="I14" s="20">
        <f t="shared" si="11"/>
        <v>-6</v>
      </c>
      <c r="J14" s="20">
        <f>SUM($I$6:I14)</f>
        <v>67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2</v>
      </c>
      <c r="O14" s="5">
        <v>12</v>
      </c>
    </row>
    <row r="15" spans="1:15" ht="19.5" customHeight="1" x14ac:dyDescent="0.25">
      <c r="A15" s="7">
        <f t="shared" si="5"/>
        <v>43394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20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1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43394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43394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43394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43394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43394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43394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43394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43394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43394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43394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43394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43394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43394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43394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43394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43394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43394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43394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43394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43394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43394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43394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43394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43394</v>
      </c>
      <c r="B95" s="1"/>
      <c r="C95" s="1"/>
      <c r="D95" s="33" t="str">
        <f t="shared" ref="D95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43394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43394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43394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43394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43394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43394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43394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43394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43394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43394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43394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43394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43394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43394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43394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43394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43394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43394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43394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43394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43394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43394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43394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43394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43394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43394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43394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43394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43394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43394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43394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43394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43394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43394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43394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43394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43394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43394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43394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43394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43394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43394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43394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43394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43394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43394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43394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43394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43394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43394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43394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43394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43394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43394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43394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43394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43394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43394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43394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43394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43394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43394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43394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43394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43394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43394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43394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43394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43394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43394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43394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43394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43394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43394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43394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43394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43394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43394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43394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43394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43394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43394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43394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43394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43394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43394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43394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43394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43394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43394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43394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43394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43394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43394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43394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43394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43394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43394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43394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43394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43394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43394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43394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43394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43394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43394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43394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43394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43394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43394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43394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43394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43394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43394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43394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43394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43394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43394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43394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43394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43394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43394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43394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43394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43394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43394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43394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43394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43394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43394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43394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43394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43394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43394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43394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43394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43394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43394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43394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43394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43394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43394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43394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43394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43394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43394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43394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43394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43394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43394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43394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43394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43394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43394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43394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43394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43394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43394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43394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43394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43394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43394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43394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43394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43394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43394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43394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43394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43394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43394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43394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43394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43394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43394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43394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43394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43394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43394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43394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43394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43394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43394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43394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43394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43394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43394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43394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43394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43394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43394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43394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43394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43394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43394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43394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43394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43394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43394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43394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43394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43394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43394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43394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43394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43394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43394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43394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43394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43394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43394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43394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43394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43394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43394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43394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43394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43394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43394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43394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43394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43394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43394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43394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43394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43394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43394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43394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43394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43394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43394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43394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43394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43394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43394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43394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43394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43394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43394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43394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43394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43394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43394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43394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43394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43394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43394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43394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43394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43394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43394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43394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43394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43394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43394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43394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43394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43394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43394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43394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43394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43394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43394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43394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43394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43394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43394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43394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43394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43394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43394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43394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43394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43394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43394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43394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43394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43394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43394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43394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43394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43394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43394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43394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43394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43394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43394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43394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43394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43394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43394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43394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43394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43394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43394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43394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43394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43394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43394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43394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43394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43394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43394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43394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43394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43394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43394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43394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43394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43394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43394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43394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43394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43394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43394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43394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43394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43394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43394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43394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43394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43394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43394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43394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43394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43394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43394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43394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43394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43394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43394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43394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43394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43394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43394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43394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43394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43394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43394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43394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43394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43394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43394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43394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43394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43394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43394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43394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43394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43394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43394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43394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43394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43394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43394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43394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43394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43394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43394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43394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43394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43394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43394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43394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43394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43394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43394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43394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43394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43394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43394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43394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43394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43394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43394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43394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43394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43394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43394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43394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43394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43394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43394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43394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43394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43394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43394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43394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43394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43394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43394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43394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43394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43394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43394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43394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43394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43394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43394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43394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43394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43394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43394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43394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43394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43394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43394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43394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43394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43394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43394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43394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43394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43394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43394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43394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43394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43394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43394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43394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43394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43394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43394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43394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43394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43394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43394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43394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43394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43394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43394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43394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43394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43394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43394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43394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43394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43394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43394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43394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43394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43394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43394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43394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43394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43394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43394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43394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43394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43394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43394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43394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43394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43394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43394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43394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43394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43394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43394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43394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43394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43394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43394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43394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43394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43394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43394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43394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43394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43394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43394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43394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43394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43394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43394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43394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43394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43394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43394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43394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9" priority="2" rank="3"/>
    <cfRule type="top10" dxfId="48" priority="3" rank="3"/>
  </conditionalFormatting>
  <conditionalFormatting sqref="A1:A1048576">
    <cfRule type="top10" dxfId="47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Carrere</v>
      </c>
      <c r="B4" s="12" t="e">
        <f>MODE(B6:B103)</f>
        <v>#N/A</v>
      </c>
      <c r="C4" s="8">
        <f>AVERAGE(C6:C123)</f>
        <v>8.35</v>
      </c>
      <c r="D4" s="3">
        <f>SUM(D6:D1003)</f>
        <v>6.9999999999999982</v>
      </c>
      <c r="E4" s="4">
        <v>0</v>
      </c>
      <c r="F4" s="3">
        <f>SUM(F6:F1003)</f>
        <v>9.0999999999999979</v>
      </c>
      <c r="G4" s="4">
        <f>MIN(G6:G103)</f>
        <v>-6</v>
      </c>
      <c r="H4" s="2">
        <v>1</v>
      </c>
      <c r="I4" s="3">
        <f>SUM(I6:I1003)</f>
        <v>9.0999999999999979</v>
      </c>
      <c r="J4" s="4">
        <f>MIN(J6:J103)</f>
        <v>-6</v>
      </c>
      <c r="K4" s="2">
        <v>2</v>
      </c>
      <c r="L4" s="2">
        <f t="shared" ref="L4:L22" si="0">COUNTIF($B$6:$B$1002,K4)</f>
        <v>1</v>
      </c>
      <c r="M4" s="5">
        <f>SUM(M6:M123)</f>
        <v>14.7</v>
      </c>
    </row>
    <row r="5" spans="1:15" ht="19.5" customHeight="1" x14ac:dyDescent="0.25">
      <c r="A5" s="10">
        <f>COUNTA(B6:B122)</f>
        <v>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43394</v>
      </c>
      <c r="B6" s="1">
        <v>8</v>
      </c>
      <c r="C6" s="1">
        <v>10.6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43394</v>
      </c>
      <c r="B7" s="1">
        <v>1</v>
      </c>
      <c r="C7" s="1">
        <v>8.1</v>
      </c>
      <c r="D7" s="33">
        <f t="shared" ref="D7:D19" si="1">IF(B7&gt;0,COUNTIF($A$1:$C$3,B7)*C7-$D$1,"")</f>
        <v>2.0999999999999996</v>
      </c>
      <c r="E7" s="20">
        <f>IF(F6&lt;0,E6+1,1)</f>
        <v>2</v>
      </c>
      <c r="F7" s="20">
        <f t="shared" ref="F7:F9" si="2">D7*E7</f>
        <v>4.1999999999999993</v>
      </c>
      <c r="G7" s="20">
        <f>SUM($F$6:F7)</f>
        <v>-1.8000000000000007</v>
      </c>
      <c r="H7" s="20">
        <f>IF(I6&lt;0,H6*2,1)</f>
        <v>2</v>
      </c>
      <c r="I7" s="20">
        <f t="shared" ref="I7:I9" si="3">D7*H7</f>
        <v>4.1999999999999993</v>
      </c>
      <c r="J7" s="20">
        <f>SUM($I$6:I7)</f>
        <v>-1.8000000000000007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43394</v>
      </c>
      <c r="B8" s="1">
        <v>4</v>
      </c>
      <c r="C8" s="1">
        <v>6.5</v>
      </c>
      <c r="D8" s="33">
        <f t="shared" si="1"/>
        <v>0.5</v>
      </c>
      <c r="E8" s="20">
        <f t="shared" ref="E8:E9" si="6">IF(F7&lt;0,E7+1,1)</f>
        <v>1</v>
      </c>
      <c r="F8" s="20">
        <f t="shared" si="2"/>
        <v>0.5</v>
      </c>
      <c r="G8" s="20">
        <f>SUM($F$6:F8)</f>
        <v>-1.3000000000000007</v>
      </c>
      <c r="H8" s="20">
        <f t="shared" ref="H8:H9" si="7">IF(I7&lt;0,H7*2,1)</f>
        <v>1</v>
      </c>
      <c r="I8" s="20">
        <f t="shared" si="3"/>
        <v>0.5</v>
      </c>
      <c r="J8" s="20">
        <f>SUM($I$6:I8)</f>
        <v>-1.3000000000000007</v>
      </c>
      <c r="K8" s="2">
        <v>6</v>
      </c>
      <c r="L8" s="2">
        <f t="shared" si="0"/>
        <v>0</v>
      </c>
      <c r="M8" s="2">
        <f t="shared" si="4"/>
        <v>6.5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43394</v>
      </c>
      <c r="B9" s="1">
        <v>2</v>
      </c>
      <c r="C9" s="1">
        <v>8.1999999999999993</v>
      </c>
      <c r="D9" s="33">
        <f t="shared" si="1"/>
        <v>10.399999999999999</v>
      </c>
      <c r="E9" s="20">
        <f t="shared" si="6"/>
        <v>1</v>
      </c>
      <c r="F9" s="20">
        <f t="shared" si="2"/>
        <v>10.399999999999999</v>
      </c>
      <c r="G9" s="20">
        <f>SUM($F$6:F9)</f>
        <v>9.0999999999999979</v>
      </c>
      <c r="H9" s="20">
        <f t="shared" si="7"/>
        <v>1</v>
      </c>
      <c r="I9" s="20">
        <f t="shared" si="3"/>
        <v>10.399999999999999</v>
      </c>
      <c r="J9" s="20">
        <f>SUM($I$6:I9)</f>
        <v>9.0999999999999979</v>
      </c>
      <c r="K9" s="2">
        <v>7</v>
      </c>
      <c r="L9" s="2">
        <f t="shared" si="0"/>
        <v>0</v>
      </c>
      <c r="M9" s="2">
        <f t="shared" si="4"/>
        <v>8.1999999999999993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43394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43394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43394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f t="shared" si="5"/>
        <v>43394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43394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43394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43394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43394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43394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43394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43394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43394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43394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43394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43394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43394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43394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43394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43394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43394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43394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43394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43394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43394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43394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43394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43394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43394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43394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43394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43394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43394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43394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43394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43394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43394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43394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43394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43394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43394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43394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43394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43394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43394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43394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43394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43394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43394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43394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43394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43394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43394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43394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43394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43394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43394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43394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43394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43394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43394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43394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43394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43394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43394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43394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43394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43394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43394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43394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43394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43394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43394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43394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43394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43394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43394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43394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43394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43394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43394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43394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43394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43394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43394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43394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43394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43394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43394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43394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43394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43394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43394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43394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43394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43394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43394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43394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43394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43394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43394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43394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43394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43394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43394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43394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43394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43394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43394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43394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43394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43394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43394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43394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43394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43394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43394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43394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43394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43394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43394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43394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43394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43394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43394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43394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43394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43394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43394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43394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43394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43394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43394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43394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43394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43394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43394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43394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43394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43394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43394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43394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43394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43394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43394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43394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43394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43394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43394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43394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43394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43394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43394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43394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43394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43394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43394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43394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43394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43394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43394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43394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43394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43394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43394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43394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43394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43394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43394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43394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43394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43394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43394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43394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43394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43394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43394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43394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43394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43394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43394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43394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43394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43394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43394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43394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43394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43394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43394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43394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43394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43394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43394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43394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43394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43394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43394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43394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43394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43394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43394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43394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43394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43394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43394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43394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43394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43394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43394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43394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43394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43394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43394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43394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43394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43394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43394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43394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43394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43394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43394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43394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43394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43394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43394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43394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43394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43394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43394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43394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43394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43394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43394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43394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43394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43394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43394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43394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43394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43394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43394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43394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43394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43394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43394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43394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43394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43394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43394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43394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43394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43394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43394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43394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43394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43394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43394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43394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43394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43394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43394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43394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43394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43394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43394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43394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43394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43394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43394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43394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43394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43394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43394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43394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43394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43394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43394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43394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43394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43394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43394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43394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43394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43394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43394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43394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43394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43394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43394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43394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43394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43394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43394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43394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43394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43394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43394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43394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43394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43394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43394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43394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43394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43394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43394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43394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43394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43394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43394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43394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43394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43394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43394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43394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43394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43394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43394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43394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43394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43394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43394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43394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43394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43394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43394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43394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43394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43394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43394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43394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43394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43394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43394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43394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43394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43394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43394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43394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43394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43394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43394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43394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43394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43394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43394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43394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43394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43394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43394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43394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43394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43394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43394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43394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43394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43394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43394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43394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43394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43394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43394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43394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43394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43394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43394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43394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43394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43394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43394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43394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43394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43394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43394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43394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43394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43394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43394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43394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43394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43394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43394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43394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43394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43394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43394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43394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43394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43394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43394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43394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43394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43394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43394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43394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43394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43394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43394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43394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43394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43394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43394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43394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43394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43394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43394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43394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43394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43394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43394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43394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43394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43394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43394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43394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43394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43394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43394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43394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43394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43394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43394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43394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43394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43394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43394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43394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43394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43394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43394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43394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43394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43394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43394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43394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43394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43394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43394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43394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43394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43394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43394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43394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43394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43394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43394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43394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43394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43394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43394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43394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43394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43394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43394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43394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43394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43394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43394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43394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43394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43394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43394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43394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43394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43394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43394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43394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43394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43394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43394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43394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43394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43394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43394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43394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43394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43394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43394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43394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43394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43394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43394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43394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43394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43394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43394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43394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43394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43394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43394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43394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43394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43394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43394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43394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43394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43394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43394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43394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43394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43394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43394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43394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43394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43394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43394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43394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43394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43394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43394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6" priority="2" rank="3"/>
    <cfRule type="top10" dxfId="45" priority="3" rank="3"/>
  </conditionalFormatting>
  <conditionalFormatting sqref="A1:A1048576">
    <cfRule type="top10" dxfId="44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Chantilly</v>
      </c>
      <c r="B4" s="12">
        <f>MODE(B6:B103)</f>
        <v>2</v>
      </c>
      <c r="C4" s="8">
        <f>AVERAGE(C6:C123)</f>
        <v>14.954545454545455</v>
      </c>
      <c r="D4" s="3">
        <f>SUM(D6:D1003)</f>
        <v>93.7</v>
      </c>
      <c r="E4" s="4">
        <v>0</v>
      </c>
      <c r="F4" s="3">
        <f>SUM(F6:F1003)</f>
        <v>67.399999999999991</v>
      </c>
      <c r="G4" s="4">
        <f>MIN(G6:G103)</f>
        <v>51.399999999999991</v>
      </c>
      <c r="H4" s="2">
        <v>1</v>
      </c>
      <c r="I4" s="3">
        <f>SUM(I6:I1003)</f>
        <v>50.599999999999994</v>
      </c>
      <c r="J4" s="4">
        <f>MIN(J6:J103)</f>
        <v>21.399999999999991</v>
      </c>
      <c r="K4" s="2">
        <v>2</v>
      </c>
      <c r="L4" s="2">
        <f t="shared" ref="L4:L22" si="0">COUNTIF($B$6:$B$1002,K4)</f>
        <v>2</v>
      </c>
      <c r="M4" s="5">
        <f>SUM(M6:M123)</f>
        <v>78.8</v>
      </c>
    </row>
    <row r="5" spans="1:15" ht="19.5" customHeight="1" x14ac:dyDescent="0.25">
      <c r="A5" s="10">
        <f>COUNTA(B6:B122)</f>
        <v>11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2</v>
      </c>
      <c r="C6" s="1">
        <v>55.3</v>
      </c>
      <c r="D6" s="33">
        <f>IF(B6&gt;0,COUNTIF($A$1:$C$3,B6)*C6-$D$1,"")</f>
        <v>104.6</v>
      </c>
      <c r="E6" s="33">
        <v>1</v>
      </c>
      <c r="F6" s="33">
        <f>D6*E6</f>
        <v>104.6</v>
      </c>
      <c r="G6" s="33">
        <f>SUM($F$6:F6)</f>
        <v>104.6</v>
      </c>
      <c r="H6" s="33">
        <v>1</v>
      </c>
      <c r="I6" s="33">
        <f>D6*H6</f>
        <v>104.6</v>
      </c>
      <c r="J6" s="33">
        <f>SUM($I$6:I6)</f>
        <v>104.6</v>
      </c>
      <c r="K6" s="2">
        <v>4</v>
      </c>
      <c r="L6" s="2">
        <f t="shared" si="0"/>
        <v>2</v>
      </c>
      <c r="M6" s="2">
        <f>COUNTIF($A$1:$C$1,B6)*C6</f>
        <v>55.3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2</v>
      </c>
      <c r="C7" s="1">
        <v>5.4</v>
      </c>
      <c r="D7" s="33">
        <f t="shared" ref="D7:D19" si="1">IF(B7&gt;0,COUNTIF($A$1:$C$3,B7)*C7-$D$1,"")</f>
        <v>4.8000000000000007</v>
      </c>
      <c r="E7" s="20">
        <f>IF(F6&lt;0,E6+1,1)</f>
        <v>1</v>
      </c>
      <c r="F7" s="20">
        <f t="shared" ref="F7:F10" si="2">D7*E7</f>
        <v>4.8000000000000007</v>
      </c>
      <c r="G7" s="20">
        <f>SUM($F$6:F7)</f>
        <v>109.39999999999999</v>
      </c>
      <c r="H7" s="20">
        <f>IF(I6&lt;0,H6*2,1)</f>
        <v>1</v>
      </c>
      <c r="I7" s="20">
        <f t="shared" ref="I7:I10" si="3">D7*H7</f>
        <v>4.8000000000000007</v>
      </c>
      <c r="J7" s="20">
        <f>SUM($I$6:I7)</f>
        <v>109.39999999999999</v>
      </c>
      <c r="K7" s="2">
        <v>5</v>
      </c>
      <c r="L7" s="2">
        <f t="shared" si="0"/>
        <v>1</v>
      </c>
      <c r="M7" s="2">
        <f t="shared" ref="M7:M70" si="4">COUNTIF($A$1:$C$1,B7)*C7</f>
        <v>5.4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5</v>
      </c>
      <c r="C8" s="1">
        <v>8</v>
      </c>
      <c r="D8" s="33">
        <f t="shared" si="1"/>
        <v>2</v>
      </c>
      <c r="E8" s="20">
        <f t="shared" ref="E8:E10" si="6">IF(F7&lt;0,E7+1,1)</f>
        <v>1</v>
      </c>
      <c r="F8" s="20">
        <f t="shared" si="2"/>
        <v>2</v>
      </c>
      <c r="G8" s="20">
        <f>SUM($F$6:F8)</f>
        <v>111.39999999999999</v>
      </c>
      <c r="H8" s="20">
        <f t="shared" ref="H8:H10" si="7">IF(I7&lt;0,H7*2,1)</f>
        <v>1</v>
      </c>
      <c r="I8" s="20">
        <f t="shared" si="3"/>
        <v>2</v>
      </c>
      <c r="J8" s="20">
        <f>SUM($I$6:I8)</f>
        <v>111.39999999999999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16</v>
      </c>
      <c r="C9" s="1">
        <v>25.9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105.39999999999999</v>
      </c>
      <c r="H9" s="20">
        <f t="shared" si="7"/>
        <v>1</v>
      </c>
      <c r="I9" s="20">
        <f t="shared" si="3"/>
        <v>-6</v>
      </c>
      <c r="J9" s="20">
        <f>SUM($I$6:I9)</f>
        <v>105.39999999999999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9.1999999999999993</v>
      </c>
      <c r="D10" s="33">
        <f t="shared" si="1"/>
        <v>-6</v>
      </c>
      <c r="E10" s="20">
        <f t="shared" si="6"/>
        <v>2</v>
      </c>
      <c r="F10" s="20">
        <f t="shared" si="2"/>
        <v>-12</v>
      </c>
      <c r="G10" s="20">
        <f>SUM($F$6:F10)</f>
        <v>93.399999999999991</v>
      </c>
      <c r="H10" s="20">
        <f t="shared" si="7"/>
        <v>2</v>
      </c>
      <c r="I10" s="20">
        <f t="shared" si="3"/>
        <v>-12</v>
      </c>
      <c r="J10" s="20">
        <f>SUM($I$6:I10)</f>
        <v>93.399999999999991</v>
      </c>
      <c r="K10" s="2">
        <v>8</v>
      </c>
      <c r="L10" s="2">
        <f t="shared" si="0"/>
        <v>2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v>43385</v>
      </c>
      <c r="B11" s="1">
        <v>8</v>
      </c>
      <c r="C11" s="1">
        <v>8.9</v>
      </c>
      <c r="D11" s="33">
        <f t="shared" si="1"/>
        <v>-6</v>
      </c>
      <c r="E11" s="20">
        <f t="shared" ref="E11:E16" si="8">IF(F10&lt;0,E10+1,1)</f>
        <v>3</v>
      </c>
      <c r="F11" s="20">
        <f t="shared" ref="F11:F16" si="9">D11*E11</f>
        <v>-18</v>
      </c>
      <c r="G11" s="20">
        <f>SUM($F$6:F11)</f>
        <v>75.399999999999991</v>
      </c>
      <c r="H11" s="20">
        <f t="shared" ref="H11:H16" si="10">IF(I10&lt;0,H10*2,1)</f>
        <v>4</v>
      </c>
      <c r="I11" s="20">
        <f t="shared" ref="I11:I16" si="11">D11*H11</f>
        <v>-24</v>
      </c>
      <c r="J11" s="20">
        <f>SUM($I$6:I11)</f>
        <v>69.399999999999991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43385</v>
      </c>
      <c r="B12" s="1">
        <v>8</v>
      </c>
      <c r="C12" s="1">
        <v>5.3</v>
      </c>
      <c r="D12" s="33">
        <f t="shared" si="1"/>
        <v>-6</v>
      </c>
      <c r="E12" s="20">
        <f t="shared" si="8"/>
        <v>4</v>
      </c>
      <c r="F12" s="20">
        <f t="shared" si="9"/>
        <v>-24</v>
      </c>
      <c r="G12" s="20">
        <f>SUM($F$6:F12)</f>
        <v>51.399999999999991</v>
      </c>
      <c r="H12" s="20">
        <f t="shared" si="10"/>
        <v>8</v>
      </c>
      <c r="I12" s="20">
        <f t="shared" si="11"/>
        <v>-48</v>
      </c>
      <c r="J12" s="20">
        <f>SUM($I$6:I12)</f>
        <v>21.399999999999991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4</v>
      </c>
      <c r="C13" s="1">
        <v>7.2</v>
      </c>
      <c r="D13" s="33">
        <f t="shared" si="1"/>
        <v>1.2000000000000002</v>
      </c>
      <c r="E13" s="20">
        <f t="shared" si="8"/>
        <v>5</v>
      </c>
      <c r="F13" s="20">
        <f t="shared" si="9"/>
        <v>6.0000000000000009</v>
      </c>
      <c r="G13" s="20">
        <f>SUM($F$6:F13)</f>
        <v>57.399999999999991</v>
      </c>
      <c r="H13" s="20">
        <f t="shared" si="10"/>
        <v>16</v>
      </c>
      <c r="I13" s="20">
        <f t="shared" si="11"/>
        <v>19.200000000000003</v>
      </c>
      <c r="J13" s="20">
        <f>SUM($I$6:I13)</f>
        <v>40.599999999999994</v>
      </c>
      <c r="K13" s="2">
        <v>11</v>
      </c>
      <c r="L13" s="2">
        <f t="shared" si="0"/>
        <v>1</v>
      </c>
      <c r="M13" s="2">
        <f t="shared" si="4"/>
        <v>7.2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9</v>
      </c>
      <c r="C14" s="1">
        <v>16.2</v>
      </c>
      <c r="D14" s="33">
        <f t="shared" si="1"/>
        <v>-6</v>
      </c>
      <c r="E14" s="20">
        <f t="shared" si="8"/>
        <v>1</v>
      </c>
      <c r="F14" s="20">
        <f t="shared" si="9"/>
        <v>-6</v>
      </c>
      <c r="G14" s="20">
        <f>SUM($F$6:F14)</f>
        <v>51.399999999999991</v>
      </c>
      <c r="H14" s="20">
        <f t="shared" si="10"/>
        <v>1</v>
      </c>
      <c r="I14" s="20">
        <f t="shared" si="11"/>
        <v>-6</v>
      </c>
      <c r="J14" s="20">
        <f>SUM($I$6:I14)</f>
        <v>34.599999999999994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>
        <v>4</v>
      </c>
      <c r="C15" s="1">
        <v>10.9</v>
      </c>
      <c r="D15" s="33">
        <f t="shared" si="1"/>
        <v>4.9000000000000004</v>
      </c>
      <c r="E15" s="20">
        <f t="shared" si="8"/>
        <v>2</v>
      </c>
      <c r="F15" s="20">
        <f t="shared" si="9"/>
        <v>9.8000000000000007</v>
      </c>
      <c r="G15" s="20">
        <f>SUM($F$6:F15)</f>
        <v>61.199999999999989</v>
      </c>
      <c r="H15" s="20">
        <f t="shared" si="10"/>
        <v>2</v>
      </c>
      <c r="I15" s="20">
        <f t="shared" si="11"/>
        <v>9.8000000000000007</v>
      </c>
      <c r="J15" s="20">
        <f>SUM($I$6:I15)</f>
        <v>44.399999999999991</v>
      </c>
      <c r="K15" s="2">
        <v>13</v>
      </c>
      <c r="L15" s="2">
        <f t="shared" si="0"/>
        <v>0</v>
      </c>
      <c r="M15" s="2">
        <f t="shared" si="4"/>
        <v>10.9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>
        <v>6</v>
      </c>
      <c r="C16" s="1">
        <v>12.2</v>
      </c>
      <c r="D16" s="33">
        <f t="shared" si="1"/>
        <v>6.1999999999999993</v>
      </c>
      <c r="E16" s="20">
        <f t="shared" si="8"/>
        <v>1</v>
      </c>
      <c r="F16" s="20">
        <f t="shared" si="9"/>
        <v>6.1999999999999993</v>
      </c>
      <c r="G16" s="20">
        <f>SUM($F$6:F16)</f>
        <v>67.399999999999991</v>
      </c>
      <c r="H16" s="20">
        <f t="shared" si="10"/>
        <v>1</v>
      </c>
      <c r="I16" s="20">
        <f t="shared" si="11"/>
        <v>6.1999999999999993</v>
      </c>
      <c r="J16" s="20">
        <f>SUM($I$6:I16)</f>
        <v>50.599999999999994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1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43389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43389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43389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43389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43389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43389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43389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43389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43389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43389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43389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43389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43389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43389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43389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43389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43389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43389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43389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43389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43389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43389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43389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43389</v>
      </c>
      <c r="B95" s="1"/>
      <c r="C95" s="1"/>
      <c r="D95" s="33" t="str">
        <f t="shared" ref="D95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43389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43389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43389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43389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43389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43389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43389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43389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43389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43389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43389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43389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43389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43389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43389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43389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43389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43389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43389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43389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43389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43389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43389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43389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43389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43389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43389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43389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43389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43389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43389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43389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43389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43389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43389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43389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43389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43389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43389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43389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43389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43389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43389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43389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43389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43389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43389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43389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43389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43389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43389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43389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43389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43389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43389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43389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43389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43389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43389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43389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43389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43389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43389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43389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43389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43389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43389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43389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43389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43389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43389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43389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43389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43389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43389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43389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43389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43389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43389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43389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43389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43389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43389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43389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43389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43389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43389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43389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43389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43389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43389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43389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43389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43389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43389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43389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43389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43389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43389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43389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43389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43389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43389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43389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43389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43389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43389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43389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43389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43389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43389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43389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43389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43389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43389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43389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43389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43389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43389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43389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43389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43389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43389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43389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43389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43389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43389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43389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43389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43389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43389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43389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43389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43389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43389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43389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43389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43389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43389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43389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43389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43389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43389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43389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43389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43389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43389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43389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43389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43389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43389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43389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43389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43389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43389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43389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43389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43389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43389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43389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43389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43389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43389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43389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43389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43389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43389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43389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43389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43389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43389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43389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43389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43389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43389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43389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43389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43389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43389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43389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43389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43389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43389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43389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43389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43389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43389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43389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43389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43389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43389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43389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43389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43389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43389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43389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43389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43389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43389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43389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43389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43389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43389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43389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43389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43389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43389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43389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43389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43389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43389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43389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43389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43389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43389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43389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43389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43389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43389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43389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43389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43389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43389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43389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43389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43389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43389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43389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43389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43389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43389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43389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43389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43389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43389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43389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43389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43389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43389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43389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43389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43389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43389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43389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43389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43389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43389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43389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43389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43389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43389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43389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43389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43389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43389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43389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43389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43389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43389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43389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43389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43389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43389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43389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43389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43389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43389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43389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43389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43389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43389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43389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43389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43389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43389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43389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43389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43389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43389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43389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43389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43389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43389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43389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43389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43389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43389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43389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43389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43389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43389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43389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43389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43389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43389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43389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43389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43389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43389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43389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43389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43389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43389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43389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43389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43389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43389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43389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43389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43389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43389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43389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43389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43389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43389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43389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43389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43389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43389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43389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43389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43389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43389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43389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43389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43389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43389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43389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43389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43389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43389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43389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43389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43389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43389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43389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43389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43389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43389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43389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43389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43389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43389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43389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43389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43389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43389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43389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43389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43389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43389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43389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43389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43389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43389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43389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43389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43389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43389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43389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43389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43389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43389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43389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43389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43389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43389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43389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43389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43389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43389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43389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43389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43389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43389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43389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43389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43389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43389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43389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43389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43389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43389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43389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43389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43389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43389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43389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43389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43389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43389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43389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43389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43389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43389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43389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43389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43389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43389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43389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43389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43389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43389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43389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43389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43389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43389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43389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43389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43389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43389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43389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43389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43389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43389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43389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43389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43389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43389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43389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43389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43389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43389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43389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43389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43389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43389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43389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43389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43389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43389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43389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43389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43389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43389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43389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43389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43389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43389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43389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43389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43389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43389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43389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43389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43389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43389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43389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43389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43389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43389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43389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43389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43389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43389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43389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43389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43389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43389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43389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43389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43389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43389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43389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43389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43389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43389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43389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43389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43389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43389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43389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43389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43389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43389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43389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43389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43389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43389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3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Enghien Soisy</v>
      </c>
      <c r="B4" s="11">
        <f>MODE(B6:B103)</f>
        <v>11</v>
      </c>
      <c r="C4" s="5">
        <f>AVERAGE(C6:C123)</f>
        <v>12.237500000000001</v>
      </c>
      <c r="D4" s="3">
        <f>SUM(D6:D1003)</f>
        <v>-39.299999999999997</v>
      </c>
      <c r="E4" s="4">
        <v>0</v>
      </c>
      <c r="F4" s="3">
        <f>SUM(F6:F1003)</f>
        <v>-165.3</v>
      </c>
      <c r="G4" s="4">
        <f>MIN(G6:G103)</f>
        <v>-165.3</v>
      </c>
      <c r="H4" s="2">
        <v>1</v>
      </c>
      <c r="I4" s="3">
        <f>SUM(I6:I1003)</f>
        <v>-759.3</v>
      </c>
      <c r="J4" s="4">
        <f>MIN(J6:J103)</f>
        <v>-759.3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9">
        <f>COUNTA(B6:B122)</f>
        <v>8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7</v>
      </c>
      <c r="C6" s="6">
        <v>8.6999999999999993</v>
      </c>
      <c r="D6" s="33">
        <f>IF(B6&gt;0,COUNTIF($A$1:$C$3,B6)*C6-$D$1,"")</f>
        <v>2.6999999999999993</v>
      </c>
      <c r="E6" s="33">
        <v>1</v>
      </c>
      <c r="F6" s="33">
        <f>D6*E6</f>
        <v>2.6999999999999993</v>
      </c>
      <c r="G6" s="33">
        <f>SUM($F$6:F6)</f>
        <v>2.6999999999999993</v>
      </c>
      <c r="H6" s="33">
        <v>1</v>
      </c>
      <c r="I6" s="33">
        <f>D6*H6</f>
        <v>2.6999999999999993</v>
      </c>
      <c r="J6" s="33">
        <f>SUM($I$6:I6)</f>
        <v>2.6999999999999993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11</v>
      </c>
      <c r="C7" s="6">
        <v>10.5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10" si="2">D7*E7</f>
        <v>-6</v>
      </c>
      <c r="G7" s="20">
        <f>SUM($F$6:F7)</f>
        <v>-3.3000000000000007</v>
      </c>
      <c r="H7" s="20">
        <f>IF(I6&lt;0,H6*2,1)</f>
        <v>1</v>
      </c>
      <c r="I7" s="20">
        <f t="shared" ref="I7:I10" si="3">D7*H7</f>
        <v>-6</v>
      </c>
      <c r="J7" s="20">
        <f>SUM($I$6:I7)</f>
        <v>-3.3000000000000007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11</v>
      </c>
      <c r="C8" s="6">
        <v>21.4</v>
      </c>
      <c r="D8" s="33">
        <f t="shared" si="1"/>
        <v>-6</v>
      </c>
      <c r="E8" s="20">
        <f t="shared" ref="E8:E10" si="6">IF(F7&lt;0,E7+1,1)</f>
        <v>2</v>
      </c>
      <c r="F8" s="20">
        <f t="shared" si="2"/>
        <v>-12</v>
      </c>
      <c r="G8" s="20">
        <f>SUM($F$6:F8)</f>
        <v>-15.3</v>
      </c>
      <c r="H8" s="20">
        <f t="shared" ref="H8:H10" si="7">IF(I7&lt;0,H7*2,1)</f>
        <v>2</v>
      </c>
      <c r="I8" s="20">
        <f t="shared" si="3"/>
        <v>-12</v>
      </c>
      <c r="J8" s="20">
        <f>SUM($I$6:I8)</f>
        <v>-15.3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43391</v>
      </c>
      <c r="B9" s="1">
        <v>10</v>
      </c>
      <c r="C9" s="6">
        <v>9.3000000000000007</v>
      </c>
      <c r="D9" s="33">
        <f t="shared" si="1"/>
        <v>-6</v>
      </c>
      <c r="E9" s="20">
        <f t="shared" si="6"/>
        <v>3</v>
      </c>
      <c r="F9" s="20">
        <f t="shared" si="2"/>
        <v>-18</v>
      </c>
      <c r="G9" s="20">
        <f>SUM($F$6:F9)</f>
        <v>-33.299999999999997</v>
      </c>
      <c r="H9" s="20">
        <f t="shared" si="7"/>
        <v>4</v>
      </c>
      <c r="I9" s="20">
        <f t="shared" si="3"/>
        <v>-24</v>
      </c>
      <c r="J9" s="20">
        <f>SUM($I$6:I9)</f>
        <v>-39.299999999999997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14</v>
      </c>
      <c r="C10" s="6">
        <v>13.1</v>
      </c>
      <c r="D10" s="33">
        <f t="shared" si="1"/>
        <v>-6</v>
      </c>
      <c r="E10" s="20">
        <f t="shared" si="6"/>
        <v>4</v>
      </c>
      <c r="F10" s="20">
        <f t="shared" si="2"/>
        <v>-24</v>
      </c>
      <c r="G10" s="20">
        <f>SUM($F$6:F10)</f>
        <v>-57.3</v>
      </c>
      <c r="H10" s="20">
        <f t="shared" si="7"/>
        <v>8</v>
      </c>
      <c r="I10" s="20">
        <f t="shared" si="3"/>
        <v>-48</v>
      </c>
      <c r="J10" s="20">
        <f>SUM($I$6:I10)</f>
        <v>-87.3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9</v>
      </c>
      <c r="C11" s="6">
        <v>14</v>
      </c>
      <c r="D11" s="33">
        <f t="shared" si="1"/>
        <v>-6</v>
      </c>
      <c r="E11" s="20">
        <f t="shared" ref="E11:E13" si="8">IF(F10&lt;0,E10+1,1)</f>
        <v>5</v>
      </c>
      <c r="F11" s="20">
        <f t="shared" ref="F11:F13" si="9">D11*E11</f>
        <v>-30</v>
      </c>
      <c r="G11" s="20">
        <f>SUM($F$6:F11)</f>
        <v>-87.3</v>
      </c>
      <c r="H11" s="20">
        <f t="shared" ref="H11:H13" si="10">IF(I10&lt;0,H10*2,1)</f>
        <v>16</v>
      </c>
      <c r="I11" s="20">
        <f t="shared" ref="I11:I13" si="11">D11*H11</f>
        <v>-96</v>
      </c>
      <c r="J11" s="20">
        <f>SUM($I$6:I11)</f>
        <v>-183.3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10</v>
      </c>
      <c r="C12" s="6">
        <v>9.5</v>
      </c>
      <c r="D12" s="33">
        <f t="shared" si="1"/>
        <v>-6</v>
      </c>
      <c r="E12" s="20">
        <f t="shared" si="8"/>
        <v>6</v>
      </c>
      <c r="F12" s="20">
        <f t="shared" si="9"/>
        <v>-36</v>
      </c>
      <c r="G12" s="20">
        <f>SUM($F$6:F12)</f>
        <v>-123.3</v>
      </c>
      <c r="H12" s="20">
        <f t="shared" si="10"/>
        <v>32</v>
      </c>
      <c r="I12" s="20">
        <f t="shared" si="11"/>
        <v>-192</v>
      </c>
      <c r="J12" s="20">
        <f>SUM($I$6:I12)</f>
        <v>-375.3</v>
      </c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12</v>
      </c>
      <c r="C13" s="6">
        <v>11.4</v>
      </c>
      <c r="D13" s="33">
        <f t="shared" si="1"/>
        <v>-6</v>
      </c>
      <c r="E13" s="20">
        <f t="shared" si="8"/>
        <v>7</v>
      </c>
      <c r="F13" s="20">
        <f t="shared" si="9"/>
        <v>-42</v>
      </c>
      <c r="G13" s="20">
        <f>SUM($F$6:F13)</f>
        <v>-165.3</v>
      </c>
      <c r="H13" s="20">
        <f t="shared" si="10"/>
        <v>64</v>
      </c>
      <c r="I13" s="20">
        <f t="shared" si="11"/>
        <v>-384</v>
      </c>
      <c r="J13" s="20">
        <f>SUM($I$6:I13)</f>
        <v>-759.3</v>
      </c>
      <c r="K13" s="2">
        <v>11</v>
      </c>
      <c r="L13" s="2">
        <f t="shared" si="0"/>
        <v>2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2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6"/>
      <c r="D20" s="33" t="str">
        <f t="shared" ref="D20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6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6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6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6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6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6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6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6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6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6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6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6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6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6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6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6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6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6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6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6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6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6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6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6"/>
      <c r="D45" s="33" t="str">
        <f t="shared" ref="D45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6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6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6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6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6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6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6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6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6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6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6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6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6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6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6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6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6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6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6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6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6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6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6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6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6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6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43391</v>
      </c>
      <c r="B72" s="1"/>
      <c r="C72" s="6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43391</v>
      </c>
      <c r="B73" s="1"/>
      <c r="C73" s="6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43391</v>
      </c>
      <c r="B74" s="1"/>
      <c r="C74" s="6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43391</v>
      </c>
      <c r="B75" s="1"/>
      <c r="C75" s="6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43391</v>
      </c>
      <c r="B76" s="1"/>
      <c r="C76" s="6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43391</v>
      </c>
      <c r="B77" s="1"/>
      <c r="C77" s="6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43391</v>
      </c>
      <c r="B78" s="1"/>
      <c r="C78" s="6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43391</v>
      </c>
      <c r="B79" s="1"/>
      <c r="C79" s="6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43391</v>
      </c>
      <c r="B80" s="1"/>
      <c r="C80" s="6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43391</v>
      </c>
      <c r="B81" s="1"/>
      <c r="C81" s="6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43391</v>
      </c>
      <c r="B82" s="1"/>
      <c r="C82" s="6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43391</v>
      </c>
      <c r="B83" s="1"/>
      <c r="C83" s="6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43391</v>
      </c>
      <c r="B84" s="1"/>
      <c r="C84" s="6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43391</v>
      </c>
      <c r="B85" s="1"/>
      <c r="C85" s="6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43391</v>
      </c>
      <c r="B86" s="1"/>
      <c r="C86" s="6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43391</v>
      </c>
      <c r="B87" s="1"/>
      <c r="C87" s="6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43391</v>
      </c>
      <c r="B88" s="1"/>
      <c r="C88" s="6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43391</v>
      </c>
      <c r="B89" s="1"/>
      <c r="C89" s="6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43391</v>
      </c>
      <c r="B90" s="1"/>
      <c r="C90" s="6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43391</v>
      </c>
      <c r="B91" s="1"/>
      <c r="C91" s="6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43391</v>
      </c>
      <c r="B92" s="1"/>
      <c r="C92" s="6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43391</v>
      </c>
      <c r="B93" s="1"/>
      <c r="C93" s="6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43391</v>
      </c>
      <c r="B94" s="1"/>
      <c r="C94" s="6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43391</v>
      </c>
      <c r="B95" s="1"/>
      <c r="C95" s="6"/>
      <c r="D95" s="33" t="str">
        <f t="shared" ref="D95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43391</v>
      </c>
      <c r="B96" s="1"/>
      <c r="C96" s="6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43391</v>
      </c>
      <c r="B97" s="1"/>
      <c r="C97" s="6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43391</v>
      </c>
      <c r="B98" s="1"/>
      <c r="C98" s="6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43391</v>
      </c>
      <c r="B99" s="1"/>
      <c r="C99" s="6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43391</v>
      </c>
      <c r="B100" s="1"/>
      <c r="C100" s="6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43391</v>
      </c>
      <c r="B101" s="1"/>
      <c r="C101" s="6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43391</v>
      </c>
      <c r="B102" s="1"/>
      <c r="C102" s="6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43391</v>
      </c>
      <c r="B103" s="1"/>
      <c r="C103" s="6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43391</v>
      </c>
      <c r="B104" s="1"/>
      <c r="C104" s="6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43391</v>
      </c>
      <c r="B105" s="1"/>
      <c r="C105" s="6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43391</v>
      </c>
      <c r="B106" s="1"/>
      <c r="C106" s="6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43391</v>
      </c>
      <c r="B107" s="1"/>
      <c r="C107" s="6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43391</v>
      </c>
      <c r="B108" s="1"/>
      <c r="C108" s="6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43391</v>
      </c>
      <c r="B109" s="1"/>
      <c r="C109" s="6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43391</v>
      </c>
      <c r="B110" s="1"/>
      <c r="C110" s="6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43391</v>
      </c>
      <c r="B111" s="1"/>
      <c r="C111" s="6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43391</v>
      </c>
      <c r="B112" s="1"/>
      <c r="C112" s="6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43391</v>
      </c>
      <c r="B113" s="1"/>
      <c r="C113" s="6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43391</v>
      </c>
      <c r="B114" s="1"/>
      <c r="C114" s="6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43391</v>
      </c>
      <c r="B115" s="1"/>
      <c r="C115" s="6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43391</v>
      </c>
      <c r="B116" s="1"/>
      <c r="C116" s="6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43391</v>
      </c>
      <c r="B117" s="1"/>
      <c r="C117" s="6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43391</v>
      </c>
      <c r="B118" s="1"/>
      <c r="C118" s="6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43391</v>
      </c>
      <c r="B119" s="1"/>
      <c r="C119" s="6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43391</v>
      </c>
      <c r="B120" s="1"/>
      <c r="C120" s="6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43391</v>
      </c>
      <c r="B121" s="1"/>
      <c r="C121" s="6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43391</v>
      </c>
      <c r="B122" s="1"/>
      <c r="C122" s="6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43391</v>
      </c>
      <c r="B123" s="1"/>
      <c r="C123" s="6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43391</v>
      </c>
      <c r="B124" s="1"/>
      <c r="C124" s="6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43391</v>
      </c>
      <c r="B125" s="1"/>
      <c r="C125" s="6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43391</v>
      </c>
      <c r="B126" s="1"/>
      <c r="C126" s="6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43391</v>
      </c>
      <c r="B127" s="1"/>
      <c r="C127" s="6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43391</v>
      </c>
      <c r="B128" s="1"/>
      <c r="C128" s="6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43391</v>
      </c>
      <c r="B129" s="1"/>
      <c r="C129" s="6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43391</v>
      </c>
      <c r="B130" s="1"/>
      <c r="C130" s="6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43391</v>
      </c>
      <c r="B131" s="1"/>
      <c r="C131" s="6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43391</v>
      </c>
      <c r="B132" s="1"/>
      <c r="C132" s="6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43391</v>
      </c>
      <c r="B133" s="1"/>
      <c r="C133" s="6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43391</v>
      </c>
      <c r="B134" s="1"/>
      <c r="C134" s="6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43391</v>
      </c>
      <c r="B135" s="1"/>
      <c r="C135" s="6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43391</v>
      </c>
      <c r="B136" s="1"/>
      <c r="C136" s="6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43391</v>
      </c>
      <c r="B137" s="1"/>
      <c r="C137" s="6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43391</v>
      </c>
      <c r="B138" s="1"/>
      <c r="C138" s="6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43391</v>
      </c>
      <c r="B139" s="1"/>
      <c r="C139" s="6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43391</v>
      </c>
      <c r="B140" s="1"/>
      <c r="C140" s="6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43391</v>
      </c>
      <c r="B141" s="1"/>
      <c r="C141" s="6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43391</v>
      </c>
      <c r="B142" s="1"/>
      <c r="C142" s="6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43391</v>
      </c>
      <c r="B143" s="1"/>
      <c r="C143" s="6"/>
      <c r="M143" s="2">
        <f t="shared" si="19"/>
        <v>0</v>
      </c>
    </row>
    <row r="144" spans="1:13" ht="19.5" customHeight="1" x14ac:dyDescent="0.25">
      <c r="A144" s="7">
        <f t="shared" si="20"/>
        <v>43391</v>
      </c>
      <c r="B144" s="1"/>
      <c r="C144" s="6"/>
      <c r="M144" s="2">
        <f t="shared" si="19"/>
        <v>0</v>
      </c>
    </row>
    <row r="145" spans="1:13" ht="19.5" customHeight="1" x14ac:dyDescent="0.25">
      <c r="A145" s="7">
        <f t="shared" si="20"/>
        <v>43391</v>
      </c>
      <c r="B145" s="1"/>
      <c r="C145" s="6"/>
      <c r="M145" s="2">
        <f t="shared" si="19"/>
        <v>0</v>
      </c>
    </row>
    <row r="146" spans="1:13" ht="19.5" customHeight="1" x14ac:dyDescent="0.25">
      <c r="A146" s="7">
        <f t="shared" si="20"/>
        <v>43391</v>
      </c>
      <c r="B146" s="1"/>
      <c r="C146" s="6"/>
      <c r="M146" s="2">
        <f t="shared" si="19"/>
        <v>0</v>
      </c>
    </row>
    <row r="147" spans="1:13" ht="19.5" customHeight="1" x14ac:dyDescent="0.25">
      <c r="A147" s="7">
        <f t="shared" si="20"/>
        <v>43391</v>
      </c>
      <c r="B147" s="1"/>
      <c r="C147" s="6"/>
      <c r="M147" s="2">
        <f t="shared" si="19"/>
        <v>0</v>
      </c>
    </row>
    <row r="148" spans="1:13" ht="19.5" customHeight="1" x14ac:dyDescent="0.25">
      <c r="A148" s="7">
        <f t="shared" si="20"/>
        <v>43391</v>
      </c>
      <c r="B148" s="1"/>
      <c r="C148" s="6"/>
      <c r="M148" s="2">
        <f t="shared" si="19"/>
        <v>0</v>
      </c>
    </row>
    <row r="149" spans="1:13" ht="19.5" customHeight="1" x14ac:dyDescent="0.25">
      <c r="A149" s="7">
        <f t="shared" si="20"/>
        <v>43391</v>
      </c>
      <c r="B149" s="1"/>
      <c r="C149" s="6"/>
      <c r="M149" s="2">
        <f t="shared" si="19"/>
        <v>0</v>
      </c>
    </row>
    <row r="150" spans="1:13" ht="19.5" customHeight="1" x14ac:dyDescent="0.25">
      <c r="A150" s="7">
        <f t="shared" si="20"/>
        <v>43391</v>
      </c>
      <c r="B150" s="1"/>
      <c r="C150" s="6"/>
      <c r="M150" s="2">
        <f t="shared" si="19"/>
        <v>0</v>
      </c>
    </row>
    <row r="151" spans="1:13" ht="19.5" customHeight="1" x14ac:dyDescent="0.25">
      <c r="A151" s="7">
        <f t="shared" si="20"/>
        <v>43391</v>
      </c>
      <c r="B151" s="1"/>
      <c r="C151" s="6"/>
      <c r="M151" s="2">
        <f t="shared" si="19"/>
        <v>0</v>
      </c>
    </row>
    <row r="152" spans="1:13" ht="19.5" customHeight="1" x14ac:dyDescent="0.25">
      <c r="A152" s="7">
        <f t="shared" si="20"/>
        <v>43391</v>
      </c>
      <c r="B152" s="1"/>
      <c r="C152" s="6"/>
      <c r="M152" s="2">
        <f t="shared" si="19"/>
        <v>0</v>
      </c>
    </row>
    <row r="153" spans="1:13" ht="19.5" customHeight="1" x14ac:dyDescent="0.25">
      <c r="A153" s="7">
        <f t="shared" si="20"/>
        <v>43391</v>
      </c>
      <c r="B153" s="1"/>
      <c r="C153" s="6"/>
      <c r="M153" s="2">
        <f t="shared" si="19"/>
        <v>0</v>
      </c>
    </row>
    <row r="154" spans="1:13" ht="19.5" customHeight="1" x14ac:dyDescent="0.25">
      <c r="A154" s="7">
        <f t="shared" si="20"/>
        <v>43391</v>
      </c>
      <c r="B154" s="1"/>
      <c r="C154" s="6"/>
      <c r="M154" s="2">
        <f t="shared" si="19"/>
        <v>0</v>
      </c>
    </row>
    <row r="155" spans="1:13" ht="19.5" customHeight="1" x14ac:dyDescent="0.25">
      <c r="A155" s="7">
        <f t="shared" si="20"/>
        <v>43391</v>
      </c>
      <c r="B155" s="1"/>
      <c r="C155" s="6"/>
      <c r="M155" s="2">
        <f t="shared" si="19"/>
        <v>0</v>
      </c>
    </row>
    <row r="156" spans="1:13" ht="19.5" customHeight="1" x14ac:dyDescent="0.25">
      <c r="A156" s="7">
        <f t="shared" si="20"/>
        <v>43391</v>
      </c>
      <c r="B156" s="1"/>
      <c r="C156" s="6"/>
      <c r="M156" s="2">
        <f t="shared" si="19"/>
        <v>0</v>
      </c>
    </row>
    <row r="157" spans="1:13" ht="19.5" customHeight="1" x14ac:dyDescent="0.25">
      <c r="A157" s="7">
        <f t="shared" si="20"/>
        <v>43391</v>
      </c>
      <c r="B157" s="1"/>
      <c r="C157" s="6"/>
      <c r="M157" s="2">
        <f t="shared" si="19"/>
        <v>0</v>
      </c>
    </row>
    <row r="158" spans="1:13" ht="19.5" customHeight="1" x14ac:dyDescent="0.25">
      <c r="A158" s="7">
        <f t="shared" si="20"/>
        <v>43391</v>
      </c>
      <c r="B158" s="1"/>
      <c r="C158" s="6"/>
      <c r="M158" s="2">
        <f t="shared" si="19"/>
        <v>0</v>
      </c>
    </row>
    <row r="159" spans="1:13" ht="19.5" customHeight="1" x14ac:dyDescent="0.25">
      <c r="A159" s="7">
        <f t="shared" si="20"/>
        <v>43391</v>
      </c>
      <c r="B159" s="1"/>
      <c r="C159" s="6"/>
      <c r="M159" s="2">
        <f t="shared" si="19"/>
        <v>0</v>
      </c>
    </row>
    <row r="160" spans="1:13" ht="19.5" customHeight="1" x14ac:dyDescent="0.25">
      <c r="A160" s="7">
        <f t="shared" si="20"/>
        <v>43391</v>
      </c>
      <c r="B160" s="1"/>
      <c r="C160" s="6"/>
      <c r="M160" s="2">
        <f t="shared" si="19"/>
        <v>0</v>
      </c>
    </row>
    <row r="161" spans="1:13" ht="19.5" customHeight="1" x14ac:dyDescent="0.25">
      <c r="A161" s="7">
        <f t="shared" si="20"/>
        <v>43391</v>
      </c>
      <c r="B161" s="1"/>
      <c r="C161" s="6"/>
      <c r="M161" s="2">
        <f t="shared" si="19"/>
        <v>0</v>
      </c>
    </row>
    <row r="162" spans="1:13" ht="19.5" customHeight="1" x14ac:dyDescent="0.25">
      <c r="A162" s="7">
        <f t="shared" si="20"/>
        <v>43391</v>
      </c>
      <c r="B162" s="1"/>
      <c r="C162" s="6"/>
      <c r="M162" s="2">
        <f t="shared" si="19"/>
        <v>0</v>
      </c>
    </row>
    <row r="163" spans="1:13" ht="19.5" customHeight="1" x14ac:dyDescent="0.25">
      <c r="A163" s="7">
        <f t="shared" si="20"/>
        <v>43391</v>
      </c>
      <c r="B163" s="1"/>
      <c r="C163" s="6"/>
      <c r="M163" s="2">
        <f t="shared" si="19"/>
        <v>0</v>
      </c>
    </row>
    <row r="164" spans="1:13" ht="19.5" customHeight="1" x14ac:dyDescent="0.25">
      <c r="A164" s="7">
        <f t="shared" si="20"/>
        <v>43391</v>
      </c>
      <c r="B164" s="1"/>
      <c r="C164" s="6"/>
      <c r="M164" s="2">
        <f t="shared" si="19"/>
        <v>0</v>
      </c>
    </row>
    <row r="165" spans="1:13" ht="19.5" customHeight="1" x14ac:dyDescent="0.25">
      <c r="A165" s="7">
        <f t="shared" si="20"/>
        <v>43391</v>
      </c>
      <c r="B165" s="1"/>
      <c r="C165" s="6"/>
      <c r="M165" s="2">
        <f t="shared" si="19"/>
        <v>0</v>
      </c>
    </row>
    <row r="166" spans="1:13" ht="19.5" customHeight="1" x14ac:dyDescent="0.25">
      <c r="A166" s="7">
        <f t="shared" si="20"/>
        <v>43391</v>
      </c>
      <c r="B166" s="1"/>
      <c r="C166" s="6"/>
      <c r="M166" s="2">
        <f t="shared" si="19"/>
        <v>0</v>
      </c>
    </row>
    <row r="167" spans="1:13" ht="19.5" customHeight="1" x14ac:dyDescent="0.25">
      <c r="A167" s="7">
        <f t="shared" si="20"/>
        <v>43391</v>
      </c>
      <c r="B167" s="1"/>
      <c r="C167" s="6"/>
      <c r="M167" s="2">
        <f t="shared" si="19"/>
        <v>0</v>
      </c>
    </row>
    <row r="168" spans="1:13" ht="19.5" customHeight="1" x14ac:dyDescent="0.25">
      <c r="A168" s="7">
        <f t="shared" si="20"/>
        <v>43391</v>
      </c>
      <c r="B168" s="1"/>
      <c r="C168" s="6"/>
      <c r="M168" s="2">
        <f t="shared" si="19"/>
        <v>0</v>
      </c>
    </row>
    <row r="169" spans="1:13" ht="19.5" customHeight="1" x14ac:dyDescent="0.25">
      <c r="A169" s="7">
        <f t="shared" si="20"/>
        <v>43391</v>
      </c>
      <c r="B169" s="1"/>
      <c r="C169" s="6"/>
      <c r="M169" s="2">
        <f t="shared" si="19"/>
        <v>0</v>
      </c>
    </row>
    <row r="170" spans="1:13" ht="19.5" customHeight="1" x14ac:dyDescent="0.25">
      <c r="A170" s="7">
        <f t="shared" si="20"/>
        <v>43391</v>
      </c>
      <c r="B170" s="1"/>
      <c r="C170" s="6"/>
      <c r="M170" s="2">
        <f t="shared" si="19"/>
        <v>0</v>
      </c>
    </row>
    <row r="171" spans="1:13" ht="19.5" customHeight="1" x14ac:dyDescent="0.25">
      <c r="A171" s="7">
        <f t="shared" si="20"/>
        <v>43391</v>
      </c>
      <c r="B171" s="1"/>
      <c r="C171" s="6"/>
      <c r="M171" s="2">
        <f t="shared" si="19"/>
        <v>0</v>
      </c>
    </row>
    <row r="172" spans="1:13" ht="19.5" customHeight="1" x14ac:dyDescent="0.25">
      <c r="A172" s="7">
        <f t="shared" si="20"/>
        <v>43391</v>
      </c>
      <c r="B172" s="1"/>
      <c r="C172" s="6"/>
      <c r="M172" s="2">
        <f t="shared" si="19"/>
        <v>0</v>
      </c>
    </row>
    <row r="173" spans="1:13" ht="19.5" customHeight="1" x14ac:dyDescent="0.25">
      <c r="A173" s="7">
        <f t="shared" si="20"/>
        <v>43391</v>
      </c>
      <c r="B173" s="1"/>
      <c r="C173" s="6"/>
      <c r="M173" s="2">
        <f t="shared" si="19"/>
        <v>0</v>
      </c>
    </row>
    <row r="174" spans="1:13" ht="19.5" customHeight="1" x14ac:dyDescent="0.25">
      <c r="A174" s="7">
        <f t="shared" si="20"/>
        <v>43391</v>
      </c>
      <c r="B174" s="1"/>
      <c r="C174" s="6"/>
      <c r="M174" s="2">
        <f t="shared" si="19"/>
        <v>0</v>
      </c>
    </row>
    <row r="175" spans="1:13" ht="19.5" customHeight="1" x14ac:dyDescent="0.25">
      <c r="A175" s="7">
        <f t="shared" si="20"/>
        <v>43391</v>
      </c>
      <c r="B175" s="1"/>
      <c r="C175" s="6"/>
      <c r="M175" s="2">
        <f t="shared" si="19"/>
        <v>0</v>
      </c>
    </row>
    <row r="176" spans="1:13" ht="19.5" customHeight="1" x14ac:dyDescent="0.25">
      <c r="A176" s="7">
        <f t="shared" si="20"/>
        <v>43391</v>
      </c>
      <c r="B176" s="1"/>
      <c r="C176" s="6"/>
      <c r="M176" s="2">
        <f t="shared" si="19"/>
        <v>0</v>
      </c>
    </row>
    <row r="177" spans="1:13" ht="19.5" customHeight="1" x14ac:dyDescent="0.25">
      <c r="A177" s="7">
        <f t="shared" si="20"/>
        <v>43391</v>
      </c>
      <c r="B177" s="1"/>
      <c r="C177" s="6"/>
      <c r="M177" s="2">
        <f t="shared" si="19"/>
        <v>0</v>
      </c>
    </row>
    <row r="178" spans="1:13" ht="19.5" customHeight="1" x14ac:dyDescent="0.25">
      <c r="A178" s="7">
        <f t="shared" si="20"/>
        <v>43391</v>
      </c>
      <c r="B178" s="1"/>
      <c r="C178" s="6"/>
      <c r="M178" s="2">
        <f t="shared" si="19"/>
        <v>0</v>
      </c>
    </row>
    <row r="179" spans="1:13" ht="19.5" customHeight="1" x14ac:dyDescent="0.25">
      <c r="A179" s="7">
        <f t="shared" si="20"/>
        <v>43391</v>
      </c>
      <c r="B179" s="1"/>
      <c r="C179" s="6"/>
      <c r="M179" s="2">
        <f t="shared" si="19"/>
        <v>0</v>
      </c>
    </row>
    <row r="180" spans="1:13" ht="19.5" customHeight="1" x14ac:dyDescent="0.25">
      <c r="A180" s="7">
        <f t="shared" si="20"/>
        <v>43391</v>
      </c>
      <c r="B180" s="1"/>
      <c r="C180" s="6"/>
      <c r="M180" s="2">
        <f t="shared" si="19"/>
        <v>0</v>
      </c>
    </row>
    <row r="181" spans="1:13" ht="19.5" customHeight="1" x14ac:dyDescent="0.25">
      <c r="A181" s="7">
        <f t="shared" si="20"/>
        <v>43391</v>
      </c>
      <c r="B181" s="1"/>
      <c r="C181" s="6"/>
      <c r="M181" s="2">
        <f t="shared" si="19"/>
        <v>0</v>
      </c>
    </row>
    <row r="182" spans="1:13" ht="19.5" customHeight="1" x14ac:dyDescent="0.25">
      <c r="A182" s="7">
        <f t="shared" si="20"/>
        <v>43391</v>
      </c>
      <c r="B182" s="1"/>
      <c r="C182" s="6"/>
      <c r="M182" s="2">
        <f t="shared" si="19"/>
        <v>0</v>
      </c>
    </row>
    <row r="183" spans="1:13" ht="19.5" customHeight="1" x14ac:dyDescent="0.25">
      <c r="A183" s="7">
        <f t="shared" si="20"/>
        <v>43391</v>
      </c>
      <c r="B183" s="1"/>
      <c r="C183" s="6"/>
      <c r="M183" s="2">
        <f t="shared" si="19"/>
        <v>0</v>
      </c>
    </row>
    <row r="184" spans="1:13" ht="19.5" customHeight="1" x14ac:dyDescent="0.25">
      <c r="A184" s="7">
        <f t="shared" si="20"/>
        <v>43391</v>
      </c>
      <c r="B184" s="1"/>
      <c r="C184" s="6"/>
      <c r="M184" s="2">
        <f t="shared" si="19"/>
        <v>0</v>
      </c>
    </row>
    <row r="185" spans="1:13" ht="19.5" customHeight="1" x14ac:dyDescent="0.25">
      <c r="A185" s="7">
        <f t="shared" si="20"/>
        <v>43391</v>
      </c>
      <c r="B185" s="1"/>
      <c r="C185" s="6"/>
      <c r="M185" s="2">
        <f t="shared" si="19"/>
        <v>0</v>
      </c>
    </row>
    <row r="186" spans="1:13" ht="19.5" customHeight="1" x14ac:dyDescent="0.25">
      <c r="A186" s="7">
        <f t="shared" si="20"/>
        <v>43391</v>
      </c>
      <c r="B186" s="1"/>
      <c r="C186" s="6"/>
      <c r="M186" s="2">
        <f t="shared" si="19"/>
        <v>0</v>
      </c>
    </row>
    <row r="187" spans="1:13" ht="19.5" customHeight="1" x14ac:dyDescent="0.25">
      <c r="A187" s="7">
        <f t="shared" si="20"/>
        <v>43391</v>
      </c>
      <c r="B187" s="1"/>
      <c r="C187" s="6"/>
      <c r="M187" s="2">
        <f t="shared" si="19"/>
        <v>0</v>
      </c>
    </row>
    <row r="188" spans="1:13" ht="19.5" customHeight="1" x14ac:dyDescent="0.25">
      <c r="A188" s="7">
        <f t="shared" si="20"/>
        <v>43391</v>
      </c>
      <c r="B188" s="1"/>
      <c r="C188" s="6"/>
      <c r="M188" s="2">
        <f t="shared" si="19"/>
        <v>0</v>
      </c>
    </row>
    <row r="189" spans="1:13" ht="19.5" customHeight="1" x14ac:dyDescent="0.25">
      <c r="A189" s="7">
        <f t="shared" si="20"/>
        <v>43391</v>
      </c>
      <c r="B189" s="1"/>
      <c r="C189" s="6"/>
      <c r="M189" s="2">
        <f t="shared" si="19"/>
        <v>0</v>
      </c>
    </row>
    <row r="190" spans="1:13" ht="19.5" customHeight="1" x14ac:dyDescent="0.25">
      <c r="A190" s="7">
        <f t="shared" si="20"/>
        <v>43391</v>
      </c>
      <c r="B190" s="1"/>
      <c r="C190" s="6"/>
      <c r="M190" s="2">
        <f t="shared" si="19"/>
        <v>0</v>
      </c>
    </row>
    <row r="191" spans="1:13" ht="19.5" customHeight="1" x14ac:dyDescent="0.25">
      <c r="A191" s="7">
        <f t="shared" si="20"/>
        <v>43391</v>
      </c>
      <c r="B191" s="1"/>
      <c r="C191" s="6"/>
      <c r="M191" s="2">
        <f t="shared" si="19"/>
        <v>0</v>
      </c>
    </row>
    <row r="192" spans="1:13" ht="19.5" customHeight="1" x14ac:dyDescent="0.25">
      <c r="A192" s="7">
        <f t="shared" si="20"/>
        <v>43391</v>
      </c>
      <c r="B192" s="1"/>
      <c r="C192" s="6"/>
      <c r="M192" s="2">
        <f t="shared" si="19"/>
        <v>0</v>
      </c>
    </row>
    <row r="193" spans="1:13" ht="19.5" customHeight="1" x14ac:dyDescent="0.25">
      <c r="A193" s="7">
        <f t="shared" si="20"/>
        <v>43391</v>
      </c>
      <c r="B193" s="1"/>
      <c r="C193" s="6"/>
      <c r="M193" s="2">
        <f t="shared" si="19"/>
        <v>0</v>
      </c>
    </row>
    <row r="194" spans="1:13" ht="19.5" customHeight="1" x14ac:dyDescent="0.25">
      <c r="A194" s="7">
        <f t="shared" si="20"/>
        <v>43391</v>
      </c>
      <c r="B194" s="1"/>
      <c r="C194" s="6"/>
      <c r="M194" s="2">
        <f t="shared" si="19"/>
        <v>0</v>
      </c>
    </row>
    <row r="195" spans="1:13" ht="19.5" customHeight="1" x14ac:dyDescent="0.25">
      <c r="A195" s="7">
        <f t="shared" si="20"/>
        <v>43391</v>
      </c>
      <c r="B195" s="1"/>
      <c r="C195" s="6"/>
      <c r="M195" s="2">
        <f t="shared" si="19"/>
        <v>0</v>
      </c>
    </row>
    <row r="196" spans="1:13" ht="19.5" customHeight="1" x14ac:dyDescent="0.25">
      <c r="A196" s="7">
        <f t="shared" si="20"/>
        <v>43391</v>
      </c>
      <c r="B196" s="1"/>
      <c r="C196" s="6"/>
      <c r="M196" s="2">
        <f t="shared" si="19"/>
        <v>0</v>
      </c>
    </row>
    <row r="197" spans="1:13" ht="19.5" customHeight="1" x14ac:dyDescent="0.25">
      <c r="A197" s="7">
        <f t="shared" si="20"/>
        <v>43391</v>
      </c>
      <c r="B197" s="1"/>
      <c r="C197" s="6"/>
      <c r="M197" s="2">
        <f t="shared" si="19"/>
        <v>0</v>
      </c>
    </row>
    <row r="198" spans="1:13" ht="19.5" customHeight="1" x14ac:dyDescent="0.25">
      <c r="A198" s="7">
        <f t="shared" si="20"/>
        <v>43391</v>
      </c>
      <c r="B198" s="1"/>
      <c r="C198" s="6"/>
      <c r="M198" s="2">
        <f t="shared" si="19"/>
        <v>0</v>
      </c>
    </row>
    <row r="199" spans="1:13" ht="19.5" customHeight="1" x14ac:dyDescent="0.25">
      <c r="A199" s="7">
        <f t="shared" si="20"/>
        <v>43391</v>
      </c>
      <c r="B199" s="1"/>
      <c r="C199" s="6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43391</v>
      </c>
      <c r="B200" s="1"/>
      <c r="C200" s="6"/>
      <c r="M200" s="2">
        <f t="shared" si="21"/>
        <v>0</v>
      </c>
    </row>
    <row r="201" spans="1:13" ht="19.5" customHeight="1" x14ac:dyDescent="0.25">
      <c r="A201" s="7">
        <f t="shared" si="22"/>
        <v>43391</v>
      </c>
      <c r="B201" s="1"/>
      <c r="C201" s="6"/>
      <c r="M201" s="2">
        <f t="shared" si="21"/>
        <v>0</v>
      </c>
    </row>
    <row r="202" spans="1:13" ht="19.5" customHeight="1" x14ac:dyDescent="0.25">
      <c r="A202" s="7">
        <f t="shared" si="22"/>
        <v>43391</v>
      </c>
      <c r="B202" s="1"/>
      <c r="C202" s="6"/>
      <c r="M202" s="2">
        <f t="shared" si="21"/>
        <v>0</v>
      </c>
    </row>
    <row r="203" spans="1:13" ht="19.5" customHeight="1" x14ac:dyDescent="0.25">
      <c r="A203" s="7">
        <f t="shared" si="22"/>
        <v>43391</v>
      </c>
      <c r="B203" s="1"/>
      <c r="C203" s="6"/>
      <c r="M203" s="2">
        <f t="shared" si="21"/>
        <v>0</v>
      </c>
    </row>
    <row r="204" spans="1:13" ht="19.5" customHeight="1" x14ac:dyDescent="0.25">
      <c r="A204" s="7">
        <f t="shared" si="22"/>
        <v>43391</v>
      </c>
      <c r="B204" s="1"/>
      <c r="C204" s="6"/>
      <c r="M204" s="2">
        <f t="shared" si="21"/>
        <v>0</v>
      </c>
    </row>
    <row r="205" spans="1:13" ht="19.5" customHeight="1" x14ac:dyDescent="0.25">
      <c r="A205" s="7">
        <f t="shared" si="22"/>
        <v>43391</v>
      </c>
      <c r="B205" s="1"/>
      <c r="C205" s="6"/>
      <c r="M205" s="2">
        <f t="shared" si="21"/>
        <v>0</v>
      </c>
    </row>
    <row r="206" spans="1:13" ht="19.5" customHeight="1" x14ac:dyDescent="0.25">
      <c r="A206" s="7">
        <f t="shared" si="22"/>
        <v>43391</v>
      </c>
      <c r="B206" s="1"/>
      <c r="C206" s="6"/>
      <c r="M206" s="2">
        <f t="shared" si="21"/>
        <v>0</v>
      </c>
    </row>
    <row r="207" spans="1:13" ht="19.5" customHeight="1" x14ac:dyDescent="0.25">
      <c r="A207" s="7">
        <f t="shared" si="22"/>
        <v>43391</v>
      </c>
      <c r="B207" s="1"/>
      <c r="C207" s="6"/>
      <c r="M207" s="2">
        <f t="shared" si="21"/>
        <v>0</v>
      </c>
    </row>
    <row r="208" spans="1:13" ht="19.5" customHeight="1" x14ac:dyDescent="0.25">
      <c r="A208" s="7">
        <f t="shared" si="22"/>
        <v>43391</v>
      </c>
      <c r="B208" s="1"/>
      <c r="C208" s="6"/>
      <c r="M208" s="2">
        <f t="shared" si="21"/>
        <v>0</v>
      </c>
    </row>
    <row r="209" spans="1:13" ht="19.5" customHeight="1" x14ac:dyDescent="0.25">
      <c r="A209" s="7">
        <f t="shared" si="22"/>
        <v>43391</v>
      </c>
      <c r="B209" s="1"/>
      <c r="C209" s="6"/>
      <c r="M209" s="2">
        <f t="shared" si="21"/>
        <v>0</v>
      </c>
    </row>
    <row r="210" spans="1:13" ht="19.5" customHeight="1" x14ac:dyDescent="0.25">
      <c r="A210" s="7">
        <f t="shared" si="22"/>
        <v>43391</v>
      </c>
      <c r="B210" s="1"/>
      <c r="C210" s="6"/>
      <c r="M210" s="2">
        <f t="shared" si="21"/>
        <v>0</v>
      </c>
    </row>
    <row r="211" spans="1:13" ht="19.5" customHeight="1" x14ac:dyDescent="0.25">
      <c r="A211" s="7">
        <f t="shared" si="22"/>
        <v>43391</v>
      </c>
      <c r="B211" s="1"/>
      <c r="C211" s="6"/>
      <c r="M211" s="2">
        <f t="shared" si="21"/>
        <v>0</v>
      </c>
    </row>
    <row r="212" spans="1:13" ht="19.5" customHeight="1" x14ac:dyDescent="0.25">
      <c r="A212" s="7">
        <f t="shared" si="22"/>
        <v>43391</v>
      </c>
      <c r="B212" s="1"/>
      <c r="C212" s="6"/>
      <c r="M212" s="2">
        <f t="shared" si="21"/>
        <v>0</v>
      </c>
    </row>
    <row r="213" spans="1:13" ht="19.5" customHeight="1" x14ac:dyDescent="0.25">
      <c r="A213" s="7">
        <f t="shared" si="22"/>
        <v>43391</v>
      </c>
      <c r="B213" s="1"/>
      <c r="C213" s="6"/>
      <c r="M213" s="2">
        <f t="shared" si="21"/>
        <v>0</v>
      </c>
    </row>
    <row r="214" spans="1:13" ht="19.5" customHeight="1" x14ac:dyDescent="0.25">
      <c r="A214" s="7">
        <f t="shared" si="22"/>
        <v>43391</v>
      </c>
      <c r="B214" s="1"/>
      <c r="C214" s="6"/>
      <c r="M214" s="2">
        <f t="shared" si="21"/>
        <v>0</v>
      </c>
    </row>
    <row r="215" spans="1:13" ht="19.5" customHeight="1" x14ac:dyDescent="0.25">
      <c r="A215" s="7">
        <f t="shared" si="22"/>
        <v>43391</v>
      </c>
      <c r="B215" s="1"/>
      <c r="C215" s="6"/>
      <c r="M215" s="2">
        <f t="shared" si="21"/>
        <v>0</v>
      </c>
    </row>
    <row r="216" spans="1:13" ht="19.5" customHeight="1" x14ac:dyDescent="0.25">
      <c r="A216" s="7">
        <f t="shared" si="22"/>
        <v>43391</v>
      </c>
      <c r="B216" s="1"/>
      <c r="C216" s="6"/>
      <c r="M216" s="2">
        <f t="shared" si="21"/>
        <v>0</v>
      </c>
    </row>
    <row r="217" spans="1:13" ht="19.5" customHeight="1" x14ac:dyDescent="0.25">
      <c r="A217" s="7">
        <f t="shared" si="22"/>
        <v>43391</v>
      </c>
      <c r="B217" s="1"/>
      <c r="C217" s="6"/>
      <c r="M217" s="2">
        <f t="shared" si="21"/>
        <v>0</v>
      </c>
    </row>
    <row r="218" spans="1:13" ht="19.5" customHeight="1" x14ac:dyDescent="0.25">
      <c r="A218" s="7">
        <f t="shared" si="22"/>
        <v>43391</v>
      </c>
      <c r="B218" s="1"/>
      <c r="C218" s="6"/>
      <c r="M218" s="2">
        <f t="shared" si="21"/>
        <v>0</v>
      </c>
    </row>
    <row r="219" spans="1:13" ht="19.5" customHeight="1" x14ac:dyDescent="0.25">
      <c r="A219" s="7">
        <f t="shared" si="22"/>
        <v>43391</v>
      </c>
      <c r="B219" s="1"/>
      <c r="C219" s="6"/>
      <c r="M219" s="2">
        <f t="shared" si="21"/>
        <v>0</v>
      </c>
    </row>
    <row r="220" spans="1:13" ht="19.5" customHeight="1" x14ac:dyDescent="0.25">
      <c r="A220" s="7">
        <f t="shared" si="22"/>
        <v>43391</v>
      </c>
      <c r="B220" s="1"/>
      <c r="C220" s="6"/>
      <c r="M220" s="2">
        <f t="shared" si="21"/>
        <v>0</v>
      </c>
    </row>
    <row r="221" spans="1:13" ht="19.5" customHeight="1" x14ac:dyDescent="0.25">
      <c r="A221" s="7">
        <f t="shared" si="22"/>
        <v>43391</v>
      </c>
      <c r="B221" s="1"/>
      <c r="C221" s="6"/>
      <c r="M221" s="2">
        <f t="shared" si="21"/>
        <v>0</v>
      </c>
    </row>
    <row r="222" spans="1:13" ht="19.5" customHeight="1" x14ac:dyDescent="0.25">
      <c r="A222" s="7">
        <f t="shared" si="22"/>
        <v>43391</v>
      </c>
      <c r="B222" s="1"/>
      <c r="C222" s="6"/>
      <c r="M222" s="2">
        <f t="shared" si="21"/>
        <v>0</v>
      </c>
    </row>
    <row r="223" spans="1:13" ht="19.5" customHeight="1" x14ac:dyDescent="0.25">
      <c r="A223" s="7">
        <f t="shared" si="22"/>
        <v>43391</v>
      </c>
      <c r="B223" s="1"/>
      <c r="C223" s="6"/>
      <c r="M223" s="2">
        <f t="shared" si="21"/>
        <v>0</v>
      </c>
    </row>
    <row r="224" spans="1:13" ht="19.5" customHeight="1" x14ac:dyDescent="0.25">
      <c r="A224" s="7">
        <f t="shared" si="22"/>
        <v>43391</v>
      </c>
      <c r="B224" s="1"/>
      <c r="C224" s="6"/>
      <c r="M224" s="2">
        <f t="shared" si="21"/>
        <v>0</v>
      </c>
    </row>
    <row r="225" spans="1:13" ht="19.5" customHeight="1" x14ac:dyDescent="0.25">
      <c r="A225" s="7">
        <f t="shared" si="22"/>
        <v>43391</v>
      </c>
      <c r="B225" s="1"/>
      <c r="C225" s="6"/>
      <c r="M225" s="2">
        <f t="shared" si="21"/>
        <v>0</v>
      </c>
    </row>
    <row r="226" spans="1:13" ht="19.5" customHeight="1" x14ac:dyDescent="0.25">
      <c r="A226" s="7">
        <f t="shared" si="22"/>
        <v>43391</v>
      </c>
      <c r="B226" s="1"/>
      <c r="C226" s="6"/>
      <c r="M226" s="2">
        <f t="shared" si="21"/>
        <v>0</v>
      </c>
    </row>
    <row r="227" spans="1:13" ht="19.5" customHeight="1" x14ac:dyDescent="0.25">
      <c r="A227" s="7">
        <f t="shared" si="22"/>
        <v>43391</v>
      </c>
      <c r="B227" s="1"/>
      <c r="C227" s="6"/>
      <c r="M227" s="2">
        <f t="shared" si="21"/>
        <v>0</v>
      </c>
    </row>
    <row r="228" spans="1:13" ht="19.5" customHeight="1" x14ac:dyDescent="0.25">
      <c r="A228" s="7">
        <f t="shared" si="22"/>
        <v>43391</v>
      </c>
      <c r="B228" s="1"/>
      <c r="C228" s="6"/>
      <c r="M228" s="2">
        <f t="shared" si="21"/>
        <v>0</v>
      </c>
    </row>
    <row r="229" spans="1:13" ht="19.5" customHeight="1" x14ac:dyDescent="0.25">
      <c r="A229" s="7">
        <f t="shared" si="22"/>
        <v>43391</v>
      </c>
      <c r="B229" s="1"/>
      <c r="C229" s="6"/>
      <c r="M229" s="2">
        <f t="shared" si="21"/>
        <v>0</v>
      </c>
    </row>
    <row r="230" spans="1:13" ht="19.5" customHeight="1" x14ac:dyDescent="0.25">
      <c r="A230" s="7">
        <f t="shared" si="22"/>
        <v>43391</v>
      </c>
      <c r="B230" s="1"/>
      <c r="C230" s="6"/>
      <c r="M230" s="2">
        <f t="shared" si="21"/>
        <v>0</v>
      </c>
    </row>
    <row r="231" spans="1:13" ht="19.5" customHeight="1" x14ac:dyDescent="0.25">
      <c r="A231" s="7">
        <f t="shared" si="22"/>
        <v>43391</v>
      </c>
      <c r="B231" s="1"/>
      <c r="C231" s="6"/>
      <c r="M231" s="2">
        <f t="shared" si="21"/>
        <v>0</v>
      </c>
    </row>
    <row r="232" spans="1:13" ht="19.5" customHeight="1" x14ac:dyDescent="0.25">
      <c r="A232" s="7">
        <f t="shared" si="22"/>
        <v>43391</v>
      </c>
      <c r="B232" s="1"/>
      <c r="C232" s="6"/>
      <c r="M232" s="2">
        <f t="shared" si="21"/>
        <v>0</v>
      </c>
    </row>
    <row r="233" spans="1:13" ht="19.5" customHeight="1" x14ac:dyDescent="0.25">
      <c r="A233" s="7">
        <f t="shared" si="22"/>
        <v>43391</v>
      </c>
      <c r="B233" s="1"/>
      <c r="C233" s="6"/>
      <c r="M233" s="2">
        <f t="shared" si="21"/>
        <v>0</v>
      </c>
    </row>
    <row r="234" spans="1:13" ht="19.5" customHeight="1" x14ac:dyDescent="0.25">
      <c r="A234" s="7">
        <f t="shared" si="22"/>
        <v>43391</v>
      </c>
      <c r="B234" s="1"/>
      <c r="C234" s="6"/>
      <c r="M234" s="2">
        <f t="shared" si="21"/>
        <v>0</v>
      </c>
    </row>
    <row r="235" spans="1:13" ht="19.5" customHeight="1" x14ac:dyDescent="0.25">
      <c r="A235" s="7">
        <f t="shared" si="22"/>
        <v>43391</v>
      </c>
      <c r="B235" s="1"/>
      <c r="C235" s="6"/>
      <c r="M235" s="2">
        <f t="shared" si="21"/>
        <v>0</v>
      </c>
    </row>
    <row r="236" spans="1:13" ht="19.5" customHeight="1" x14ac:dyDescent="0.25">
      <c r="A236" s="7">
        <f t="shared" si="22"/>
        <v>43391</v>
      </c>
      <c r="B236" s="1"/>
      <c r="C236" s="6"/>
      <c r="M236" s="2">
        <f t="shared" si="21"/>
        <v>0</v>
      </c>
    </row>
    <row r="237" spans="1:13" ht="19.5" customHeight="1" x14ac:dyDescent="0.25">
      <c r="A237" s="7">
        <f t="shared" si="22"/>
        <v>43391</v>
      </c>
      <c r="B237" s="1"/>
      <c r="C237" s="6"/>
      <c r="M237" s="2">
        <f t="shared" si="21"/>
        <v>0</v>
      </c>
    </row>
    <row r="238" spans="1:13" ht="19.5" customHeight="1" x14ac:dyDescent="0.25">
      <c r="A238" s="7">
        <f t="shared" si="22"/>
        <v>43391</v>
      </c>
      <c r="B238" s="1"/>
      <c r="C238" s="6"/>
      <c r="M238" s="2">
        <f t="shared" si="21"/>
        <v>0</v>
      </c>
    </row>
    <row r="239" spans="1:13" ht="19.5" customHeight="1" x14ac:dyDescent="0.25">
      <c r="A239" s="7">
        <f t="shared" si="22"/>
        <v>43391</v>
      </c>
      <c r="B239" s="1"/>
      <c r="C239" s="6"/>
      <c r="M239" s="2">
        <f t="shared" si="21"/>
        <v>0</v>
      </c>
    </row>
    <row r="240" spans="1:13" ht="19.5" customHeight="1" x14ac:dyDescent="0.25">
      <c r="A240" s="7">
        <f t="shared" si="22"/>
        <v>43391</v>
      </c>
      <c r="B240" s="1"/>
      <c r="C240" s="6"/>
      <c r="M240" s="2">
        <f t="shared" si="21"/>
        <v>0</v>
      </c>
    </row>
    <row r="241" spans="1:13" ht="19.5" customHeight="1" x14ac:dyDescent="0.25">
      <c r="A241" s="7">
        <f t="shared" si="22"/>
        <v>43391</v>
      </c>
      <c r="B241" s="1"/>
      <c r="C241" s="6"/>
      <c r="M241" s="2">
        <f t="shared" si="21"/>
        <v>0</v>
      </c>
    </row>
    <row r="242" spans="1:13" ht="19.5" customHeight="1" x14ac:dyDescent="0.25">
      <c r="A242" s="7">
        <f t="shared" si="22"/>
        <v>43391</v>
      </c>
      <c r="B242" s="1"/>
      <c r="C242" s="6"/>
      <c r="M242" s="2">
        <f t="shared" si="21"/>
        <v>0</v>
      </c>
    </row>
    <row r="243" spans="1:13" ht="19.5" customHeight="1" x14ac:dyDescent="0.25">
      <c r="A243" s="7">
        <f t="shared" si="22"/>
        <v>43391</v>
      </c>
      <c r="B243" s="1"/>
      <c r="C243" s="6"/>
      <c r="M243" s="2">
        <f t="shared" si="21"/>
        <v>0</v>
      </c>
    </row>
    <row r="244" spans="1:13" ht="19.5" customHeight="1" x14ac:dyDescent="0.25">
      <c r="A244" s="7">
        <f t="shared" si="22"/>
        <v>43391</v>
      </c>
      <c r="B244" s="1"/>
      <c r="C244" s="6"/>
      <c r="M244" s="2">
        <f t="shared" si="21"/>
        <v>0</v>
      </c>
    </row>
    <row r="245" spans="1:13" ht="19.5" customHeight="1" x14ac:dyDescent="0.25">
      <c r="A245" s="7">
        <f t="shared" si="22"/>
        <v>43391</v>
      </c>
      <c r="B245" s="1"/>
      <c r="C245" s="6"/>
      <c r="M245" s="2">
        <f t="shared" si="21"/>
        <v>0</v>
      </c>
    </row>
    <row r="246" spans="1:13" ht="19.5" customHeight="1" x14ac:dyDescent="0.25">
      <c r="A246" s="7">
        <f t="shared" si="22"/>
        <v>43391</v>
      </c>
      <c r="B246" s="1"/>
      <c r="C246" s="6"/>
      <c r="M246" s="2">
        <f t="shared" si="21"/>
        <v>0</v>
      </c>
    </row>
    <row r="247" spans="1:13" ht="19.5" customHeight="1" x14ac:dyDescent="0.25">
      <c r="A247" s="7">
        <f t="shared" si="22"/>
        <v>43391</v>
      </c>
      <c r="B247" s="1"/>
      <c r="C247" s="6"/>
      <c r="M247" s="2">
        <f t="shared" si="21"/>
        <v>0</v>
      </c>
    </row>
    <row r="248" spans="1:13" ht="19.5" customHeight="1" x14ac:dyDescent="0.25">
      <c r="A248" s="7">
        <f t="shared" si="22"/>
        <v>43391</v>
      </c>
      <c r="B248" s="1"/>
      <c r="C248" s="6"/>
      <c r="M248" s="2">
        <f t="shared" si="21"/>
        <v>0</v>
      </c>
    </row>
    <row r="249" spans="1:13" ht="19.5" customHeight="1" x14ac:dyDescent="0.25">
      <c r="A249" s="7">
        <f t="shared" si="22"/>
        <v>43391</v>
      </c>
      <c r="B249" s="1"/>
      <c r="C249" s="6"/>
      <c r="M249" s="2">
        <f t="shared" si="21"/>
        <v>0</v>
      </c>
    </row>
    <row r="250" spans="1:13" ht="19.5" customHeight="1" x14ac:dyDescent="0.25">
      <c r="A250" s="7">
        <f t="shared" si="22"/>
        <v>43391</v>
      </c>
      <c r="B250" s="1"/>
      <c r="C250" s="6"/>
      <c r="M250" s="2">
        <f t="shared" si="21"/>
        <v>0</v>
      </c>
    </row>
    <row r="251" spans="1:13" ht="19.5" customHeight="1" x14ac:dyDescent="0.25">
      <c r="A251" s="7">
        <f t="shared" si="22"/>
        <v>43391</v>
      </c>
      <c r="B251" s="1"/>
      <c r="C251" s="6"/>
      <c r="M251" s="2">
        <f t="shared" si="21"/>
        <v>0</v>
      </c>
    </row>
    <row r="252" spans="1:13" ht="19.5" customHeight="1" x14ac:dyDescent="0.25">
      <c r="A252" s="7">
        <f t="shared" si="22"/>
        <v>43391</v>
      </c>
      <c r="B252" s="1"/>
      <c r="C252" s="6"/>
      <c r="M252" s="2">
        <f t="shared" si="21"/>
        <v>0</v>
      </c>
    </row>
    <row r="253" spans="1:13" ht="19.5" customHeight="1" x14ac:dyDescent="0.25">
      <c r="A253" s="7">
        <f t="shared" si="22"/>
        <v>43391</v>
      </c>
      <c r="B253" s="1"/>
      <c r="C253" s="6"/>
      <c r="M253" s="2">
        <f t="shared" si="21"/>
        <v>0</v>
      </c>
    </row>
    <row r="254" spans="1:13" ht="19.5" customHeight="1" x14ac:dyDescent="0.25">
      <c r="A254" s="7">
        <f t="shared" si="22"/>
        <v>43391</v>
      </c>
      <c r="B254" s="1"/>
      <c r="C254" s="6"/>
      <c r="M254" s="2">
        <f t="shared" si="21"/>
        <v>0</v>
      </c>
    </row>
    <row r="255" spans="1:13" ht="19.5" customHeight="1" x14ac:dyDescent="0.25">
      <c r="A255" s="7">
        <f t="shared" si="22"/>
        <v>43391</v>
      </c>
      <c r="B255" s="1"/>
      <c r="C255" s="6"/>
      <c r="M255" s="2">
        <f t="shared" si="21"/>
        <v>0</v>
      </c>
    </row>
    <row r="256" spans="1:13" ht="19.5" customHeight="1" x14ac:dyDescent="0.25">
      <c r="A256" s="7">
        <f t="shared" si="22"/>
        <v>43391</v>
      </c>
      <c r="B256" s="1"/>
      <c r="C256" s="6"/>
      <c r="M256" s="2">
        <f t="shared" si="21"/>
        <v>0</v>
      </c>
    </row>
    <row r="257" spans="1:13" ht="19.5" customHeight="1" x14ac:dyDescent="0.25">
      <c r="A257" s="7">
        <f t="shared" si="22"/>
        <v>43391</v>
      </c>
      <c r="B257" s="1"/>
      <c r="C257" s="6"/>
      <c r="M257" s="2">
        <f t="shared" si="21"/>
        <v>0</v>
      </c>
    </row>
    <row r="258" spans="1:13" ht="19.5" customHeight="1" x14ac:dyDescent="0.25">
      <c r="A258" s="7">
        <f t="shared" si="22"/>
        <v>43391</v>
      </c>
      <c r="B258" s="1"/>
      <c r="C258" s="6"/>
      <c r="M258" s="2">
        <f t="shared" si="21"/>
        <v>0</v>
      </c>
    </row>
    <row r="259" spans="1:13" ht="19.5" customHeight="1" x14ac:dyDescent="0.25">
      <c r="A259" s="7">
        <f t="shared" si="22"/>
        <v>43391</v>
      </c>
      <c r="B259" s="1"/>
      <c r="C259" s="6"/>
      <c r="M259" s="2">
        <f t="shared" si="21"/>
        <v>0</v>
      </c>
    </row>
    <row r="260" spans="1:13" ht="19.5" customHeight="1" x14ac:dyDescent="0.25">
      <c r="A260" s="7">
        <f t="shared" si="22"/>
        <v>43391</v>
      </c>
      <c r="B260" s="1"/>
      <c r="C260" s="6"/>
      <c r="M260" s="2">
        <f t="shared" si="21"/>
        <v>0</v>
      </c>
    </row>
    <row r="261" spans="1:13" ht="19.5" customHeight="1" x14ac:dyDescent="0.25">
      <c r="A261" s="7">
        <f t="shared" si="22"/>
        <v>43391</v>
      </c>
      <c r="B261" s="1"/>
      <c r="C261" s="6"/>
      <c r="M261" s="2">
        <f t="shared" si="21"/>
        <v>0</v>
      </c>
    </row>
    <row r="262" spans="1:13" ht="19.5" customHeight="1" x14ac:dyDescent="0.25">
      <c r="A262" s="7">
        <f t="shared" si="22"/>
        <v>43391</v>
      </c>
      <c r="B262" s="1"/>
      <c r="C262" s="6"/>
      <c r="M262" s="2">
        <f t="shared" si="21"/>
        <v>0</v>
      </c>
    </row>
    <row r="263" spans="1:13" ht="19.5" customHeight="1" x14ac:dyDescent="0.25">
      <c r="A263" s="7">
        <f t="shared" si="22"/>
        <v>43391</v>
      </c>
      <c r="B263" s="1"/>
      <c r="C263" s="6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43391</v>
      </c>
      <c r="B264" s="1"/>
      <c r="C264" s="6"/>
      <c r="M264" s="2">
        <f t="shared" si="23"/>
        <v>0</v>
      </c>
    </row>
    <row r="265" spans="1:13" ht="19.5" customHeight="1" x14ac:dyDescent="0.25">
      <c r="A265" s="7">
        <f t="shared" si="24"/>
        <v>43391</v>
      </c>
      <c r="B265" s="1"/>
      <c r="C265" s="6"/>
      <c r="M265" s="2">
        <f t="shared" si="23"/>
        <v>0</v>
      </c>
    </row>
    <row r="266" spans="1:13" ht="19.5" customHeight="1" x14ac:dyDescent="0.25">
      <c r="A266" s="7">
        <f t="shared" si="24"/>
        <v>43391</v>
      </c>
      <c r="B266" s="1"/>
      <c r="C266" s="6"/>
      <c r="M266" s="2">
        <f t="shared" si="23"/>
        <v>0</v>
      </c>
    </row>
    <row r="267" spans="1:13" ht="19.5" customHeight="1" x14ac:dyDescent="0.25">
      <c r="A267" s="7">
        <f t="shared" si="24"/>
        <v>43391</v>
      </c>
      <c r="B267" s="1"/>
      <c r="C267" s="6"/>
      <c r="M267" s="2">
        <f t="shared" si="23"/>
        <v>0</v>
      </c>
    </row>
    <row r="268" spans="1:13" ht="19.5" customHeight="1" x14ac:dyDescent="0.25">
      <c r="A268" s="7">
        <f t="shared" si="24"/>
        <v>43391</v>
      </c>
      <c r="B268" s="1"/>
      <c r="C268" s="6"/>
      <c r="M268" s="2">
        <f t="shared" si="23"/>
        <v>0</v>
      </c>
    </row>
    <row r="269" spans="1:13" ht="19.5" customHeight="1" x14ac:dyDescent="0.25">
      <c r="A269" s="7">
        <f t="shared" si="24"/>
        <v>43391</v>
      </c>
      <c r="B269" s="1"/>
      <c r="C269" s="6"/>
      <c r="M269" s="2">
        <f t="shared" si="23"/>
        <v>0</v>
      </c>
    </row>
    <row r="270" spans="1:13" ht="19.5" customHeight="1" x14ac:dyDescent="0.25">
      <c r="A270" s="7">
        <f t="shared" si="24"/>
        <v>43391</v>
      </c>
      <c r="B270" s="1"/>
      <c r="C270" s="6"/>
      <c r="M270" s="2">
        <f t="shared" si="23"/>
        <v>0</v>
      </c>
    </row>
    <row r="271" spans="1:13" ht="19.5" customHeight="1" x14ac:dyDescent="0.25">
      <c r="A271" s="7">
        <f t="shared" si="24"/>
        <v>43391</v>
      </c>
      <c r="B271" s="1"/>
      <c r="C271" s="6"/>
      <c r="M271" s="2">
        <f t="shared" si="23"/>
        <v>0</v>
      </c>
    </row>
    <row r="272" spans="1:13" ht="19.5" customHeight="1" x14ac:dyDescent="0.25">
      <c r="A272" s="7">
        <f t="shared" si="24"/>
        <v>43391</v>
      </c>
      <c r="B272" s="1"/>
      <c r="C272" s="6"/>
      <c r="M272" s="2">
        <f t="shared" si="23"/>
        <v>0</v>
      </c>
    </row>
    <row r="273" spans="1:13" ht="19.5" customHeight="1" x14ac:dyDescent="0.25">
      <c r="A273" s="7">
        <f t="shared" si="24"/>
        <v>43391</v>
      </c>
      <c r="B273" s="1"/>
      <c r="C273" s="6"/>
      <c r="M273" s="2">
        <f t="shared" si="23"/>
        <v>0</v>
      </c>
    </row>
    <row r="274" spans="1:13" ht="19.5" customHeight="1" x14ac:dyDescent="0.25">
      <c r="A274" s="7">
        <f t="shared" si="24"/>
        <v>43391</v>
      </c>
      <c r="B274" s="1"/>
      <c r="C274" s="6"/>
      <c r="M274" s="2">
        <f t="shared" si="23"/>
        <v>0</v>
      </c>
    </row>
    <row r="275" spans="1:13" ht="19.5" customHeight="1" x14ac:dyDescent="0.25">
      <c r="A275" s="7">
        <f t="shared" si="24"/>
        <v>43391</v>
      </c>
      <c r="B275" s="1"/>
      <c r="C275" s="6"/>
      <c r="M275" s="2">
        <f t="shared" si="23"/>
        <v>0</v>
      </c>
    </row>
    <row r="276" spans="1:13" ht="19.5" customHeight="1" x14ac:dyDescent="0.25">
      <c r="A276" s="7">
        <f t="shared" si="24"/>
        <v>43391</v>
      </c>
      <c r="B276" s="1"/>
      <c r="C276" s="6"/>
      <c r="M276" s="2">
        <f t="shared" si="23"/>
        <v>0</v>
      </c>
    </row>
    <row r="277" spans="1:13" ht="19.5" customHeight="1" x14ac:dyDescent="0.25">
      <c r="A277" s="7">
        <f t="shared" si="24"/>
        <v>43391</v>
      </c>
      <c r="B277" s="1"/>
      <c r="C277" s="6"/>
      <c r="M277" s="2">
        <f t="shared" si="23"/>
        <v>0</v>
      </c>
    </row>
    <row r="278" spans="1:13" ht="19.5" customHeight="1" x14ac:dyDescent="0.25">
      <c r="A278" s="7">
        <f t="shared" si="24"/>
        <v>43391</v>
      </c>
      <c r="B278" s="1"/>
      <c r="C278" s="6"/>
      <c r="M278" s="2">
        <f t="shared" si="23"/>
        <v>0</v>
      </c>
    </row>
    <row r="279" spans="1:13" ht="19.5" customHeight="1" x14ac:dyDescent="0.25">
      <c r="A279" s="7">
        <f t="shared" si="24"/>
        <v>43391</v>
      </c>
      <c r="B279" s="1"/>
      <c r="C279" s="6"/>
      <c r="M279" s="2">
        <f t="shared" si="23"/>
        <v>0</v>
      </c>
    </row>
    <row r="280" spans="1:13" ht="19.5" customHeight="1" x14ac:dyDescent="0.25">
      <c r="A280" s="7">
        <f t="shared" si="24"/>
        <v>43391</v>
      </c>
      <c r="B280" s="1"/>
      <c r="C280" s="6"/>
      <c r="M280" s="2">
        <f t="shared" si="23"/>
        <v>0</v>
      </c>
    </row>
    <row r="281" spans="1:13" ht="19.5" customHeight="1" x14ac:dyDescent="0.25">
      <c r="A281" s="7">
        <f t="shared" si="24"/>
        <v>43391</v>
      </c>
      <c r="B281" s="1"/>
      <c r="C281" s="6"/>
      <c r="M281" s="2">
        <f t="shared" si="23"/>
        <v>0</v>
      </c>
    </row>
    <row r="282" spans="1:13" ht="19.5" customHeight="1" x14ac:dyDescent="0.25">
      <c r="A282" s="7">
        <f t="shared" si="24"/>
        <v>43391</v>
      </c>
      <c r="B282" s="1"/>
      <c r="C282" s="6"/>
      <c r="M282" s="2">
        <f t="shared" si="23"/>
        <v>0</v>
      </c>
    </row>
    <row r="283" spans="1:13" ht="19.5" customHeight="1" x14ac:dyDescent="0.25">
      <c r="A283" s="7">
        <f t="shared" si="24"/>
        <v>43391</v>
      </c>
      <c r="B283" s="1"/>
      <c r="C283" s="6"/>
      <c r="M283" s="2">
        <f t="shared" si="23"/>
        <v>0</v>
      </c>
    </row>
    <row r="284" spans="1:13" ht="19.5" customHeight="1" x14ac:dyDescent="0.25">
      <c r="A284" s="7">
        <f t="shared" si="24"/>
        <v>43391</v>
      </c>
      <c r="B284" s="1"/>
      <c r="C284" s="6"/>
      <c r="M284" s="2">
        <f t="shared" si="23"/>
        <v>0</v>
      </c>
    </row>
    <row r="285" spans="1:13" ht="19.5" customHeight="1" x14ac:dyDescent="0.25">
      <c r="A285" s="7">
        <f t="shared" si="24"/>
        <v>43391</v>
      </c>
      <c r="B285" s="1"/>
      <c r="C285" s="6"/>
      <c r="M285" s="2">
        <f t="shared" si="23"/>
        <v>0</v>
      </c>
    </row>
    <row r="286" spans="1:13" ht="19.5" customHeight="1" x14ac:dyDescent="0.25">
      <c r="A286" s="7">
        <f t="shared" si="24"/>
        <v>43391</v>
      </c>
      <c r="B286" s="1"/>
      <c r="C286" s="6"/>
      <c r="M286" s="2">
        <f t="shared" si="23"/>
        <v>0</v>
      </c>
    </row>
    <row r="287" spans="1:13" ht="19.5" customHeight="1" x14ac:dyDescent="0.25">
      <c r="A287" s="7">
        <f t="shared" si="24"/>
        <v>43391</v>
      </c>
      <c r="B287" s="1"/>
      <c r="C287" s="6"/>
      <c r="M287" s="2">
        <f t="shared" si="23"/>
        <v>0</v>
      </c>
    </row>
    <row r="288" spans="1:13" ht="19.5" customHeight="1" x14ac:dyDescent="0.25">
      <c r="A288" s="7">
        <f t="shared" si="24"/>
        <v>43391</v>
      </c>
      <c r="B288" s="1"/>
      <c r="C288" s="6"/>
      <c r="M288" s="2">
        <f t="shared" si="23"/>
        <v>0</v>
      </c>
    </row>
    <row r="289" spans="1:13" ht="19.5" customHeight="1" x14ac:dyDescent="0.25">
      <c r="A289" s="7">
        <f t="shared" si="24"/>
        <v>43391</v>
      </c>
      <c r="B289" s="1"/>
      <c r="C289" s="6"/>
      <c r="M289" s="2">
        <f t="shared" si="23"/>
        <v>0</v>
      </c>
    </row>
    <row r="290" spans="1:13" ht="19.5" customHeight="1" x14ac:dyDescent="0.25">
      <c r="A290" s="7">
        <f t="shared" si="24"/>
        <v>43391</v>
      </c>
      <c r="B290" s="1"/>
      <c r="C290" s="6"/>
      <c r="M290" s="2">
        <f t="shared" si="23"/>
        <v>0</v>
      </c>
    </row>
    <row r="291" spans="1:13" ht="19.5" customHeight="1" x14ac:dyDescent="0.25">
      <c r="A291" s="7">
        <f t="shared" si="24"/>
        <v>43391</v>
      </c>
      <c r="B291" s="1"/>
      <c r="C291" s="6"/>
      <c r="M291" s="2">
        <f t="shared" si="23"/>
        <v>0</v>
      </c>
    </row>
    <row r="292" spans="1:13" ht="19.5" customHeight="1" x14ac:dyDescent="0.25">
      <c r="A292" s="7">
        <f t="shared" si="24"/>
        <v>43391</v>
      </c>
      <c r="B292" s="1"/>
      <c r="C292" s="6"/>
      <c r="M292" s="2">
        <f t="shared" si="23"/>
        <v>0</v>
      </c>
    </row>
    <row r="293" spans="1:13" ht="19.5" customHeight="1" x14ac:dyDescent="0.25">
      <c r="A293" s="7">
        <f t="shared" si="24"/>
        <v>43391</v>
      </c>
      <c r="B293" s="1"/>
      <c r="C293" s="6"/>
      <c r="M293" s="2">
        <f t="shared" si="23"/>
        <v>0</v>
      </c>
    </row>
    <row r="294" spans="1:13" ht="19.5" customHeight="1" x14ac:dyDescent="0.25">
      <c r="A294" s="7">
        <f t="shared" si="24"/>
        <v>43391</v>
      </c>
      <c r="B294" s="1"/>
      <c r="C294" s="6"/>
      <c r="M294" s="2">
        <f t="shared" si="23"/>
        <v>0</v>
      </c>
    </row>
    <row r="295" spans="1:13" ht="19.5" customHeight="1" x14ac:dyDescent="0.25">
      <c r="A295" s="7">
        <f t="shared" si="24"/>
        <v>43391</v>
      </c>
      <c r="B295" s="1"/>
      <c r="C295" s="6"/>
      <c r="M295" s="2">
        <f t="shared" si="23"/>
        <v>0</v>
      </c>
    </row>
    <row r="296" spans="1:13" ht="19.5" customHeight="1" x14ac:dyDescent="0.25">
      <c r="A296" s="7">
        <f t="shared" si="24"/>
        <v>43391</v>
      </c>
      <c r="B296" s="1"/>
      <c r="C296" s="6"/>
      <c r="M296" s="2">
        <f t="shared" si="23"/>
        <v>0</v>
      </c>
    </row>
    <row r="297" spans="1:13" ht="19.5" customHeight="1" x14ac:dyDescent="0.25">
      <c r="A297" s="7">
        <f t="shared" si="24"/>
        <v>43391</v>
      </c>
      <c r="B297" s="1"/>
      <c r="C297" s="6"/>
      <c r="M297" s="2">
        <f t="shared" si="23"/>
        <v>0</v>
      </c>
    </row>
    <row r="298" spans="1:13" ht="19.5" customHeight="1" x14ac:dyDescent="0.25">
      <c r="A298" s="7">
        <f t="shared" si="24"/>
        <v>43391</v>
      </c>
      <c r="B298" s="1"/>
      <c r="C298" s="6"/>
      <c r="M298" s="2">
        <f t="shared" si="23"/>
        <v>0</v>
      </c>
    </row>
    <row r="299" spans="1:13" ht="19.5" customHeight="1" x14ac:dyDescent="0.25">
      <c r="A299" s="7">
        <f t="shared" si="24"/>
        <v>43391</v>
      </c>
      <c r="B299" s="1"/>
      <c r="C299" s="6"/>
      <c r="M299" s="2">
        <f t="shared" si="23"/>
        <v>0</v>
      </c>
    </row>
    <row r="300" spans="1:13" ht="19.5" customHeight="1" x14ac:dyDescent="0.25">
      <c r="A300" s="7">
        <f t="shared" si="24"/>
        <v>43391</v>
      </c>
      <c r="B300" s="1"/>
      <c r="C300" s="6"/>
      <c r="M300" s="2">
        <f t="shared" si="23"/>
        <v>0</v>
      </c>
    </row>
    <row r="301" spans="1:13" ht="19.5" customHeight="1" x14ac:dyDescent="0.25">
      <c r="A301" s="7">
        <f t="shared" si="24"/>
        <v>43391</v>
      </c>
      <c r="B301" s="1"/>
      <c r="C301" s="6"/>
      <c r="M301" s="2">
        <f t="shared" si="23"/>
        <v>0</v>
      </c>
    </row>
    <row r="302" spans="1:13" ht="19.5" customHeight="1" x14ac:dyDescent="0.25">
      <c r="A302" s="7">
        <f t="shared" si="24"/>
        <v>43391</v>
      </c>
      <c r="B302" s="1"/>
      <c r="C302" s="6"/>
      <c r="M302" s="2">
        <f t="shared" si="23"/>
        <v>0</v>
      </c>
    </row>
    <row r="303" spans="1:13" ht="19.5" customHeight="1" x14ac:dyDescent="0.25">
      <c r="A303" s="7">
        <f t="shared" si="24"/>
        <v>43391</v>
      </c>
      <c r="B303" s="1"/>
      <c r="C303" s="6"/>
      <c r="M303" s="2">
        <f t="shared" si="23"/>
        <v>0</v>
      </c>
    </row>
    <row r="304" spans="1:13" ht="19.5" customHeight="1" x14ac:dyDescent="0.25">
      <c r="A304" s="7">
        <f t="shared" si="24"/>
        <v>43391</v>
      </c>
      <c r="B304" s="1"/>
      <c r="C304" s="6"/>
      <c r="M304" s="2">
        <f t="shared" si="23"/>
        <v>0</v>
      </c>
    </row>
    <row r="305" spans="1:13" ht="19.5" customHeight="1" x14ac:dyDescent="0.25">
      <c r="A305" s="7">
        <f t="shared" si="24"/>
        <v>43391</v>
      </c>
      <c r="B305" s="1"/>
      <c r="C305" s="6"/>
      <c r="M305" s="2">
        <f t="shared" si="23"/>
        <v>0</v>
      </c>
    </row>
    <row r="306" spans="1:13" ht="19.5" customHeight="1" x14ac:dyDescent="0.25">
      <c r="A306" s="7">
        <f t="shared" si="24"/>
        <v>43391</v>
      </c>
      <c r="B306" s="1"/>
      <c r="C306" s="6"/>
      <c r="M306" s="2">
        <f t="shared" si="23"/>
        <v>0</v>
      </c>
    </row>
    <row r="307" spans="1:13" ht="19.5" customHeight="1" x14ac:dyDescent="0.25">
      <c r="A307" s="7">
        <f t="shared" si="24"/>
        <v>43391</v>
      </c>
      <c r="B307" s="1"/>
      <c r="C307" s="6"/>
      <c r="M307" s="2">
        <f t="shared" si="23"/>
        <v>0</v>
      </c>
    </row>
    <row r="308" spans="1:13" ht="19.5" customHeight="1" x14ac:dyDescent="0.25">
      <c r="A308" s="7">
        <f t="shared" si="24"/>
        <v>43391</v>
      </c>
      <c r="B308" s="1"/>
      <c r="C308" s="6"/>
      <c r="M308" s="2">
        <f t="shared" si="23"/>
        <v>0</v>
      </c>
    </row>
    <row r="309" spans="1:13" ht="19.5" customHeight="1" x14ac:dyDescent="0.25">
      <c r="A309" s="7">
        <f t="shared" si="24"/>
        <v>43391</v>
      </c>
      <c r="B309" s="1"/>
      <c r="C309" s="6"/>
      <c r="M309" s="2">
        <f t="shared" si="23"/>
        <v>0</v>
      </c>
    </row>
    <row r="310" spans="1:13" ht="19.5" customHeight="1" x14ac:dyDescent="0.25">
      <c r="A310" s="7">
        <f t="shared" si="24"/>
        <v>43391</v>
      </c>
      <c r="B310" s="1"/>
      <c r="C310" s="6"/>
      <c r="M310" s="2">
        <f t="shared" si="23"/>
        <v>0</v>
      </c>
    </row>
    <row r="311" spans="1:13" ht="19.5" customHeight="1" x14ac:dyDescent="0.25">
      <c r="A311" s="7">
        <f t="shared" si="24"/>
        <v>43391</v>
      </c>
      <c r="B311" s="1"/>
      <c r="C311" s="6"/>
      <c r="M311" s="2">
        <f t="shared" si="23"/>
        <v>0</v>
      </c>
    </row>
    <row r="312" spans="1:13" ht="19.5" customHeight="1" x14ac:dyDescent="0.25">
      <c r="A312" s="7">
        <f t="shared" si="24"/>
        <v>43391</v>
      </c>
      <c r="B312" s="1"/>
      <c r="C312" s="6"/>
      <c r="M312" s="2">
        <f t="shared" si="23"/>
        <v>0</v>
      </c>
    </row>
    <row r="313" spans="1:13" ht="19.5" customHeight="1" x14ac:dyDescent="0.25">
      <c r="A313" s="7">
        <f t="shared" si="24"/>
        <v>43391</v>
      </c>
      <c r="B313" s="1"/>
      <c r="C313" s="6"/>
      <c r="M313" s="2">
        <f t="shared" si="23"/>
        <v>0</v>
      </c>
    </row>
    <row r="314" spans="1:13" ht="19.5" customHeight="1" x14ac:dyDescent="0.25">
      <c r="A314" s="7">
        <f t="shared" si="24"/>
        <v>43391</v>
      </c>
      <c r="B314" s="1"/>
      <c r="C314" s="6"/>
      <c r="M314" s="2">
        <f t="shared" si="23"/>
        <v>0</v>
      </c>
    </row>
    <row r="315" spans="1:13" ht="19.5" customHeight="1" x14ac:dyDescent="0.25">
      <c r="A315" s="7">
        <f t="shared" si="24"/>
        <v>43391</v>
      </c>
      <c r="B315" s="1"/>
      <c r="C315" s="6"/>
      <c r="M315" s="2">
        <f t="shared" si="23"/>
        <v>0</v>
      </c>
    </row>
    <row r="316" spans="1:13" ht="19.5" customHeight="1" x14ac:dyDescent="0.25">
      <c r="A316" s="7">
        <f t="shared" si="24"/>
        <v>43391</v>
      </c>
      <c r="B316" s="1"/>
      <c r="C316" s="6"/>
      <c r="M316" s="2">
        <f t="shared" si="23"/>
        <v>0</v>
      </c>
    </row>
    <row r="317" spans="1:13" ht="19.5" customHeight="1" x14ac:dyDescent="0.25">
      <c r="A317" s="7">
        <f t="shared" si="24"/>
        <v>43391</v>
      </c>
      <c r="B317" s="1"/>
      <c r="C317" s="6"/>
      <c r="M317" s="2">
        <f t="shared" si="23"/>
        <v>0</v>
      </c>
    </row>
    <row r="318" spans="1:13" ht="19.5" customHeight="1" x14ac:dyDescent="0.25">
      <c r="A318" s="7">
        <f t="shared" si="24"/>
        <v>43391</v>
      </c>
      <c r="B318" s="1"/>
      <c r="C318" s="6"/>
      <c r="M318" s="2">
        <f t="shared" si="23"/>
        <v>0</v>
      </c>
    </row>
    <row r="319" spans="1:13" ht="19.5" customHeight="1" x14ac:dyDescent="0.25">
      <c r="A319" s="7">
        <f t="shared" si="24"/>
        <v>43391</v>
      </c>
      <c r="B319" s="1"/>
      <c r="C319" s="6"/>
      <c r="M319" s="2">
        <f t="shared" si="23"/>
        <v>0</v>
      </c>
    </row>
    <row r="320" spans="1:13" ht="19.5" customHeight="1" x14ac:dyDescent="0.25">
      <c r="A320" s="7">
        <f t="shared" si="24"/>
        <v>43391</v>
      </c>
      <c r="B320" s="1"/>
      <c r="C320" s="6"/>
      <c r="M320" s="2">
        <f t="shared" si="23"/>
        <v>0</v>
      </c>
    </row>
    <row r="321" spans="1:13" ht="19.5" customHeight="1" x14ac:dyDescent="0.25">
      <c r="A321" s="7">
        <f t="shared" si="24"/>
        <v>43391</v>
      </c>
      <c r="B321" s="1"/>
      <c r="C321" s="6"/>
      <c r="M321" s="2">
        <f t="shared" si="23"/>
        <v>0</v>
      </c>
    </row>
    <row r="322" spans="1:13" ht="19.5" customHeight="1" x14ac:dyDescent="0.25">
      <c r="A322" s="7">
        <f t="shared" si="24"/>
        <v>43391</v>
      </c>
      <c r="B322" s="1"/>
      <c r="C322" s="6"/>
      <c r="M322" s="2">
        <f t="shared" si="23"/>
        <v>0</v>
      </c>
    </row>
    <row r="323" spans="1:13" ht="19.5" customHeight="1" x14ac:dyDescent="0.25">
      <c r="A323" s="7">
        <f t="shared" si="24"/>
        <v>43391</v>
      </c>
      <c r="B323" s="1"/>
      <c r="C323" s="6"/>
      <c r="M323" s="2">
        <f t="shared" si="23"/>
        <v>0</v>
      </c>
    </row>
    <row r="324" spans="1:13" ht="19.5" customHeight="1" x14ac:dyDescent="0.25">
      <c r="A324" s="7">
        <f t="shared" si="24"/>
        <v>43391</v>
      </c>
      <c r="B324" s="1"/>
      <c r="C324" s="6"/>
      <c r="M324" s="2">
        <f t="shared" si="23"/>
        <v>0</v>
      </c>
    </row>
    <row r="325" spans="1:13" ht="19.5" customHeight="1" x14ac:dyDescent="0.25">
      <c r="A325" s="7">
        <f t="shared" si="24"/>
        <v>43391</v>
      </c>
      <c r="B325" s="1"/>
      <c r="C325" s="6"/>
      <c r="M325" s="2">
        <f t="shared" si="23"/>
        <v>0</v>
      </c>
    </row>
    <row r="326" spans="1:13" ht="19.5" customHeight="1" x14ac:dyDescent="0.25">
      <c r="A326" s="7">
        <f t="shared" si="24"/>
        <v>43391</v>
      </c>
      <c r="B326" s="1"/>
      <c r="C326" s="6"/>
      <c r="M326" s="2">
        <f t="shared" si="23"/>
        <v>0</v>
      </c>
    </row>
    <row r="327" spans="1:13" ht="19.5" customHeight="1" x14ac:dyDescent="0.25">
      <c r="A327" s="7">
        <f t="shared" si="24"/>
        <v>43391</v>
      </c>
      <c r="B327" s="1"/>
      <c r="C327" s="6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43391</v>
      </c>
      <c r="B328" s="1"/>
      <c r="C328" s="6"/>
      <c r="M328" s="2">
        <f t="shared" si="25"/>
        <v>0</v>
      </c>
    </row>
    <row r="329" spans="1:13" ht="19.5" customHeight="1" x14ac:dyDescent="0.25">
      <c r="A329" s="7">
        <f t="shared" si="26"/>
        <v>43391</v>
      </c>
      <c r="B329" s="1"/>
      <c r="C329" s="6"/>
      <c r="M329" s="2">
        <f t="shared" si="25"/>
        <v>0</v>
      </c>
    </row>
    <row r="330" spans="1:13" ht="19.5" customHeight="1" x14ac:dyDescent="0.25">
      <c r="A330" s="7">
        <f t="shared" si="26"/>
        <v>43391</v>
      </c>
      <c r="B330" s="1"/>
      <c r="C330" s="6"/>
      <c r="M330" s="2">
        <f t="shared" si="25"/>
        <v>0</v>
      </c>
    </row>
    <row r="331" spans="1:13" ht="19.5" customHeight="1" x14ac:dyDescent="0.25">
      <c r="A331" s="7">
        <f t="shared" si="26"/>
        <v>43391</v>
      </c>
      <c r="B331" s="1"/>
      <c r="C331" s="6"/>
      <c r="M331" s="2">
        <f t="shared" si="25"/>
        <v>0</v>
      </c>
    </row>
    <row r="332" spans="1:13" ht="19.5" customHeight="1" x14ac:dyDescent="0.25">
      <c r="A332" s="7">
        <f t="shared" si="26"/>
        <v>43391</v>
      </c>
      <c r="B332" s="1"/>
      <c r="C332" s="6"/>
      <c r="M332" s="2">
        <f t="shared" si="25"/>
        <v>0</v>
      </c>
    </row>
    <row r="333" spans="1:13" ht="19.5" customHeight="1" x14ac:dyDescent="0.25">
      <c r="A333" s="7">
        <f t="shared" si="26"/>
        <v>43391</v>
      </c>
      <c r="B333" s="1"/>
      <c r="C333" s="6"/>
      <c r="M333" s="2">
        <f t="shared" si="25"/>
        <v>0</v>
      </c>
    </row>
    <row r="334" spans="1:13" ht="19.5" customHeight="1" x14ac:dyDescent="0.25">
      <c r="A334" s="7">
        <f t="shared" si="26"/>
        <v>43391</v>
      </c>
      <c r="B334" s="1"/>
      <c r="C334" s="6"/>
      <c r="M334" s="2">
        <f t="shared" si="25"/>
        <v>0</v>
      </c>
    </row>
    <row r="335" spans="1:13" ht="19.5" customHeight="1" x14ac:dyDescent="0.25">
      <c r="A335" s="7">
        <f t="shared" si="26"/>
        <v>43391</v>
      </c>
      <c r="B335" s="1"/>
      <c r="C335" s="6"/>
      <c r="M335" s="2">
        <f t="shared" si="25"/>
        <v>0</v>
      </c>
    </row>
    <row r="336" spans="1:13" ht="19.5" customHeight="1" x14ac:dyDescent="0.25">
      <c r="A336" s="7">
        <f t="shared" si="26"/>
        <v>43391</v>
      </c>
      <c r="B336" s="1"/>
      <c r="C336" s="6"/>
      <c r="M336" s="2">
        <f t="shared" si="25"/>
        <v>0</v>
      </c>
    </row>
    <row r="337" spans="1:13" ht="19.5" customHeight="1" x14ac:dyDescent="0.25">
      <c r="A337" s="7">
        <f t="shared" si="26"/>
        <v>43391</v>
      </c>
      <c r="B337" s="1"/>
      <c r="C337" s="6"/>
      <c r="M337" s="2">
        <f t="shared" si="25"/>
        <v>0</v>
      </c>
    </row>
    <row r="338" spans="1:13" ht="19.5" customHeight="1" x14ac:dyDescent="0.25">
      <c r="A338" s="7">
        <f t="shared" si="26"/>
        <v>43391</v>
      </c>
      <c r="B338" s="1"/>
      <c r="C338" s="6"/>
      <c r="M338" s="2">
        <f t="shared" si="25"/>
        <v>0</v>
      </c>
    </row>
    <row r="339" spans="1:13" ht="19.5" customHeight="1" x14ac:dyDescent="0.25">
      <c r="A339" s="7">
        <f t="shared" si="26"/>
        <v>43391</v>
      </c>
      <c r="B339" s="1"/>
      <c r="C339" s="6"/>
      <c r="M339" s="2">
        <f t="shared" si="25"/>
        <v>0</v>
      </c>
    </row>
    <row r="340" spans="1:13" ht="19.5" customHeight="1" x14ac:dyDescent="0.25">
      <c r="A340" s="7">
        <f t="shared" si="26"/>
        <v>43391</v>
      </c>
      <c r="B340" s="1"/>
      <c r="C340" s="6"/>
      <c r="M340" s="2">
        <f t="shared" si="25"/>
        <v>0</v>
      </c>
    </row>
    <row r="341" spans="1:13" ht="19.5" customHeight="1" x14ac:dyDescent="0.25">
      <c r="A341" s="7">
        <f t="shared" si="26"/>
        <v>43391</v>
      </c>
      <c r="B341" s="1"/>
      <c r="C341" s="6"/>
      <c r="M341" s="2">
        <f t="shared" si="25"/>
        <v>0</v>
      </c>
    </row>
    <row r="342" spans="1:13" ht="19.5" customHeight="1" x14ac:dyDescent="0.25">
      <c r="A342" s="7">
        <f t="shared" si="26"/>
        <v>43391</v>
      </c>
      <c r="B342" s="1"/>
      <c r="C342" s="6"/>
      <c r="M342" s="2">
        <f t="shared" si="25"/>
        <v>0</v>
      </c>
    </row>
    <row r="343" spans="1:13" ht="19.5" customHeight="1" x14ac:dyDescent="0.25">
      <c r="A343" s="7">
        <f t="shared" si="26"/>
        <v>43391</v>
      </c>
      <c r="B343" s="1"/>
      <c r="C343" s="6"/>
      <c r="M343" s="2">
        <f t="shared" si="25"/>
        <v>0</v>
      </c>
    </row>
    <row r="344" spans="1:13" ht="19.5" customHeight="1" x14ac:dyDescent="0.25">
      <c r="A344" s="7">
        <f t="shared" si="26"/>
        <v>43391</v>
      </c>
      <c r="B344" s="1"/>
      <c r="C344" s="6"/>
      <c r="M344" s="2">
        <f t="shared" si="25"/>
        <v>0</v>
      </c>
    </row>
    <row r="345" spans="1:13" ht="19.5" customHeight="1" x14ac:dyDescent="0.25">
      <c r="A345" s="7">
        <f t="shared" si="26"/>
        <v>43391</v>
      </c>
      <c r="B345" s="1"/>
      <c r="C345" s="6"/>
      <c r="M345" s="2">
        <f t="shared" si="25"/>
        <v>0</v>
      </c>
    </row>
    <row r="346" spans="1:13" ht="19.5" customHeight="1" x14ac:dyDescent="0.25">
      <c r="A346" s="7">
        <f t="shared" si="26"/>
        <v>43391</v>
      </c>
      <c r="B346" s="1"/>
      <c r="C346" s="6"/>
      <c r="M346" s="2">
        <f t="shared" si="25"/>
        <v>0</v>
      </c>
    </row>
    <row r="347" spans="1:13" ht="19.5" customHeight="1" x14ac:dyDescent="0.25">
      <c r="A347" s="7">
        <f t="shared" si="26"/>
        <v>43391</v>
      </c>
      <c r="B347" s="1"/>
      <c r="C347" s="6"/>
      <c r="M347" s="2">
        <f t="shared" si="25"/>
        <v>0</v>
      </c>
    </row>
    <row r="348" spans="1:13" ht="19.5" customHeight="1" x14ac:dyDescent="0.25">
      <c r="A348" s="7">
        <f t="shared" si="26"/>
        <v>43391</v>
      </c>
      <c r="B348" s="1"/>
      <c r="C348" s="6"/>
      <c r="M348" s="2">
        <f t="shared" si="25"/>
        <v>0</v>
      </c>
    </row>
    <row r="349" spans="1:13" ht="19.5" customHeight="1" x14ac:dyDescent="0.25">
      <c r="A349" s="7">
        <f t="shared" si="26"/>
        <v>43391</v>
      </c>
      <c r="B349" s="1"/>
      <c r="C349" s="6"/>
      <c r="M349" s="2">
        <f t="shared" si="25"/>
        <v>0</v>
      </c>
    </row>
    <row r="350" spans="1:13" ht="19.5" customHeight="1" x14ac:dyDescent="0.25">
      <c r="A350" s="7">
        <f t="shared" si="26"/>
        <v>43391</v>
      </c>
      <c r="B350" s="1"/>
      <c r="C350" s="6"/>
      <c r="M350" s="2">
        <f t="shared" si="25"/>
        <v>0</v>
      </c>
    </row>
    <row r="351" spans="1:13" ht="19.5" customHeight="1" x14ac:dyDescent="0.25">
      <c r="A351" s="7">
        <f t="shared" si="26"/>
        <v>43391</v>
      </c>
      <c r="B351" s="1"/>
      <c r="C351" s="6"/>
      <c r="M351" s="2">
        <f t="shared" si="25"/>
        <v>0</v>
      </c>
    </row>
    <row r="352" spans="1:13" ht="19.5" customHeight="1" x14ac:dyDescent="0.25">
      <c r="A352" s="7">
        <f t="shared" si="26"/>
        <v>43391</v>
      </c>
      <c r="B352" s="1"/>
      <c r="C352" s="6"/>
      <c r="M352" s="2">
        <f t="shared" si="25"/>
        <v>0</v>
      </c>
    </row>
    <row r="353" spans="1:13" ht="19.5" customHeight="1" x14ac:dyDescent="0.25">
      <c r="A353" s="7">
        <f t="shared" si="26"/>
        <v>43391</v>
      </c>
      <c r="B353" s="1"/>
      <c r="C353" s="6"/>
      <c r="M353" s="2">
        <f t="shared" si="25"/>
        <v>0</v>
      </c>
    </row>
    <row r="354" spans="1:13" ht="19.5" customHeight="1" x14ac:dyDescent="0.25">
      <c r="A354" s="7">
        <f t="shared" si="26"/>
        <v>43391</v>
      </c>
      <c r="B354" s="1"/>
      <c r="C354" s="6"/>
      <c r="M354" s="2">
        <f t="shared" si="25"/>
        <v>0</v>
      </c>
    </row>
    <row r="355" spans="1:13" ht="19.5" customHeight="1" x14ac:dyDescent="0.25">
      <c r="A355" s="7">
        <f t="shared" si="26"/>
        <v>43391</v>
      </c>
      <c r="B355" s="1"/>
      <c r="C355" s="6"/>
      <c r="M355" s="2">
        <f t="shared" si="25"/>
        <v>0</v>
      </c>
    </row>
    <row r="356" spans="1:13" ht="19.5" customHeight="1" x14ac:dyDescent="0.25">
      <c r="A356" s="7">
        <f t="shared" si="26"/>
        <v>43391</v>
      </c>
      <c r="B356" s="1"/>
      <c r="C356" s="6"/>
      <c r="M356" s="2">
        <f t="shared" si="25"/>
        <v>0</v>
      </c>
    </row>
    <row r="357" spans="1:13" ht="19.5" customHeight="1" x14ac:dyDescent="0.25">
      <c r="A357" s="7">
        <f t="shared" si="26"/>
        <v>43391</v>
      </c>
      <c r="B357" s="1"/>
      <c r="C357" s="6"/>
      <c r="M357" s="2">
        <f t="shared" si="25"/>
        <v>0</v>
      </c>
    </row>
    <row r="358" spans="1:13" ht="19.5" customHeight="1" x14ac:dyDescent="0.25">
      <c r="A358" s="7">
        <f t="shared" si="26"/>
        <v>43391</v>
      </c>
      <c r="B358" s="1"/>
      <c r="C358" s="6"/>
      <c r="M358" s="2">
        <f t="shared" si="25"/>
        <v>0</v>
      </c>
    </row>
    <row r="359" spans="1:13" ht="19.5" customHeight="1" x14ac:dyDescent="0.25">
      <c r="A359" s="7">
        <f t="shared" si="26"/>
        <v>43391</v>
      </c>
      <c r="B359" s="1"/>
      <c r="C359" s="6"/>
      <c r="M359" s="2">
        <f t="shared" si="25"/>
        <v>0</v>
      </c>
    </row>
    <row r="360" spans="1:13" ht="19.5" customHeight="1" x14ac:dyDescent="0.25">
      <c r="A360" s="7">
        <f t="shared" si="26"/>
        <v>43391</v>
      </c>
      <c r="B360" s="1"/>
      <c r="C360" s="6"/>
      <c r="M360" s="2">
        <f t="shared" si="25"/>
        <v>0</v>
      </c>
    </row>
    <row r="361" spans="1:13" ht="19.5" customHeight="1" x14ac:dyDescent="0.25">
      <c r="A361" s="7">
        <f t="shared" si="26"/>
        <v>43391</v>
      </c>
      <c r="B361" s="1"/>
      <c r="C361" s="6"/>
      <c r="M361" s="2">
        <f t="shared" si="25"/>
        <v>0</v>
      </c>
    </row>
    <row r="362" spans="1:13" ht="19.5" customHeight="1" x14ac:dyDescent="0.25">
      <c r="A362" s="7">
        <f t="shared" si="26"/>
        <v>43391</v>
      </c>
      <c r="B362" s="1"/>
      <c r="C362" s="6"/>
      <c r="M362" s="2">
        <f t="shared" si="25"/>
        <v>0</v>
      </c>
    </row>
    <row r="363" spans="1:13" ht="19.5" customHeight="1" x14ac:dyDescent="0.25">
      <c r="A363" s="7">
        <f t="shared" si="26"/>
        <v>43391</v>
      </c>
      <c r="B363" s="1"/>
      <c r="C363" s="6"/>
      <c r="M363" s="2">
        <f t="shared" si="25"/>
        <v>0</v>
      </c>
    </row>
    <row r="364" spans="1:13" ht="19.5" customHeight="1" x14ac:dyDescent="0.25">
      <c r="A364" s="7">
        <f t="shared" si="26"/>
        <v>43391</v>
      </c>
      <c r="B364" s="1"/>
      <c r="C364" s="6"/>
      <c r="M364" s="2">
        <f t="shared" si="25"/>
        <v>0</v>
      </c>
    </row>
    <row r="365" spans="1:13" ht="19.5" customHeight="1" x14ac:dyDescent="0.25">
      <c r="A365" s="7">
        <f t="shared" si="26"/>
        <v>43391</v>
      </c>
      <c r="B365" s="1"/>
      <c r="C365" s="6"/>
      <c r="M365" s="2">
        <f t="shared" si="25"/>
        <v>0</v>
      </c>
    </row>
    <row r="366" spans="1:13" ht="19.5" customHeight="1" x14ac:dyDescent="0.25">
      <c r="A366" s="7">
        <f t="shared" si="26"/>
        <v>43391</v>
      </c>
      <c r="B366" s="1"/>
      <c r="C366" s="6"/>
      <c r="M366" s="2">
        <f t="shared" si="25"/>
        <v>0</v>
      </c>
    </row>
    <row r="367" spans="1:13" ht="19.5" customHeight="1" x14ac:dyDescent="0.25">
      <c r="A367" s="7">
        <f t="shared" si="26"/>
        <v>43391</v>
      </c>
      <c r="B367" s="1"/>
      <c r="C367" s="6"/>
      <c r="M367" s="2">
        <f t="shared" si="25"/>
        <v>0</v>
      </c>
    </row>
    <row r="368" spans="1:13" ht="19.5" customHeight="1" x14ac:dyDescent="0.25">
      <c r="A368" s="7">
        <f t="shared" si="26"/>
        <v>43391</v>
      </c>
      <c r="B368" s="1"/>
      <c r="C368" s="6"/>
      <c r="M368" s="2">
        <f t="shared" si="25"/>
        <v>0</v>
      </c>
    </row>
    <row r="369" spans="1:13" ht="19.5" customHeight="1" x14ac:dyDescent="0.25">
      <c r="A369" s="7">
        <f t="shared" si="26"/>
        <v>43391</v>
      </c>
      <c r="B369" s="1"/>
      <c r="C369" s="6"/>
      <c r="M369" s="2">
        <f t="shared" si="25"/>
        <v>0</v>
      </c>
    </row>
    <row r="370" spans="1:13" ht="19.5" customHeight="1" x14ac:dyDescent="0.25">
      <c r="A370" s="7">
        <f t="shared" si="26"/>
        <v>43391</v>
      </c>
      <c r="B370" s="1"/>
      <c r="C370" s="6"/>
      <c r="M370" s="2">
        <f t="shared" si="25"/>
        <v>0</v>
      </c>
    </row>
    <row r="371" spans="1:13" ht="19.5" customHeight="1" x14ac:dyDescent="0.25">
      <c r="A371" s="7">
        <f t="shared" si="26"/>
        <v>43391</v>
      </c>
      <c r="B371" s="1"/>
      <c r="C371" s="6"/>
      <c r="M371" s="2">
        <f t="shared" si="25"/>
        <v>0</v>
      </c>
    </row>
    <row r="372" spans="1:13" ht="19.5" customHeight="1" x14ac:dyDescent="0.25">
      <c r="A372" s="7">
        <f t="shared" si="26"/>
        <v>43391</v>
      </c>
      <c r="B372" s="1"/>
      <c r="C372" s="6"/>
      <c r="M372" s="2">
        <f t="shared" si="25"/>
        <v>0</v>
      </c>
    </row>
    <row r="373" spans="1:13" ht="19.5" customHeight="1" x14ac:dyDescent="0.25">
      <c r="A373" s="7">
        <f t="shared" si="26"/>
        <v>43391</v>
      </c>
      <c r="B373" s="1"/>
      <c r="C373" s="6"/>
      <c r="M373" s="2">
        <f t="shared" si="25"/>
        <v>0</v>
      </c>
    </row>
    <row r="374" spans="1:13" ht="19.5" customHeight="1" x14ac:dyDescent="0.25">
      <c r="A374" s="7">
        <f t="shared" si="26"/>
        <v>43391</v>
      </c>
      <c r="B374" s="1"/>
      <c r="C374" s="6"/>
      <c r="M374" s="2">
        <f t="shared" si="25"/>
        <v>0</v>
      </c>
    </row>
    <row r="375" spans="1:13" ht="19.5" customHeight="1" x14ac:dyDescent="0.25">
      <c r="A375" s="7">
        <f t="shared" si="26"/>
        <v>43391</v>
      </c>
      <c r="B375" s="1"/>
      <c r="C375" s="6"/>
      <c r="M375" s="2">
        <f t="shared" si="25"/>
        <v>0</v>
      </c>
    </row>
    <row r="376" spans="1:13" ht="19.5" customHeight="1" x14ac:dyDescent="0.25">
      <c r="A376" s="7">
        <f t="shared" si="26"/>
        <v>43391</v>
      </c>
      <c r="B376" s="1"/>
      <c r="C376" s="6"/>
      <c r="M376" s="2">
        <f t="shared" si="25"/>
        <v>0</v>
      </c>
    </row>
    <row r="377" spans="1:13" ht="19.5" customHeight="1" x14ac:dyDescent="0.25">
      <c r="A377" s="7">
        <f t="shared" si="26"/>
        <v>43391</v>
      </c>
      <c r="B377" s="1"/>
      <c r="C377" s="6"/>
      <c r="M377" s="2">
        <f t="shared" si="25"/>
        <v>0</v>
      </c>
    </row>
    <row r="378" spans="1:13" ht="19.5" customHeight="1" x14ac:dyDescent="0.25">
      <c r="A378" s="7">
        <f t="shared" si="26"/>
        <v>43391</v>
      </c>
      <c r="B378" s="1"/>
      <c r="C378" s="6"/>
      <c r="M378" s="2">
        <f t="shared" si="25"/>
        <v>0</v>
      </c>
    </row>
    <row r="379" spans="1:13" ht="19.5" customHeight="1" x14ac:dyDescent="0.25">
      <c r="A379" s="7">
        <f t="shared" si="26"/>
        <v>43391</v>
      </c>
      <c r="B379" s="1"/>
      <c r="C379" s="6"/>
      <c r="M379" s="2">
        <f t="shared" si="25"/>
        <v>0</v>
      </c>
    </row>
    <row r="380" spans="1:13" ht="19.5" customHeight="1" x14ac:dyDescent="0.25">
      <c r="A380" s="7">
        <f t="shared" si="26"/>
        <v>43391</v>
      </c>
      <c r="B380" s="1"/>
      <c r="C380" s="6"/>
      <c r="M380" s="2">
        <f t="shared" si="25"/>
        <v>0</v>
      </c>
    </row>
    <row r="381" spans="1:13" ht="19.5" customHeight="1" x14ac:dyDescent="0.25">
      <c r="A381" s="7">
        <f t="shared" si="26"/>
        <v>43391</v>
      </c>
      <c r="B381" s="1"/>
      <c r="C381" s="6"/>
      <c r="M381" s="2">
        <f t="shared" si="25"/>
        <v>0</v>
      </c>
    </row>
    <row r="382" spans="1:13" ht="19.5" customHeight="1" x14ac:dyDescent="0.25">
      <c r="A382" s="7">
        <f t="shared" si="26"/>
        <v>43391</v>
      </c>
      <c r="B382" s="1"/>
      <c r="C382" s="6"/>
      <c r="M382" s="2">
        <f t="shared" si="25"/>
        <v>0</v>
      </c>
    </row>
    <row r="383" spans="1:13" ht="19.5" customHeight="1" x14ac:dyDescent="0.25">
      <c r="A383" s="7">
        <f t="shared" si="26"/>
        <v>43391</v>
      </c>
      <c r="B383" s="1"/>
      <c r="C383" s="6"/>
      <c r="M383" s="2">
        <f t="shared" si="25"/>
        <v>0</v>
      </c>
    </row>
    <row r="384" spans="1:13" ht="19.5" customHeight="1" x14ac:dyDescent="0.25">
      <c r="A384" s="7">
        <f t="shared" si="26"/>
        <v>43391</v>
      </c>
      <c r="B384" s="1"/>
      <c r="C384" s="6"/>
      <c r="M384" s="2">
        <f t="shared" si="25"/>
        <v>0</v>
      </c>
    </row>
    <row r="385" spans="1:13" ht="19.5" customHeight="1" x14ac:dyDescent="0.25">
      <c r="A385" s="7">
        <f t="shared" si="26"/>
        <v>43391</v>
      </c>
      <c r="B385" s="1"/>
      <c r="C385" s="6"/>
      <c r="M385" s="2">
        <f t="shared" si="25"/>
        <v>0</v>
      </c>
    </row>
    <row r="386" spans="1:13" ht="19.5" customHeight="1" x14ac:dyDescent="0.25">
      <c r="A386" s="7">
        <f t="shared" si="26"/>
        <v>43391</v>
      </c>
      <c r="B386" s="1"/>
      <c r="C386" s="6"/>
      <c r="M386" s="2">
        <f t="shared" si="25"/>
        <v>0</v>
      </c>
    </row>
    <row r="387" spans="1:13" ht="19.5" customHeight="1" x14ac:dyDescent="0.25">
      <c r="A387" s="7">
        <f t="shared" si="26"/>
        <v>43391</v>
      </c>
      <c r="B387" s="1"/>
      <c r="C387" s="6"/>
      <c r="M387" s="2">
        <f t="shared" si="25"/>
        <v>0</v>
      </c>
    </row>
    <row r="388" spans="1:13" ht="19.5" customHeight="1" x14ac:dyDescent="0.25">
      <c r="A388" s="7">
        <f t="shared" si="26"/>
        <v>43391</v>
      </c>
      <c r="B388" s="1"/>
      <c r="C388" s="6"/>
      <c r="M388" s="2">
        <f t="shared" si="25"/>
        <v>0</v>
      </c>
    </row>
    <row r="389" spans="1:13" ht="19.5" customHeight="1" x14ac:dyDescent="0.25">
      <c r="A389" s="7">
        <f t="shared" si="26"/>
        <v>43391</v>
      </c>
      <c r="B389" s="1"/>
      <c r="C389" s="6"/>
      <c r="M389" s="2">
        <f t="shared" si="25"/>
        <v>0</v>
      </c>
    </row>
    <row r="390" spans="1:13" ht="19.5" customHeight="1" x14ac:dyDescent="0.25">
      <c r="A390" s="7">
        <f t="shared" si="26"/>
        <v>43391</v>
      </c>
      <c r="B390" s="1"/>
      <c r="C390" s="6"/>
      <c r="M390" s="2">
        <f t="shared" si="25"/>
        <v>0</v>
      </c>
    </row>
    <row r="391" spans="1:13" ht="19.5" customHeight="1" x14ac:dyDescent="0.25">
      <c r="A391" s="7">
        <f t="shared" si="26"/>
        <v>43391</v>
      </c>
      <c r="B391" s="1"/>
      <c r="C391" s="6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43391</v>
      </c>
      <c r="B392" s="1"/>
      <c r="C392" s="6"/>
      <c r="M392" s="2">
        <f t="shared" si="27"/>
        <v>0</v>
      </c>
    </row>
    <row r="393" spans="1:13" ht="19.5" customHeight="1" x14ac:dyDescent="0.25">
      <c r="A393" s="7">
        <f t="shared" si="28"/>
        <v>43391</v>
      </c>
      <c r="B393" s="1"/>
      <c r="C393" s="6"/>
      <c r="M393" s="2">
        <f t="shared" si="27"/>
        <v>0</v>
      </c>
    </row>
    <row r="394" spans="1:13" ht="19.5" customHeight="1" x14ac:dyDescent="0.25">
      <c r="A394" s="7">
        <f t="shared" si="28"/>
        <v>43391</v>
      </c>
      <c r="B394" s="1"/>
      <c r="C394" s="6"/>
      <c r="M394" s="2">
        <f t="shared" si="27"/>
        <v>0</v>
      </c>
    </row>
    <row r="395" spans="1:13" ht="19.5" customHeight="1" x14ac:dyDescent="0.25">
      <c r="A395" s="7">
        <f t="shared" si="28"/>
        <v>43391</v>
      </c>
      <c r="B395" s="1"/>
      <c r="C395" s="6"/>
      <c r="M395" s="2">
        <f t="shared" si="27"/>
        <v>0</v>
      </c>
    </row>
    <row r="396" spans="1:13" ht="19.5" customHeight="1" x14ac:dyDescent="0.25">
      <c r="A396" s="7">
        <f t="shared" si="28"/>
        <v>43391</v>
      </c>
      <c r="B396" s="1"/>
      <c r="C396" s="6"/>
      <c r="M396" s="2">
        <f t="shared" si="27"/>
        <v>0</v>
      </c>
    </row>
    <row r="397" spans="1:13" ht="19.5" customHeight="1" x14ac:dyDescent="0.25">
      <c r="A397" s="7">
        <f t="shared" si="28"/>
        <v>43391</v>
      </c>
      <c r="B397" s="1"/>
      <c r="C397" s="6"/>
      <c r="M397" s="2">
        <f t="shared" si="27"/>
        <v>0</v>
      </c>
    </row>
    <row r="398" spans="1:13" ht="19.5" customHeight="1" x14ac:dyDescent="0.25">
      <c r="A398" s="7">
        <f t="shared" si="28"/>
        <v>43391</v>
      </c>
      <c r="B398" s="1"/>
      <c r="C398" s="6"/>
      <c r="M398" s="2">
        <f t="shared" si="27"/>
        <v>0</v>
      </c>
    </row>
    <row r="399" spans="1:13" ht="19.5" customHeight="1" x14ac:dyDescent="0.25">
      <c r="A399" s="7">
        <f t="shared" si="28"/>
        <v>43391</v>
      </c>
      <c r="B399" s="1"/>
      <c r="C399" s="6"/>
      <c r="M399" s="2">
        <f t="shared" si="27"/>
        <v>0</v>
      </c>
    </row>
    <row r="400" spans="1:13" ht="19.5" customHeight="1" x14ac:dyDescent="0.25">
      <c r="A400" s="7">
        <f t="shared" si="28"/>
        <v>43391</v>
      </c>
      <c r="B400" s="1"/>
      <c r="C400" s="6"/>
      <c r="M400" s="2">
        <f t="shared" si="27"/>
        <v>0</v>
      </c>
    </row>
    <row r="401" spans="1:13" ht="19.5" customHeight="1" x14ac:dyDescent="0.25">
      <c r="A401" s="7">
        <f t="shared" si="28"/>
        <v>43391</v>
      </c>
      <c r="B401" s="1"/>
      <c r="C401" s="6"/>
      <c r="M401" s="2">
        <f t="shared" si="27"/>
        <v>0</v>
      </c>
    </row>
    <row r="402" spans="1:13" ht="19.5" customHeight="1" x14ac:dyDescent="0.25">
      <c r="A402" s="7">
        <f t="shared" si="28"/>
        <v>43391</v>
      </c>
      <c r="B402" s="1"/>
      <c r="C402" s="6"/>
      <c r="M402" s="2">
        <f t="shared" si="27"/>
        <v>0</v>
      </c>
    </row>
    <row r="403" spans="1:13" ht="19.5" customHeight="1" x14ac:dyDescent="0.25">
      <c r="A403" s="7">
        <f t="shared" si="28"/>
        <v>43391</v>
      </c>
      <c r="B403" s="1"/>
      <c r="C403" s="6"/>
      <c r="M403" s="2">
        <f t="shared" si="27"/>
        <v>0</v>
      </c>
    </row>
    <row r="404" spans="1:13" ht="19.5" customHeight="1" x14ac:dyDescent="0.25">
      <c r="A404" s="7">
        <f t="shared" si="28"/>
        <v>43391</v>
      </c>
      <c r="B404" s="1"/>
      <c r="C404" s="6"/>
      <c r="M404" s="2">
        <f t="shared" si="27"/>
        <v>0</v>
      </c>
    </row>
    <row r="405" spans="1:13" ht="19.5" customHeight="1" x14ac:dyDescent="0.25">
      <c r="A405" s="7">
        <f t="shared" si="28"/>
        <v>43391</v>
      </c>
      <c r="B405" s="1"/>
      <c r="C405" s="6"/>
      <c r="M405" s="2">
        <f t="shared" si="27"/>
        <v>0</v>
      </c>
    </row>
    <row r="406" spans="1:13" ht="19.5" customHeight="1" x14ac:dyDescent="0.25">
      <c r="A406" s="7">
        <f t="shared" si="28"/>
        <v>43391</v>
      </c>
      <c r="B406" s="1"/>
      <c r="C406" s="6"/>
      <c r="M406" s="2">
        <f t="shared" si="27"/>
        <v>0</v>
      </c>
    </row>
    <row r="407" spans="1:13" ht="19.5" customHeight="1" x14ac:dyDescent="0.25">
      <c r="A407" s="7">
        <f t="shared" si="28"/>
        <v>43391</v>
      </c>
      <c r="B407" s="1"/>
      <c r="C407" s="6"/>
      <c r="M407" s="2">
        <f t="shared" si="27"/>
        <v>0</v>
      </c>
    </row>
    <row r="408" spans="1:13" ht="19.5" customHeight="1" x14ac:dyDescent="0.25">
      <c r="A408" s="7">
        <f t="shared" si="28"/>
        <v>43391</v>
      </c>
      <c r="B408" s="1"/>
      <c r="C408" s="6"/>
      <c r="M408" s="2">
        <f t="shared" si="27"/>
        <v>0</v>
      </c>
    </row>
    <row r="409" spans="1:13" ht="19.5" customHeight="1" x14ac:dyDescent="0.25">
      <c r="A409" s="7">
        <f t="shared" si="28"/>
        <v>43391</v>
      </c>
      <c r="B409" s="1"/>
      <c r="C409" s="6"/>
      <c r="M409" s="2">
        <f t="shared" si="27"/>
        <v>0</v>
      </c>
    </row>
    <row r="410" spans="1:13" ht="19.5" customHeight="1" x14ac:dyDescent="0.25">
      <c r="A410" s="7">
        <f t="shared" si="28"/>
        <v>43391</v>
      </c>
      <c r="B410" s="1"/>
      <c r="C410" s="6"/>
      <c r="M410" s="2">
        <f t="shared" si="27"/>
        <v>0</v>
      </c>
    </row>
    <row r="411" spans="1:13" ht="19.5" customHeight="1" x14ac:dyDescent="0.25">
      <c r="A411" s="7">
        <f t="shared" si="28"/>
        <v>43391</v>
      </c>
      <c r="B411" s="1"/>
      <c r="C411" s="6"/>
      <c r="M411" s="2">
        <f t="shared" si="27"/>
        <v>0</v>
      </c>
    </row>
    <row r="412" spans="1:13" ht="19.5" customHeight="1" x14ac:dyDescent="0.25">
      <c r="A412" s="7">
        <f t="shared" si="28"/>
        <v>43391</v>
      </c>
      <c r="B412" s="1"/>
      <c r="C412" s="6"/>
      <c r="M412" s="2">
        <f t="shared" si="27"/>
        <v>0</v>
      </c>
    </row>
    <row r="413" spans="1:13" ht="19.5" customHeight="1" x14ac:dyDescent="0.25">
      <c r="A413" s="7">
        <f t="shared" si="28"/>
        <v>43391</v>
      </c>
      <c r="B413" s="1"/>
      <c r="C413" s="6"/>
      <c r="M413" s="2">
        <f t="shared" si="27"/>
        <v>0</v>
      </c>
    </row>
    <row r="414" spans="1:13" ht="19.5" customHeight="1" x14ac:dyDescent="0.25">
      <c r="A414" s="7">
        <f t="shared" si="28"/>
        <v>43391</v>
      </c>
      <c r="B414" s="1"/>
      <c r="C414" s="6"/>
      <c r="M414" s="2">
        <f t="shared" si="27"/>
        <v>0</v>
      </c>
    </row>
    <row r="415" spans="1:13" ht="19.5" customHeight="1" x14ac:dyDescent="0.25">
      <c r="A415" s="7">
        <f t="shared" si="28"/>
        <v>43391</v>
      </c>
      <c r="B415" s="1"/>
      <c r="C415" s="6"/>
      <c r="M415" s="2">
        <f t="shared" si="27"/>
        <v>0</v>
      </c>
    </row>
    <row r="416" spans="1:13" ht="19.5" customHeight="1" x14ac:dyDescent="0.25">
      <c r="A416" s="7">
        <f t="shared" si="28"/>
        <v>43391</v>
      </c>
      <c r="B416" s="1"/>
      <c r="C416" s="6"/>
      <c r="M416" s="2">
        <f t="shared" si="27"/>
        <v>0</v>
      </c>
    </row>
    <row r="417" spans="1:13" ht="19.5" customHeight="1" x14ac:dyDescent="0.25">
      <c r="A417" s="7">
        <f t="shared" si="28"/>
        <v>43391</v>
      </c>
      <c r="B417" s="1"/>
      <c r="C417" s="6"/>
      <c r="M417" s="2">
        <f t="shared" si="27"/>
        <v>0</v>
      </c>
    </row>
    <row r="418" spans="1:13" ht="19.5" customHeight="1" x14ac:dyDescent="0.25">
      <c r="A418" s="7">
        <f t="shared" si="28"/>
        <v>43391</v>
      </c>
      <c r="B418" s="1"/>
      <c r="C418" s="6"/>
      <c r="M418" s="2">
        <f t="shared" si="27"/>
        <v>0</v>
      </c>
    </row>
    <row r="419" spans="1:13" ht="19.5" customHeight="1" x14ac:dyDescent="0.25">
      <c r="A419" s="7">
        <f t="shared" si="28"/>
        <v>43391</v>
      </c>
      <c r="B419" s="1"/>
      <c r="C419" s="6"/>
      <c r="M419" s="2">
        <f t="shared" si="27"/>
        <v>0</v>
      </c>
    </row>
    <row r="420" spans="1:13" ht="19.5" customHeight="1" x14ac:dyDescent="0.25">
      <c r="A420" s="7">
        <f t="shared" si="28"/>
        <v>43391</v>
      </c>
      <c r="B420" s="1"/>
      <c r="C420" s="6"/>
      <c r="M420" s="2">
        <f t="shared" si="27"/>
        <v>0</v>
      </c>
    </row>
    <row r="421" spans="1:13" ht="19.5" customHeight="1" x14ac:dyDescent="0.25">
      <c r="A421" s="7">
        <f t="shared" si="28"/>
        <v>43391</v>
      </c>
      <c r="B421" s="1"/>
      <c r="C421" s="6"/>
      <c r="M421" s="2">
        <f t="shared" si="27"/>
        <v>0</v>
      </c>
    </row>
    <row r="422" spans="1:13" ht="19.5" customHeight="1" x14ac:dyDescent="0.25">
      <c r="A422" s="7">
        <f t="shared" si="28"/>
        <v>43391</v>
      </c>
      <c r="B422" s="1"/>
      <c r="C422" s="6"/>
      <c r="M422" s="2">
        <f t="shared" si="27"/>
        <v>0</v>
      </c>
    </row>
    <row r="423" spans="1:13" ht="19.5" customHeight="1" x14ac:dyDescent="0.25">
      <c r="A423" s="7">
        <f t="shared" si="28"/>
        <v>43391</v>
      </c>
      <c r="B423" s="1"/>
      <c r="C423" s="6"/>
      <c r="M423" s="2">
        <f t="shared" si="27"/>
        <v>0</v>
      </c>
    </row>
    <row r="424" spans="1:13" ht="19.5" customHeight="1" x14ac:dyDescent="0.25">
      <c r="A424" s="7">
        <f t="shared" si="28"/>
        <v>43391</v>
      </c>
      <c r="B424" s="1"/>
      <c r="C424" s="6"/>
      <c r="M424" s="2">
        <f t="shared" si="27"/>
        <v>0</v>
      </c>
    </row>
    <row r="425" spans="1:13" ht="19.5" customHeight="1" x14ac:dyDescent="0.25">
      <c r="A425" s="7">
        <f t="shared" si="28"/>
        <v>43391</v>
      </c>
      <c r="B425" s="1"/>
      <c r="C425" s="6"/>
      <c r="M425" s="2">
        <f t="shared" si="27"/>
        <v>0</v>
      </c>
    </row>
    <row r="426" spans="1:13" ht="19.5" customHeight="1" x14ac:dyDescent="0.25">
      <c r="A426" s="7">
        <f t="shared" si="28"/>
        <v>43391</v>
      </c>
      <c r="B426" s="1"/>
      <c r="C426" s="6"/>
      <c r="M426" s="2">
        <f t="shared" si="27"/>
        <v>0</v>
      </c>
    </row>
    <row r="427" spans="1:13" ht="19.5" customHeight="1" x14ac:dyDescent="0.25">
      <c r="A427" s="7">
        <f t="shared" si="28"/>
        <v>43391</v>
      </c>
      <c r="B427" s="1"/>
      <c r="C427" s="6"/>
      <c r="M427" s="2">
        <f t="shared" si="27"/>
        <v>0</v>
      </c>
    </row>
    <row r="428" spans="1:13" ht="19.5" customHeight="1" x14ac:dyDescent="0.25">
      <c r="A428" s="7">
        <f t="shared" si="28"/>
        <v>43391</v>
      </c>
      <c r="B428" s="1"/>
      <c r="C428" s="6"/>
      <c r="M428" s="2">
        <f t="shared" si="27"/>
        <v>0</v>
      </c>
    </row>
    <row r="429" spans="1:13" ht="19.5" customHeight="1" x14ac:dyDescent="0.25">
      <c r="A429" s="7">
        <f t="shared" si="28"/>
        <v>43391</v>
      </c>
      <c r="B429" s="1"/>
      <c r="C429" s="6"/>
      <c r="M429" s="2">
        <f t="shared" si="27"/>
        <v>0</v>
      </c>
    </row>
    <row r="430" spans="1:13" ht="19.5" customHeight="1" x14ac:dyDescent="0.25">
      <c r="A430" s="7">
        <f t="shared" si="28"/>
        <v>43391</v>
      </c>
      <c r="B430" s="1"/>
      <c r="C430" s="6"/>
      <c r="M430" s="2">
        <f t="shared" si="27"/>
        <v>0</v>
      </c>
    </row>
    <row r="431" spans="1:13" ht="19.5" customHeight="1" x14ac:dyDescent="0.25">
      <c r="A431" s="7">
        <f t="shared" si="28"/>
        <v>43391</v>
      </c>
      <c r="B431" s="1"/>
      <c r="C431" s="6"/>
      <c r="M431" s="2">
        <f t="shared" si="27"/>
        <v>0</v>
      </c>
    </row>
    <row r="432" spans="1:13" ht="19.5" customHeight="1" x14ac:dyDescent="0.25">
      <c r="A432" s="7">
        <f t="shared" si="28"/>
        <v>43391</v>
      </c>
      <c r="B432" s="1"/>
      <c r="C432" s="6"/>
      <c r="M432" s="2">
        <f t="shared" si="27"/>
        <v>0</v>
      </c>
    </row>
    <row r="433" spans="1:13" ht="19.5" customHeight="1" x14ac:dyDescent="0.25">
      <c r="A433" s="7">
        <f t="shared" si="28"/>
        <v>43391</v>
      </c>
      <c r="B433" s="1"/>
      <c r="C433" s="6"/>
      <c r="M433" s="2">
        <f t="shared" si="27"/>
        <v>0</v>
      </c>
    </row>
    <row r="434" spans="1:13" ht="19.5" customHeight="1" x14ac:dyDescent="0.25">
      <c r="A434" s="7">
        <f t="shared" si="28"/>
        <v>43391</v>
      </c>
      <c r="B434" s="1"/>
      <c r="C434" s="6"/>
      <c r="M434" s="2">
        <f t="shared" si="27"/>
        <v>0</v>
      </c>
    </row>
    <row r="435" spans="1:13" ht="19.5" customHeight="1" x14ac:dyDescent="0.25">
      <c r="A435" s="7">
        <f t="shared" si="28"/>
        <v>43391</v>
      </c>
      <c r="B435" s="1"/>
      <c r="C435" s="6"/>
      <c r="M435" s="2">
        <f t="shared" si="27"/>
        <v>0</v>
      </c>
    </row>
    <row r="436" spans="1:13" ht="19.5" customHeight="1" x14ac:dyDescent="0.25">
      <c r="A436" s="7">
        <f t="shared" si="28"/>
        <v>43391</v>
      </c>
      <c r="B436" s="1"/>
      <c r="C436" s="6"/>
      <c r="M436" s="2">
        <f t="shared" si="27"/>
        <v>0</v>
      </c>
    </row>
    <row r="437" spans="1:13" ht="19.5" customHeight="1" x14ac:dyDescent="0.25">
      <c r="A437" s="7">
        <f t="shared" si="28"/>
        <v>43391</v>
      </c>
      <c r="B437" s="1"/>
      <c r="C437" s="6"/>
      <c r="M437" s="2">
        <f t="shared" si="27"/>
        <v>0</v>
      </c>
    </row>
    <row r="438" spans="1:13" ht="19.5" customHeight="1" x14ac:dyDescent="0.25">
      <c r="A438" s="7">
        <f t="shared" si="28"/>
        <v>43391</v>
      </c>
      <c r="B438" s="1"/>
      <c r="C438" s="6"/>
      <c r="M438" s="2">
        <f t="shared" si="27"/>
        <v>0</v>
      </c>
    </row>
    <row r="439" spans="1:13" ht="19.5" customHeight="1" x14ac:dyDescent="0.25">
      <c r="A439" s="7">
        <f t="shared" si="28"/>
        <v>43391</v>
      </c>
      <c r="B439" s="1"/>
      <c r="C439" s="6"/>
      <c r="M439" s="2">
        <f t="shared" si="27"/>
        <v>0</v>
      </c>
    </row>
    <row r="440" spans="1:13" ht="19.5" customHeight="1" x14ac:dyDescent="0.25">
      <c r="A440" s="7">
        <f t="shared" si="28"/>
        <v>43391</v>
      </c>
      <c r="B440" s="1"/>
      <c r="C440" s="6"/>
      <c r="M440" s="2">
        <f t="shared" si="27"/>
        <v>0</v>
      </c>
    </row>
    <row r="441" spans="1:13" ht="19.5" customHeight="1" x14ac:dyDescent="0.25">
      <c r="A441" s="7">
        <f t="shared" si="28"/>
        <v>43391</v>
      </c>
      <c r="B441" s="1"/>
      <c r="C441" s="6"/>
      <c r="M441" s="2">
        <f t="shared" si="27"/>
        <v>0</v>
      </c>
    </row>
    <row r="442" spans="1:13" ht="19.5" customHeight="1" x14ac:dyDescent="0.25">
      <c r="A442" s="7">
        <f t="shared" si="28"/>
        <v>43391</v>
      </c>
      <c r="B442" s="1"/>
      <c r="C442" s="6"/>
      <c r="M442" s="2">
        <f t="shared" si="27"/>
        <v>0</v>
      </c>
    </row>
    <row r="443" spans="1:13" ht="19.5" customHeight="1" x14ac:dyDescent="0.25">
      <c r="A443" s="7">
        <f t="shared" si="28"/>
        <v>43391</v>
      </c>
      <c r="B443" s="1"/>
      <c r="C443" s="6"/>
      <c r="M443" s="2">
        <f t="shared" si="27"/>
        <v>0</v>
      </c>
    </row>
    <row r="444" spans="1:13" ht="19.5" customHeight="1" x14ac:dyDescent="0.25">
      <c r="A444" s="7">
        <f t="shared" si="28"/>
        <v>43391</v>
      </c>
      <c r="B444" s="1"/>
      <c r="C444" s="6"/>
      <c r="M444" s="2">
        <f t="shared" si="27"/>
        <v>0</v>
      </c>
    </row>
    <row r="445" spans="1:13" ht="19.5" customHeight="1" x14ac:dyDescent="0.25">
      <c r="A445" s="7">
        <f t="shared" si="28"/>
        <v>43391</v>
      </c>
      <c r="B445" s="1"/>
      <c r="C445" s="6"/>
      <c r="M445" s="2">
        <f t="shared" si="27"/>
        <v>0</v>
      </c>
    </row>
    <row r="446" spans="1:13" ht="19.5" customHeight="1" x14ac:dyDescent="0.25">
      <c r="A446" s="7">
        <f t="shared" si="28"/>
        <v>43391</v>
      </c>
      <c r="B446" s="1"/>
      <c r="C446" s="6"/>
      <c r="M446" s="2">
        <f t="shared" si="27"/>
        <v>0</v>
      </c>
    </row>
    <row r="447" spans="1:13" ht="19.5" customHeight="1" x14ac:dyDescent="0.25">
      <c r="A447" s="7">
        <f t="shared" si="28"/>
        <v>43391</v>
      </c>
      <c r="B447" s="1"/>
      <c r="C447" s="6"/>
      <c r="M447" s="2">
        <f t="shared" si="27"/>
        <v>0</v>
      </c>
    </row>
    <row r="448" spans="1:13" ht="19.5" customHeight="1" x14ac:dyDescent="0.25">
      <c r="A448" s="7">
        <f t="shared" si="28"/>
        <v>43391</v>
      </c>
      <c r="B448" s="1"/>
      <c r="C448" s="6"/>
      <c r="M448" s="2">
        <f t="shared" si="27"/>
        <v>0</v>
      </c>
    </row>
    <row r="449" spans="1:13" ht="19.5" customHeight="1" x14ac:dyDescent="0.25">
      <c r="A449" s="7">
        <f t="shared" si="28"/>
        <v>43391</v>
      </c>
      <c r="B449" s="1"/>
      <c r="C449" s="6"/>
      <c r="M449" s="2">
        <f t="shared" si="27"/>
        <v>0</v>
      </c>
    </row>
    <row r="450" spans="1:13" ht="19.5" customHeight="1" x14ac:dyDescent="0.25">
      <c r="A450" s="7">
        <f t="shared" si="28"/>
        <v>43391</v>
      </c>
      <c r="B450" s="1"/>
      <c r="C450" s="6"/>
      <c r="M450" s="2">
        <f t="shared" si="27"/>
        <v>0</v>
      </c>
    </row>
    <row r="451" spans="1:13" ht="19.5" customHeight="1" x14ac:dyDescent="0.25">
      <c r="A451" s="7">
        <f t="shared" si="28"/>
        <v>43391</v>
      </c>
      <c r="B451" s="1"/>
      <c r="C451" s="6"/>
      <c r="M451" s="2">
        <f t="shared" si="27"/>
        <v>0</v>
      </c>
    </row>
    <row r="452" spans="1:13" ht="19.5" customHeight="1" x14ac:dyDescent="0.25">
      <c r="A452" s="7">
        <f t="shared" si="28"/>
        <v>43391</v>
      </c>
      <c r="B452" s="1"/>
      <c r="C452" s="6"/>
      <c r="M452" s="2">
        <f t="shared" si="27"/>
        <v>0</v>
      </c>
    </row>
    <row r="453" spans="1:13" ht="19.5" customHeight="1" x14ac:dyDescent="0.25">
      <c r="A453" s="7">
        <f t="shared" si="28"/>
        <v>43391</v>
      </c>
      <c r="B453" s="1"/>
      <c r="C453" s="6"/>
      <c r="M453" s="2">
        <f t="shared" si="27"/>
        <v>0</v>
      </c>
    </row>
    <row r="454" spans="1:13" ht="19.5" customHeight="1" x14ac:dyDescent="0.25">
      <c r="A454" s="7">
        <f t="shared" si="28"/>
        <v>43391</v>
      </c>
      <c r="B454" s="1"/>
      <c r="C454" s="6"/>
      <c r="M454" s="2">
        <f t="shared" si="27"/>
        <v>0</v>
      </c>
    </row>
    <row r="455" spans="1:13" ht="19.5" customHeight="1" x14ac:dyDescent="0.25">
      <c r="A455" s="7">
        <f t="shared" si="28"/>
        <v>43391</v>
      </c>
      <c r="B455" s="1"/>
      <c r="C455" s="6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43391</v>
      </c>
      <c r="B456" s="1"/>
      <c r="C456" s="6"/>
      <c r="M456" s="2">
        <f t="shared" si="29"/>
        <v>0</v>
      </c>
    </row>
    <row r="457" spans="1:13" ht="19.5" customHeight="1" x14ac:dyDescent="0.25">
      <c r="A457" s="7">
        <f t="shared" si="30"/>
        <v>43391</v>
      </c>
      <c r="B457" s="1"/>
      <c r="C457" s="6"/>
      <c r="M457" s="2">
        <f t="shared" si="29"/>
        <v>0</v>
      </c>
    </row>
    <row r="458" spans="1:13" ht="19.5" customHeight="1" x14ac:dyDescent="0.25">
      <c r="A458" s="7">
        <f t="shared" si="30"/>
        <v>43391</v>
      </c>
      <c r="B458" s="1"/>
      <c r="C458" s="6"/>
      <c r="M458" s="2">
        <f t="shared" si="29"/>
        <v>0</v>
      </c>
    </row>
    <row r="459" spans="1:13" ht="19.5" customHeight="1" x14ac:dyDescent="0.25">
      <c r="A459" s="7">
        <f t="shared" si="30"/>
        <v>43391</v>
      </c>
      <c r="B459" s="1"/>
      <c r="C459" s="6"/>
      <c r="M459" s="2">
        <f t="shared" si="29"/>
        <v>0</v>
      </c>
    </row>
    <row r="460" spans="1:13" ht="19.5" customHeight="1" x14ac:dyDescent="0.25">
      <c r="A460" s="7">
        <f t="shared" si="30"/>
        <v>43391</v>
      </c>
      <c r="B460" s="1"/>
      <c r="C460" s="6"/>
      <c r="M460" s="2">
        <f t="shared" si="29"/>
        <v>0</v>
      </c>
    </row>
    <row r="461" spans="1:13" ht="19.5" customHeight="1" x14ac:dyDescent="0.25">
      <c r="A461" s="7">
        <f t="shared" si="30"/>
        <v>43391</v>
      </c>
      <c r="B461" s="1"/>
      <c r="C461" s="6"/>
      <c r="M461" s="2">
        <f t="shared" si="29"/>
        <v>0</v>
      </c>
    </row>
    <row r="462" spans="1:13" ht="19.5" customHeight="1" x14ac:dyDescent="0.25">
      <c r="A462" s="7">
        <f t="shared" si="30"/>
        <v>43391</v>
      </c>
      <c r="B462" s="1"/>
      <c r="C462" s="6"/>
      <c r="M462" s="2">
        <f t="shared" si="29"/>
        <v>0</v>
      </c>
    </row>
    <row r="463" spans="1:13" ht="19.5" customHeight="1" x14ac:dyDescent="0.25">
      <c r="A463" s="7">
        <f t="shared" si="30"/>
        <v>43391</v>
      </c>
      <c r="B463" s="1"/>
      <c r="C463" s="6"/>
      <c r="M463" s="2">
        <f t="shared" si="29"/>
        <v>0</v>
      </c>
    </row>
    <row r="464" spans="1:13" ht="19.5" customHeight="1" x14ac:dyDescent="0.25">
      <c r="A464" s="7">
        <f t="shared" si="30"/>
        <v>43391</v>
      </c>
      <c r="B464" s="1"/>
      <c r="C464" s="6"/>
      <c r="M464" s="2">
        <f t="shared" si="29"/>
        <v>0</v>
      </c>
    </row>
    <row r="465" spans="1:13" ht="19.5" customHeight="1" x14ac:dyDescent="0.25">
      <c r="A465" s="7">
        <f t="shared" si="30"/>
        <v>43391</v>
      </c>
      <c r="B465" s="1"/>
      <c r="C465" s="6"/>
      <c r="M465" s="2">
        <f t="shared" si="29"/>
        <v>0</v>
      </c>
    </row>
    <row r="466" spans="1:13" ht="19.5" customHeight="1" x14ac:dyDescent="0.25">
      <c r="A466" s="7">
        <f t="shared" si="30"/>
        <v>43391</v>
      </c>
      <c r="B466" s="1"/>
      <c r="C466" s="6"/>
      <c r="M466" s="2">
        <f t="shared" si="29"/>
        <v>0</v>
      </c>
    </row>
    <row r="467" spans="1:13" ht="19.5" customHeight="1" x14ac:dyDescent="0.25">
      <c r="A467" s="7">
        <f t="shared" si="30"/>
        <v>43391</v>
      </c>
      <c r="B467" s="1"/>
      <c r="C467" s="6"/>
      <c r="M467" s="2">
        <f t="shared" si="29"/>
        <v>0</v>
      </c>
    </row>
    <row r="468" spans="1:13" ht="19.5" customHeight="1" x14ac:dyDescent="0.25">
      <c r="A468" s="7">
        <f t="shared" si="30"/>
        <v>43391</v>
      </c>
      <c r="B468" s="1"/>
      <c r="C468" s="6"/>
      <c r="M468" s="2">
        <f t="shared" si="29"/>
        <v>0</v>
      </c>
    </row>
    <row r="469" spans="1:13" ht="19.5" customHeight="1" x14ac:dyDescent="0.25">
      <c r="A469" s="7">
        <f t="shared" si="30"/>
        <v>43391</v>
      </c>
      <c r="B469" s="1"/>
      <c r="C469" s="6"/>
      <c r="M469" s="2">
        <f t="shared" si="29"/>
        <v>0</v>
      </c>
    </row>
    <row r="470" spans="1:13" ht="19.5" customHeight="1" x14ac:dyDescent="0.25">
      <c r="A470" s="7">
        <f t="shared" si="30"/>
        <v>43391</v>
      </c>
      <c r="B470" s="1"/>
      <c r="C470" s="6"/>
      <c r="M470" s="2">
        <f t="shared" si="29"/>
        <v>0</v>
      </c>
    </row>
    <row r="471" spans="1:13" ht="19.5" customHeight="1" x14ac:dyDescent="0.25">
      <c r="A471" s="7">
        <f t="shared" si="30"/>
        <v>43391</v>
      </c>
      <c r="B471" s="1"/>
      <c r="C471" s="6"/>
      <c r="M471" s="2">
        <f t="shared" si="29"/>
        <v>0</v>
      </c>
    </row>
    <row r="472" spans="1:13" ht="19.5" customHeight="1" x14ac:dyDescent="0.25">
      <c r="A472" s="7">
        <f t="shared" si="30"/>
        <v>43391</v>
      </c>
      <c r="B472" s="1"/>
      <c r="C472" s="6"/>
      <c r="M472" s="2">
        <f t="shared" si="29"/>
        <v>0</v>
      </c>
    </row>
    <row r="473" spans="1:13" ht="19.5" customHeight="1" x14ac:dyDescent="0.25">
      <c r="A473" s="7">
        <f t="shared" si="30"/>
        <v>43391</v>
      </c>
      <c r="B473" s="1"/>
      <c r="C473" s="6"/>
      <c r="M473" s="2">
        <f t="shared" si="29"/>
        <v>0</v>
      </c>
    </row>
    <row r="474" spans="1:13" ht="19.5" customHeight="1" x14ac:dyDescent="0.25">
      <c r="A474" s="7">
        <f t="shared" si="30"/>
        <v>43391</v>
      </c>
      <c r="B474" s="1"/>
      <c r="C474" s="6"/>
      <c r="M474" s="2">
        <f t="shared" si="29"/>
        <v>0</v>
      </c>
    </row>
    <row r="475" spans="1:13" ht="19.5" customHeight="1" x14ac:dyDescent="0.25">
      <c r="A475" s="7">
        <f t="shared" si="30"/>
        <v>43391</v>
      </c>
      <c r="B475" s="1"/>
      <c r="C475" s="6"/>
      <c r="M475" s="2">
        <f t="shared" si="29"/>
        <v>0</v>
      </c>
    </row>
    <row r="476" spans="1:13" ht="19.5" customHeight="1" x14ac:dyDescent="0.25">
      <c r="A476" s="7">
        <f t="shared" si="30"/>
        <v>43391</v>
      </c>
      <c r="B476" s="1"/>
      <c r="C476" s="6"/>
      <c r="M476" s="2">
        <f t="shared" si="29"/>
        <v>0</v>
      </c>
    </row>
    <row r="477" spans="1:13" ht="19.5" customHeight="1" x14ac:dyDescent="0.25">
      <c r="A477" s="7">
        <f t="shared" si="30"/>
        <v>43391</v>
      </c>
      <c r="B477" s="1"/>
      <c r="C477" s="6"/>
      <c r="M477" s="2">
        <f t="shared" si="29"/>
        <v>0</v>
      </c>
    </row>
    <row r="478" spans="1:13" ht="19.5" customHeight="1" x14ac:dyDescent="0.25">
      <c r="A478" s="7">
        <f t="shared" si="30"/>
        <v>43391</v>
      </c>
      <c r="B478" s="1"/>
      <c r="C478" s="6"/>
      <c r="M478" s="2">
        <f t="shared" si="29"/>
        <v>0</v>
      </c>
    </row>
    <row r="479" spans="1:13" ht="19.5" customHeight="1" x14ac:dyDescent="0.25">
      <c r="A479" s="7">
        <f t="shared" si="30"/>
        <v>43391</v>
      </c>
      <c r="B479" s="1"/>
      <c r="C479" s="6"/>
      <c r="M479" s="2">
        <f t="shared" si="29"/>
        <v>0</v>
      </c>
    </row>
    <row r="480" spans="1:13" ht="19.5" customHeight="1" x14ac:dyDescent="0.25">
      <c r="A480" s="7">
        <f t="shared" si="30"/>
        <v>43391</v>
      </c>
      <c r="B480" s="1"/>
      <c r="C480" s="6"/>
      <c r="M480" s="2">
        <f t="shared" si="29"/>
        <v>0</v>
      </c>
    </row>
    <row r="481" spans="1:13" ht="19.5" customHeight="1" x14ac:dyDescent="0.25">
      <c r="A481" s="7">
        <f t="shared" si="30"/>
        <v>43391</v>
      </c>
      <c r="B481" s="1"/>
      <c r="C481" s="6"/>
      <c r="M481" s="2">
        <f t="shared" si="29"/>
        <v>0</v>
      </c>
    </row>
    <row r="482" spans="1:13" ht="19.5" customHeight="1" x14ac:dyDescent="0.25">
      <c r="A482" s="7">
        <f t="shared" si="30"/>
        <v>43391</v>
      </c>
      <c r="B482" s="1"/>
      <c r="C482" s="6"/>
      <c r="M482" s="2">
        <f t="shared" si="29"/>
        <v>0</v>
      </c>
    </row>
    <row r="483" spans="1:13" ht="19.5" customHeight="1" x14ac:dyDescent="0.25">
      <c r="A483" s="7">
        <f t="shared" si="30"/>
        <v>43391</v>
      </c>
      <c r="B483" s="1"/>
      <c r="C483" s="6"/>
      <c r="M483" s="2">
        <f t="shared" si="29"/>
        <v>0</v>
      </c>
    </row>
    <row r="484" spans="1:13" ht="19.5" customHeight="1" x14ac:dyDescent="0.25">
      <c r="A484" s="7">
        <f t="shared" si="30"/>
        <v>43391</v>
      </c>
      <c r="B484" s="1"/>
      <c r="C484" s="6"/>
      <c r="M484" s="2">
        <f t="shared" si="29"/>
        <v>0</v>
      </c>
    </row>
    <row r="485" spans="1:13" ht="19.5" customHeight="1" x14ac:dyDescent="0.25">
      <c r="A485" s="7">
        <f t="shared" si="30"/>
        <v>43391</v>
      </c>
      <c r="B485" s="1"/>
      <c r="C485" s="6"/>
      <c r="M485" s="2">
        <f t="shared" si="29"/>
        <v>0</v>
      </c>
    </row>
    <row r="486" spans="1:13" ht="19.5" customHeight="1" x14ac:dyDescent="0.25">
      <c r="A486" s="7">
        <f t="shared" si="30"/>
        <v>43391</v>
      </c>
      <c r="B486" s="1"/>
      <c r="C486" s="6"/>
      <c r="M486" s="2">
        <f t="shared" si="29"/>
        <v>0</v>
      </c>
    </row>
    <row r="487" spans="1:13" ht="19.5" customHeight="1" x14ac:dyDescent="0.25">
      <c r="A487" s="7">
        <f t="shared" si="30"/>
        <v>43391</v>
      </c>
      <c r="B487" s="1"/>
      <c r="C487" s="6"/>
      <c r="M487" s="2">
        <f t="shared" si="29"/>
        <v>0</v>
      </c>
    </row>
    <row r="488" spans="1:13" ht="19.5" customHeight="1" x14ac:dyDescent="0.25">
      <c r="A488" s="7">
        <f t="shared" si="30"/>
        <v>43391</v>
      </c>
      <c r="B488" s="1"/>
      <c r="C488" s="6"/>
      <c r="M488" s="2">
        <f t="shared" si="29"/>
        <v>0</v>
      </c>
    </row>
    <row r="489" spans="1:13" ht="19.5" customHeight="1" x14ac:dyDescent="0.25">
      <c r="A489" s="7">
        <f t="shared" si="30"/>
        <v>43391</v>
      </c>
      <c r="B489" s="1"/>
      <c r="C489" s="6"/>
      <c r="M489" s="2">
        <f t="shared" si="29"/>
        <v>0</v>
      </c>
    </row>
    <row r="490" spans="1:13" ht="19.5" customHeight="1" x14ac:dyDescent="0.25">
      <c r="A490" s="7">
        <f t="shared" si="30"/>
        <v>43391</v>
      </c>
      <c r="B490" s="1"/>
      <c r="C490" s="6"/>
      <c r="M490" s="2">
        <f t="shared" si="29"/>
        <v>0</v>
      </c>
    </row>
    <row r="491" spans="1:13" ht="19.5" customHeight="1" x14ac:dyDescent="0.25">
      <c r="A491" s="7">
        <f t="shared" si="30"/>
        <v>43391</v>
      </c>
      <c r="B491" s="1"/>
      <c r="C491" s="6"/>
      <c r="M491" s="2">
        <f t="shared" si="29"/>
        <v>0</v>
      </c>
    </row>
    <row r="492" spans="1:13" ht="19.5" customHeight="1" x14ac:dyDescent="0.25">
      <c r="A492" s="7">
        <f t="shared" si="30"/>
        <v>43391</v>
      </c>
      <c r="B492" s="1"/>
      <c r="C492" s="6"/>
      <c r="M492" s="2">
        <f t="shared" si="29"/>
        <v>0</v>
      </c>
    </row>
    <row r="493" spans="1:13" ht="19.5" customHeight="1" x14ac:dyDescent="0.25">
      <c r="A493" s="7">
        <f t="shared" si="30"/>
        <v>43391</v>
      </c>
      <c r="B493" s="1"/>
      <c r="C493" s="6"/>
      <c r="M493" s="2">
        <f t="shared" si="29"/>
        <v>0</v>
      </c>
    </row>
    <row r="494" spans="1:13" ht="19.5" customHeight="1" x14ac:dyDescent="0.25">
      <c r="A494" s="7">
        <f t="shared" si="30"/>
        <v>43391</v>
      </c>
      <c r="B494" s="1"/>
      <c r="C494" s="6"/>
      <c r="M494" s="2">
        <f t="shared" si="29"/>
        <v>0</v>
      </c>
    </row>
    <row r="495" spans="1:13" ht="19.5" customHeight="1" x14ac:dyDescent="0.25">
      <c r="A495" s="7">
        <f t="shared" si="30"/>
        <v>43391</v>
      </c>
      <c r="B495" s="1"/>
      <c r="C495" s="6"/>
      <c r="M495" s="2">
        <f t="shared" si="29"/>
        <v>0</v>
      </c>
    </row>
    <row r="496" spans="1:13" ht="19.5" customHeight="1" x14ac:dyDescent="0.25">
      <c r="A496" s="7">
        <f t="shared" si="30"/>
        <v>43391</v>
      </c>
      <c r="B496" s="1"/>
      <c r="C496" s="6"/>
      <c r="M496" s="2">
        <f t="shared" si="29"/>
        <v>0</v>
      </c>
    </row>
    <row r="497" spans="1:13" ht="19.5" customHeight="1" x14ac:dyDescent="0.25">
      <c r="A497" s="7">
        <f t="shared" si="30"/>
        <v>43391</v>
      </c>
      <c r="B497" s="1"/>
      <c r="C497" s="6"/>
      <c r="M497" s="2">
        <f t="shared" si="29"/>
        <v>0</v>
      </c>
    </row>
    <row r="498" spans="1:13" ht="19.5" customHeight="1" x14ac:dyDescent="0.25">
      <c r="A498" s="7">
        <f t="shared" si="30"/>
        <v>43391</v>
      </c>
      <c r="B498" s="1"/>
      <c r="C498" s="6"/>
      <c r="M498" s="2">
        <f t="shared" si="29"/>
        <v>0</v>
      </c>
    </row>
    <row r="499" spans="1:13" ht="19.5" customHeight="1" x14ac:dyDescent="0.25">
      <c r="A499" s="7">
        <f t="shared" si="30"/>
        <v>43391</v>
      </c>
      <c r="B499" s="1"/>
      <c r="C499" s="6"/>
      <c r="M499" s="2">
        <f t="shared" si="29"/>
        <v>0</v>
      </c>
    </row>
    <row r="500" spans="1:13" ht="19.5" customHeight="1" x14ac:dyDescent="0.25">
      <c r="A500" s="7">
        <f t="shared" si="30"/>
        <v>43391</v>
      </c>
      <c r="B500" s="1"/>
      <c r="C500" s="6"/>
      <c r="M500" s="2">
        <f t="shared" si="29"/>
        <v>0</v>
      </c>
    </row>
    <row r="501" spans="1:13" ht="19.5" customHeight="1" x14ac:dyDescent="0.25">
      <c r="A501" s="7">
        <f t="shared" si="30"/>
        <v>43391</v>
      </c>
      <c r="B501" s="1"/>
      <c r="C501" s="6"/>
      <c r="M501" s="2">
        <f t="shared" si="29"/>
        <v>0</v>
      </c>
    </row>
    <row r="502" spans="1:13" ht="19.5" customHeight="1" x14ac:dyDescent="0.25">
      <c r="A502" s="7">
        <f t="shared" si="30"/>
        <v>43391</v>
      </c>
      <c r="B502" s="1"/>
      <c r="C502" s="6"/>
      <c r="M502" s="2">
        <f t="shared" si="29"/>
        <v>0</v>
      </c>
    </row>
    <row r="503" spans="1:13" ht="19.5" customHeight="1" x14ac:dyDescent="0.25">
      <c r="A503" s="7">
        <f t="shared" si="30"/>
        <v>43391</v>
      </c>
      <c r="B503" s="1"/>
      <c r="C503" s="6"/>
      <c r="M503" s="2">
        <f t="shared" si="29"/>
        <v>0</v>
      </c>
    </row>
    <row r="504" spans="1:13" ht="19.5" customHeight="1" x14ac:dyDescent="0.25">
      <c r="A504" s="7">
        <f t="shared" si="30"/>
        <v>43391</v>
      </c>
      <c r="B504" s="1"/>
      <c r="C504" s="6"/>
      <c r="M504" s="2">
        <f t="shared" si="29"/>
        <v>0</v>
      </c>
    </row>
    <row r="505" spans="1:13" ht="19.5" customHeight="1" x14ac:dyDescent="0.25">
      <c r="A505" s="7">
        <f t="shared" si="30"/>
        <v>43391</v>
      </c>
      <c r="B505" s="1"/>
      <c r="C505" s="6"/>
      <c r="M505" s="2">
        <f t="shared" si="29"/>
        <v>0</v>
      </c>
    </row>
    <row r="506" spans="1:13" ht="19.5" customHeight="1" x14ac:dyDescent="0.25">
      <c r="A506" s="7">
        <f t="shared" si="30"/>
        <v>43391</v>
      </c>
      <c r="B506" s="1"/>
      <c r="C506" s="6"/>
      <c r="M506" s="2">
        <f t="shared" si="29"/>
        <v>0</v>
      </c>
    </row>
    <row r="507" spans="1:13" ht="19.5" customHeight="1" x14ac:dyDescent="0.25">
      <c r="A507" s="7">
        <f t="shared" si="30"/>
        <v>43391</v>
      </c>
      <c r="B507" s="1"/>
      <c r="C507" s="6"/>
      <c r="M507" s="2">
        <f t="shared" si="29"/>
        <v>0</v>
      </c>
    </row>
    <row r="508" spans="1:13" ht="19.5" customHeight="1" x14ac:dyDescent="0.25">
      <c r="A508" s="7">
        <f t="shared" si="30"/>
        <v>43391</v>
      </c>
      <c r="B508" s="1"/>
      <c r="C508" s="6"/>
      <c r="M508" s="2">
        <f t="shared" si="29"/>
        <v>0</v>
      </c>
    </row>
    <row r="509" spans="1:13" ht="19.5" customHeight="1" x14ac:dyDescent="0.25">
      <c r="A509" s="7">
        <f t="shared" si="30"/>
        <v>43391</v>
      </c>
      <c r="B509" s="1"/>
      <c r="C509" s="6"/>
      <c r="M509" s="2">
        <f t="shared" si="29"/>
        <v>0</v>
      </c>
    </row>
    <row r="510" spans="1:13" ht="19.5" customHeight="1" x14ac:dyDescent="0.25">
      <c r="A510" s="7">
        <f t="shared" si="30"/>
        <v>43391</v>
      </c>
      <c r="B510" s="1"/>
      <c r="C510" s="6"/>
      <c r="M510" s="2">
        <f t="shared" si="29"/>
        <v>0</v>
      </c>
    </row>
    <row r="511" spans="1:13" ht="19.5" customHeight="1" x14ac:dyDescent="0.25">
      <c r="A511" s="7">
        <f t="shared" si="30"/>
        <v>43391</v>
      </c>
      <c r="B511" s="1"/>
      <c r="C511" s="6"/>
      <c r="M511" s="2">
        <f t="shared" si="29"/>
        <v>0</v>
      </c>
    </row>
    <row r="512" spans="1:13" ht="19.5" customHeight="1" x14ac:dyDescent="0.25">
      <c r="A512" s="7">
        <f t="shared" si="30"/>
        <v>43391</v>
      </c>
      <c r="B512" s="1"/>
      <c r="C512" s="6"/>
      <c r="M512" s="2">
        <f t="shared" si="29"/>
        <v>0</v>
      </c>
    </row>
    <row r="513" spans="1:13" ht="19.5" customHeight="1" x14ac:dyDescent="0.25">
      <c r="A513" s="7">
        <f t="shared" si="30"/>
        <v>43391</v>
      </c>
      <c r="B513" s="1"/>
      <c r="C513" s="6"/>
      <c r="M513" s="2">
        <f t="shared" si="29"/>
        <v>0</v>
      </c>
    </row>
    <row r="514" spans="1:13" ht="19.5" customHeight="1" x14ac:dyDescent="0.25">
      <c r="A514" s="7">
        <f t="shared" si="30"/>
        <v>43391</v>
      </c>
      <c r="B514" s="1"/>
      <c r="C514" s="6"/>
      <c r="M514" s="2">
        <f t="shared" si="29"/>
        <v>0</v>
      </c>
    </row>
    <row r="515" spans="1:13" ht="19.5" customHeight="1" x14ac:dyDescent="0.25">
      <c r="A515" s="7">
        <f t="shared" si="30"/>
        <v>43391</v>
      </c>
      <c r="B515" s="1"/>
      <c r="C515" s="6"/>
      <c r="M515" s="2">
        <f t="shared" si="29"/>
        <v>0</v>
      </c>
    </row>
    <row r="516" spans="1:13" ht="19.5" customHeight="1" x14ac:dyDescent="0.25">
      <c r="A516" s="7">
        <f t="shared" si="30"/>
        <v>43391</v>
      </c>
      <c r="B516" s="1"/>
      <c r="C516" s="6"/>
      <c r="M516" s="2">
        <f t="shared" si="29"/>
        <v>0</v>
      </c>
    </row>
    <row r="517" spans="1:13" ht="19.5" customHeight="1" x14ac:dyDescent="0.25">
      <c r="A517" s="7">
        <f t="shared" si="30"/>
        <v>43391</v>
      </c>
      <c r="B517" s="1"/>
      <c r="C517" s="6"/>
      <c r="M517" s="2">
        <f t="shared" si="29"/>
        <v>0</v>
      </c>
    </row>
    <row r="518" spans="1:13" ht="19.5" customHeight="1" x14ac:dyDescent="0.25">
      <c r="A518" s="7">
        <f t="shared" si="30"/>
        <v>43391</v>
      </c>
      <c r="B518" s="1"/>
      <c r="C518" s="6"/>
      <c r="M518" s="2">
        <f t="shared" si="29"/>
        <v>0</v>
      </c>
    </row>
    <row r="519" spans="1:13" ht="19.5" customHeight="1" x14ac:dyDescent="0.25">
      <c r="A519" s="7">
        <f t="shared" si="30"/>
        <v>43391</v>
      </c>
      <c r="B519" s="1"/>
      <c r="C519" s="6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43391</v>
      </c>
      <c r="B520" s="1"/>
      <c r="C520" s="6"/>
      <c r="M520" s="2">
        <f t="shared" si="31"/>
        <v>0</v>
      </c>
    </row>
    <row r="521" spans="1:13" ht="19.5" customHeight="1" x14ac:dyDescent="0.25">
      <c r="A521" s="7">
        <f t="shared" si="32"/>
        <v>43391</v>
      </c>
      <c r="B521" s="1"/>
      <c r="C521" s="6"/>
      <c r="M521" s="2">
        <f t="shared" si="31"/>
        <v>0</v>
      </c>
    </row>
    <row r="522" spans="1:13" ht="19.5" customHeight="1" x14ac:dyDescent="0.25">
      <c r="A522" s="7">
        <f t="shared" si="32"/>
        <v>43391</v>
      </c>
      <c r="B522" s="1"/>
      <c r="C522" s="6"/>
      <c r="M522" s="2">
        <f t="shared" si="31"/>
        <v>0</v>
      </c>
    </row>
    <row r="523" spans="1:13" ht="19.5" customHeight="1" x14ac:dyDescent="0.25">
      <c r="A523" s="7">
        <f t="shared" si="32"/>
        <v>43391</v>
      </c>
      <c r="B523" s="1"/>
      <c r="C523" s="6"/>
      <c r="M523" s="2">
        <f t="shared" si="31"/>
        <v>0</v>
      </c>
    </row>
    <row r="524" spans="1:13" ht="19.5" customHeight="1" x14ac:dyDescent="0.25">
      <c r="A524" s="7">
        <f t="shared" si="32"/>
        <v>43391</v>
      </c>
      <c r="B524" s="1"/>
      <c r="C524" s="6"/>
      <c r="M524" s="2">
        <f t="shared" si="31"/>
        <v>0</v>
      </c>
    </row>
    <row r="525" spans="1:13" ht="19.5" customHeight="1" x14ac:dyDescent="0.25">
      <c r="A525" s="7">
        <f t="shared" si="32"/>
        <v>43391</v>
      </c>
      <c r="B525" s="1"/>
      <c r="C525" s="6"/>
      <c r="M525" s="2">
        <f t="shared" si="31"/>
        <v>0</v>
      </c>
    </row>
    <row r="526" spans="1:13" ht="19.5" customHeight="1" x14ac:dyDescent="0.25">
      <c r="A526" s="7">
        <f t="shared" si="32"/>
        <v>43391</v>
      </c>
      <c r="B526" s="1"/>
      <c r="C526" s="6"/>
      <c r="M526" s="2">
        <f t="shared" si="31"/>
        <v>0</v>
      </c>
    </row>
    <row r="527" spans="1:13" ht="19.5" customHeight="1" x14ac:dyDescent="0.25">
      <c r="A527" s="7">
        <f t="shared" si="32"/>
        <v>43391</v>
      </c>
      <c r="B527" s="1"/>
      <c r="C527" s="6"/>
      <c r="M527" s="2">
        <f t="shared" si="31"/>
        <v>0</v>
      </c>
    </row>
    <row r="528" spans="1:13" ht="19.5" customHeight="1" x14ac:dyDescent="0.25">
      <c r="A528" s="7">
        <f t="shared" si="32"/>
        <v>43391</v>
      </c>
      <c r="B528" s="1"/>
      <c r="C528" s="6"/>
      <c r="M528" s="2">
        <f t="shared" si="31"/>
        <v>0</v>
      </c>
    </row>
    <row r="529" spans="1:13" ht="19.5" customHeight="1" x14ac:dyDescent="0.25">
      <c r="A529" s="7">
        <f t="shared" si="32"/>
        <v>43391</v>
      </c>
      <c r="B529" s="1"/>
      <c r="C529" s="6"/>
      <c r="M529" s="2">
        <f t="shared" si="31"/>
        <v>0</v>
      </c>
    </row>
    <row r="530" spans="1:13" ht="19.5" customHeight="1" x14ac:dyDescent="0.25">
      <c r="A530" s="7">
        <f t="shared" si="32"/>
        <v>43391</v>
      </c>
      <c r="B530" s="1"/>
      <c r="C530" s="6"/>
      <c r="M530" s="2">
        <f t="shared" si="31"/>
        <v>0</v>
      </c>
    </row>
    <row r="531" spans="1:13" ht="19.5" customHeight="1" x14ac:dyDescent="0.25">
      <c r="A531" s="7">
        <f t="shared" si="32"/>
        <v>43391</v>
      </c>
      <c r="B531" s="1"/>
      <c r="C531" s="6"/>
      <c r="M531" s="2">
        <f t="shared" si="31"/>
        <v>0</v>
      </c>
    </row>
    <row r="532" spans="1:13" ht="19.5" customHeight="1" x14ac:dyDescent="0.25">
      <c r="A532" s="7">
        <f t="shared" si="32"/>
        <v>43391</v>
      </c>
      <c r="B532" s="1"/>
      <c r="C532" s="6"/>
      <c r="M532" s="2">
        <f t="shared" si="31"/>
        <v>0</v>
      </c>
    </row>
    <row r="533" spans="1:13" ht="19.5" customHeight="1" x14ac:dyDescent="0.25">
      <c r="A533" s="7">
        <f t="shared" si="32"/>
        <v>43391</v>
      </c>
      <c r="B533" s="1"/>
      <c r="C533" s="6"/>
      <c r="M533" s="2">
        <f t="shared" si="31"/>
        <v>0</v>
      </c>
    </row>
    <row r="534" spans="1:13" ht="19.5" customHeight="1" x14ac:dyDescent="0.25">
      <c r="A534" s="7">
        <f t="shared" si="32"/>
        <v>43391</v>
      </c>
      <c r="B534" s="1"/>
      <c r="C534" s="6"/>
      <c r="M534" s="2">
        <f t="shared" si="31"/>
        <v>0</v>
      </c>
    </row>
    <row r="535" spans="1:13" ht="19.5" customHeight="1" x14ac:dyDescent="0.25">
      <c r="A535" s="7">
        <f t="shared" si="32"/>
        <v>43391</v>
      </c>
      <c r="B535" s="1"/>
      <c r="C535" s="6"/>
      <c r="M535" s="2">
        <f t="shared" si="31"/>
        <v>0</v>
      </c>
    </row>
    <row r="536" spans="1:13" ht="19.5" customHeight="1" x14ac:dyDescent="0.25">
      <c r="A536" s="7">
        <f t="shared" si="32"/>
        <v>43391</v>
      </c>
      <c r="B536" s="1"/>
      <c r="C536" s="6"/>
      <c r="M536" s="2">
        <f t="shared" si="31"/>
        <v>0</v>
      </c>
    </row>
    <row r="537" spans="1:13" ht="19.5" customHeight="1" x14ac:dyDescent="0.25">
      <c r="A537" s="7">
        <f t="shared" si="32"/>
        <v>43391</v>
      </c>
      <c r="B537" s="1"/>
      <c r="C537" s="6"/>
      <c r="M537" s="2">
        <f t="shared" si="31"/>
        <v>0</v>
      </c>
    </row>
    <row r="538" spans="1:13" ht="19.5" customHeight="1" x14ac:dyDescent="0.25">
      <c r="A538" s="7">
        <f t="shared" si="32"/>
        <v>43391</v>
      </c>
      <c r="B538" s="1"/>
      <c r="C538" s="6"/>
      <c r="M538" s="2">
        <f t="shared" si="31"/>
        <v>0</v>
      </c>
    </row>
    <row r="539" spans="1:13" ht="19.5" customHeight="1" x14ac:dyDescent="0.25">
      <c r="A539" s="7">
        <f t="shared" si="32"/>
        <v>43391</v>
      </c>
      <c r="B539" s="1"/>
      <c r="C539" s="6"/>
      <c r="M539" s="2">
        <f t="shared" si="31"/>
        <v>0</v>
      </c>
    </row>
    <row r="540" spans="1:13" ht="19.5" customHeight="1" x14ac:dyDescent="0.25">
      <c r="A540" s="7">
        <f t="shared" si="32"/>
        <v>43391</v>
      </c>
      <c r="B540" s="1"/>
      <c r="C540" s="6"/>
      <c r="M540" s="2">
        <f t="shared" si="31"/>
        <v>0</v>
      </c>
    </row>
    <row r="541" spans="1:13" ht="19.5" customHeight="1" x14ac:dyDescent="0.25">
      <c r="A541" s="7">
        <f t="shared" si="32"/>
        <v>43391</v>
      </c>
      <c r="B541" s="1"/>
      <c r="C541" s="6"/>
      <c r="M541" s="2">
        <f t="shared" si="31"/>
        <v>0</v>
      </c>
    </row>
    <row r="542" spans="1:13" ht="19.5" customHeight="1" x14ac:dyDescent="0.25">
      <c r="A542" s="7">
        <f t="shared" si="32"/>
        <v>43391</v>
      </c>
      <c r="B542" s="1"/>
      <c r="C542" s="6"/>
      <c r="M542" s="2">
        <f t="shared" si="31"/>
        <v>0</v>
      </c>
    </row>
    <row r="543" spans="1:13" ht="19.5" customHeight="1" x14ac:dyDescent="0.25">
      <c r="A543" s="7">
        <f t="shared" si="32"/>
        <v>43391</v>
      </c>
      <c r="B543" s="1"/>
      <c r="C543" s="6"/>
      <c r="M543" s="2">
        <f t="shared" si="31"/>
        <v>0</v>
      </c>
    </row>
    <row r="544" spans="1:13" ht="19.5" customHeight="1" x14ac:dyDescent="0.25">
      <c r="A544" s="7">
        <f t="shared" si="32"/>
        <v>43391</v>
      </c>
      <c r="B544" s="1"/>
      <c r="C544" s="6"/>
      <c r="M544" s="2">
        <f t="shared" si="31"/>
        <v>0</v>
      </c>
    </row>
    <row r="545" spans="1:13" ht="19.5" customHeight="1" x14ac:dyDescent="0.25">
      <c r="A545" s="7">
        <f t="shared" si="32"/>
        <v>43391</v>
      </c>
      <c r="B545" s="1"/>
      <c r="C545" s="6"/>
      <c r="M545" s="2">
        <f t="shared" si="31"/>
        <v>0</v>
      </c>
    </row>
    <row r="546" spans="1:13" ht="19.5" customHeight="1" x14ac:dyDescent="0.25">
      <c r="A546" s="7">
        <f t="shared" si="32"/>
        <v>43391</v>
      </c>
      <c r="B546" s="1"/>
      <c r="C546" s="6"/>
      <c r="M546" s="2">
        <f t="shared" si="31"/>
        <v>0</v>
      </c>
    </row>
    <row r="547" spans="1:13" ht="19.5" customHeight="1" x14ac:dyDescent="0.25">
      <c r="A547" s="7">
        <f t="shared" si="32"/>
        <v>43391</v>
      </c>
      <c r="B547" s="1"/>
      <c r="C547" s="6"/>
      <c r="M547" s="2">
        <f t="shared" si="31"/>
        <v>0</v>
      </c>
    </row>
    <row r="548" spans="1:13" ht="19.5" customHeight="1" x14ac:dyDescent="0.25">
      <c r="A548" s="7">
        <f t="shared" si="32"/>
        <v>43391</v>
      </c>
      <c r="B548" s="1"/>
      <c r="C548" s="6"/>
      <c r="M548" s="2">
        <f t="shared" si="31"/>
        <v>0</v>
      </c>
    </row>
    <row r="549" spans="1:13" ht="19.5" customHeight="1" x14ac:dyDescent="0.25">
      <c r="A549" s="7">
        <f t="shared" si="32"/>
        <v>43391</v>
      </c>
      <c r="B549" s="1"/>
      <c r="C549" s="6"/>
      <c r="M549" s="2">
        <f t="shared" si="31"/>
        <v>0</v>
      </c>
    </row>
    <row r="550" spans="1:13" ht="19.5" customHeight="1" x14ac:dyDescent="0.25">
      <c r="A550" s="7">
        <f t="shared" si="32"/>
        <v>43391</v>
      </c>
      <c r="B550" s="1"/>
      <c r="C550" s="6"/>
      <c r="M550" s="2">
        <f t="shared" si="31"/>
        <v>0</v>
      </c>
    </row>
    <row r="551" spans="1:13" ht="19.5" customHeight="1" x14ac:dyDescent="0.25">
      <c r="A551" s="7">
        <f t="shared" si="32"/>
        <v>43391</v>
      </c>
      <c r="B551" s="1"/>
      <c r="C551" s="6"/>
      <c r="M551" s="2">
        <f t="shared" si="31"/>
        <v>0</v>
      </c>
    </row>
    <row r="552" spans="1:13" ht="19.5" customHeight="1" x14ac:dyDescent="0.25">
      <c r="A552" s="7">
        <f t="shared" si="32"/>
        <v>43391</v>
      </c>
      <c r="B552" s="1"/>
      <c r="C552" s="6"/>
      <c r="M552" s="2">
        <f t="shared" si="31"/>
        <v>0</v>
      </c>
    </row>
    <row r="553" spans="1:13" ht="19.5" customHeight="1" x14ac:dyDescent="0.25">
      <c r="A553" s="7">
        <f t="shared" si="32"/>
        <v>43391</v>
      </c>
      <c r="B553" s="1"/>
      <c r="C553" s="6"/>
      <c r="M553" s="2">
        <f t="shared" si="31"/>
        <v>0</v>
      </c>
    </row>
    <row r="554" spans="1:13" ht="19.5" customHeight="1" x14ac:dyDescent="0.25">
      <c r="A554" s="7">
        <f t="shared" si="32"/>
        <v>43391</v>
      </c>
      <c r="B554" s="1"/>
      <c r="C554" s="6"/>
      <c r="M554" s="2">
        <f t="shared" si="31"/>
        <v>0</v>
      </c>
    </row>
    <row r="555" spans="1:13" ht="19.5" customHeight="1" x14ac:dyDescent="0.25">
      <c r="A555" s="7">
        <f t="shared" si="32"/>
        <v>43391</v>
      </c>
      <c r="B555" s="1"/>
      <c r="C555" s="6"/>
      <c r="M555" s="2">
        <f t="shared" si="31"/>
        <v>0</v>
      </c>
    </row>
    <row r="556" spans="1:13" ht="19.5" customHeight="1" x14ac:dyDescent="0.25">
      <c r="A556" s="7">
        <f t="shared" si="32"/>
        <v>43391</v>
      </c>
      <c r="B556" s="1"/>
      <c r="C556" s="6"/>
      <c r="M556" s="2">
        <f t="shared" si="31"/>
        <v>0</v>
      </c>
    </row>
    <row r="557" spans="1:13" ht="19.5" customHeight="1" x14ac:dyDescent="0.25">
      <c r="A557" s="7">
        <f t="shared" si="32"/>
        <v>43391</v>
      </c>
      <c r="B557" s="1"/>
      <c r="C557" s="6"/>
      <c r="M557" s="2">
        <f t="shared" si="31"/>
        <v>0</v>
      </c>
    </row>
    <row r="558" spans="1:13" ht="19.5" customHeight="1" x14ac:dyDescent="0.25">
      <c r="A558" s="7">
        <f t="shared" si="32"/>
        <v>43391</v>
      </c>
      <c r="B558" s="1"/>
      <c r="C558" s="6"/>
      <c r="M558" s="2">
        <f t="shared" si="31"/>
        <v>0</v>
      </c>
    </row>
    <row r="559" spans="1:13" ht="19.5" customHeight="1" x14ac:dyDescent="0.25">
      <c r="A559" s="7">
        <f t="shared" si="32"/>
        <v>43391</v>
      </c>
      <c r="B559" s="1"/>
      <c r="C559" s="6"/>
      <c r="M559" s="2">
        <f t="shared" si="31"/>
        <v>0</v>
      </c>
    </row>
    <row r="560" spans="1:13" ht="19.5" customHeight="1" x14ac:dyDescent="0.25">
      <c r="A560" s="7">
        <f t="shared" si="32"/>
        <v>43391</v>
      </c>
      <c r="B560" s="1"/>
      <c r="C560" s="6"/>
      <c r="M560" s="2">
        <f t="shared" si="31"/>
        <v>0</v>
      </c>
    </row>
    <row r="561" spans="1:13" ht="19.5" customHeight="1" x14ac:dyDescent="0.25">
      <c r="A561" s="7">
        <f t="shared" si="32"/>
        <v>43391</v>
      </c>
      <c r="B561" s="1"/>
      <c r="C561" s="6"/>
      <c r="M561" s="2">
        <f t="shared" si="31"/>
        <v>0</v>
      </c>
    </row>
    <row r="562" spans="1:13" ht="19.5" customHeight="1" x14ac:dyDescent="0.25">
      <c r="A562" s="7">
        <f t="shared" si="32"/>
        <v>43391</v>
      </c>
      <c r="B562" s="1"/>
      <c r="C562" s="6"/>
      <c r="M562" s="2">
        <f t="shared" si="31"/>
        <v>0</v>
      </c>
    </row>
    <row r="563" spans="1:13" ht="19.5" customHeight="1" x14ac:dyDescent="0.25">
      <c r="A563" s="7">
        <f t="shared" si="32"/>
        <v>43391</v>
      </c>
      <c r="B563" s="1"/>
      <c r="C563" s="6"/>
      <c r="M563" s="2">
        <f t="shared" si="31"/>
        <v>0</v>
      </c>
    </row>
    <row r="564" spans="1:13" ht="19.5" customHeight="1" x14ac:dyDescent="0.25">
      <c r="A564" s="7">
        <f t="shared" si="32"/>
        <v>43391</v>
      </c>
      <c r="B564" s="1"/>
      <c r="C564" s="6"/>
      <c r="M564" s="2">
        <f t="shared" si="31"/>
        <v>0</v>
      </c>
    </row>
    <row r="565" spans="1:13" ht="19.5" customHeight="1" x14ac:dyDescent="0.25">
      <c r="A565" s="7">
        <f t="shared" si="32"/>
        <v>43391</v>
      </c>
      <c r="B565" s="1"/>
      <c r="C565" s="6"/>
      <c r="M565" s="2">
        <f t="shared" si="31"/>
        <v>0</v>
      </c>
    </row>
    <row r="566" spans="1:13" ht="19.5" customHeight="1" x14ac:dyDescent="0.25">
      <c r="A566" s="7">
        <f t="shared" si="32"/>
        <v>43391</v>
      </c>
      <c r="B566" s="1"/>
      <c r="C566" s="6"/>
      <c r="M566" s="2">
        <f t="shared" si="31"/>
        <v>0</v>
      </c>
    </row>
    <row r="567" spans="1:13" ht="19.5" customHeight="1" x14ac:dyDescent="0.25">
      <c r="A567" s="7">
        <f t="shared" si="32"/>
        <v>43391</v>
      </c>
      <c r="B567" s="1"/>
      <c r="C567" s="6"/>
      <c r="M567" s="2">
        <f t="shared" si="31"/>
        <v>0</v>
      </c>
    </row>
    <row r="568" spans="1:13" ht="19.5" customHeight="1" x14ac:dyDescent="0.25">
      <c r="A568" s="7">
        <f t="shared" si="32"/>
        <v>43391</v>
      </c>
      <c r="B568" s="1"/>
      <c r="C568" s="6"/>
      <c r="M568" s="2">
        <f t="shared" si="31"/>
        <v>0</v>
      </c>
    </row>
    <row r="569" spans="1:13" ht="19.5" customHeight="1" x14ac:dyDescent="0.25">
      <c r="A569" s="7">
        <f t="shared" si="32"/>
        <v>43391</v>
      </c>
      <c r="B569" s="1"/>
      <c r="C569" s="6"/>
      <c r="M569" s="2">
        <f t="shared" si="31"/>
        <v>0</v>
      </c>
    </row>
    <row r="570" spans="1:13" ht="19.5" customHeight="1" x14ac:dyDescent="0.25">
      <c r="A570" s="7">
        <f t="shared" si="32"/>
        <v>43391</v>
      </c>
      <c r="B570" s="1"/>
      <c r="C570" s="6"/>
      <c r="M570" s="2">
        <f t="shared" si="31"/>
        <v>0</v>
      </c>
    </row>
    <row r="571" spans="1:13" ht="19.5" customHeight="1" x14ac:dyDescent="0.25">
      <c r="A571" s="7">
        <f t="shared" si="32"/>
        <v>43391</v>
      </c>
      <c r="B571" s="1"/>
      <c r="C571" s="6"/>
      <c r="M571" s="2">
        <f t="shared" si="31"/>
        <v>0</v>
      </c>
    </row>
    <row r="572" spans="1:13" ht="19.5" customHeight="1" x14ac:dyDescent="0.25">
      <c r="A572" s="7">
        <f t="shared" si="32"/>
        <v>43391</v>
      </c>
      <c r="B572" s="1"/>
      <c r="C572" s="6"/>
      <c r="M572" s="2">
        <f t="shared" si="31"/>
        <v>0</v>
      </c>
    </row>
    <row r="573" spans="1:13" ht="19.5" customHeight="1" x14ac:dyDescent="0.25">
      <c r="A573" s="7">
        <f t="shared" si="32"/>
        <v>43391</v>
      </c>
      <c r="B573" s="1"/>
      <c r="C573" s="6"/>
      <c r="M573" s="2">
        <f t="shared" si="31"/>
        <v>0</v>
      </c>
    </row>
    <row r="574" spans="1:13" ht="19.5" customHeight="1" x14ac:dyDescent="0.25">
      <c r="A574" s="7">
        <f t="shared" si="32"/>
        <v>43391</v>
      </c>
      <c r="B574" s="1"/>
      <c r="C574" s="6"/>
      <c r="M574" s="2">
        <f t="shared" si="31"/>
        <v>0</v>
      </c>
    </row>
    <row r="575" spans="1:13" ht="19.5" customHeight="1" x14ac:dyDescent="0.25">
      <c r="B575" s="1"/>
      <c r="C575" s="6"/>
      <c r="M575" s="2">
        <f t="shared" si="31"/>
        <v>0</v>
      </c>
    </row>
    <row r="576" spans="1:13" ht="19.5" customHeight="1" x14ac:dyDescent="0.25">
      <c r="B576" s="1"/>
      <c r="C576" s="6"/>
      <c r="M576" s="2">
        <f t="shared" si="31"/>
        <v>0</v>
      </c>
    </row>
    <row r="577" spans="2:13" ht="19.5" customHeight="1" x14ac:dyDescent="0.25">
      <c r="B577" s="1"/>
      <c r="C577" s="6"/>
      <c r="M577" s="2">
        <f t="shared" si="31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42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Fontainebleau</v>
      </c>
      <c r="B4" s="12">
        <f>MODE(B6:B103)</f>
        <v>4</v>
      </c>
      <c r="C4" s="8">
        <f>AVERAGE(C6:C123)</f>
        <v>8.9142857142857146</v>
      </c>
      <c r="D4" s="3">
        <f>SUM(D6:D1003)</f>
        <v>17.599999999999998</v>
      </c>
      <c r="E4" s="4">
        <v>0</v>
      </c>
      <c r="F4" s="3">
        <f>SUM(F6:F1003)</f>
        <v>20.9</v>
      </c>
      <c r="G4" s="4">
        <f>MIN(G6:G103)</f>
        <v>-1.7999999999999998</v>
      </c>
      <c r="H4" s="2">
        <v>1</v>
      </c>
      <c r="I4" s="3">
        <f>SUM(I6:I1003)</f>
        <v>20.9</v>
      </c>
      <c r="J4" s="4">
        <f>MIN(J6:J103)</f>
        <v>-1.7999999999999998</v>
      </c>
      <c r="K4" s="2">
        <v>2</v>
      </c>
      <c r="L4" s="2">
        <f t="shared" ref="L4:L22" si="0">COUNTIF($B$6:$B$1002,K4)</f>
        <v>0</v>
      </c>
      <c r="M4" s="5">
        <f>SUM(M6:M123)</f>
        <v>23.6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4</v>
      </c>
      <c r="C6" s="1">
        <v>4.2</v>
      </c>
      <c r="D6" s="33">
        <f>IF(B6&gt;0,COUNTIF($A$1:$C$3,B6)*C6-$D$1,"")</f>
        <v>-1.7999999999999998</v>
      </c>
      <c r="E6" s="33">
        <v>1</v>
      </c>
      <c r="F6" s="33">
        <f>D6*E6</f>
        <v>-1.7999999999999998</v>
      </c>
      <c r="G6" s="33">
        <f>SUM($F$6:F6)</f>
        <v>-1.7999999999999998</v>
      </c>
      <c r="H6" s="33">
        <v>1</v>
      </c>
      <c r="I6" s="33">
        <f>D6*H6</f>
        <v>-1.7999999999999998</v>
      </c>
      <c r="J6" s="33">
        <f>SUM($I$6:I6)</f>
        <v>-1.7999999999999998</v>
      </c>
      <c r="K6" s="2">
        <v>4</v>
      </c>
      <c r="L6" s="2">
        <f t="shared" si="0"/>
        <v>2</v>
      </c>
      <c r="M6" s="2">
        <f>COUNTIF($A$1:$C$1,B6)*C6</f>
        <v>4.2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1">
        <v>9.3000000000000007</v>
      </c>
      <c r="D7" s="33">
        <f t="shared" ref="D7:D19" si="1">IF(B7&gt;0,COUNTIF($A$1:$C$3,B7)*C7-$D$1,"")</f>
        <v>3.3000000000000007</v>
      </c>
      <c r="E7" s="20">
        <f>IF(F6&lt;0,E6+1,1)</f>
        <v>2</v>
      </c>
      <c r="F7" s="20">
        <f t="shared" ref="F7:F8" si="2">D7*E7</f>
        <v>6.6000000000000014</v>
      </c>
      <c r="G7" s="20">
        <f>SUM($F$6:F7)</f>
        <v>4.8000000000000016</v>
      </c>
      <c r="H7" s="20">
        <f>IF(I6&lt;0,H6*2,1)</f>
        <v>2</v>
      </c>
      <c r="I7" s="20">
        <f t="shared" ref="I7:I8" si="3">D7*H7</f>
        <v>6.6000000000000014</v>
      </c>
      <c r="J7" s="20">
        <f>SUM($I$6:I7)</f>
        <v>4.8000000000000016</v>
      </c>
      <c r="K7" s="2">
        <v>5</v>
      </c>
      <c r="L7" s="2">
        <f t="shared" si="0"/>
        <v>0</v>
      </c>
      <c r="M7" s="2">
        <f t="shared" ref="M7:M70" si="4">COUNTIF($A$1:$C$1,B7)*C7</f>
        <v>9.3000000000000007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6</v>
      </c>
      <c r="C8" s="1">
        <v>8.1999999999999993</v>
      </c>
      <c r="D8" s="33">
        <f t="shared" si="1"/>
        <v>2.1999999999999993</v>
      </c>
      <c r="E8" s="20">
        <f t="shared" ref="E8:E12" si="6">IF(F7&lt;0,E7+1,1)</f>
        <v>1</v>
      </c>
      <c r="F8" s="20">
        <f t="shared" si="2"/>
        <v>2.1999999999999993</v>
      </c>
      <c r="G8" s="20">
        <f>SUM($F$6:F8)</f>
        <v>7.0000000000000009</v>
      </c>
      <c r="H8" s="20">
        <f t="shared" ref="H8:H12" si="7">IF(I7&lt;0,H7*2,1)</f>
        <v>1</v>
      </c>
      <c r="I8" s="20">
        <f t="shared" si="3"/>
        <v>2.1999999999999993</v>
      </c>
      <c r="J8" s="20">
        <f>SUM($I$6:I8)</f>
        <v>7.0000000000000009</v>
      </c>
      <c r="K8" s="2">
        <v>6</v>
      </c>
      <c r="L8" s="2">
        <f t="shared" si="0"/>
        <v>2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3</v>
      </c>
      <c r="C9" s="1">
        <v>10.1</v>
      </c>
      <c r="D9" s="33">
        <f t="shared" si="1"/>
        <v>14.2</v>
      </c>
      <c r="E9" s="20">
        <f t="shared" si="6"/>
        <v>1</v>
      </c>
      <c r="F9" s="20">
        <f t="shared" ref="F9:F12" si="8">D9*E9</f>
        <v>14.2</v>
      </c>
      <c r="G9" s="20">
        <f>SUM($F$6:F9)</f>
        <v>21.2</v>
      </c>
      <c r="H9" s="20">
        <f t="shared" si="7"/>
        <v>1</v>
      </c>
      <c r="I9" s="20">
        <f t="shared" ref="I9:I12" si="9">D9*H9</f>
        <v>14.2</v>
      </c>
      <c r="J9" s="20">
        <f>SUM($I$6:I9)</f>
        <v>21.2</v>
      </c>
      <c r="K9" s="2">
        <v>7</v>
      </c>
      <c r="L9" s="2">
        <f t="shared" si="0"/>
        <v>0</v>
      </c>
      <c r="M9" s="2">
        <f t="shared" si="4"/>
        <v>10.1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6</v>
      </c>
      <c r="C10" s="1">
        <v>8.5</v>
      </c>
      <c r="D10" s="33">
        <f t="shared" si="1"/>
        <v>2.5</v>
      </c>
      <c r="E10" s="20">
        <f t="shared" si="6"/>
        <v>1</v>
      </c>
      <c r="F10" s="20">
        <f t="shared" si="8"/>
        <v>2.5</v>
      </c>
      <c r="G10" s="20">
        <f>SUM($F$6:F10)</f>
        <v>23.7</v>
      </c>
      <c r="H10" s="20">
        <f t="shared" si="7"/>
        <v>1</v>
      </c>
      <c r="I10" s="20">
        <f t="shared" si="9"/>
        <v>2.5</v>
      </c>
      <c r="J10" s="20">
        <f>SUM($I$6:I10)</f>
        <v>23.7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</v>
      </c>
      <c r="C11" s="1">
        <v>9.1999999999999993</v>
      </c>
      <c r="D11" s="33">
        <f t="shared" si="1"/>
        <v>3.1999999999999993</v>
      </c>
      <c r="E11" s="20">
        <f t="shared" si="6"/>
        <v>1</v>
      </c>
      <c r="F11" s="20">
        <f t="shared" si="8"/>
        <v>3.1999999999999993</v>
      </c>
      <c r="G11" s="20">
        <f>SUM($F$6:F11)</f>
        <v>26.9</v>
      </c>
      <c r="H11" s="20">
        <f t="shared" si="7"/>
        <v>1</v>
      </c>
      <c r="I11" s="20">
        <f t="shared" si="9"/>
        <v>3.1999999999999993</v>
      </c>
      <c r="J11" s="20">
        <f>SUM($I$6:I11)</f>
        <v>26.9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12</v>
      </c>
      <c r="C12" s="1">
        <v>12.9</v>
      </c>
      <c r="D12" s="33">
        <f t="shared" si="1"/>
        <v>-6</v>
      </c>
      <c r="E12" s="20">
        <f t="shared" si="6"/>
        <v>1</v>
      </c>
      <c r="F12" s="20">
        <f t="shared" si="8"/>
        <v>-6</v>
      </c>
      <c r="G12" s="20">
        <f>SUM($F$6:F12)</f>
        <v>20.9</v>
      </c>
      <c r="H12" s="20">
        <f t="shared" si="7"/>
        <v>1</v>
      </c>
      <c r="I12" s="20">
        <f t="shared" si="9"/>
        <v>-6</v>
      </c>
      <c r="J12" s="20">
        <f>SUM($I$6:I12)</f>
        <v>20.9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95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0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Graignes</v>
      </c>
      <c r="B4" s="12">
        <f>MODE(B6:B103)</f>
        <v>15</v>
      </c>
      <c r="C4" s="8">
        <f>AVERAGE(C6:C123)</f>
        <v>19.383333333333336</v>
      </c>
      <c r="D4" s="3">
        <f>SUM(D6:D1003)</f>
        <v>-12.3</v>
      </c>
      <c r="E4" s="4">
        <v>0</v>
      </c>
      <c r="F4" s="3">
        <f>SUM(F6:F1003)</f>
        <v>-0.89999999999999503</v>
      </c>
      <c r="G4" s="4">
        <f>MIN(G6:G103)</f>
        <v>-18</v>
      </c>
      <c r="H4" s="2">
        <v>1</v>
      </c>
      <c r="I4" s="3">
        <f>SUM(I6:I1003)</f>
        <v>10.800000000000004</v>
      </c>
      <c r="J4" s="4">
        <f>MIN(J6:J103)</f>
        <v>-18</v>
      </c>
      <c r="K4" s="2">
        <v>2</v>
      </c>
      <c r="L4" s="2">
        <f t="shared" ref="L4:L22" si="0">COUNTIF($B$6:$B$1002,K4)</f>
        <v>0</v>
      </c>
      <c r="M4" s="5">
        <f>SUM(M6:M123)</f>
        <v>0</v>
      </c>
    </row>
    <row r="5" spans="1:15" ht="19.5" customHeight="1" x14ac:dyDescent="0.25">
      <c r="A5" s="10">
        <f>COUNTA(B6:B122)</f>
        <v>6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15</v>
      </c>
      <c r="C6" s="1">
        <v>26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15</v>
      </c>
      <c r="C7" s="1">
        <v>47.2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" si="2">D7*E7</f>
        <v>-12</v>
      </c>
      <c r="G7" s="20">
        <f>SUM($F$6:F7)</f>
        <v>-18</v>
      </c>
      <c r="H7" s="20">
        <f>IF(I6&lt;0,H6*2,1)</f>
        <v>2</v>
      </c>
      <c r="I7" s="20">
        <f t="shared" ref="I7" si="3">D7*H7</f>
        <v>-12</v>
      </c>
      <c r="J7" s="20">
        <f>SUM($I$6:I7)</f>
        <v>-18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7</v>
      </c>
      <c r="C8" s="1">
        <v>12.4</v>
      </c>
      <c r="D8" s="33">
        <f t="shared" si="1"/>
        <v>6.4</v>
      </c>
      <c r="E8" s="20">
        <f t="shared" ref="E8:E11" si="6">IF(F7&lt;0,E7+1,1)</f>
        <v>3</v>
      </c>
      <c r="F8" s="20">
        <f t="shared" ref="F8:F11" si="7">D8*E8</f>
        <v>19.200000000000003</v>
      </c>
      <c r="G8" s="20">
        <f>SUM($F$6:F8)</f>
        <v>1.2000000000000028</v>
      </c>
      <c r="H8" s="20">
        <f t="shared" ref="H8:H11" si="8">IF(I7&lt;0,H7*2,1)</f>
        <v>4</v>
      </c>
      <c r="I8" s="20">
        <f t="shared" ref="I8:I11" si="9">D8*H8</f>
        <v>25.6</v>
      </c>
      <c r="J8" s="20">
        <f>SUM($I$6:I8)</f>
        <v>7.6000000000000014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13</v>
      </c>
      <c r="C9" s="1">
        <v>7.2</v>
      </c>
      <c r="D9" s="33">
        <f t="shared" si="1"/>
        <v>-6</v>
      </c>
      <c r="E9" s="20">
        <f t="shared" si="6"/>
        <v>1</v>
      </c>
      <c r="F9" s="20">
        <f t="shared" si="7"/>
        <v>-6</v>
      </c>
      <c r="G9" s="20">
        <f>SUM($F$6:F9)</f>
        <v>-4.7999999999999972</v>
      </c>
      <c r="H9" s="20">
        <f t="shared" si="8"/>
        <v>1</v>
      </c>
      <c r="I9" s="20">
        <f t="shared" si="9"/>
        <v>-6</v>
      </c>
      <c r="J9" s="20">
        <f>SUM($I$6:I9)</f>
        <v>1.6000000000000014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12.2</v>
      </c>
      <c r="D10" s="33">
        <f t="shared" si="1"/>
        <v>-6</v>
      </c>
      <c r="E10" s="20">
        <f t="shared" si="6"/>
        <v>2</v>
      </c>
      <c r="F10" s="20">
        <f t="shared" si="7"/>
        <v>-12</v>
      </c>
      <c r="G10" s="20">
        <f>SUM($F$6:F10)</f>
        <v>-16.799999999999997</v>
      </c>
      <c r="H10" s="20">
        <f t="shared" si="8"/>
        <v>2</v>
      </c>
      <c r="I10" s="20">
        <f t="shared" si="9"/>
        <v>-12</v>
      </c>
      <c r="J10" s="20">
        <f>SUM($I$6:I10)</f>
        <v>-10.399999999999999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6</v>
      </c>
      <c r="C11" s="1">
        <v>11.3</v>
      </c>
      <c r="D11" s="33">
        <f t="shared" si="1"/>
        <v>5.3000000000000007</v>
      </c>
      <c r="E11" s="20">
        <f t="shared" si="6"/>
        <v>3</v>
      </c>
      <c r="F11" s="20">
        <f t="shared" si="7"/>
        <v>15.900000000000002</v>
      </c>
      <c r="G11" s="20">
        <f>SUM($F$6:F11)</f>
        <v>-0.89999999999999503</v>
      </c>
      <c r="H11" s="20">
        <f t="shared" si="8"/>
        <v>4</v>
      </c>
      <c r="I11" s="20">
        <f t="shared" si="9"/>
        <v>21.200000000000003</v>
      </c>
      <c r="J11" s="20">
        <f>SUM($I$6:I11)</f>
        <v>10.800000000000004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2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2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1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95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40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Greyville</v>
      </c>
      <c r="B4" s="12">
        <f>MODE(B6:B103)</f>
        <v>10</v>
      </c>
      <c r="C4" s="8">
        <f>AVERAGE(C6:C123)</f>
        <v>7.8833333333333329</v>
      </c>
      <c r="D4" s="3">
        <f>SUM(D6:D1003)</f>
        <v>20</v>
      </c>
      <c r="E4" s="4">
        <v>0</v>
      </c>
      <c r="F4" s="3">
        <f>SUM(F6:F1003)</f>
        <v>32.6</v>
      </c>
      <c r="G4" s="4">
        <f>MIN(G6:G103)</f>
        <v>-6</v>
      </c>
      <c r="H4" s="2">
        <v>1</v>
      </c>
      <c r="I4" s="3">
        <f>SUM(I6:I1003)</f>
        <v>32.6</v>
      </c>
      <c r="J4" s="4">
        <f>MIN(J6:J103)</f>
        <v>-6</v>
      </c>
      <c r="K4" s="2">
        <v>2</v>
      </c>
      <c r="L4" s="2">
        <f t="shared" ref="L4:L22" si="0">COUNTIF($B$6:$B$1002,K4)</f>
        <v>0</v>
      </c>
      <c r="M4" s="5">
        <f>SUM(M6:M123)</f>
        <v>21.8</v>
      </c>
    </row>
    <row r="5" spans="1:15" ht="19.5" customHeight="1" x14ac:dyDescent="0.25">
      <c r="A5" s="10">
        <f>COUNTA(B6:B122)</f>
        <v>6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10</v>
      </c>
      <c r="C6" s="1">
        <v>8.3000000000000007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43392</v>
      </c>
      <c r="B7" s="1">
        <v>3</v>
      </c>
      <c r="C7" s="1">
        <v>7.5</v>
      </c>
      <c r="D7" s="33">
        <f t="shared" ref="D7:D19" si="1">IF(B7&gt;0,COUNTIF($A$1:$C$3,B7)*C7-$D$1,"")</f>
        <v>9</v>
      </c>
      <c r="E7" s="20">
        <f>IF(F6&lt;0,E6+1,1)</f>
        <v>2</v>
      </c>
      <c r="F7" s="20">
        <f t="shared" ref="F7:F11" si="2">D7*E7</f>
        <v>18</v>
      </c>
      <c r="G7" s="20">
        <f>SUM($F$6:F7)</f>
        <v>12</v>
      </c>
      <c r="H7" s="20">
        <f>IF(I6&lt;0,H6*2,1)</f>
        <v>2</v>
      </c>
      <c r="I7" s="20">
        <f t="shared" ref="I7:I11" si="3">D7*H7</f>
        <v>18</v>
      </c>
      <c r="J7" s="20">
        <f>SUM($I$6:I7)</f>
        <v>12</v>
      </c>
      <c r="K7" s="2">
        <v>5</v>
      </c>
      <c r="L7" s="2">
        <f t="shared" si="0"/>
        <v>1</v>
      </c>
      <c r="M7" s="2">
        <f t="shared" ref="M7:M70" si="4">COUNTIF($A$1:$C$1,B7)*C7</f>
        <v>7.5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1</v>
      </c>
      <c r="C8" s="1">
        <v>2.8</v>
      </c>
      <c r="D8" s="33">
        <f t="shared" si="1"/>
        <v>-3.2</v>
      </c>
      <c r="E8" s="20">
        <f t="shared" ref="E8:E11" si="6">IF(F7&lt;0,E7+1,1)</f>
        <v>1</v>
      </c>
      <c r="F8" s="20">
        <f t="shared" si="2"/>
        <v>-3.2</v>
      </c>
      <c r="G8" s="20">
        <f>SUM($F$6:F8)</f>
        <v>8.8000000000000007</v>
      </c>
      <c r="H8" s="20">
        <f t="shared" ref="H8:H11" si="7">IF(I7&lt;0,H7*2,1)</f>
        <v>1</v>
      </c>
      <c r="I8" s="20">
        <f t="shared" si="3"/>
        <v>-3.2</v>
      </c>
      <c r="J8" s="20">
        <f>SUM($I$6:I8)</f>
        <v>8.8000000000000007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43392</v>
      </c>
      <c r="B9" s="1">
        <v>5</v>
      </c>
      <c r="C9" s="1">
        <v>9.6</v>
      </c>
      <c r="D9" s="33">
        <f t="shared" si="1"/>
        <v>3.5999999999999996</v>
      </c>
      <c r="E9" s="20">
        <f t="shared" si="6"/>
        <v>2</v>
      </c>
      <c r="F9" s="20">
        <f t="shared" si="2"/>
        <v>7.1999999999999993</v>
      </c>
      <c r="G9" s="20">
        <f>SUM($F$6:F9)</f>
        <v>16</v>
      </c>
      <c r="H9" s="20">
        <f t="shared" si="7"/>
        <v>2</v>
      </c>
      <c r="I9" s="20">
        <f t="shared" si="3"/>
        <v>7.1999999999999993</v>
      </c>
      <c r="J9" s="20">
        <f>SUM($I$6:I9)</f>
        <v>16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43392</v>
      </c>
      <c r="B10" s="1">
        <v>3</v>
      </c>
      <c r="C10" s="1">
        <v>14.3</v>
      </c>
      <c r="D10" s="33">
        <f t="shared" si="1"/>
        <v>22.6</v>
      </c>
      <c r="E10" s="20">
        <f t="shared" si="6"/>
        <v>1</v>
      </c>
      <c r="F10" s="20">
        <f t="shared" si="2"/>
        <v>22.6</v>
      </c>
      <c r="G10" s="20">
        <f>SUM($F$6:F10)</f>
        <v>38.6</v>
      </c>
      <c r="H10" s="20">
        <f t="shared" si="7"/>
        <v>1</v>
      </c>
      <c r="I10" s="20">
        <f t="shared" si="3"/>
        <v>22.6</v>
      </c>
      <c r="J10" s="20">
        <f>SUM($I$6:I10)</f>
        <v>38.6</v>
      </c>
      <c r="K10" s="2">
        <v>8</v>
      </c>
      <c r="L10" s="2">
        <f t="shared" si="0"/>
        <v>0</v>
      </c>
      <c r="M10" s="2">
        <f t="shared" si="4"/>
        <v>14.3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43392</v>
      </c>
      <c r="B11" s="1">
        <v>10</v>
      </c>
      <c r="C11" s="1">
        <v>4.8</v>
      </c>
      <c r="D11" s="33">
        <f t="shared" si="1"/>
        <v>-6</v>
      </c>
      <c r="E11" s="20">
        <f t="shared" si="6"/>
        <v>1</v>
      </c>
      <c r="F11" s="20">
        <f t="shared" si="2"/>
        <v>-6</v>
      </c>
      <c r="G11" s="20">
        <f>SUM($F$6:F11)</f>
        <v>32.6</v>
      </c>
      <c r="H11" s="20">
        <f t="shared" si="7"/>
        <v>1</v>
      </c>
      <c r="I11" s="20">
        <f t="shared" si="3"/>
        <v>-6</v>
      </c>
      <c r="J11" s="20">
        <f>SUM($I$6:I11)</f>
        <v>32.6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43392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39" priority="2" rank="3"/>
    <cfRule type="top10" dxfId="38" priority="3" rank="3"/>
  </conditionalFormatting>
  <conditionalFormatting sqref="A1:A1048576">
    <cfRule type="top10" dxfId="37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Hyeres</v>
      </c>
      <c r="B4" s="12">
        <f>MODE(B6:B103)</f>
        <v>2</v>
      </c>
      <c r="C4" s="8">
        <f>AVERAGE(C6:C123)</f>
        <v>8.9</v>
      </c>
      <c r="D4" s="3">
        <f>SUM(D6:D1003)</f>
        <v>35.4</v>
      </c>
      <c r="E4" s="4">
        <v>0</v>
      </c>
      <c r="F4" s="3">
        <f>SUM(F6:F1003)</f>
        <v>35.4</v>
      </c>
      <c r="G4" s="4">
        <f>MIN(G6:G103)</f>
        <v>12.2</v>
      </c>
      <c r="H4" s="2">
        <v>1</v>
      </c>
      <c r="I4" s="3">
        <f>SUM(I6:I1003)</f>
        <v>35.4</v>
      </c>
      <c r="J4" s="4">
        <f>MIN(J6:J103)</f>
        <v>12.2</v>
      </c>
      <c r="K4" s="2">
        <v>2</v>
      </c>
      <c r="L4" s="2">
        <f t="shared" ref="L4:L22" si="0">COUNTIF($B$6:$B$1002,K4)</f>
        <v>3</v>
      </c>
      <c r="M4" s="5">
        <f>SUM(M6:M123)</f>
        <v>26.7</v>
      </c>
    </row>
    <row r="5" spans="1:15" ht="19.5" customHeight="1" x14ac:dyDescent="0.25">
      <c r="A5" s="10">
        <f>COUNTA(B6:B122)</f>
        <v>3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43388</v>
      </c>
      <c r="B6" s="1">
        <v>2</v>
      </c>
      <c r="C6" s="1">
        <v>9.1</v>
      </c>
      <c r="D6" s="33">
        <f>IF(B6&gt;0,COUNTIF($A$1:$C$3,B6)*C6-$D$1,"")</f>
        <v>12.2</v>
      </c>
      <c r="E6" s="33">
        <v>1</v>
      </c>
      <c r="F6" s="33">
        <f>D6*E6</f>
        <v>12.2</v>
      </c>
      <c r="G6" s="33">
        <f>SUM($F$6:F6)</f>
        <v>12.2</v>
      </c>
      <c r="H6" s="33">
        <v>1</v>
      </c>
      <c r="I6" s="33">
        <f>D6*H6</f>
        <v>12.2</v>
      </c>
      <c r="J6" s="33">
        <f>SUM($I$6:I6)</f>
        <v>12.2</v>
      </c>
      <c r="K6" s="2">
        <v>4</v>
      </c>
      <c r="L6" s="2">
        <f t="shared" si="0"/>
        <v>0</v>
      </c>
      <c r="M6" s="2">
        <f>COUNTIF($A$1:$C$1,B6)*C6</f>
        <v>9.1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2</v>
      </c>
      <c r="C7" s="1">
        <v>4</v>
      </c>
      <c r="D7" s="33">
        <f t="shared" ref="D7:D19" si="1">IF(B7&gt;0,COUNTIF($A$1:$C$3,B7)*C7-$D$1,"")</f>
        <v>2</v>
      </c>
      <c r="E7" s="20">
        <f>IF(F6&lt;0,E6+1,1)</f>
        <v>1</v>
      </c>
      <c r="F7" s="20">
        <f t="shared" ref="F7:F8" si="2">D7*E7</f>
        <v>2</v>
      </c>
      <c r="G7" s="20">
        <f>SUM($F$6:F7)</f>
        <v>14.2</v>
      </c>
      <c r="H7" s="20">
        <f>IF(I6&lt;0,H6*2,1)</f>
        <v>1</v>
      </c>
      <c r="I7" s="20">
        <f t="shared" ref="I7:I8" si="3">D7*H7</f>
        <v>2</v>
      </c>
      <c r="J7" s="20">
        <f>SUM($I$6:I7)</f>
        <v>14.2</v>
      </c>
      <c r="K7" s="2">
        <v>5</v>
      </c>
      <c r="L7" s="2">
        <f t="shared" si="0"/>
        <v>0</v>
      </c>
      <c r="M7" s="2">
        <f t="shared" ref="M7:M70" si="4">COUNTIF($A$1:$C$1,B7)*C7</f>
        <v>4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2</v>
      </c>
      <c r="C8" s="1">
        <v>13.6</v>
      </c>
      <c r="D8" s="33">
        <f t="shared" si="1"/>
        <v>21.2</v>
      </c>
      <c r="E8" s="20">
        <f t="shared" ref="E8" si="6">IF(F7&lt;0,E7+1,1)</f>
        <v>1</v>
      </c>
      <c r="F8" s="20">
        <f t="shared" si="2"/>
        <v>21.2</v>
      </c>
      <c r="G8" s="20">
        <f>SUM($F$6:F8)</f>
        <v>35.4</v>
      </c>
      <c r="H8" s="20">
        <f t="shared" ref="H8" si="7">IF(I7&lt;0,H7*2,1)</f>
        <v>1</v>
      </c>
      <c r="I8" s="20">
        <f t="shared" si="3"/>
        <v>21.2</v>
      </c>
      <c r="J8" s="20">
        <f>SUM($I$6:I8)</f>
        <v>35.4</v>
      </c>
      <c r="K8" s="2">
        <v>6</v>
      </c>
      <c r="L8" s="2">
        <f t="shared" si="0"/>
        <v>0</v>
      </c>
      <c r="M8" s="2">
        <f t="shared" si="4"/>
        <v>13.6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/>
      <c r="C9" s="1"/>
      <c r="D9" s="33" t="str">
        <f t="shared" si="1"/>
        <v/>
      </c>
      <c r="E9" s="20"/>
      <c r="F9" s="20"/>
      <c r="G9" s="20"/>
      <c r="H9" s="20"/>
      <c r="I9" s="20"/>
      <c r="J9" s="20"/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3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3</v>
      </c>
      <c r="M1" s="2">
        <f>COUNTIF(M6:M1202,"&gt;0")</f>
        <v>5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Le Croisé Laroche</v>
      </c>
      <c r="B4" s="11">
        <f>MODE(B6:B103)</f>
        <v>1</v>
      </c>
      <c r="C4" s="5">
        <f>AVERAGE(C6:C123)</f>
        <v>12.376923076923077</v>
      </c>
      <c r="D4" s="3">
        <f>SUM(D6:D1003)</f>
        <v>97.199999999999989</v>
      </c>
      <c r="E4" s="4">
        <v>0</v>
      </c>
      <c r="F4" s="3">
        <f>SUM(F6:F1003)</f>
        <v>136.29999999999998</v>
      </c>
      <c r="G4" s="4">
        <f>MIN(G6:G103)</f>
        <v>13.3</v>
      </c>
      <c r="H4" s="2">
        <v>1</v>
      </c>
      <c r="I4" s="3">
        <f>SUM(I6:I1003)</f>
        <v>136.29999999999998</v>
      </c>
      <c r="J4" s="4">
        <f>MIN(J6:J103)</f>
        <v>13.3</v>
      </c>
      <c r="K4" s="2">
        <v>2</v>
      </c>
      <c r="L4" s="2">
        <f t="shared" ref="L4:L22" si="0">COUNTIF($B$6:$B$1002,K4)</f>
        <v>2</v>
      </c>
      <c r="M4" s="5">
        <f>SUM(M6:M123)</f>
        <v>65.2</v>
      </c>
    </row>
    <row r="5" spans="1:15" ht="19.5" customHeight="1" x14ac:dyDescent="0.25">
      <c r="A5" s="9">
        <f>COUNTA(B6:B122)</f>
        <v>13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</v>
      </c>
      <c r="C6" s="6">
        <v>20.5</v>
      </c>
      <c r="D6" s="33">
        <f>IF(B6&gt;0,COUNTIF($A$1:$C$3,B6)*C6-$D$1,"")</f>
        <v>14.5</v>
      </c>
      <c r="E6" s="33">
        <v>1</v>
      </c>
      <c r="F6" s="33">
        <f>D6*E6</f>
        <v>14.5</v>
      </c>
      <c r="G6" s="33">
        <f>SUM($F$6:F6)</f>
        <v>14.5</v>
      </c>
      <c r="H6" s="33">
        <v>1</v>
      </c>
      <c r="I6" s="33">
        <f>D6*H6</f>
        <v>14.5</v>
      </c>
      <c r="J6" s="33">
        <f>SUM($I$6:I6)</f>
        <v>14.5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1</v>
      </c>
      <c r="C7" s="6">
        <v>10.8</v>
      </c>
      <c r="D7" s="33">
        <f t="shared" ref="D7:D19" si="1">IF(B7&gt;0,COUNTIF($A$1:$C$3,B7)*C7-$D$1,"")</f>
        <v>4.8000000000000007</v>
      </c>
      <c r="E7" s="20">
        <f>IF(F6&lt;0,E6+1,1)</f>
        <v>1</v>
      </c>
      <c r="F7" s="20">
        <f t="shared" ref="F7:F12" si="2">D7*E7</f>
        <v>4.8000000000000007</v>
      </c>
      <c r="G7" s="20">
        <f>SUM($F$6:F7)</f>
        <v>19.3</v>
      </c>
      <c r="H7" s="20">
        <f>IF(I6&lt;0,H6*2,1)</f>
        <v>1</v>
      </c>
      <c r="I7" s="20">
        <f t="shared" ref="I7:I12" si="3">D7*H7</f>
        <v>4.8000000000000007</v>
      </c>
      <c r="J7" s="20">
        <f>SUM($I$6:I7)</f>
        <v>19.3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8</v>
      </c>
      <c r="C8" s="6">
        <v>10.3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13.3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13.3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2</v>
      </c>
      <c r="C9" s="6">
        <v>14</v>
      </c>
      <c r="D9" s="33">
        <f t="shared" si="1"/>
        <v>22</v>
      </c>
      <c r="E9" s="20">
        <f t="shared" si="6"/>
        <v>2</v>
      </c>
      <c r="F9" s="20">
        <f t="shared" si="2"/>
        <v>44</v>
      </c>
      <c r="G9" s="20">
        <f>SUM($F$6:F9)</f>
        <v>57.3</v>
      </c>
      <c r="H9" s="20">
        <f t="shared" si="7"/>
        <v>2</v>
      </c>
      <c r="I9" s="20">
        <f t="shared" si="3"/>
        <v>44</v>
      </c>
      <c r="J9" s="20">
        <f>SUM($I$6:I9)</f>
        <v>57.3</v>
      </c>
      <c r="K9" s="2">
        <v>7</v>
      </c>
      <c r="L9" s="2">
        <f t="shared" si="0"/>
        <v>2</v>
      </c>
      <c r="M9" s="2">
        <f t="shared" si="4"/>
        <v>14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2</v>
      </c>
      <c r="C10" s="6">
        <v>13.4</v>
      </c>
      <c r="D10" s="33">
        <f t="shared" si="1"/>
        <v>20.8</v>
      </c>
      <c r="E10" s="20">
        <f t="shared" si="6"/>
        <v>1</v>
      </c>
      <c r="F10" s="20">
        <f t="shared" si="2"/>
        <v>20.8</v>
      </c>
      <c r="G10" s="20">
        <f>SUM($F$6:F10)</f>
        <v>78.099999999999994</v>
      </c>
      <c r="H10" s="20">
        <f t="shared" si="7"/>
        <v>1</v>
      </c>
      <c r="I10" s="20">
        <f t="shared" si="3"/>
        <v>20.8</v>
      </c>
      <c r="J10" s="20">
        <f>SUM($I$6:I10)</f>
        <v>78.099999999999994</v>
      </c>
      <c r="K10" s="2">
        <v>8</v>
      </c>
      <c r="L10" s="2">
        <f t="shared" si="0"/>
        <v>2</v>
      </c>
      <c r="M10" s="2">
        <f t="shared" si="4"/>
        <v>13.4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7</v>
      </c>
      <c r="C11" s="6">
        <v>16.899999999999999</v>
      </c>
      <c r="D11" s="33">
        <f t="shared" si="1"/>
        <v>10.899999999999999</v>
      </c>
      <c r="E11" s="20">
        <f t="shared" si="6"/>
        <v>1</v>
      </c>
      <c r="F11" s="20">
        <f t="shared" si="2"/>
        <v>10.899999999999999</v>
      </c>
      <c r="G11" s="20">
        <f>SUM($F$6:F11)</f>
        <v>89</v>
      </c>
      <c r="H11" s="20">
        <f t="shared" si="7"/>
        <v>1</v>
      </c>
      <c r="I11" s="20">
        <f t="shared" si="3"/>
        <v>10.899999999999999</v>
      </c>
      <c r="J11" s="20">
        <f>SUM($I$6:I11)</f>
        <v>89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11</v>
      </c>
      <c r="C12" s="6">
        <v>10.4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83</v>
      </c>
      <c r="H12" s="20">
        <f t="shared" si="7"/>
        <v>1</v>
      </c>
      <c r="I12" s="20">
        <f t="shared" si="3"/>
        <v>-6</v>
      </c>
      <c r="J12" s="20">
        <f>SUM($I$6:I12)</f>
        <v>83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4</v>
      </c>
      <c r="O12" s="5">
        <v>10</v>
      </c>
    </row>
    <row r="13" spans="1:15" ht="19.5" customHeight="1" x14ac:dyDescent="0.25">
      <c r="A13" s="7">
        <f t="shared" si="5"/>
        <v>43388</v>
      </c>
      <c r="B13" s="1">
        <v>4</v>
      </c>
      <c r="C13" s="6">
        <v>23.1</v>
      </c>
      <c r="D13" s="33">
        <f t="shared" si="1"/>
        <v>17.100000000000001</v>
      </c>
      <c r="E13" s="20">
        <f t="shared" ref="E13" si="8">IF(F12&lt;0,E12+1,1)</f>
        <v>2</v>
      </c>
      <c r="F13" s="20">
        <f t="shared" ref="F13" si="9">D13*E13</f>
        <v>34.200000000000003</v>
      </c>
      <c r="G13" s="20">
        <f>SUM($F$6:F13)</f>
        <v>117.2</v>
      </c>
      <c r="H13" s="20">
        <f t="shared" ref="H13" si="10">IF(I12&lt;0,H12*2,1)</f>
        <v>2</v>
      </c>
      <c r="I13" s="20">
        <f t="shared" ref="I13" si="11">D13*H13</f>
        <v>34.200000000000003</v>
      </c>
      <c r="J13" s="20">
        <f>SUM($I$6:I13)</f>
        <v>117.2</v>
      </c>
      <c r="K13" s="2">
        <v>11</v>
      </c>
      <c r="L13" s="2">
        <f t="shared" si="0"/>
        <v>1</v>
      </c>
      <c r="M13" s="2">
        <f t="shared" si="4"/>
        <v>23.1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v>43394</v>
      </c>
      <c r="B14" s="1">
        <v>3</v>
      </c>
      <c r="C14" s="6">
        <v>9.4</v>
      </c>
      <c r="D14" s="33">
        <f t="shared" si="1"/>
        <v>12.8</v>
      </c>
      <c r="E14" s="20">
        <f t="shared" ref="E14:E18" si="12">IF(F13&lt;0,E13+1,1)</f>
        <v>1</v>
      </c>
      <c r="F14" s="20">
        <f t="shared" ref="F14:F18" si="13">D14*E14</f>
        <v>12.8</v>
      </c>
      <c r="G14" s="20">
        <f>SUM($F$6:F14)</f>
        <v>130</v>
      </c>
      <c r="H14" s="20">
        <f t="shared" ref="H14:H18" si="14">IF(I13&lt;0,H13*2,1)</f>
        <v>1</v>
      </c>
      <c r="I14" s="20">
        <f t="shared" ref="I14:I18" si="15">D14*H14</f>
        <v>12.8</v>
      </c>
      <c r="J14" s="20">
        <f>SUM($I$6:I14)</f>
        <v>130</v>
      </c>
      <c r="K14" s="2">
        <v>12</v>
      </c>
      <c r="L14" s="2">
        <f t="shared" si="0"/>
        <v>0</v>
      </c>
      <c r="M14" s="2">
        <f t="shared" si="4"/>
        <v>9.4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>
        <v>3</v>
      </c>
      <c r="C15" s="6">
        <v>5.3</v>
      </c>
      <c r="D15" s="33">
        <f t="shared" si="1"/>
        <v>4.5999999999999996</v>
      </c>
      <c r="E15" s="20">
        <f t="shared" si="12"/>
        <v>1</v>
      </c>
      <c r="F15" s="20">
        <f t="shared" si="13"/>
        <v>4.5999999999999996</v>
      </c>
      <c r="G15" s="20">
        <f>SUM($F$6:F15)</f>
        <v>134.6</v>
      </c>
      <c r="H15" s="20">
        <f t="shared" si="14"/>
        <v>1</v>
      </c>
      <c r="I15" s="20">
        <f t="shared" si="15"/>
        <v>4.5999999999999996</v>
      </c>
      <c r="J15" s="20">
        <f>SUM($I$6:I15)</f>
        <v>134.6</v>
      </c>
      <c r="K15" s="2">
        <v>13</v>
      </c>
      <c r="L15" s="2">
        <f t="shared" si="0"/>
        <v>0</v>
      </c>
      <c r="M15" s="2">
        <f t="shared" si="4"/>
        <v>5.3</v>
      </c>
      <c r="N15" s="2">
        <f>COUNTIF($C$6:$C$1002,"&gt;13")-COUNTIF($C$6:$C$1002,"&gt;14")</f>
        <v>2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</v>
      </c>
      <c r="C16" s="6">
        <v>10.199999999999999</v>
      </c>
      <c r="D16" s="33">
        <f t="shared" si="1"/>
        <v>4.1999999999999993</v>
      </c>
      <c r="E16" s="20">
        <f t="shared" si="12"/>
        <v>1</v>
      </c>
      <c r="F16" s="20">
        <f t="shared" si="13"/>
        <v>4.1999999999999993</v>
      </c>
      <c r="G16" s="20">
        <f>SUM($F$6:F16)</f>
        <v>138.79999999999998</v>
      </c>
      <c r="H16" s="20">
        <f t="shared" si="14"/>
        <v>1</v>
      </c>
      <c r="I16" s="20">
        <f t="shared" si="15"/>
        <v>4.1999999999999993</v>
      </c>
      <c r="J16" s="20">
        <f>SUM($I$6:I16)</f>
        <v>138.79999999999998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7</v>
      </c>
      <c r="C17" s="6">
        <v>9.5</v>
      </c>
      <c r="D17" s="33">
        <f t="shared" si="1"/>
        <v>3.5</v>
      </c>
      <c r="E17" s="20">
        <f t="shared" ref="E17" si="16">IF(F16&lt;0,E16+1,1)</f>
        <v>1</v>
      </c>
      <c r="F17" s="20">
        <f t="shared" ref="F17" si="17">D17*E17</f>
        <v>3.5</v>
      </c>
      <c r="G17" s="20">
        <f>SUM($F$6:F17)</f>
        <v>142.29999999999998</v>
      </c>
      <c r="H17" s="20">
        <f t="shared" ref="H17" si="18">IF(I16&lt;0,H16*2,1)</f>
        <v>1</v>
      </c>
      <c r="I17" s="20">
        <f t="shared" ref="I17" si="19">D17*H17</f>
        <v>3.5</v>
      </c>
      <c r="J17" s="20">
        <f>SUM($I$6:I17)</f>
        <v>142.29999999999998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>
        <v>8</v>
      </c>
      <c r="C18" s="6">
        <v>7.1</v>
      </c>
      <c r="D18" s="33">
        <f t="shared" si="1"/>
        <v>-6</v>
      </c>
      <c r="E18" s="20">
        <f t="shared" si="12"/>
        <v>1</v>
      </c>
      <c r="F18" s="20">
        <f t="shared" si="13"/>
        <v>-6</v>
      </c>
      <c r="G18" s="20">
        <f>SUM($F$6:F18)</f>
        <v>136.29999999999998</v>
      </c>
      <c r="H18" s="20">
        <f t="shared" si="14"/>
        <v>1</v>
      </c>
      <c r="I18" s="20">
        <f t="shared" si="15"/>
        <v>-6</v>
      </c>
      <c r="J18" s="20">
        <f>SUM($I$6:I18)</f>
        <v>136.29999999999998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6"/>
      <c r="D20" s="33" t="str">
        <f t="shared" ref="D20:D44" si="2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6"/>
      <c r="D21" s="33" t="str">
        <f t="shared" si="2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6"/>
      <c r="D22" s="33" t="str">
        <f t="shared" si="2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2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6"/>
      <c r="D23" s="33" t="str">
        <f t="shared" si="2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6"/>
      <c r="D24" s="33" t="str">
        <f t="shared" si="2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6"/>
      <c r="D25" s="33" t="str">
        <f t="shared" si="2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6"/>
      <c r="D26" s="33" t="str">
        <f t="shared" si="2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6"/>
      <c r="D27" s="33" t="str">
        <f t="shared" si="2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6"/>
      <c r="D28" s="33" t="str">
        <f t="shared" si="2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6"/>
      <c r="D29" s="33" t="str">
        <f t="shared" si="20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6"/>
      <c r="D30" s="33" t="str">
        <f t="shared" si="20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6"/>
      <c r="D31" s="33" t="str">
        <f t="shared" si="20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6"/>
      <c r="D32" s="33" t="str">
        <f t="shared" si="20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6"/>
      <c r="D33" s="33" t="str">
        <f t="shared" si="20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6"/>
      <c r="D35" s="33" t="str">
        <f t="shared" si="20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6"/>
      <c r="D36" s="33" t="str">
        <f t="shared" si="20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6"/>
      <c r="D37" s="33" t="str">
        <f t="shared" si="20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6"/>
      <c r="D38" s="33" t="str">
        <f t="shared" si="20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6"/>
      <c r="D39" s="33" t="str">
        <f t="shared" si="20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6"/>
      <c r="D40" s="33" t="str">
        <f t="shared" si="20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6"/>
      <c r="D41" s="33" t="str">
        <f t="shared" si="20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6"/>
      <c r="D42" s="33" t="str">
        <f t="shared" si="20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6"/>
      <c r="D43" s="33" t="str">
        <f t="shared" si="20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6"/>
      <c r="D44" s="33" t="str">
        <f t="shared" si="20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6"/>
      <c r="D45" s="33" t="str">
        <f t="shared" ref="D45:D70" si="2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6"/>
      <c r="D46" s="33" t="str">
        <f t="shared" si="21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6"/>
      <c r="D47" s="33" t="str">
        <f t="shared" si="21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6"/>
      <c r="D48" s="33" t="str">
        <f t="shared" si="21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6"/>
      <c r="D49" s="33" t="str">
        <f t="shared" si="21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6"/>
      <c r="D50" s="33" t="str">
        <f t="shared" si="21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6"/>
      <c r="D51" s="33" t="str">
        <f t="shared" si="21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6"/>
      <c r="D52" s="33" t="str">
        <f t="shared" si="21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6"/>
      <c r="D53" s="33" t="str">
        <f t="shared" si="21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6"/>
      <c r="D54" s="33" t="str">
        <f t="shared" si="21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6"/>
      <c r="D55" s="33" t="str">
        <f t="shared" si="21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6"/>
      <c r="D56" s="33" t="str">
        <f t="shared" si="21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6"/>
      <c r="D57" s="33" t="str">
        <f t="shared" si="21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6"/>
      <c r="D58" s="33" t="str">
        <f t="shared" si="21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6"/>
      <c r="D59" s="33" t="str">
        <f t="shared" si="21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6"/>
      <c r="D60" s="33" t="str">
        <f t="shared" si="21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6"/>
      <c r="D61" s="33" t="str">
        <f t="shared" si="21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6"/>
      <c r="D62" s="33" t="str">
        <f t="shared" si="21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6"/>
      <c r="D63" s="33" t="str">
        <f t="shared" si="21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6"/>
      <c r="D64" s="33" t="str">
        <f t="shared" si="21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6"/>
      <c r="D65" s="33" t="str">
        <f t="shared" si="21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6"/>
      <c r="D66" s="33" t="str">
        <f t="shared" si="21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6"/>
      <c r="D67" s="33" t="str">
        <f t="shared" si="21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6"/>
      <c r="D68" s="33" t="str">
        <f t="shared" si="21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6"/>
      <c r="D69" s="33" t="str">
        <f t="shared" si="21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6"/>
      <c r="D70" s="33" t="str">
        <f t="shared" si="21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6"/>
      <c r="D71" s="33" t="str">
        <f t="shared" ref="D71:D94" si="22">IF(B71&gt;0,COUNTIF($A$1:$C$2,B71)*C71-$D$1,"")</f>
        <v/>
      </c>
      <c r="M71" s="2">
        <f t="shared" ref="M71:M134" si="23">COUNTIF($A$1:$C$1,B71)*C71</f>
        <v>0</v>
      </c>
    </row>
    <row r="72" spans="1:13" ht="19.5" customHeight="1" x14ac:dyDescent="0.25">
      <c r="A72" s="7">
        <f t="shared" ref="A72:A135" si="24">A71</f>
        <v>43394</v>
      </c>
      <c r="B72" s="1"/>
      <c r="C72" s="6"/>
      <c r="D72" s="33" t="str">
        <f t="shared" si="22"/>
        <v/>
      </c>
      <c r="M72" s="2">
        <f t="shared" si="23"/>
        <v>0</v>
      </c>
    </row>
    <row r="73" spans="1:13" ht="19.5" customHeight="1" x14ac:dyDescent="0.25">
      <c r="A73" s="7">
        <f t="shared" si="24"/>
        <v>43394</v>
      </c>
      <c r="B73" s="1"/>
      <c r="C73" s="6"/>
      <c r="D73" s="33" t="str">
        <f t="shared" si="22"/>
        <v/>
      </c>
      <c r="M73" s="2">
        <f t="shared" si="23"/>
        <v>0</v>
      </c>
    </row>
    <row r="74" spans="1:13" ht="19.5" customHeight="1" x14ac:dyDescent="0.25">
      <c r="A74" s="7">
        <f t="shared" si="24"/>
        <v>43394</v>
      </c>
      <c r="B74" s="1"/>
      <c r="C74" s="6"/>
      <c r="D74" s="33" t="str">
        <f t="shared" si="22"/>
        <v/>
      </c>
      <c r="M74" s="2">
        <f t="shared" si="23"/>
        <v>0</v>
      </c>
    </row>
    <row r="75" spans="1:13" ht="19.5" customHeight="1" x14ac:dyDescent="0.25">
      <c r="A75" s="7">
        <f t="shared" si="24"/>
        <v>43394</v>
      </c>
      <c r="B75" s="1"/>
      <c r="C75" s="6"/>
      <c r="D75" s="33" t="str">
        <f t="shared" si="22"/>
        <v/>
      </c>
      <c r="M75" s="2">
        <f t="shared" si="23"/>
        <v>0</v>
      </c>
    </row>
    <row r="76" spans="1:13" ht="19.5" customHeight="1" x14ac:dyDescent="0.25">
      <c r="A76" s="7">
        <f t="shared" si="24"/>
        <v>43394</v>
      </c>
      <c r="B76" s="1"/>
      <c r="C76" s="6"/>
      <c r="D76" s="33" t="str">
        <f t="shared" si="22"/>
        <v/>
      </c>
      <c r="M76" s="2">
        <f t="shared" si="23"/>
        <v>0</v>
      </c>
    </row>
    <row r="77" spans="1:13" ht="19.5" customHeight="1" x14ac:dyDescent="0.25">
      <c r="A77" s="7">
        <f t="shared" si="24"/>
        <v>43394</v>
      </c>
      <c r="B77" s="1"/>
      <c r="C77" s="6"/>
      <c r="D77" s="33" t="str">
        <f t="shared" si="22"/>
        <v/>
      </c>
      <c r="M77" s="2">
        <f t="shared" si="23"/>
        <v>0</v>
      </c>
    </row>
    <row r="78" spans="1:13" ht="19.5" customHeight="1" x14ac:dyDescent="0.25">
      <c r="A78" s="7">
        <f t="shared" si="24"/>
        <v>43394</v>
      </c>
      <c r="B78" s="1"/>
      <c r="C78" s="6"/>
      <c r="D78" s="33" t="str">
        <f t="shared" si="22"/>
        <v/>
      </c>
      <c r="M78" s="2">
        <f t="shared" si="23"/>
        <v>0</v>
      </c>
    </row>
    <row r="79" spans="1:13" ht="19.5" customHeight="1" x14ac:dyDescent="0.25">
      <c r="A79" s="7">
        <f t="shared" si="24"/>
        <v>43394</v>
      </c>
      <c r="B79" s="1"/>
      <c r="C79" s="6"/>
      <c r="D79" s="33" t="str">
        <f t="shared" si="22"/>
        <v/>
      </c>
      <c r="M79" s="2">
        <f t="shared" si="23"/>
        <v>0</v>
      </c>
    </row>
    <row r="80" spans="1:13" ht="19.5" customHeight="1" x14ac:dyDescent="0.25">
      <c r="A80" s="7">
        <f t="shared" si="24"/>
        <v>43394</v>
      </c>
      <c r="B80" s="1"/>
      <c r="C80" s="6"/>
      <c r="D80" s="33" t="str">
        <f t="shared" si="22"/>
        <v/>
      </c>
      <c r="M80" s="2">
        <f t="shared" si="23"/>
        <v>0</v>
      </c>
    </row>
    <row r="81" spans="1:13" ht="19.5" customHeight="1" x14ac:dyDescent="0.25">
      <c r="A81" s="7">
        <f t="shared" si="24"/>
        <v>43394</v>
      </c>
      <c r="B81" s="1"/>
      <c r="C81" s="6"/>
      <c r="D81" s="33" t="str">
        <f t="shared" si="22"/>
        <v/>
      </c>
      <c r="M81" s="2">
        <f t="shared" si="23"/>
        <v>0</v>
      </c>
    </row>
    <row r="82" spans="1:13" ht="19.5" customHeight="1" x14ac:dyDescent="0.25">
      <c r="A82" s="7">
        <f t="shared" si="24"/>
        <v>43394</v>
      </c>
      <c r="B82" s="1"/>
      <c r="C82" s="6"/>
      <c r="D82" s="33" t="str">
        <f t="shared" si="22"/>
        <v/>
      </c>
      <c r="M82" s="2">
        <f t="shared" si="23"/>
        <v>0</v>
      </c>
    </row>
    <row r="83" spans="1:13" ht="19.5" customHeight="1" x14ac:dyDescent="0.25">
      <c r="A83" s="7">
        <f t="shared" si="24"/>
        <v>43394</v>
      </c>
      <c r="B83" s="1"/>
      <c r="C83" s="6"/>
      <c r="D83" s="33" t="str">
        <f t="shared" si="22"/>
        <v/>
      </c>
      <c r="M83" s="2">
        <f t="shared" si="23"/>
        <v>0</v>
      </c>
    </row>
    <row r="84" spans="1:13" ht="19.5" customHeight="1" x14ac:dyDescent="0.25">
      <c r="A84" s="7">
        <f t="shared" si="24"/>
        <v>43394</v>
      </c>
      <c r="B84" s="1"/>
      <c r="C84" s="6"/>
      <c r="D84" s="33" t="str">
        <f t="shared" si="22"/>
        <v/>
      </c>
      <c r="M84" s="2">
        <f t="shared" si="23"/>
        <v>0</v>
      </c>
    </row>
    <row r="85" spans="1:13" ht="19.5" customHeight="1" x14ac:dyDescent="0.25">
      <c r="A85" s="7">
        <f t="shared" si="24"/>
        <v>43394</v>
      </c>
      <c r="B85" s="1"/>
      <c r="C85" s="6"/>
      <c r="D85" s="33" t="str">
        <f t="shared" si="22"/>
        <v/>
      </c>
      <c r="M85" s="2">
        <f t="shared" si="23"/>
        <v>0</v>
      </c>
    </row>
    <row r="86" spans="1:13" ht="19.5" customHeight="1" x14ac:dyDescent="0.25">
      <c r="A86" s="7">
        <f t="shared" si="24"/>
        <v>43394</v>
      </c>
      <c r="B86" s="1"/>
      <c r="C86" s="6"/>
      <c r="D86" s="33" t="str">
        <f t="shared" si="22"/>
        <v/>
      </c>
      <c r="M86" s="2">
        <f t="shared" si="23"/>
        <v>0</v>
      </c>
    </row>
    <row r="87" spans="1:13" ht="19.5" customHeight="1" x14ac:dyDescent="0.25">
      <c r="A87" s="7">
        <f t="shared" si="24"/>
        <v>43394</v>
      </c>
      <c r="B87" s="1"/>
      <c r="C87" s="6"/>
      <c r="D87" s="33" t="str">
        <f t="shared" si="22"/>
        <v/>
      </c>
      <c r="M87" s="2">
        <f t="shared" si="23"/>
        <v>0</v>
      </c>
    </row>
    <row r="88" spans="1:13" ht="19.5" customHeight="1" x14ac:dyDescent="0.25">
      <c r="A88" s="7">
        <f t="shared" si="24"/>
        <v>43394</v>
      </c>
      <c r="B88" s="1"/>
      <c r="C88" s="6"/>
      <c r="D88" s="33" t="str">
        <f t="shared" si="22"/>
        <v/>
      </c>
      <c r="M88" s="2">
        <f t="shared" si="23"/>
        <v>0</v>
      </c>
    </row>
    <row r="89" spans="1:13" ht="19.5" customHeight="1" x14ac:dyDescent="0.25">
      <c r="A89" s="7">
        <f t="shared" si="24"/>
        <v>43394</v>
      </c>
      <c r="B89" s="1"/>
      <c r="C89" s="6"/>
      <c r="D89" s="33" t="str">
        <f t="shared" si="22"/>
        <v/>
      </c>
      <c r="M89" s="2">
        <f t="shared" si="23"/>
        <v>0</v>
      </c>
    </row>
    <row r="90" spans="1:13" ht="19.5" customHeight="1" x14ac:dyDescent="0.25">
      <c r="A90" s="7">
        <f t="shared" si="24"/>
        <v>43394</v>
      </c>
      <c r="B90" s="1"/>
      <c r="C90" s="6"/>
      <c r="D90" s="33" t="str">
        <f t="shared" si="22"/>
        <v/>
      </c>
      <c r="M90" s="2">
        <f t="shared" si="23"/>
        <v>0</v>
      </c>
    </row>
    <row r="91" spans="1:13" ht="19.5" customHeight="1" x14ac:dyDescent="0.25">
      <c r="A91" s="7">
        <f t="shared" si="24"/>
        <v>43394</v>
      </c>
      <c r="B91" s="1"/>
      <c r="C91" s="6"/>
      <c r="D91" s="33" t="str">
        <f t="shared" si="22"/>
        <v/>
      </c>
      <c r="M91" s="2">
        <f t="shared" si="23"/>
        <v>0</v>
      </c>
    </row>
    <row r="92" spans="1:13" ht="19.5" customHeight="1" x14ac:dyDescent="0.25">
      <c r="A92" s="7">
        <f t="shared" si="24"/>
        <v>43394</v>
      </c>
      <c r="B92" s="1"/>
      <c r="C92" s="6"/>
      <c r="D92" s="33" t="str">
        <f t="shared" si="22"/>
        <v/>
      </c>
      <c r="M92" s="2">
        <f t="shared" si="23"/>
        <v>0</v>
      </c>
    </row>
    <row r="93" spans="1:13" ht="19.5" customHeight="1" x14ac:dyDescent="0.25">
      <c r="A93" s="7">
        <f t="shared" si="24"/>
        <v>43394</v>
      </c>
      <c r="B93" s="1"/>
      <c r="C93" s="6"/>
      <c r="D93" s="33" t="str">
        <f t="shared" si="22"/>
        <v/>
      </c>
      <c r="M93" s="2">
        <f t="shared" si="23"/>
        <v>0</v>
      </c>
    </row>
    <row r="94" spans="1:13" ht="19.5" customHeight="1" x14ac:dyDescent="0.25">
      <c r="A94" s="7">
        <f t="shared" si="24"/>
        <v>43394</v>
      </c>
      <c r="B94" s="1"/>
      <c r="C94" s="6"/>
      <c r="D94" s="33" t="str">
        <f t="shared" si="22"/>
        <v/>
      </c>
      <c r="M94" s="2">
        <f t="shared" si="23"/>
        <v>0</v>
      </c>
    </row>
    <row r="95" spans="1:13" ht="19.5" customHeight="1" x14ac:dyDescent="0.25">
      <c r="A95" s="7">
        <f t="shared" si="24"/>
        <v>43394</v>
      </c>
      <c r="B95" s="1"/>
      <c r="C95" s="6"/>
      <c r="D95" s="33" t="str">
        <f t="shared" ref="D95:D134" si="25">IF(B95&gt;0,COUNTIF($A$1:$C$2,B95)*C95-$D$1,"")</f>
        <v/>
      </c>
      <c r="M95" s="2">
        <f t="shared" si="23"/>
        <v>0</v>
      </c>
    </row>
    <row r="96" spans="1:13" ht="19.5" customHeight="1" x14ac:dyDescent="0.25">
      <c r="A96" s="7">
        <f t="shared" si="24"/>
        <v>43394</v>
      </c>
      <c r="B96" s="1"/>
      <c r="C96" s="6"/>
      <c r="D96" s="33" t="str">
        <f t="shared" si="25"/>
        <v/>
      </c>
      <c r="M96" s="2">
        <f t="shared" si="23"/>
        <v>0</v>
      </c>
    </row>
    <row r="97" spans="1:13" ht="19.5" customHeight="1" x14ac:dyDescent="0.25">
      <c r="A97" s="7">
        <f t="shared" si="24"/>
        <v>43394</v>
      </c>
      <c r="B97" s="1"/>
      <c r="C97" s="6"/>
      <c r="D97" s="33" t="str">
        <f t="shared" si="25"/>
        <v/>
      </c>
      <c r="M97" s="2">
        <f t="shared" si="23"/>
        <v>0</v>
      </c>
    </row>
    <row r="98" spans="1:13" ht="19.5" customHeight="1" x14ac:dyDescent="0.25">
      <c r="A98" s="7">
        <f t="shared" si="24"/>
        <v>43394</v>
      </c>
      <c r="B98" s="1"/>
      <c r="C98" s="6"/>
      <c r="D98" s="33" t="str">
        <f t="shared" si="25"/>
        <v/>
      </c>
      <c r="M98" s="2">
        <f t="shared" si="23"/>
        <v>0</v>
      </c>
    </row>
    <row r="99" spans="1:13" ht="19.5" customHeight="1" x14ac:dyDescent="0.25">
      <c r="A99" s="7">
        <f t="shared" si="24"/>
        <v>43394</v>
      </c>
      <c r="B99" s="1"/>
      <c r="C99" s="6"/>
      <c r="D99" s="33" t="str">
        <f t="shared" si="25"/>
        <v/>
      </c>
      <c r="M99" s="2">
        <f t="shared" si="23"/>
        <v>0</v>
      </c>
    </row>
    <row r="100" spans="1:13" ht="19.5" customHeight="1" x14ac:dyDescent="0.25">
      <c r="A100" s="7">
        <f t="shared" si="24"/>
        <v>43394</v>
      </c>
      <c r="B100" s="1"/>
      <c r="C100" s="6"/>
      <c r="D100" s="33" t="str">
        <f t="shared" si="25"/>
        <v/>
      </c>
      <c r="M100" s="2">
        <f t="shared" si="23"/>
        <v>0</v>
      </c>
    </row>
    <row r="101" spans="1:13" ht="19.5" customHeight="1" x14ac:dyDescent="0.25">
      <c r="A101" s="7">
        <f t="shared" si="24"/>
        <v>43394</v>
      </c>
      <c r="B101" s="1"/>
      <c r="C101" s="6"/>
      <c r="D101" s="33" t="str">
        <f t="shared" si="25"/>
        <v/>
      </c>
      <c r="M101" s="2">
        <f t="shared" si="23"/>
        <v>0</v>
      </c>
    </row>
    <row r="102" spans="1:13" ht="19.5" customHeight="1" x14ac:dyDescent="0.25">
      <c r="A102" s="7">
        <f t="shared" si="24"/>
        <v>43394</v>
      </c>
      <c r="B102" s="1"/>
      <c r="C102" s="6"/>
      <c r="D102" s="33" t="str">
        <f t="shared" si="25"/>
        <v/>
      </c>
      <c r="M102" s="2">
        <f t="shared" si="23"/>
        <v>0</v>
      </c>
    </row>
    <row r="103" spans="1:13" ht="19.5" customHeight="1" x14ac:dyDescent="0.25">
      <c r="A103" s="7">
        <f t="shared" si="24"/>
        <v>43394</v>
      </c>
      <c r="B103" s="1"/>
      <c r="C103" s="6"/>
      <c r="D103" s="33" t="str">
        <f t="shared" si="25"/>
        <v/>
      </c>
      <c r="M103" s="2">
        <f t="shared" si="23"/>
        <v>0</v>
      </c>
    </row>
    <row r="104" spans="1:13" ht="19.5" customHeight="1" x14ac:dyDescent="0.25">
      <c r="A104" s="7">
        <f t="shared" si="24"/>
        <v>43394</v>
      </c>
      <c r="B104" s="1"/>
      <c r="C104" s="6"/>
      <c r="D104" s="33" t="str">
        <f t="shared" si="25"/>
        <v/>
      </c>
      <c r="M104" s="2">
        <f t="shared" si="23"/>
        <v>0</v>
      </c>
    </row>
    <row r="105" spans="1:13" ht="19.5" customHeight="1" x14ac:dyDescent="0.25">
      <c r="A105" s="7">
        <f t="shared" si="24"/>
        <v>43394</v>
      </c>
      <c r="B105" s="1"/>
      <c r="C105" s="6"/>
      <c r="D105" s="33" t="str">
        <f t="shared" si="25"/>
        <v/>
      </c>
      <c r="M105" s="2">
        <f t="shared" si="23"/>
        <v>0</v>
      </c>
    </row>
    <row r="106" spans="1:13" ht="19.5" customHeight="1" x14ac:dyDescent="0.25">
      <c r="A106" s="7">
        <f t="shared" si="24"/>
        <v>43394</v>
      </c>
      <c r="B106" s="1"/>
      <c r="C106" s="6"/>
      <c r="D106" s="33" t="str">
        <f t="shared" si="25"/>
        <v/>
      </c>
      <c r="M106" s="2">
        <f t="shared" si="23"/>
        <v>0</v>
      </c>
    </row>
    <row r="107" spans="1:13" ht="19.5" customHeight="1" x14ac:dyDescent="0.25">
      <c r="A107" s="7">
        <f t="shared" si="24"/>
        <v>43394</v>
      </c>
      <c r="B107" s="1"/>
      <c r="C107" s="6"/>
      <c r="D107" s="33" t="str">
        <f t="shared" si="25"/>
        <v/>
      </c>
      <c r="M107" s="2">
        <f t="shared" si="23"/>
        <v>0</v>
      </c>
    </row>
    <row r="108" spans="1:13" ht="19.5" customHeight="1" x14ac:dyDescent="0.25">
      <c r="A108" s="7">
        <f t="shared" si="24"/>
        <v>43394</v>
      </c>
      <c r="B108" s="1"/>
      <c r="C108" s="6"/>
      <c r="D108" s="33" t="str">
        <f t="shared" si="25"/>
        <v/>
      </c>
      <c r="M108" s="2">
        <f t="shared" si="23"/>
        <v>0</v>
      </c>
    </row>
    <row r="109" spans="1:13" ht="19.5" customHeight="1" x14ac:dyDescent="0.25">
      <c r="A109" s="7">
        <f t="shared" si="24"/>
        <v>43394</v>
      </c>
      <c r="B109" s="1"/>
      <c r="C109" s="6"/>
      <c r="D109" s="33" t="str">
        <f t="shared" si="25"/>
        <v/>
      </c>
      <c r="M109" s="2">
        <f t="shared" si="23"/>
        <v>0</v>
      </c>
    </row>
    <row r="110" spans="1:13" ht="19.5" customHeight="1" x14ac:dyDescent="0.25">
      <c r="A110" s="7">
        <f t="shared" si="24"/>
        <v>43394</v>
      </c>
      <c r="B110" s="1"/>
      <c r="C110" s="6"/>
      <c r="D110" s="33" t="str">
        <f t="shared" si="25"/>
        <v/>
      </c>
      <c r="M110" s="2">
        <f t="shared" si="23"/>
        <v>0</v>
      </c>
    </row>
    <row r="111" spans="1:13" ht="19.5" customHeight="1" x14ac:dyDescent="0.25">
      <c r="A111" s="7">
        <f t="shared" si="24"/>
        <v>43394</v>
      </c>
      <c r="B111" s="1"/>
      <c r="C111" s="6"/>
      <c r="D111" s="33" t="str">
        <f t="shared" si="25"/>
        <v/>
      </c>
      <c r="M111" s="2">
        <f t="shared" si="23"/>
        <v>0</v>
      </c>
    </row>
    <row r="112" spans="1:13" ht="19.5" customHeight="1" x14ac:dyDescent="0.25">
      <c r="A112" s="7">
        <f t="shared" si="24"/>
        <v>43394</v>
      </c>
      <c r="B112" s="1"/>
      <c r="C112" s="6"/>
      <c r="D112" s="33" t="str">
        <f t="shared" si="25"/>
        <v/>
      </c>
      <c r="M112" s="2">
        <f t="shared" si="23"/>
        <v>0</v>
      </c>
    </row>
    <row r="113" spans="1:13" ht="19.5" customHeight="1" x14ac:dyDescent="0.25">
      <c r="A113" s="7">
        <f t="shared" si="24"/>
        <v>43394</v>
      </c>
      <c r="B113" s="1"/>
      <c r="C113" s="6"/>
      <c r="D113" s="33" t="str">
        <f t="shared" si="25"/>
        <v/>
      </c>
      <c r="M113" s="2">
        <f t="shared" si="23"/>
        <v>0</v>
      </c>
    </row>
    <row r="114" spans="1:13" ht="19.5" customHeight="1" x14ac:dyDescent="0.25">
      <c r="A114" s="7">
        <f t="shared" si="24"/>
        <v>43394</v>
      </c>
      <c r="B114" s="1"/>
      <c r="C114" s="6"/>
      <c r="D114" s="33" t="str">
        <f t="shared" si="25"/>
        <v/>
      </c>
      <c r="M114" s="2">
        <f t="shared" si="23"/>
        <v>0</v>
      </c>
    </row>
    <row r="115" spans="1:13" ht="19.5" customHeight="1" x14ac:dyDescent="0.25">
      <c r="A115" s="7">
        <f t="shared" si="24"/>
        <v>43394</v>
      </c>
      <c r="B115" s="1"/>
      <c r="C115" s="6"/>
      <c r="D115" s="33" t="str">
        <f t="shared" si="25"/>
        <v/>
      </c>
      <c r="M115" s="2">
        <f t="shared" si="23"/>
        <v>0</v>
      </c>
    </row>
    <row r="116" spans="1:13" ht="19.5" customHeight="1" x14ac:dyDescent="0.25">
      <c r="A116" s="7">
        <f t="shared" si="24"/>
        <v>43394</v>
      </c>
      <c r="B116" s="1"/>
      <c r="C116" s="6"/>
      <c r="D116" s="33" t="str">
        <f t="shared" si="25"/>
        <v/>
      </c>
      <c r="M116" s="2">
        <f t="shared" si="23"/>
        <v>0</v>
      </c>
    </row>
    <row r="117" spans="1:13" ht="19.5" customHeight="1" x14ac:dyDescent="0.25">
      <c r="A117" s="7">
        <f t="shared" si="24"/>
        <v>43394</v>
      </c>
      <c r="B117" s="1"/>
      <c r="C117" s="6"/>
      <c r="D117" s="33" t="str">
        <f t="shared" si="25"/>
        <v/>
      </c>
      <c r="M117" s="2">
        <f t="shared" si="23"/>
        <v>0</v>
      </c>
    </row>
    <row r="118" spans="1:13" ht="19.5" customHeight="1" x14ac:dyDescent="0.25">
      <c r="A118" s="7">
        <f t="shared" si="24"/>
        <v>43394</v>
      </c>
      <c r="B118" s="1"/>
      <c r="C118" s="6"/>
      <c r="D118" s="33" t="str">
        <f t="shared" si="25"/>
        <v/>
      </c>
      <c r="M118" s="2">
        <f t="shared" si="23"/>
        <v>0</v>
      </c>
    </row>
    <row r="119" spans="1:13" ht="19.5" customHeight="1" x14ac:dyDescent="0.25">
      <c r="A119" s="7">
        <f t="shared" si="24"/>
        <v>43394</v>
      </c>
      <c r="B119" s="1"/>
      <c r="C119" s="6"/>
      <c r="D119" s="33" t="str">
        <f t="shared" si="25"/>
        <v/>
      </c>
      <c r="M119" s="2">
        <f t="shared" si="23"/>
        <v>0</v>
      </c>
    </row>
    <row r="120" spans="1:13" ht="19.5" customHeight="1" x14ac:dyDescent="0.25">
      <c r="A120" s="7">
        <f t="shared" si="24"/>
        <v>43394</v>
      </c>
      <c r="B120" s="1"/>
      <c r="C120" s="6"/>
      <c r="D120" s="33" t="str">
        <f t="shared" si="25"/>
        <v/>
      </c>
      <c r="M120" s="2">
        <f t="shared" si="23"/>
        <v>0</v>
      </c>
    </row>
    <row r="121" spans="1:13" ht="19.5" customHeight="1" x14ac:dyDescent="0.25">
      <c r="A121" s="7">
        <f t="shared" si="24"/>
        <v>43394</v>
      </c>
      <c r="B121" s="1"/>
      <c r="C121" s="6"/>
      <c r="D121" s="33" t="str">
        <f t="shared" si="25"/>
        <v/>
      </c>
      <c r="M121" s="2">
        <f t="shared" si="23"/>
        <v>0</v>
      </c>
    </row>
    <row r="122" spans="1:13" ht="19.5" customHeight="1" x14ac:dyDescent="0.25">
      <c r="A122" s="7">
        <f t="shared" si="24"/>
        <v>43394</v>
      </c>
      <c r="B122" s="1"/>
      <c r="C122" s="6"/>
      <c r="D122" s="33" t="str">
        <f t="shared" si="25"/>
        <v/>
      </c>
      <c r="M122" s="2">
        <f t="shared" si="23"/>
        <v>0</v>
      </c>
    </row>
    <row r="123" spans="1:13" ht="19.5" customHeight="1" x14ac:dyDescent="0.25">
      <c r="A123" s="7">
        <f t="shared" si="24"/>
        <v>43394</v>
      </c>
      <c r="B123" s="1"/>
      <c r="C123" s="6"/>
      <c r="D123" s="33" t="str">
        <f t="shared" si="25"/>
        <v/>
      </c>
      <c r="M123" s="2">
        <f t="shared" si="23"/>
        <v>0</v>
      </c>
    </row>
    <row r="124" spans="1:13" ht="19.5" customHeight="1" x14ac:dyDescent="0.25">
      <c r="A124" s="7">
        <f t="shared" si="24"/>
        <v>43394</v>
      </c>
      <c r="B124" s="1"/>
      <c r="C124" s="6"/>
      <c r="D124" s="33" t="str">
        <f t="shared" si="25"/>
        <v/>
      </c>
      <c r="M124" s="2">
        <f t="shared" si="23"/>
        <v>0</v>
      </c>
    </row>
    <row r="125" spans="1:13" ht="19.5" customHeight="1" x14ac:dyDescent="0.25">
      <c r="A125" s="7">
        <f t="shared" si="24"/>
        <v>43394</v>
      </c>
      <c r="B125" s="1"/>
      <c r="C125" s="6"/>
      <c r="D125" s="33" t="str">
        <f t="shared" si="25"/>
        <v/>
      </c>
      <c r="M125" s="2">
        <f t="shared" si="23"/>
        <v>0</v>
      </c>
    </row>
    <row r="126" spans="1:13" ht="19.5" customHeight="1" x14ac:dyDescent="0.25">
      <c r="A126" s="7">
        <f t="shared" si="24"/>
        <v>43394</v>
      </c>
      <c r="B126" s="1"/>
      <c r="C126" s="6"/>
      <c r="D126" s="33" t="str">
        <f t="shared" si="25"/>
        <v/>
      </c>
      <c r="M126" s="2">
        <f t="shared" si="23"/>
        <v>0</v>
      </c>
    </row>
    <row r="127" spans="1:13" ht="19.5" customHeight="1" x14ac:dyDescent="0.25">
      <c r="A127" s="7">
        <f t="shared" si="24"/>
        <v>43394</v>
      </c>
      <c r="B127" s="1"/>
      <c r="C127" s="6"/>
      <c r="D127" s="33" t="str">
        <f t="shared" si="25"/>
        <v/>
      </c>
      <c r="M127" s="2">
        <f t="shared" si="23"/>
        <v>0</v>
      </c>
    </row>
    <row r="128" spans="1:13" ht="19.5" customHeight="1" x14ac:dyDescent="0.25">
      <c r="A128" s="7">
        <f t="shared" si="24"/>
        <v>43394</v>
      </c>
      <c r="B128" s="1"/>
      <c r="C128" s="6"/>
      <c r="D128" s="33" t="str">
        <f t="shared" si="25"/>
        <v/>
      </c>
      <c r="M128" s="2">
        <f t="shared" si="23"/>
        <v>0</v>
      </c>
    </row>
    <row r="129" spans="1:13" ht="19.5" customHeight="1" x14ac:dyDescent="0.25">
      <c r="A129" s="7">
        <f t="shared" si="24"/>
        <v>43394</v>
      </c>
      <c r="B129" s="1"/>
      <c r="C129" s="6"/>
      <c r="D129" s="33" t="str">
        <f t="shared" si="25"/>
        <v/>
      </c>
      <c r="M129" s="2">
        <f t="shared" si="23"/>
        <v>0</v>
      </c>
    </row>
    <row r="130" spans="1:13" ht="19.5" customHeight="1" x14ac:dyDescent="0.25">
      <c r="A130" s="7">
        <f t="shared" si="24"/>
        <v>43394</v>
      </c>
      <c r="B130" s="1"/>
      <c r="C130" s="6"/>
      <c r="D130" s="33" t="str">
        <f t="shared" si="25"/>
        <v/>
      </c>
      <c r="M130" s="2">
        <f t="shared" si="23"/>
        <v>0</v>
      </c>
    </row>
    <row r="131" spans="1:13" ht="19.5" customHeight="1" x14ac:dyDescent="0.25">
      <c r="A131" s="7">
        <f t="shared" si="24"/>
        <v>43394</v>
      </c>
      <c r="B131" s="1"/>
      <c r="C131" s="6"/>
      <c r="D131" s="33" t="str">
        <f t="shared" si="25"/>
        <v/>
      </c>
      <c r="M131" s="2">
        <f t="shared" si="23"/>
        <v>0</v>
      </c>
    </row>
    <row r="132" spans="1:13" ht="19.5" customHeight="1" x14ac:dyDescent="0.25">
      <c r="A132" s="7">
        <f t="shared" si="24"/>
        <v>43394</v>
      </c>
      <c r="B132" s="1"/>
      <c r="C132" s="6"/>
      <c r="D132" s="33" t="str">
        <f t="shared" si="25"/>
        <v/>
      </c>
      <c r="M132" s="2">
        <f t="shared" si="23"/>
        <v>0</v>
      </c>
    </row>
    <row r="133" spans="1:13" ht="19.5" customHeight="1" x14ac:dyDescent="0.25">
      <c r="A133" s="7">
        <f t="shared" si="24"/>
        <v>43394</v>
      </c>
      <c r="B133" s="1"/>
      <c r="C133" s="6"/>
      <c r="D133" s="33" t="str">
        <f t="shared" si="25"/>
        <v/>
      </c>
      <c r="M133" s="2">
        <f t="shared" si="23"/>
        <v>0</v>
      </c>
    </row>
    <row r="134" spans="1:13" ht="19.5" customHeight="1" x14ac:dyDescent="0.25">
      <c r="A134" s="7">
        <f t="shared" si="24"/>
        <v>43394</v>
      </c>
      <c r="B134" s="1"/>
      <c r="C134" s="6"/>
      <c r="D134" s="33" t="str">
        <f t="shared" si="25"/>
        <v/>
      </c>
      <c r="M134" s="2">
        <f t="shared" si="23"/>
        <v>0</v>
      </c>
    </row>
    <row r="135" spans="1:13" ht="19.5" customHeight="1" x14ac:dyDescent="0.25">
      <c r="A135" s="7">
        <f t="shared" si="24"/>
        <v>43394</v>
      </c>
      <c r="B135" s="1"/>
      <c r="C135" s="6"/>
      <c r="D135" s="33" t="str">
        <f t="shared" ref="D135:D142" si="26">IF(B135&gt;0,COUNTIF($A$1:$C$2,B135)*C135-$D$1,"")</f>
        <v/>
      </c>
      <c r="M135" s="2">
        <f t="shared" ref="M135:M198" si="27">COUNTIF($A$1:$C$1,B135)*C135</f>
        <v>0</v>
      </c>
    </row>
    <row r="136" spans="1:13" ht="19.5" customHeight="1" x14ac:dyDescent="0.25">
      <c r="A136" s="7">
        <f t="shared" ref="A136:A199" si="28">A135</f>
        <v>43394</v>
      </c>
      <c r="B136" s="1"/>
      <c r="C136" s="6"/>
      <c r="D136" s="33" t="str">
        <f t="shared" si="26"/>
        <v/>
      </c>
      <c r="M136" s="2">
        <f t="shared" si="27"/>
        <v>0</v>
      </c>
    </row>
    <row r="137" spans="1:13" ht="19.5" customHeight="1" x14ac:dyDescent="0.25">
      <c r="A137" s="7">
        <f t="shared" si="28"/>
        <v>43394</v>
      </c>
      <c r="B137" s="1"/>
      <c r="C137" s="6"/>
      <c r="D137" s="33" t="str">
        <f t="shared" si="26"/>
        <v/>
      </c>
      <c r="M137" s="2">
        <f t="shared" si="27"/>
        <v>0</v>
      </c>
    </row>
    <row r="138" spans="1:13" ht="19.5" customHeight="1" x14ac:dyDescent="0.25">
      <c r="A138" s="7">
        <f t="shared" si="28"/>
        <v>43394</v>
      </c>
      <c r="B138" s="1"/>
      <c r="C138" s="6"/>
      <c r="D138" s="33" t="str">
        <f t="shared" si="26"/>
        <v/>
      </c>
      <c r="M138" s="2">
        <f t="shared" si="27"/>
        <v>0</v>
      </c>
    </row>
    <row r="139" spans="1:13" ht="19.5" customHeight="1" x14ac:dyDescent="0.25">
      <c r="A139" s="7">
        <f t="shared" si="28"/>
        <v>43394</v>
      </c>
      <c r="B139" s="1"/>
      <c r="C139" s="6"/>
      <c r="D139" s="33" t="str">
        <f t="shared" si="26"/>
        <v/>
      </c>
      <c r="M139" s="2">
        <f t="shared" si="27"/>
        <v>0</v>
      </c>
    </row>
    <row r="140" spans="1:13" ht="19.5" customHeight="1" x14ac:dyDescent="0.25">
      <c r="A140" s="7">
        <f t="shared" si="28"/>
        <v>43394</v>
      </c>
      <c r="B140" s="1"/>
      <c r="C140" s="6"/>
      <c r="D140" s="33" t="str">
        <f t="shared" si="26"/>
        <v/>
      </c>
      <c r="M140" s="2">
        <f t="shared" si="27"/>
        <v>0</v>
      </c>
    </row>
    <row r="141" spans="1:13" ht="19.5" customHeight="1" x14ac:dyDescent="0.25">
      <c r="A141" s="7">
        <f t="shared" si="28"/>
        <v>43394</v>
      </c>
      <c r="B141" s="1"/>
      <c r="C141" s="6"/>
      <c r="D141" s="33" t="str">
        <f t="shared" si="26"/>
        <v/>
      </c>
      <c r="M141" s="2">
        <f t="shared" si="27"/>
        <v>0</v>
      </c>
    </row>
    <row r="142" spans="1:13" ht="19.5" customHeight="1" x14ac:dyDescent="0.25">
      <c r="A142" s="7">
        <f t="shared" si="28"/>
        <v>43394</v>
      </c>
      <c r="B142" s="1"/>
      <c r="C142" s="6"/>
      <c r="D142" s="33" t="str">
        <f t="shared" si="26"/>
        <v/>
      </c>
      <c r="M142" s="2">
        <f t="shared" si="27"/>
        <v>0</v>
      </c>
    </row>
    <row r="143" spans="1:13" ht="19.5" customHeight="1" x14ac:dyDescent="0.25">
      <c r="A143" s="7">
        <f t="shared" si="28"/>
        <v>43394</v>
      </c>
      <c r="B143" s="1"/>
      <c r="C143" s="6"/>
      <c r="M143" s="2">
        <f t="shared" si="27"/>
        <v>0</v>
      </c>
    </row>
    <row r="144" spans="1:13" ht="19.5" customHeight="1" x14ac:dyDescent="0.25">
      <c r="A144" s="7">
        <f t="shared" si="28"/>
        <v>43394</v>
      </c>
      <c r="B144" s="1"/>
      <c r="C144" s="6"/>
      <c r="M144" s="2">
        <f t="shared" si="27"/>
        <v>0</v>
      </c>
    </row>
    <row r="145" spans="1:13" ht="19.5" customHeight="1" x14ac:dyDescent="0.25">
      <c r="A145" s="7">
        <f t="shared" si="28"/>
        <v>43394</v>
      </c>
      <c r="B145" s="1"/>
      <c r="C145" s="6"/>
      <c r="M145" s="2">
        <f t="shared" si="27"/>
        <v>0</v>
      </c>
    </row>
    <row r="146" spans="1:13" ht="19.5" customHeight="1" x14ac:dyDescent="0.25">
      <c r="A146" s="7">
        <f t="shared" si="28"/>
        <v>43394</v>
      </c>
      <c r="B146" s="1"/>
      <c r="C146" s="6"/>
      <c r="M146" s="2">
        <f t="shared" si="27"/>
        <v>0</v>
      </c>
    </row>
    <row r="147" spans="1:13" ht="19.5" customHeight="1" x14ac:dyDescent="0.25">
      <c r="A147" s="7">
        <f t="shared" si="28"/>
        <v>43394</v>
      </c>
      <c r="B147" s="1"/>
      <c r="C147" s="6"/>
      <c r="M147" s="2">
        <f t="shared" si="27"/>
        <v>0</v>
      </c>
    </row>
    <row r="148" spans="1:13" ht="19.5" customHeight="1" x14ac:dyDescent="0.25">
      <c r="A148" s="7">
        <f t="shared" si="28"/>
        <v>43394</v>
      </c>
      <c r="B148" s="1"/>
      <c r="C148" s="6"/>
      <c r="M148" s="2">
        <f t="shared" si="27"/>
        <v>0</v>
      </c>
    </row>
    <row r="149" spans="1:13" ht="19.5" customHeight="1" x14ac:dyDescent="0.25">
      <c r="A149" s="7">
        <f t="shared" si="28"/>
        <v>43394</v>
      </c>
      <c r="B149" s="1"/>
      <c r="C149" s="6"/>
      <c r="M149" s="2">
        <f t="shared" si="27"/>
        <v>0</v>
      </c>
    </row>
    <row r="150" spans="1:13" ht="19.5" customHeight="1" x14ac:dyDescent="0.25">
      <c r="A150" s="7">
        <f t="shared" si="28"/>
        <v>43394</v>
      </c>
      <c r="B150" s="1"/>
      <c r="C150" s="6"/>
      <c r="M150" s="2">
        <f t="shared" si="27"/>
        <v>0</v>
      </c>
    </row>
    <row r="151" spans="1:13" ht="19.5" customHeight="1" x14ac:dyDescent="0.25">
      <c r="A151" s="7">
        <f t="shared" si="28"/>
        <v>43394</v>
      </c>
      <c r="B151" s="1"/>
      <c r="C151" s="6"/>
      <c r="M151" s="2">
        <f t="shared" si="27"/>
        <v>0</v>
      </c>
    </row>
    <row r="152" spans="1:13" ht="19.5" customHeight="1" x14ac:dyDescent="0.25">
      <c r="A152" s="7">
        <f t="shared" si="28"/>
        <v>43394</v>
      </c>
      <c r="B152" s="1"/>
      <c r="C152" s="6"/>
      <c r="M152" s="2">
        <f t="shared" si="27"/>
        <v>0</v>
      </c>
    </row>
    <row r="153" spans="1:13" ht="19.5" customHeight="1" x14ac:dyDescent="0.25">
      <c r="A153" s="7">
        <f t="shared" si="28"/>
        <v>43394</v>
      </c>
      <c r="B153" s="1"/>
      <c r="C153" s="6"/>
      <c r="M153" s="2">
        <f t="shared" si="27"/>
        <v>0</v>
      </c>
    </row>
    <row r="154" spans="1:13" ht="19.5" customHeight="1" x14ac:dyDescent="0.25">
      <c r="A154" s="7">
        <f t="shared" si="28"/>
        <v>43394</v>
      </c>
      <c r="B154" s="1"/>
      <c r="C154" s="6"/>
      <c r="M154" s="2">
        <f t="shared" si="27"/>
        <v>0</v>
      </c>
    </row>
    <row r="155" spans="1:13" ht="19.5" customHeight="1" x14ac:dyDescent="0.25">
      <c r="A155" s="7">
        <f t="shared" si="28"/>
        <v>43394</v>
      </c>
      <c r="B155" s="1"/>
      <c r="C155" s="6"/>
      <c r="M155" s="2">
        <f t="shared" si="27"/>
        <v>0</v>
      </c>
    </row>
    <row r="156" spans="1:13" ht="19.5" customHeight="1" x14ac:dyDescent="0.25">
      <c r="A156" s="7">
        <f t="shared" si="28"/>
        <v>43394</v>
      </c>
      <c r="B156" s="1"/>
      <c r="C156" s="6"/>
      <c r="M156" s="2">
        <f t="shared" si="27"/>
        <v>0</v>
      </c>
    </row>
    <row r="157" spans="1:13" ht="19.5" customHeight="1" x14ac:dyDescent="0.25">
      <c r="A157" s="7">
        <f t="shared" si="28"/>
        <v>43394</v>
      </c>
      <c r="B157" s="1"/>
      <c r="C157" s="6"/>
      <c r="M157" s="2">
        <f t="shared" si="27"/>
        <v>0</v>
      </c>
    </row>
    <row r="158" spans="1:13" ht="19.5" customHeight="1" x14ac:dyDescent="0.25">
      <c r="A158" s="7">
        <f t="shared" si="28"/>
        <v>43394</v>
      </c>
      <c r="B158" s="1"/>
      <c r="C158" s="6"/>
      <c r="M158" s="2">
        <f t="shared" si="27"/>
        <v>0</v>
      </c>
    </row>
    <row r="159" spans="1:13" ht="19.5" customHeight="1" x14ac:dyDescent="0.25">
      <c r="A159" s="7">
        <f t="shared" si="28"/>
        <v>43394</v>
      </c>
      <c r="B159" s="1"/>
      <c r="C159" s="6"/>
      <c r="M159" s="2">
        <f t="shared" si="27"/>
        <v>0</v>
      </c>
    </row>
    <row r="160" spans="1:13" ht="19.5" customHeight="1" x14ac:dyDescent="0.25">
      <c r="A160" s="7">
        <f t="shared" si="28"/>
        <v>43394</v>
      </c>
      <c r="B160" s="1"/>
      <c r="C160" s="6"/>
      <c r="M160" s="2">
        <f t="shared" si="27"/>
        <v>0</v>
      </c>
    </row>
    <row r="161" spans="1:13" ht="19.5" customHeight="1" x14ac:dyDescent="0.25">
      <c r="A161" s="7">
        <f t="shared" si="28"/>
        <v>43394</v>
      </c>
      <c r="B161" s="1"/>
      <c r="C161" s="6"/>
      <c r="M161" s="2">
        <f t="shared" si="27"/>
        <v>0</v>
      </c>
    </row>
    <row r="162" spans="1:13" ht="19.5" customHeight="1" x14ac:dyDescent="0.25">
      <c r="A162" s="7">
        <f t="shared" si="28"/>
        <v>43394</v>
      </c>
      <c r="B162" s="1"/>
      <c r="C162" s="6"/>
      <c r="M162" s="2">
        <f t="shared" si="27"/>
        <v>0</v>
      </c>
    </row>
    <row r="163" spans="1:13" ht="19.5" customHeight="1" x14ac:dyDescent="0.25">
      <c r="A163" s="7">
        <f t="shared" si="28"/>
        <v>43394</v>
      </c>
      <c r="B163" s="1"/>
      <c r="C163" s="6"/>
      <c r="M163" s="2">
        <f t="shared" si="27"/>
        <v>0</v>
      </c>
    </row>
    <row r="164" spans="1:13" ht="19.5" customHeight="1" x14ac:dyDescent="0.25">
      <c r="A164" s="7">
        <f t="shared" si="28"/>
        <v>43394</v>
      </c>
      <c r="B164" s="1"/>
      <c r="C164" s="6"/>
      <c r="M164" s="2">
        <f t="shared" si="27"/>
        <v>0</v>
      </c>
    </row>
    <row r="165" spans="1:13" ht="19.5" customHeight="1" x14ac:dyDescent="0.25">
      <c r="A165" s="7">
        <f t="shared" si="28"/>
        <v>43394</v>
      </c>
      <c r="B165" s="1"/>
      <c r="C165" s="6"/>
      <c r="M165" s="2">
        <f t="shared" si="27"/>
        <v>0</v>
      </c>
    </row>
    <row r="166" spans="1:13" ht="19.5" customHeight="1" x14ac:dyDescent="0.25">
      <c r="A166" s="7">
        <f t="shared" si="28"/>
        <v>43394</v>
      </c>
      <c r="B166" s="1"/>
      <c r="C166" s="6"/>
      <c r="M166" s="2">
        <f t="shared" si="27"/>
        <v>0</v>
      </c>
    </row>
    <row r="167" spans="1:13" ht="19.5" customHeight="1" x14ac:dyDescent="0.25">
      <c r="A167" s="7">
        <f t="shared" si="28"/>
        <v>43394</v>
      </c>
      <c r="B167" s="1"/>
      <c r="C167" s="6"/>
      <c r="M167" s="2">
        <f t="shared" si="27"/>
        <v>0</v>
      </c>
    </row>
    <row r="168" spans="1:13" ht="19.5" customHeight="1" x14ac:dyDescent="0.25">
      <c r="A168" s="7">
        <f t="shared" si="28"/>
        <v>43394</v>
      </c>
      <c r="B168" s="1"/>
      <c r="C168" s="6"/>
      <c r="M168" s="2">
        <f t="shared" si="27"/>
        <v>0</v>
      </c>
    </row>
    <row r="169" spans="1:13" ht="19.5" customHeight="1" x14ac:dyDescent="0.25">
      <c r="A169" s="7">
        <f t="shared" si="28"/>
        <v>43394</v>
      </c>
      <c r="B169" s="1"/>
      <c r="C169" s="6"/>
      <c r="M169" s="2">
        <f t="shared" si="27"/>
        <v>0</v>
      </c>
    </row>
    <row r="170" spans="1:13" ht="19.5" customHeight="1" x14ac:dyDescent="0.25">
      <c r="A170" s="7">
        <f t="shared" si="28"/>
        <v>43394</v>
      </c>
      <c r="B170" s="1"/>
      <c r="C170" s="6"/>
      <c r="M170" s="2">
        <f t="shared" si="27"/>
        <v>0</v>
      </c>
    </row>
    <row r="171" spans="1:13" ht="19.5" customHeight="1" x14ac:dyDescent="0.25">
      <c r="A171" s="7">
        <f t="shared" si="28"/>
        <v>43394</v>
      </c>
      <c r="B171" s="1"/>
      <c r="C171" s="6"/>
      <c r="M171" s="2">
        <f t="shared" si="27"/>
        <v>0</v>
      </c>
    </row>
    <row r="172" spans="1:13" ht="19.5" customHeight="1" x14ac:dyDescent="0.25">
      <c r="A172" s="7">
        <f t="shared" si="28"/>
        <v>43394</v>
      </c>
      <c r="B172" s="1"/>
      <c r="C172" s="6"/>
      <c r="M172" s="2">
        <f t="shared" si="27"/>
        <v>0</v>
      </c>
    </row>
    <row r="173" spans="1:13" ht="19.5" customHeight="1" x14ac:dyDescent="0.25">
      <c r="A173" s="7">
        <f t="shared" si="28"/>
        <v>43394</v>
      </c>
      <c r="B173" s="1"/>
      <c r="C173" s="6"/>
      <c r="M173" s="2">
        <f t="shared" si="27"/>
        <v>0</v>
      </c>
    </row>
    <row r="174" spans="1:13" ht="19.5" customHeight="1" x14ac:dyDescent="0.25">
      <c r="A174" s="7">
        <f t="shared" si="28"/>
        <v>43394</v>
      </c>
      <c r="B174" s="1"/>
      <c r="C174" s="6"/>
      <c r="M174" s="2">
        <f t="shared" si="27"/>
        <v>0</v>
      </c>
    </row>
    <row r="175" spans="1:13" ht="19.5" customHeight="1" x14ac:dyDescent="0.25">
      <c r="A175" s="7">
        <f t="shared" si="28"/>
        <v>43394</v>
      </c>
      <c r="B175" s="1"/>
      <c r="C175" s="6"/>
      <c r="M175" s="2">
        <f t="shared" si="27"/>
        <v>0</v>
      </c>
    </row>
    <row r="176" spans="1:13" ht="19.5" customHeight="1" x14ac:dyDescent="0.25">
      <c r="A176" s="7">
        <f t="shared" si="28"/>
        <v>43394</v>
      </c>
      <c r="B176" s="1"/>
      <c r="C176" s="6"/>
      <c r="M176" s="2">
        <f t="shared" si="27"/>
        <v>0</v>
      </c>
    </row>
    <row r="177" spans="1:13" ht="19.5" customHeight="1" x14ac:dyDescent="0.25">
      <c r="A177" s="7">
        <f t="shared" si="28"/>
        <v>43394</v>
      </c>
      <c r="B177" s="1"/>
      <c r="C177" s="6"/>
      <c r="M177" s="2">
        <f t="shared" si="27"/>
        <v>0</v>
      </c>
    </row>
    <row r="178" spans="1:13" ht="19.5" customHeight="1" x14ac:dyDescent="0.25">
      <c r="A178" s="7">
        <f t="shared" si="28"/>
        <v>43394</v>
      </c>
      <c r="B178" s="1"/>
      <c r="C178" s="6"/>
      <c r="M178" s="2">
        <f t="shared" si="27"/>
        <v>0</v>
      </c>
    </row>
    <row r="179" spans="1:13" ht="19.5" customHeight="1" x14ac:dyDescent="0.25">
      <c r="A179" s="7">
        <f t="shared" si="28"/>
        <v>43394</v>
      </c>
      <c r="B179" s="1"/>
      <c r="C179" s="6"/>
      <c r="M179" s="2">
        <f t="shared" si="27"/>
        <v>0</v>
      </c>
    </row>
    <row r="180" spans="1:13" ht="19.5" customHeight="1" x14ac:dyDescent="0.25">
      <c r="A180" s="7">
        <f t="shared" si="28"/>
        <v>43394</v>
      </c>
      <c r="B180" s="1"/>
      <c r="C180" s="6"/>
      <c r="M180" s="2">
        <f t="shared" si="27"/>
        <v>0</v>
      </c>
    </row>
    <row r="181" spans="1:13" ht="19.5" customHeight="1" x14ac:dyDescent="0.25">
      <c r="A181" s="7">
        <f t="shared" si="28"/>
        <v>43394</v>
      </c>
      <c r="B181" s="1"/>
      <c r="C181" s="6"/>
      <c r="M181" s="2">
        <f t="shared" si="27"/>
        <v>0</v>
      </c>
    </row>
    <row r="182" spans="1:13" ht="19.5" customHeight="1" x14ac:dyDescent="0.25">
      <c r="A182" s="7">
        <f t="shared" si="28"/>
        <v>43394</v>
      </c>
      <c r="B182" s="1"/>
      <c r="C182" s="6"/>
      <c r="M182" s="2">
        <f t="shared" si="27"/>
        <v>0</v>
      </c>
    </row>
    <row r="183" spans="1:13" ht="19.5" customHeight="1" x14ac:dyDescent="0.25">
      <c r="A183" s="7">
        <f t="shared" si="28"/>
        <v>43394</v>
      </c>
      <c r="B183" s="1"/>
      <c r="C183" s="6"/>
      <c r="M183" s="2">
        <f t="shared" si="27"/>
        <v>0</v>
      </c>
    </row>
    <row r="184" spans="1:13" ht="19.5" customHeight="1" x14ac:dyDescent="0.25">
      <c r="A184" s="7">
        <f t="shared" si="28"/>
        <v>43394</v>
      </c>
      <c r="B184" s="1"/>
      <c r="C184" s="6"/>
      <c r="M184" s="2">
        <f t="shared" si="27"/>
        <v>0</v>
      </c>
    </row>
    <row r="185" spans="1:13" ht="19.5" customHeight="1" x14ac:dyDescent="0.25">
      <c r="A185" s="7">
        <f t="shared" si="28"/>
        <v>43394</v>
      </c>
      <c r="B185" s="1"/>
      <c r="C185" s="6"/>
      <c r="M185" s="2">
        <f t="shared" si="27"/>
        <v>0</v>
      </c>
    </row>
    <row r="186" spans="1:13" ht="19.5" customHeight="1" x14ac:dyDescent="0.25">
      <c r="A186" s="7">
        <f t="shared" si="28"/>
        <v>43394</v>
      </c>
      <c r="B186" s="1"/>
      <c r="C186" s="6"/>
      <c r="M186" s="2">
        <f t="shared" si="27"/>
        <v>0</v>
      </c>
    </row>
    <row r="187" spans="1:13" ht="19.5" customHeight="1" x14ac:dyDescent="0.25">
      <c r="A187" s="7">
        <f t="shared" si="28"/>
        <v>43394</v>
      </c>
      <c r="B187" s="1"/>
      <c r="C187" s="6"/>
      <c r="M187" s="2">
        <f t="shared" si="27"/>
        <v>0</v>
      </c>
    </row>
    <row r="188" spans="1:13" ht="19.5" customHeight="1" x14ac:dyDescent="0.25">
      <c r="A188" s="7">
        <f t="shared" si="28"/>
        <v>43394</v>
      </c>
      <c r="B188" s="1"/>
      <c r="C188" s="6"/>
      <c r="M188" s="2">
        <f t="shared" si="27"/>
        <v>0</v>
      </c>
    </row>
    <row r="189" spans="1:13" ht="19.5" customHeight="1" x14ac:dyDescent="0.25">
      <c r="A189" s="7">
        <f t="shared" si="28"/>
        <v>43394</v>
      </c>
      <c r="B189" s="1"/>
      <c r="C189" s="6"/>
      <c r="M189" s="2">
        <f t="shared" si="27"/>
        <v>0</v>
      </c>
    </row>
    <row r="190" spans="1:13" ht="19.5" customHeight="1" x14ac:dyDescent="0.25">
      <c r="A190" s="7">
        <f t="shared" si="28"/>
        <v>43394</v>
      </c>
      <c r="B190" s="1"/>
      <c r="C190" s="6"/>
      <c r="M190" s="2">
        <f t="shared" si="27"/>
        <v>0</v>
      </c>
    </row>
    <row r="191" spans="1:13" ht="19.5" customHeight="1" x14ac:dyDescent="0.25">
      <c r="A191" s="7">
        <f t="shared" si="28"/>
        <v>43394</v>
      </c>
      <c r="B191" s="1"/>
      <c r="C191" s="6"/>
      <c r="M191" s="2">
        <f t="shared" si="27"/>
        <v>0</v>
      </c>
    </row>
    <row r="192" spans="1:13" ht="19.5" customHeight="1" x14ac:dyDescent="0.25">
      <c r="A192" s="7">
        <f t="shared" si="28"/>
        <v>43394</v>
      </c>
      <c r="B192" s="1"/>
      <c r="C192" s="6"/>
      <c r="M192" s="2">
        <f t="shared" si="27"/>
        <v>0</v>
      </c>
    </row>
    <row r="193" spans="1:13" ht="19.5" customHeight="1" x14ac:dyDescent="0.25">
      <c r="A193" s="7">
        <f t="shared" si="28"/>
        <v>43394</v>
      </c>
      <c r="B193" s="1"/>
      <c r="C193" s="6"/>
      <c r="M193" s="2">
        <f t="shared" si="27"/>
        <v>0</v>
      </c>
    </row>
    <row r="194" spans="1:13" ht="19.5" customHeight="1" x14ac:dyDescent="0.25">
      <c r="A194" s="7">
        <f t="shared" si="28"/>
        <v>43394</v>
      </c>
      <c r="B194" s="1"/>
      <c r="C194" s="6"/>
      <c r="M194" s="2">
        <f t="shared" si="27"/>
        <v>0</v>
      </c>
    </row>
    <row r="195" spans="1:13" ht="19.5" customHeight="1" x14ac:dyDescent="0.25">
      <c r="A195" s="7">
        <f t="shared" si="28"/>
        <v>43394</v>
      </c>
      <c r="B195" s="1"/>
      <c r="C195" s="6"/>
      <c r="M195" s="2">
        <f t="shared" si="27"/>
        <v>0</v>
      </c>
    </row>
    <row r="196" spans="1:13" ht="19.5" customHeight="1" x14ac:dyDescent="0.25">
      <c r="A196" s="7">
        <f t="shared" si="28"/>
        <v>43394</v>
      </c>
      <c r="B196" s="1"/>
      <c r="C196" s="6"/>
      <c r="M196" s="2">
        <f t="shared" si="27"/>
        <v>0</v>
      </c>
    </row>
    <row r="197" spans="1:13" ht="19.5" customHeight="1" x14ac:dyDescent="0.25">
      <c r="A197" s="7">
        <f t="shared" si="28"/>
        <v>43394</v>
      </c>
      <c r="B197" s="1"/>
      <c r="C197" s="6"/>
      <c r="M197" s="2">
        <f t="shared" si="27"/>
        <v>0</v>
      </c>
    </row>
    <row r="198" spans="1:13" ht="19.5" customHeight="1" x14ac:dyDescent="0.25">
      <c r="A198" s="7">
        <f t="shared" si="28"/>
        <v>43394</v>
      </c>
      <c r="B198" s="1"/>
      <c r="C198" s="6"/>
      <c r="M198" s="2">
        <f t="shared" si="27"/>
        <v>0</v>
      </c>
    </row>
    <row r="199" spans="1:13" ht="19.5" customHeight="1" x14ac:dyDescent="0.25">
      <c r="A199" s="7">
        <f t="shared" si="28"/>
        <v>43394</v>
      </c>
      <c r="B199" s="1"/>
      <c r="C199" s="6"/>
      <c r="M199" s="2">
        <f t="shared" ref="M199:M262" si="29">COUNTIF($A$1:$C$1,B199)*C199</f>
        <v>0</v>
      </c>
    </row>
    <row r="200" spans="1:13" ht="19.5" customHeight="1" x14ac:dyDescent="0.25">
      <c r="A200" s="7">
        <f t="shared" ref="A200:A263" si="30">A199</f>
        <v>43394</v>
      </c>
      <c r="B200" s="1"/>
      <c r="C200" s="6"/>
      <c r="M200" s="2">
        <f t="shared" si="29"/>
        <v>0</v>
      </c>
    </row>
    <row r="201" spans="1:13" ht="19.5" customHeight="1" x14ac:dyDescent="0.25">
      <c r="A201" s="7">
        <f t="shared" si="30"/>
        <v>43394</v>
      </c>
      <c r="B201" s="1"/>
      <c r="C201" s="6"/>
      <c r="M201" s="2">
        <f t="shared" si="29"/>
        <v>0</v>
      </c>
    </row>
    <row r="202" spans="1:13" ht="19.5" customHeight="1" x14ac:dyDescent="0.25">
      <c r="A202" s="7">
        <f t="shared" si="30"/>
        <v>43394</v>
      </c>
      <c r="B202" s="1"/>
      <c r="C202" s="6"/>
      <c r="M202" s="2">
        <f t="shared" si="29"/>
        <v>0</v>
      </c>
    </row>
    <row r="203" spans="1:13" ht="19.5" customHeight="1" x14ac:dyDescent="0.25">
      <c r="A203" s="7">
        <f t="shared" si="30"/>
        <v>43394</v>
      </c>
      <c r="B203" s="1"/>
      <c r="C203" s="6"/>
      <c r="M203" s="2">
        <f t="shared" si="29"/>
        <v>0</v>
      </c>
    </row>
    <row r="204" spans="1:13" ht="19.5" customHeight="1" x14ac:dyDescent="0.25">
      <c r="A204" s="7">
        <f t="shared" si="30"/>
        <v>43394</v>
      </c>
      <c r="B204" s="1"/>
      <c r="C204" s="6"/>
      <c r="M204" s="2">
        <f t="shared" si="29"/>
        <v>0</v>
      </c>
    </row>
    <row r="205" spans="1:13" ht="19.5" customHeight="1" x14ac:dyDescent="0.25">
      <c r="A205" s="7">
        <f t="shared" si="30"/>
        <v>43394</v>
      </c>
      <c r="B205" s="1"/>
      <c r="C205" s="6"/>
      <c r="M205" s="2">
        <f t="shared" si="29"/>
        <v>0</v>
      </c>
    </row>
    <row r="206" spans="1:13" ht="19.5" customHeight="1" x14ac:dyDescent="0.25">
      <c r="A206" s="7">
        <f t="shared" si="30"/>
        <v>43394</v>
      </c>
      <c r="B206" s="1"/>
      <c r="C206" s="6"/>
      <c r="M206" s="2">
        <f t="shared" si="29"/>
        <v>0</v>
      </c>
    </row>
    <row r="207" spans="1:13" ht="19.5" customHeight="1" x14ac:dyDescent="0.25">
      <c r="A207" s="7">
        <f t="shared" si="30"/>
        <v>43394</v>
      </c>
      <c r="B207" s="1"/>
      <c r="C207" s="6"/>
      <c r="M207" s="2">
        <f t="shared" si="29"/>
        <v>0</v>
      </c>
    </row>
    <row r="208" spans="1:13" ht="19.5" customHeight="1" x14ac:dyDescent="0.25">
      <c r="A208" s="7">
        <f t="shared" si="30"/>
        <v>43394</v>
      </c>
      <c r="B208" s="1"/>
      <c r="C208" s="6"/>
      <c r="M208" s="2">
        <f t="shared" si="29"/>
        <v>0</v>
      </c>
    </row>
    <row r="209" spans="1:13" ht="19.5" customHeight="1" x14ac:dyDescent="0.25">
      <c r="A209" s="7">
        <f t="shared" si="30"/>
        <v>43394</v>
      </c>
      <c r="B209" s="1"/>
      <c r="C209" s="6"/>
      <c r="M209" s="2">
        <f t="shared" si="29"/>
        <v>0</v>
      </c>
    </row>
    <row r="210" spans="1:13" ht="19.5" customHeight="1" x14ac:dyDescent="0.25">
      <c r="A210" s="7">
        <f t="shared" si="30"/>
        <v>43394</v>
      </c>
      <c r="B210" s="1"/>
      <c r="C210" s="6"/>
      <c r="M210" s="2">
        <f t="shared" si="29"/>
        <v>0</v>
      </c>
    </row>
    <row r="211" spans="1:13" ht="19.5" customHeight="1" x14ac:dyDescent="0.25">
      <c r="A211" s="7">
        <f t="shared" si="30"/>
        <v>43394</v>
      </c>
      <c r="B211" s="1"/>
      <c r="C211" s="6"/>
      <c r="M211" s="2">
        <f t="shared" si="29"/>
        <v>0</v>
      </c>
    </row>
    <row r="212" spans="1:13" ht="19.5" customHeight="1" x14ac:dyDescent="0.25">
      <c r="A212" s="7">
        <f t="shared" si="30"/>
        <v>43394</v>
      </c>
      <c r="B212" s="1"/>
      <c r="C212" s="6"/>
      <c r="M212" s="2">
        <f t="shared" si="29"/>
        <v>0</v>
      </c>
    </row>
    <row r="213" spans="1:13" ht="19.5" customHeight="1" x14ac:dyDescent="0.25">
      <c r="A213" s="7">
        <f t="shared" si="30"/>
        <v>43394</v>
      </c>
      <c r="B213" s="1"/>
      <c r="C213" s="6"/>
      <c r="M213" s="2">
        <f t="shared" si="29"/>
        <v>0</v>
      </c>
    </row>
    <row r="214" spans="1:13" ht="19.5" customHeight="1" x14ac:dyDescent="0.25">
      <c r="A214" s="7">
        <f t="shared" si="30"/>
        <v>43394</v>
      </c>
      <c r="B214" s="1"/>
      <c r="C214" s="6"/>
      <c r="M214" s="2">
        <f t="shared" si="29"/>
        <v>0</v>
      </c>
    </row>
    <row r="215" spans="1:13" ht="19.5" customHeight="1" x14ac:dyDescent="0.25">
      <c r="A215" s="7">
        <f t="shared" si="30"/>
        <v>43394</v>
      </c>
      <c r="B215" s="1"/>
      <c r="C215" s="6"/>
      <c r="M215" s="2">
        <f t="shared" si="29"/>
        <v>0</v>
      </c>
    </row>
    <row r="216" spans="1:13" ht="19.5" customHeight="1" x14ac:dyDescent="0.25">
      <c r="A216" s="7">
        <f t="shared" si="30"/>
        <v>43394</v>
      </c>
      <c r="B216" s="1"/>
      <c r="C216" s="6"/>
      <c r="M216" s="2">
        <f t="shared" si="29"/>
        <v>0</v>
      </c>
    </row>
    <row r="217" spans="1:13" ht="19.5" customHeight="1" x14ac:dyDescent="0.25">
      <c r="A217" s="7">
        <f t="shared" si="30"/>
        <v>43394</v>
      </c>
      <c r="B217" s="1"/>
      <c r="C217" s="6"/>
      <c r="M217" s="2">
        <f t="shared" si="29"/>
        <v>0</v>
      </c>
    </row>
    <row r="218" spans="1:13" ht="19.5" customHeight="1" x14ac:dyDescent="0.25">
      <c r="A218" s="7">
        <f t="shared" si="30"/>
        <v>43394</v>
      </c>
      <c r="B218" s="1"/>
      <c r="C218" s="6"/>
      <c r="M218" s="2">
        <f t="shared" si="29"/>
        <v>0</v>
      </c>
    </row>
    <row r="219" spans="1:13" ht="19.5" customHeight="1" x14ac:dyDescent="0.25">
      <c r="A219" s="7">
        <f t="shared" si="30"/>
        <v>43394</v>
      </c>
      <c r="B219" s="1"/>
      <c r="C219" s="6"/>
      <c r="M219" s="2">
        <f t="shared" si="29"/>
        <v>0</v>
      </c>
    </row>
    <row r="220" spans="1:13" ht="19.5" customHeight="1" x14ac:dyDescent="0.25">
      <c r="A220" s="7">
        <f t="shared" si="30"/>
        <v>43394</v>
      </c>
      <c r="B220" s="1"/>
      <c r="C220" s="6"/>
      <c r="M220" s="2">
        <f t="shared" si="29"/>
        <v>0</v>
      </c>
    </row>
    <row r="221" spans="1:13" ht="19.5" customHeight="1" x14ac:dyDescent="0.25">
      <c r="A221" s="7">
        <f t="shared" si="30"/>
        <v>43394</v>
      </c>
      <c r="B221" s="1"/>
      <c r="C221" s="6"/>
      <c r="M221" s="2">
        <f t="shared" si="29"/>
        <v>0</v>
      </c>
    </row>
    <row r="222" spans="1:13" ht="19.5" customHeight="1" x14ac:dyDescent="0.25">
      <c r="A222" s="7">
        <f t="shared" si="30"/>
        <v>43394</v>
      </c>
      <c r="B222" s="1"/>
      <c r="C222" s="6"/>
      <c r="M222" s="2">
        <f t="shared" si="29"/>
        <v>0</v>
      </c>
    </row>
    <row r="223" spans="1:13" ht="19.5" customHeight="1" x14ac:dyDescent="0.25">
      <c r="A223" s="7">
        <f t="shared" si="30"/>
        <v>43394</v>
      </c>
      <c r="B223" s="1"/>
      <c r="C223" s="6"/>
      <c r="M223" s="2">
        <f t="shared" si="29"/>
        <v>0</v>
      </c>
    </row>
    <row r="224" spans="1:13" ht="19.5" customHeight="1" x14ac:dyDescent="0.25">
      <c r="A224" s="7">
        <f t="shared" si="30"/>
        <v>43394</v>
      </c>
      <c r="B224" s="1"/>
      <c r="C224" s="6"/>
      <c r="M224" s="2">
        <f t="shared" si="29"/>
        <v>0</v>
      </c>
    </row>
    <row r="225" spans="1:13" ht="19.5" customHeight="1" x14ac:dyDescent="0.25">
      <c r="A225" s="7">
        <f t="shared" si="30"/>
        <v>43394</v>
      </c>
      <c r="B225" s="1"/>
      <c r="C225" s="6"/>
      <c r="M225" s="2">
        <f t="shared" si="29"/>
        <v>0</v>
      </c>
    </row>
    <row r="226" spans="1:13" ht="19.5" customHeight="1" x14ac:dyDescent="0.25">
      <c r="A226" s="7">
        <f t="shared" si="30"/>
        <v>43394</v>
      </c>
      <c r="B226" s="1"/>
      <c r="C226" s="6"/>
      <c r="M226" s="2">
        <f t="shared" si="29"/>
        <v>0</v>
      </c>
    </row>
    <row r="227" spans="1:13" ht="19.5" customHeight="1" x14ac:dyDescent="0.25">
      <c r="A227" s="7">
        <f t="shared" si="30"/>
        <v>43394</v>
      </c>
      <c r="B227" s="1"/>
      <c r="C227" s="6"/>
      <c r="M227" s="2">
        <f t="shared" si="29"/>
        <v>0</v>
      </c>
    </row>
    <row r="228" spans="1:13" ht="19.5" customHeight="1" x14ac:dyDescent="0.25">
      <c r="A228" s="7">
        <f t="shared" si="30"/>
        <v>43394</v>
      </c>
      <c r="B228" s="1"/>
      <c r="C228" s="6"/>
      <c r="M228" s="2">
        <f t="shared" si="29"/>
        <v>0</v>
      </c>
    </row>
    <row r="229" spans="1:13" ht="19.5" customHeight="1" x14ac:dyDescent="0.25">
      <c r="A229" s="7">
        <f t="shared" si="30"/>
        <v>43394</v>
      </c>
      <c r="B229" s="1"/>
      <c r="C229" s="6"/>
      <c r="M229" s="2">
        <f t="shared" si="29"/>
        <v>0</v>
      </c>
    </row>
    <row r="230" spans="1:13" ht="19.5" customHeight="1" x14ac:dyDescent="0.25">
      <c r="A230" s="7">
        <f t="shared" si="30"/>
        <v>43394</v>
      </c>
      <c r="B230" s="1"/>
      <c r="C230" s="6"/>
      <c r="M230" s="2">
        <f t="shared" si="29"/>
        <v>0</v>
      </c>
    </row>
    <row r="231" spans="1:13" ht="19.5" customHeight="1" x14ac:dyDescent="0.25">
      <c r="A231" s="7">
        <f t="shared" si="30"/>
        <v>43394</v>
      </c>
      <c r="B231" s="1"/>
      <c r="C231" s="6"/>
      <c r="M231" s="2">
        <f t="shared" si="29"/>
        <v>0</v>
      </c>
    </row>
    <row r="232" spans="1:13" ht="19.5" customHeight="1" x14ac:dyDescent="0.25">
      <c r="A232" s="7">
        <f t="shared" si="30"/>
        <v>43394</v>
      </c>
      <c r="B232" s="1"/>
      <c r="C232" s="6"/>
      <c r="M232" s="2">
        <f t="shared" si="29"/>
        <v>0</v>
      </c>
    </row>
    <row r="233" spans="1:13" ht="19.5" customHeight="1" x14ac:dyDescent="0.25">
      <c r="A233" s="7">
        <f t="shared" si="30"/>
        <v>43394</v>
      </c>
      <c r="B233" s="1"/>
      <c r="C233" s="6"/>
      <c r="M233" s="2">
        <f t="shared" si="29"/>
        <v>0</v>
      </c>
    </row>
    <row r="234" spans="1:13" ht="19.5" customHeight="1" x14ac:dyDescent="0.25">
      <c r="A234" s="7">
        <f t="shared" si="30"/>
        <v>43394</v>
      </c>
      <c r="B234" s="1"/>
      <c r="C234" s="6"/>
      <c r="M234" s="2">
        <f t="shared" si="29"/>
        <v>0</v>
      </c>
    </row>
    <row r="235" spans="1:13" ht="19.5" customHeight="1" x14ac:dyDescent="0.25">
      <c r="A235" s="7">
        <f t="shared" si="30"/>
        <v>43394</v>
      </c>
      <c r="B235" s="1"/>
      <c r="C235" s="6"/>
      <c r="M235" s="2">
        <f t="shared" si="29"/>
        <v>0</v>
      </c>
    </row>
    <row r="236" spans="1:13" ht="19.5" customHeight="1" x14ac:dyDescent="0.25">
      <c r="A236" s="7">
        <f t="shared" si="30"/>
        <v>43394</v>
      </c>
      <c r="B236" s="1"/>
      <c r="C236" s="6"/>
      <c r="M236" s="2">
        <f t="shared" si="29"/>
        <v>0</v>
      </c>
    </row>
    <row r="237" spans="1:13" ht="19.5" customHeight="1" x14ac:dyDescent="0.25">
      <c r="A237" s="7">
        <f t="shared" si="30"/>
        <v>43394</v>
      </c>
      <c r="B237" s="1"/>
      <c r="C237" s="6"/>
      <c r="M237" s="2">
        <f t="shared" si="29"/>
        <v>0</v>
      </c>
    </row>
    <row r="238" spans="1:13" ht="19.5" customHeight="1" x14ac:dyDescent="0.25">
      <c r="A238" s="7">
        <f t="shared" si="30"/>
        <v>43394</v>
      </c>
      <c r="B238" s="1"/>
      <c r="C238" s="6"/>
      <c r="M238" s="2">
        <f t="shared" si="29"/>
        <v>0</v>
      </c>
    </row>
    <row r="239" spans="1:13" ht="19.5" customHeight="1" x14ac:dyDescent="0.25">
      <c r="A239" s="7">
        <f t="shared" si="30"/>
        <v>43394</v>
      </c>
      <c r="B239" s="1"/>
      <c r="C239" s="6"/>
      <c r="M239" s="2">
        <f t="shared" si="29"/>
        <v>0</v>
      </c>
    </row>
    <row r="240" spans="1:13" ht="19.5" customHeight="1" x14ac:dyDescent="0.25">
      <c r="A240" s="7">
        <f t="shared" si="30"/>
        <v>43394</v>
      </c>
      <c r="B240" s="1"/>
      <c r="C240" s="6"/>
      <c r="M240" s="2">
        <f t="shared" si="29"/>
        <v>0</v>
      </c>
    </row>
    <row r="241" spans="1:13" ht="19.5" customHeight="1" x14ac:dyDescent="0.25">
      <c r="A241" s="7">
        <f t="shared" si="30"/>
        <v>43394</v>
      </c>
      <c r="B241" s="1"/>
      <c r="C241" s="6"/>
      <c r="M241" s="2">
        <f t="shared" si="29"/>
        <v>0</v>
      </c>
    </row>
    <row r="242" spans="1:13" ht="19.5" customHeight="1" x14ac:dyDescent="0.25">
      <c r="A242" s="7">
        <f t="shared" si="30"/>
        <v>43394</v>
      </c>
      <c r="B242" s="1"/>
      <c r="C242" s="6"/>
      <c r="M242" s="2">
        <f t="shared" si="29"/>
        <v>0</v>
      </c>
    </row>
    <row r="243" spans="1:13" ht="19.5" customHeight="1" x14ac:dyDescent="0.25">
      <c r="A243" s="7">
        <f t="shared" si="30"/>
        <v>43394</v>
      </c>
      <c r="B243" s="1"/>
      <c r="C243" s="6"/>
      <c r="M243" s="2">
        <f t="shared" si="29"/>
        <v>0</v>
      </c>
    </row>
    <row r="244" spans="1:13" ht="19.5" customHeight="1" x14ac:dyDescent="0.25">
      <c r="A244" s="7">
        <f t="shared" si="30"/>
        <v>43394</v>
      </c>
      <c r="B244" s="1"/>
      <c r="C244" s="6"/>
      <c r="M244" s="2">
        <f t="shared" si="29"/>
        <v>0</v>
      </c>
    </row>
    <row r="245" spans="1:13" ht="19.5" customHeight="1" x14ac:dyDescent="0.25">
      <c r="A245" s="7">
        <f t="shared" si="30"/>
        <v>43394</v>
      </c>
      <c r="B245" s="1"/>
      <c r="C245" s="6"/>
      <c r="M245" s="2">
        <f t="shared" si="29"/>
        <v>0</v>
      </c>
    </row>
    <row r="246" spans="1:13" ht="19.5" customHeight="1" x14ac:dyDescent="0.25">
      <c r="A246" s="7">
        <f t="shared" si="30"/>
        <v>43394</v>
      </c>
      <c r="B246" s="1"/>
      <c r="C246" s="6"/>
      <c r="M246" s="2">
        <f t="shared" si="29"/>
        <v>0</v>
      </c>
    </row>
    <row r="247" spans="1:13" ht="19.5" customHeight="1" x14ac:dyDescent="0.25">
      <c r="A247" s="7">
        <f t="shared" si="30"/>
        <v>43394</v>
      </c>
      <c r="B247" s="1"/>
      <c r="C247" s="6"/>
      <c r="M247" s="2">
        <f t="shared" si="29"/>
        <v>0</v>
      </c>
    </row>
    <row r="248" spans="1:13" ht="19.5" customHeight="1" x14ac:dyDescent="0.25">
      <c r="A248" s="7">
        <f t="shared" si="30"/>
        <v>43394</v>
      </c>
      <c r="B248" s="1"/>
      <c r="C248" s="6"/>
      <c r="M248" s="2">
        <f t="shared" si="29"/>
        <v>0</v>
      </c>
    </row>
    <row r="249" spans="1:13" ht="19.5" customHeight="1" x14ac:dyDescent="0.25">
      <c r="A249" s="7">
        <f t="shared" si="30"/>
        <v>43394</v>
      </c>
      <c r="B249" s="1"/>
      <c r="C249" s="6"/>
      <c r="M249" s="2">
        <f t="shared" si="29"/>
        <v>0</v>
      </c>
    </row>
    <row r="250" spans="1:13" ht="19.5" customHeight="1" x14ac:dyDescent="0.25">
      <c r="A250" s="7">
        <f t="shared" si="30"/>
        <v>43394</v>
      </c>
      <c r="B250" s="1"/>
      <c r="C250" s="6"/>
      <c r="M250" s="2">
        <f t="shared" si="29"/>
        <v>0</v>
      </c>
    </row>
    <row r="251" spans="1:13" ht="19.5" customHeight="1" x14ac:dyDescent="0.25">
      <c r="A251" s="7">
        <f t="shared" si="30"/>
        <v>43394</v>
      </c>
      <c r="B251" s="1"/>
      <c r="C251" s="6"/>
      <c r="M251" s="2">
        <f t="shared" si="29"/>
        <v>0</v>
      </c>
    </row>
    <row r="252" spans="1:13" ht="19.5" customHeight="1" x14ac:dyDescent="0.25">
      <c r="A252" s="7">
        <f t="shared" si="30"/>
        <v>43394</v>
      </c>
      <c r="B252" s="1"/>
      <c r="C252" s="6"/>
      <c r="M252" s="2">
        <f t="shared" si="29"/>
        <v>0</v>
      </c>
    </row>
    <row r="253" spans="1:13" ht="19.5" customHeight="1" x14ac:dyDescent="0.25">
      <c r="A253" s="7">
        <f t="shared" si="30"/>
        <v>43394</v>
      </c>
      <c r="B253" s="1"/>
      <c r="C253" s="6"/>
      <c r="M253" s="2">
        <f t="shared" si="29"/>
        <v>0</v>
      </c>
    </row>
    <row r="254" spans="1:13" ht="19.5" customHeight="1" x14ac:dyDescent="0.25">
      <c r="A254" s="7">
        <f t="shared" si="30"/>
        <v>43394</v>
      </c>
      <c r="B254" s="1"/>
      <c r="C254" s="6"/>
      <c r="M254" s="2">
        <f t="shared" si="29"/>
        <v>0</v>
      </c>
    </row>
    <row r="255" spans="1:13" ht="19.5" customHeight="1" x14ac:dyDescent="0.25">
      <c r="A255" s="7">
        <f t="shared" si="30"/>
        <v>43394</v>
      </c>
      <c r="B255" s="1"/>
      <c r="C255" s="6"/>
      <c r="M255" s="2">
        <f t="shared" si="29"/>
        <v>0</v>
      </c>
    </row>
    <row r="256" spans="1:13" ht="19.5" customHeight="1" x14ac:dyDescent="0.25">
      <c r="A256" s="7">
        <f t="shared" si="30"/>
        <v>43394</v>
      </c>
      <c r="B256" s="1"/>
      <c r="C256" s="6"/>
      <c r="M256" s="2">
        <f t="shared" si="29"/>
        <v>0</v>
      </c>
    </row>
    <row r="257" spans="1:13" ht="19.5" customHeight="1" x14ac:dyDescent="0.25">
      <c r="A257" s="7">
        <f t="shared" si="30"/>
        <v>43394</v>
      </c>
      <c r="B257" s="1"/>
      <c r="C257" s="6"/>
      <c r="M257" s="2">
        <f t="shared" si="29"/>
        <v>0</v>
      </c>
    </row>
    <row r="258" spans="1:13" ht="19.5" customHeight="1" x14ac:dyDescent="0.25">
      <c r="A258" s="7">
        <f t="shared" si="30"/>
        <v>43394</v>
      </c>
      <c r="B258" s="1"/>
      <c r="C258" s="6"/>
      <c r="M258" s="2">
        <f t="shared" si="29"/>
        <v>0</v>
      </c>
    </row>
    <row r="259" spans="1:13" ht="19.5" customHeight="1" x14ac:dyDescent="0.25">
      <c r="A259" s="7">
        <f t="shared" si="30"/>
        <v>43394</v>
      </c>
      <c r="B259" s="1"/>
      <c r="C259" s="6"/>
      <c r="M259" s="2">
        <f t="shared" si="29"/>
        <v>0</v>
      </c>
    </row>
    <row r="260" spans="1:13" ht="19.5" customHeight="1" x14ac:dyDescent="0.25">
      <c r="A260" s="7">
        <f t="shared" si="30"/>
        <v>43394</v>
      </c>
      <c r="B260" s="1"/>
      <c r="C260" s="6"/>
      <c r="M260" s="2">
        <f t="shared" si="29"/>
        <v>0</v>
      </c>
    </row>
    <row r="261" spans="1:13" ht="19.5" customHeight="1" x14ac:dyDescent="0.25">
      <c r="A261" s="7">
        <f t="shared" si="30"/>
        <v>43394</v>
      </c>
      <c r="B261" s="1"/>
      <c r="C261" s="6"/>
      <c r="M261" s="2">
        <f t="shared" si="29"/>
        <v>0</v>
      </c>
    </row>
    <row r="262" spans="1:13" ht="19.5" customHeight="1" x14ac:dyDescent="0.25">
      <c r="A262" s="7">
        <f t="shared" si="30"/>
        <v>43394</v>
      </c>
      <c r="B262" s="1"/>
      <c r="C262" s="6"/>
      <c r="M262" s="2">
        <f t="shared" si="29"/>
        <v>0</v>
      </c>
    </row>
    <row r="263" spans="1:13" ht="19.5" customHeight="1" x14ac:dyDescent="0.25">
      <c r="A263" s="7">
        <f t="shared" si="30"/>
        <v>43394</v>
      </c>
      <c r="B263" s="1"/>
      <c r="C263" s="6"/>
      <c r="M263" s="2">
        <f t="shared" ref="M263:M326" si="31">COUNTIF($A$1:$C$1,B263)*C263</f>
        <v>0</v>
      </c>
    </row>
    <row r="264" spans="1:13" ht="19.5" customHeight="1" x14ac:dyDescent="0.25">
      <c r="A264" s="7">
        <f t="shared" ref="A264:A327" si="32">A263</f>
        <v>43394</v>
      </c>
      <c r="B264" s="1"/>
      <c r="C264" s="6"/>
      <c r="M264" s="2">
        <f t="shared" si="31"/>
        <v>0</v>
      </c>
    </row>
    <row r="265" spans="1:13" ht="19.5" customHeight="1" x14ac:dyDescent="0.25">
      <c r="A265" s="7">
        <f t="shared" si="32"/>
        <v>43394</v>
      </c>
      <c r="B265" s="1"/>
      <c r="C265" s="6"/>
      <c r="M265" s="2">
        <f t="shared" si="31"/>
        <v>0</v>
      </c>
    </row>
    <row r="266" spans="1:13" ht="19.5" customHeight="1" x14ac:dyDescent="0.25">
      <c r="A266" s="7">
        <f t="shared" si="32"/>
        <v>43394</v>
      </c>
      <c r="B266" s="1"/>
      <c r="C266" s="6"/>
      <c r="M266" s="2">
        <f t="shared" si="31"/>
        <v>0</v>
      </c>
    </row>
    <row r="267" spans="1:13" ht="19.5" customHeight="1" x14ac:dyDescent="0.25">
      <c r="A267" s="7">
        <f t="shared" si="32"/>
        <v>43394</v>
      </c>
      <c r="B267" s="1"/>
      <c r="C267" s="6"/>
      <c r="M267" s="2">
        <f t="shared" si="31"/>
        <v>0</v>
      </c>
    </row>
    <row r="268" spans="1:13" ht="19.5" customHeight="1" x14ac:dyDescent="0.25">
      <c r="A268" s="7">
        <f t="shared" si="32"/>
        <v>43394</v>
      </c>
      <c r="B268" s="1"/>
      <c r="C268" s="6"/>
      <c r="M268" s="2">
        <f t="shared" si="31"/>
        <v>0</v>
      </c>
    </row>
    <row r="269" spans="1:13" ht="19.5" customHeight="1" x14ac:dyDescent="0.25">
      <c r="A269" s="7">
        <f t="shared" si="32"/>
        <v>43394</v>
      </c>
      <c r="B269" s="1"/>
      <c r="C269" s="6"/>
      <c r="M269" s="2">
        <f t="shared" si="31"/>
        <v>0</v>
      </c>
    </row>
    <row r="270" spans="1:13" ht="19.5" customHeight="1" x14ac:dyDescent="0.25">
      <c r="A270" s="7">
        <f t="shared" si="32"/>
        <v>43394</v>
      </c>
      <c r="B270" s="1"/>
      <c r="C270" s="6"/>
      <c r="M270" s="2">
        <f t="shared" si="31"/>
        <v>0</v>
      </c>
    </row>
    <row r="271" spans="1:13" ht="19.5" customHeight="1" x14ac:dyDescent="0.25">
      <c r="A271" s="7">
        <f t="shared" si="32"/>
        <v>43394</v>
      </c>
      <c r="B271" s="1"/>
      <c r="C271" s="6"/>
      <c r="M271" s="2">
        <f t="shared" si="31"/>
        <v>0</v>
      </c>
    </row>
    <row r="272" spans="1:13" ht="19.5" customHeight="1" x14ac:dyDescent="0.25">
      <c r="A272" s="7">
        <f t="shared" si="32"/>
        <v>43394</v>
      </c>
      <c r="B272" s="1"/>
      <c r="C272" s="6"/>
      <c r="M272" s="2">
        <f t="shared" si="31"/>
        <v>0</v>
      </c>
    </row>
    <row r="273" spans="1:13" ht="19.5" customHeight="1" x14ac:dyDescent="0.25">
      <c r="A273" s="7">
        <f t="shared" si="32"/>
        <v>43394</v>
      </c>
      <c r="B273" s="1"/>
      <c r="C273" s="6"/>
      <c r="M273" s="2">
        <f t="shared" si="31"/>
        <v>0</v>
      </c>
    </row>
    <row r="274" spans="1:13" ht="19.5" customHeight="1" x14ac:dyDescent="0.25">
      <c r="A274" s="7">
        <f t="shared" si="32"/>
        <v>43394</v>
      </c>
      <c r="B274" s="1"/>
      <c r="C274" s="6"/>
      <c r="M274" s="2">
        <f t="shared" si="31"/>
        <v>0</v>
      </c>
    </row>
    <row r="275" spans="1:13" ht="19.5" customHeight="1" x14ac:dyDescent="0.25">
      <c r="A275" s="7">
        <f t="shared" si="32"/>
        <v>43394</v>
      </c>
      <c r="B275" s="1"/>
      <c r="C275" s="6"/>
      <c r="M275" s="2">
        <f t="shared" si="31"/>
        <v>0</v>
      </c>
    </row>
    <row r="276" spans="1:13" ht="19.5" customHeight="1" x14ac:dyDescent="0.25">
      <c r="A276" s="7">
        <f t="shared" si="32"/>
        <v>43394</v>
      </c>
      <c r="B276" s="1"/>
      <c r="C276" s="6"/>
      <c r="M276" s="2">
        <f t="shared" si="31"/>
        <v>0</v>
      </c>
    </row>
    <row r="277" spans="1:13" ht="19.5" customHeight="1" x14ac:dyDescent="0.25">
      <c r="A277" s="7">
        <f t="shared" si="32"/>
        <v>43394</v>
      </c>
      <c r="B277" s="1"/>
      <c r="C277" s="6"/>
      <c r="M277" s="2">
        <f t="shared" si="31"/>
        <v>0</v>
      </c>
    </row>
    <row r="278" spans="1:13" ht="19.5" customHeight="1" x14ac:dyDescent="0.25">
      <c r="A278" s="7">
        <f t="shared" si="32"/>
        <v>43394</v>
      </c>
      <c r="B278" s="1"/>
      <c r="C278" s="6"/>
      <c r="M278" s="2">
        <f t="shared" si="31"/>
        <v>0</v>
      </c>
    </row>
    <row r="279" spans="1:13" ht="19.5" customHeight="1" x14ac:dyDescent="0.25">
      <c r="A279" s="7">
        <f t="shared" si="32"/>
        <v>43394</v>
      </c>
      <c r="B279" s="1"/>
      <c r="C279" s="6"/>
      <c r="M279" s="2">
        <f t="shared" si="31"/>
        <v>0</v>
      </c>
    </row>
    <row r="280" spans="1:13" ht="19.5" customHeight="1" x14ac:dyDescent="0.25">
      <c r="A280" s="7">
        <f t="shared" si="32"/>
        <v>43394</v>
      </c>
      <c r="B280" s="1"/>
      <c r="C280" s="6"/>
      <c r="M280" s="2">
        <f t="shared" si="31"/>
        <v>0</v>
      </c>
    </row>
    <row r="281" spans="1:13" ht="19.5" customHeight="1" x14ac:dyDescent="0.25">
      <c r="A281" s="7">
        <f t="shared" si="32"/>
        <v>43394</v>
      </c>
      <c r="B281" s="1"/>
      <c r="C281" s="6"/>
      <c r="M281" s="2">
        <f t="shared" si="31"/>
        <v>0</v>
      </c>
    </row>
    <row r="282" spans="1:13" ht="19.5" customHeight="1" x14ac:dyDescent="0.25">
      <c r="A282" s="7">
        <f t="shared" si="32"/>
        <v>43394</v>
      </c>
      <c r="B282" s="1"/>
      <c r="C282" s="6"/>
      <c r="M282" s="2">
        <f t="shared" si="31"/>
        <v>0</v>
      </c>
    </row>
    <row r="283" spans="1:13" ht="19.5" customHeight="1" x14ac:dyDescent="0.25">
      <c r="A283" s="7">
        <f t="shared" si="32"/>
        <v>43394</v>
      </c>
      <c r="B283" s="1"/>
      <c r="C283" s="6"/>
      <c r="M283" s="2">
        <f t="shared" si="31"/>
        <v>0</v>
      </c>
    </row>
    <row r="284" spans="1:13" ht="19.5" customHeight="1" x14ac:dyDescent="0.25">
      <c r="A284" s="7">
        <f t="shared" si="32"/>
        <v>43394</v>
      </c>
      <c r="B284" s="1"/>
      <c r="C284" s="6"/>
      <c r="M284" s="2">
        <f t="shared" si="31"/>
        <v>0</v>
      </c>
    </row>
    <row r="285" spans="1:13" ht="19.5" customHeight="1" x14ac:dyDescent="0.25">
      <c r="A285" s="7">
        <f t="shared" si="32"/>
        <v>43394</v>
      </c>
      <c r="B285" s="1"/>
      <c r="C285" s="6"/>
      <c r="M285" s="2">
        <f t="shared" si="31"/>
        <v>0</v>
      </c>
    </row>
    <row r="286" spans="1:13" ht="19.5" customHeight="1" x14ac:dyDescent="0.25">
      <c r="A286" s="7">
        <f t="shared" si="32"/>
        <v>43394</v>
      </c>
      <c r="B286" s="1"/>
      <c r="C286" s="6"/>
      <c r="M286" s="2">
        <f t="shared" si="31"/>
        <v>0</v>
      </c>
    </row>
    <row r="287" spans="1:13" ht="19.5" customHeight="1" x14ac:dyDescent="0.25">
      <c r="A287" s="7">
        <f t="shared" si="32"/>
        <v>43394</v>
      </c>
      <c r="B287" s="1"/>
      <c r="C287" s="6"/>
      <c r="M287" s="2">
        <f t="shared" si="31"/>
        <v>0</v>
      </c>
    </row>
    <row r="288" spans="1:13" ht="19.5" customHeight="1" x14ac:dyDescent="0.25">
      <c r="A288" s="7">
        <f t="shared" si="32"/>
        <v>43394</v>
      </c>
      <c r="B288" s="1"/>
      <c r="C288" s="6"/>
      <c r="M288" s="2">
        <f t="shared" si="31"/>
        <v>0</v>
      </c>
    </row>
    <row r="289" spans="1:13" ht="19.5" customHeight="1" x14ac:dyDescent="0.25">
      <c r="A289" s="7">
        <f t="shared" si="32"/>
        <v>43394</v>
      </c>
      <c r="B289" s="1"/>
      <c r="C289" s="6"/>
      <c r="M289" s="2">
        <f t="shared" si="31"/>
        <v>0</v>
      </c>
    </row>
    <row r="290" spans="1:13" ht="19.5" customHeight="1" x14ac:dyDescent="0.25">
      <c r="A290" s="7">
        <f t="shared" si="32"/>
        <v>43394</v>
      </c>
      <c r="B290" s="1"/>
      <c r="C290" s="6"/>
      <c r="M290" s="2">
        <f t="shared" si="31"/>
        <v>0</v>
      </c>
    </row>
    <row r="291" spans="1:13" ht="19.5" customHeight="1" x14ac:dyDescent="0.25">
      <c r="A291" s="7">
        <f t="shared" si="32"/>
        <v>43394</v>
      </c>
      <c r="B291" s="1"/>
      <c r="C291" s="6"/>
      <c r="M291" s="2">
        <f t="shared" si="31"/>
        <v>0</v>
      </c>
    </row>
    <row r="292" spans="1:13" ht="19.5" customHeight="1" x14ac:dyDescent="0.25">
      <c r="A292" s="7">
        <f t="shared" si="32"/>
        <v>43394</v>
      </c>
      <c r="B292" s="1"/>
      <c r="C292" s="6"/>
      <c r="M292" s="2">
        <f t="shared" si="31"/>
        <v>0</v>
      </c>
    </row>
    <row r="293" spans="1:13" ht="19.5" customHeight="1" x14ac:dyDescent="0.25">
      <c r="A293" s="7">
        <f t="shared" si="32"/>
        <v>43394</v>
      </c>
      <c r="B293" s="1"/>
      <c r="C293" s="6"/>
      <c r="M293" s="2">
        <f t="shared" si="31"/>
        <v>0</v>
      </c>
    </row>
    <row r="294" spans="1:13" ht="19.5" customHeight="1" x14ac:dyDescent="0.25">
      <c r="A294" s="7">
        <f t="shared" si="32"/>
        <v>43394</v>
      </c>
      <c r="B294" s="1"/>
      <c r="C294" s="6"/>
      <c r="M294" s="2">
        <f t="shared" si="31"/>
        <v>0</v>
      </c>
    </row>
    <row r="295" spans="1:13" ht="19.5" customHeight="1" x14ac:dyDescent="0.25">
      <c r="A295" s="7">
        <f t="shared" si="32"/>
        <v>43394</v>
      </c>
      <c r="B295" s="1"/>
      <c r="C295" s="6"/>
      <c r="M295" s="2">
        <f t="shared" si="31"/>
        <v>0</v>
      </c>
    </row>
    <row r="296" spans="1:13" ht="19.5" customHeight="1" x14ac:dyDescent="0.25">
      <c r="A296" s="7">
        <f t="shared" si="32"/>
        <v>43394</v>
      </c>
      <c r="B296" s="1"/>
      <c r="C296" s="6"/>
      <c r="M296" s="2">
        <f t="shared" si="31"/>
        <v>0</v>
      </c>
    </row>
    <row r="297" spans="1:13" ht="19.5" customHeight="1" x14ac:dyDescent="0.25">
      <c r="A297" s="7">
        <f t="shared" si="32"/>
        <v>43394</v>
      </c>
      <c r="B297" s="1"/>
      <c r="C297" s="6"/>
      <c r="M297" s="2">
        <f t="shared" si="31"/>
        <v>0</v>
      </c>
    </row>
    <row r="298" spans="1:13" ht="19.5" customHeight="1" x14ac:dyDescent="0.25">
      <c r="A298" s="7">
        <f t="shared" si="32"/>
        <v>43394</v>
      </c>
      <c r="B298" s="1"/>
      <c r="C298" s="6"/>
      <c r="M298" s="2">
        <f t="shared" si="31"/>
        <v>0</v>
      </c>
    </row>
    <row r="299" spans="1:13" ht="19.5" customHeight="1" x14ac:dyDescent="0.25">
      <c r="A299" s="7">
        <f t="shared" si="32"/>
        <v>43394</v>
      </c>
      <c r="B299" s="1"/>
      <c r="C299" s="6"/>
      <c r="M299" s="2">
        <f t="shared" si="31"/>
        <v>0</v>
      </c>
    </row>
    <row r="300" spans="1:13" ht="19.5" customHeight="1" x14ac:dyDescent="0.25">
      <c r="A300" s="7">
        <f t="shared" si="32"/>
        <v>43394</v>
      </c>
      <c r="B300" s="1"/>
      <c r="C300" s="6"/>
      <c r="M300" s="2">
        <f t="shared" si="31"/>
        <v>0</v>
      </c>
    </row>
    <row r="301" spans="1:13" ht="19.5" customHeight="1" x14ac:dyDescent="0.25">
      <c r="A301" s="7">
        <f t="shared" si="32"/>
        <v>43394</v>
      </c>
      <c r="B301" s="1"/>
      <c r="C301" s="6"/>
      <c r="M301" s="2">
        <f t="shared" si="31"/>
        <v>0</v>
      </c>
    </row>
    <row r="302" spans="1:13" ht="19.5" customHeight="1" x14ac:dyDescent="0.25">
      <c r="A302" s="7">
        <f t="shared" si="32"/>
        <v>43394</v>
      </c>
      <c r="B302" s="1"/>
      <c r="C302" s="6"/>
      <c r="M302" s="2">
        <f t="shared" si="31"/>
        <v>0</v>
      </c>
    </row>
    <row r="303" spans="1:13" ht="19.5" customHeight="1" x14ac:dyDescent="0.25">
      <c r="A303" s="7">
        <f t="shared" si="32"/>
        <v>43394</v>
      </c>
      <c r="B303" s="1"/>
      <c r="C303" s="6"/>
      <c r="M303" s="2">
        <f t="shared" si="31"/>
        <v>0</v>
      </c>
    </row>
    <row r="304" spans="1:13" ht="19.5" customHeight="1" x14ac:dyDescent="0.25">
      <c r="A304" s="7">
        <f t="shared" si="32"/>
        <v>43394</v>
      </c>
      <c r="B304" s="1"/>
      <c r="C304" s="6"/>
      <c r="M304" s="2">
        <f t="shared" si="31"/>
        <v>0</v>
      </c>
    </row>
    <row r="305" spans="1:13" ht="19.5" customHeight="1" x14ac:dyDescent="0.25">
      <c r="A305" s="7">
        <f t="shared" si="32"/>
        <v>43394</v>
      </c>
      <c r="B305" s="1"/>
      <c r="C305" s="6"/>
      <c r="M305" s="2">
        <f t="shared" si="31"/>
        <v>0</v>
      </c>
    </row>
    <row r="306" spans="1:13" ht="19.5" customHeight="1" x14ac:dyDescent="0.25">
      <c r="A306" s="7">
        <f t="shared" si="32"/>
        <v>43394</v>
      </c>
      <c r="B306" s="1"/>
      <c r="C306" s="6"/>
      <c r="M306" s="2">
        <f t="shared" si="31"/>
        <v>0</v>
      </c>
    </row>
    <row r="307" spans="1:13" ht="19.5" customHeight="1" x14ac:dyDescent="0.25">
      <c r="A307" s="7">
        <f t="shared" si="32"/>
        <v>43394</v>
      </c>
      <c r="B307" s="1"/>
      <c r="C307" s="6"/>
      <c r="M307" s="2">
        <f t="shared" si="31"/>
        <v>0</v>
      </c>
    </row>
    <row r="308" spans="1:13" ht="19.5" customHeight="1" x14ac:dyDescent="0.25">
      <c r="A308" s="7">
        <f t="shared" si="32"/>
        <v>43394</v>
      </c>
      <c r="B308" s="1"/>
      <c r="C308" s="6"/>
      <c r="M308" s="2">
        <f t="shared" si="31"/>
        <v>0</v>
      </c>
    </row>
    <row r="309" spans="1:13" ht="19.5" customHeight="1" x14ac:dyDescent="0.25">
      <c r="A309" s="7">
        <f t="shared" si="32"/>
        <v>43394</v>
      </c>
      <c r="B309" s="1"/>
      <c r="C309" s="6"/>
      <c r="M309" s="2">
        <f t="shared" si="31"/>
        <v>0</v>
      </c>
    </row>
    <row r="310" spans="1:13" ht="19.5" customHeight="1" x14ac:dyDescent="0.25">
      <c r="A310" s="7">
        <f t="shared" si="32"/>
        <v>43394</v>
      </c>
      <c r="B310" s="1"/>
      <c r="C310" s="6"/>
      <c r="M310" s="2">
        <f t="shared" si="31"/>
        <v>0</v>
      </c>
    </row>
    <row r="311" spans="1:13" ht="19.5" customHeight="1" x14ac:dyDescent="0.25">
      <c r="A311" s="7">
        <f t="shared" si="32"/>
        <v>43394</v>
      </c>
      <c r="B311" s="1"/>
      <c r="C311" s="6"/>
      <c r="M311" s="2">
        <f t="shared" si="31"/>
        <v>0</v>
      </c>
    </row>
    <row r="312" spans="1:13" ht="19.5" customHeight="1" x14ac:dyDescent="0.25">
      <c r="A312" s="7">
        <f t="shared" si="32"/>
        <v>43394</v>
      </c>
      <c r="B312" s="1"/>
      <c r="C312" s="6"/>
      <c r="M312" s="2">
        <f t="shared" si="31"/>
        <v>0</v>
      </c>
    </row>
    <row r="313" spans="1:13" ht="19.5" customHeight="1" x14ac:dyDescent="0.25">
      <c r="A313" s="7">
        <f t="shared" si="32"/>
        <v>43394</v>
      </c>
      <c r="B313" s="1"/>
      <c r="C313" s="6"/>
      <c r="M313" s="2">
        <f t="shared" si="31"/>
        <v>0</v>
      </c>
    </row>
    <row r="314" spans="1:13" ht="19.5" customHeight="1" x14ac:dyDescent="0.25">
      <c r="A314" s="7">
        <f t="shared" si="32"/>
        <v>43394</v>
      </c>
      <c r="B314" s="1"/>
      <c r="C314" s="6"/>
      <c r="M314" s="2">
        <f t="shared" si="31"/>
        <v>0</v>
      </c>
    </row>
    <row r="315" spans="1:13" ht="19.5" customHeight="1" x14ac:dyDescent="0.25">
      <c r="A315" s="7">
        <f t="shared" si="32"/>
        <v>43394</v>
      </c>
      <c r="B315" s="1"/>
      <c r="C315" s="6"/>
      <c r="M315" s="2">
        <f t="shared" si="31"/>
        <v>0</v>
      </c>
    </row>
    <row r="316" spans="1:13" ht="19.5" customHeight="1" x14ac:dyDescent="0.25">
      <c r="A316" s="7">
        <f t="shared" si="32"/>
        <v>43394</v>
      </c>
      <c r="B316" s="1"/>
      <c r="C316" s="6"/>
      <c r="M316" s="2">
        <f t="shared" si="31"/>
        <v>0</v>
      </c>
    </row>
    <row r="317" spans="1:13" ht="19.5" customHeight="1" x14ac:dyDescent="0.25">
      <c r="A317" s="7">
        <f t="shared" si="32"/>
        <v>43394</v>
      </c>
      <c r="B317" s="1"/>
      <c r="C317" s="6"/>
      <c r="M317" s="2">
        <f t="shared" si="31"/>
        <v>0</v>
      </c>
    </row>
    <row r="318" spans="1:13" ht="19.5" customHeight="1" x14ac:dyDescent="0.25">
      <c r="A318" s="7">
        <f t="shared" si="32"/>
        <v>43394</v>
      </c>
      <c r="B318" s="1"/>
      <c r="C318" s="6"/>
      <c r="M318" s="2">
        <f t="shared" si="31"/>
        <v>0</v>
      </c>
    </row>
    <row r="319" spans="1:13" ht="19.5" customHeight="1" x14ac:dyDescent="0.25">
      <c r="A319" s="7">
        <f t="shared" si="32"/>
        <v>43394</v>
      </c>
      <c r="B319" s="1"/>
      <c r="C319" s="6"/>
      <c r="M319" s="2">
        <f t="shared" si="31"/>
        <v>0</v>
      </c>
    </row>
    <row r="320" spans="1:13" ht="19.5" customHeight="1" x14ac:dyDescent="0.25">
      <c r="A320" s="7">
        <f t="shared" si="32"/>
        <v>43394</v>
      </c>
      <c r="B320" s="1"/>
      <c r="C320" s="6"/>
      <c r="M320" s="2">
        <f t="shared" si="31"/>
        <v>0</v>
      </c>
    </row>
    <row r="321" spans="1:13" ht="19.5" customHeight="1" x14ac:dyDescent="0.25">
      <c r="A321" s="7">
        <f t="shared" si="32"/>
        <v>43394</v>
      </c>
      <c r="B321" s="1"/>
      <c r="C321" s="6"/>
      <c r="M321" s="2">
        <f t="shared" si="31"/>
        <v>0</v>
      </c>
    </row>
    <row r="322" spans="1:13" ht="19.5" customHeight="1" x14ac:dyDescent="0.25">
      <c r="A322" s="7">
        <f t="shared" si="32"/>
        <v>43394</v>
      </c>
      <c r="B322" s="1"/>
      <c r="C322" s="6"/>
      <c r="M322" s="2">
        <f t="shared" si="31"/>
        <v>0</v>
      </c>
    </row>
    <row r="323" spans="1:13" ht="19.5" customHeight="1" x14ac:dyDescent="0.25">
      <c r="A323" s="7">
        <f t="shared" si="32"/>
        <v>43394</v>
      </c>
      <c r="B323" s="1"/>
      <c r="C323" s="6"/>
      <c r="M323" s="2">
        <f t="shared" si="31"/>
        <v>0</v>
      </c>
    </row>
    <row r="324" spans="1:13" ht="19.5" customHeight="1" x14ac:dyDescent="0.25">
      <c r="A324" s="7">
        <f t="shared" si="32"/>
        <v>43394</v>
      </c>
      <c r="B324" s="1"/>
      <c r="C324" s="6"/>
      <c r="M324" s="2">
        <f t="shared" si="31"/>
        <v>0</v>
      </c>
    </row>
    <row r="325" spans="1:13" ht="19.5" customHeight="1" x14ac:dyDescent="0.25">
      <c r="A325" s="7">
        <f t="shared" si="32"/>
        <v>43394</v>
      </c>
      <c r="B325" s="1"/>
      <c r="C325" s="6"/>
      <c r="M325" s="2">
        <f t="shared" si="31"/>
        <v>0</v>
      </c>
    </row>
    <row r="326" spans="1:13" ht="19.5" customHeight="1" x14ac:dyDescent="0.25">
      <c r="A326" s="7">
        <f t="shared" si="32"/>
        <v>43394</v>
      </c>
      <c r="B326" s="1"/>
      <c r="C326" s="6"/>
      <c r="M326" s="2">
        <f t="shared" si="31"/>
        <v>0</v>
      </c>
    </row>
    <row r="327" spans="1:13" ht="19.5" customHeight="1" x14ac:dyDescent="0.25">
      <c r="A327" s="7">
        <f t="shared" si="32"/>
        <v>43394</v>
      </c>
      <c r="B327" s="1"/>
      <c r="C327" s="6"/>
      <c r="M327" s="2">
        <f t="shared" ref="M327:M390" si="33">COUNTIF($A$1:$C$1,B327)*C327</f>
        <v>0</v>
      </c>
    </row>
    <row r="328" spans="1:13" ht="19.5" customHeight="1" x14ac:dyDescent="0.25">
      <c r="A328" s="7">
        <f t="shared" ref="A328:A391" si="34">A327</f>
        <v>43394</v>
      </c>
      <c r="B328" s="1"/>
      <c r="C328" s="6"/>
      <c r="M328" s="2">
        <f t="shared" si="33"/>
        <v>0</v>
      </c>
    </row>
    <row r="329" spans="1:13" ht="19.5" customHeight="1" x14ac:dyDescent="0.25">
      <c r="A329" s="7">
        <f t="shared" si="34"/>
        <v>43394</v>
      </c>
      <c r="B329" s="1"/>
      <c r="C329" s="6"/>
      <c r="M329" s="2">
        <f t="shared" si="33"/>
        <v>0</v>
      </c>
    </row>
    <row r="330" spans="1:13" ht="19.5" customHeight="1" x14ac:dyDescent="0.25">
      <c r="A330" s="7">
        <f t="shared" si="34"/>
        <v>43394</v>
      </c>
      <c r="B330" s="1"/>
      <c r="C330" s="6"/>
      <c r="M330" s="2">
        <f t="shared" si="33"/>
        <v>0</v>
      </c>
    </row>
    <row r="331" spans="1:13" ht="19.5" customHeight="1" x14ac:dyDescent="0.25">
      <c r="A331" s="7">
        <f t="shared" si="34"/>
        <v>43394</v>
      </c>
      <c r="B331" s="1"/>
      <c r="C331" s="6"/>
      <c r="M331" s="2">
        <f t="shared" si="33"/>
        <v>0</v>
      </c>
    </row>
    <row r="332" spans="1:13" ht="19.5" customHeight="1" x14ac:dyDescent="0.25">
      <c r="A332" s="7">
        <f t="shared" si="34"/>
        <v>43394</v>
      </c>
      <c r="B332" s="1"/>
      <c r="C332" s="6"/>
      <c r="M332" s="2">
        <f t="shared" si="33"/>
        <v>0</v>
      </c>
    </row>
    <row r="333" spans="1:13" ht="19.5" customHeight="1" x14ac:dyDescent="0.25">
      <c r="A333" s="7">
        <f t="shared" si="34"/>
        <v>43394</v>
      </c>
      <c r="B333" s="1"/>
      <c r="C333" s="6"/>
      <c r="M333" s="2">
        <f t="shared" si="33"/>
        <v>0</v>
      </c>
    </row>
    <row r="334" spans="1:13" ht="19.5" customHeight="1" x14ac:dyDescent="0.25">
      <c r="A334" s="7">
        <f t="shared" si="34"/>
        <v>43394</v>
      </c>
      <c r="B334" s="1"/>
      <c r="C334" s="6"/>
      <c r="M334" s="2">
        <f t="shared" si="33"/>
        <v>0</v>
      </c>
    </row>
    <row r="335" spans="1:13" ht="19.5" customHeight="1" x14ac:dyDescent="0.25">
      <c r="A335" s="7">
        <f t="shared" si="34"/>
        <v>43394</v>
      </c>
      <c r="B335" s="1"/>
      <c r="C335" s="6"/>
      <c r="M335" s="2">
        <f t="shared" si="33"/>
        <v>0</v>
      </c>
    </row>
    <row r="336" spans="1:13" ht="19.5" customHeight="1" x14ac:dyDescent="0.25">
      <c r="A336" s="7">
        <f t="shared" si="34"/>
        <v>43394</v>
      </c>
      <c r="B336" s="1"/>
      <c r="C336" s="6"/>
      <c r="M336" s="2">
        <f t="shared" si="33"/>
        <v>0</v>
      </c>
    </row>
    <row r="337" spans="1:13" ht="19.5" customHeight="1" x14ac:dyDescent="0.25">
      <c r="A337" s="7">
        <f t="shared" si="34"/>
        <v>43394</v>
      </c>
      <c r="B337" s="1"/>
      <c r="C337" s="6"/>
      <c r="M337" s="2">
        <f t="shared" si="33"/>
        <v>0</v>
      </c>
    </row>
    <row r="338" spans="1:13" ht="19.5" customHeight="1" x14ac:dyDescent="0.25">
      <c r="A338" s="7">
        <f t="shared" si="34"/>
        <v>43394</v>
      </c>
      <c r="B338" s="1"/>
      <c r="C338" s="6"/>
      <c r="M338" s="2">
        <f t="shared" si="33"/>
        <v>0</v>
      </c>
    </row>
    <row r="339" spans="1:13" ht="19.5" customHeight="1" x14ac:dyDescent="0.25">
      <c r="A339" s="7">
        <f t="shared" si="34"/>
        <v>43394</v>
      </c>
      <c r="B339" s="1"/>
      <c r="C339" s="6"/>
      <c r="M339" s="2">
        <f t="shared" si="33"/>
        <v>0</v>
      </c>
    </row>
    <row r="340" spans="1:13" ht="19.5" customHeight="1" x14ac:dyDescent="0.25">
      <c r="A340" s="7">
        <f t="shared" si="34"/>
        <v>43394</v>
      </c>
      <c r="B340" s="1"/>
      <c r="C340" s="6"/>
      <c r="M340" s="2">
        <f t="shared" si="33"/>
        <v>0</v>
      </c>
    </row>
    <row r="341" spans="1:13" ht="19.5" customHeight="1" x14ac:dyDescent="0.25">
      <c r="A341" s="7">
        <f t="shared" si="34"/>
        <v>43394</v>
      </c>
      <c r="B341" s="1"/>
      <c r="C341" s="6"/>
      <c r="M341" s="2">
        <f t="shared" si="33"/>
        <v>0</v>
      </c>
    </row>
    <row r="342" spans="1:13" ht="19.5" customHeight="1" x14ac:dyDescent="0.25">
      <c r="A342" s="7">
        <f t="shared" si="34"/>
        <v>43394</v>
      </c>
      <c r="B342" s="1"/>
      <c r="C342" s="6"/>
      <c r="M342" s="2">
        <f t="shared" si="33"/>
        <v>0</v>
      </c>
    </row>
    <row r="343" spans="1:13" ht="19.5" customHeight="1" x14ac:dyDescent="0.25">
      <c r="A343" s="7">
        <f t="shared" si="34"/>
        <v>43394</v>
      </c>
      <c r="B343" s="1"/>
      <c r="C343" s="6"/>
      <c r="M343" s="2">
        <f t="shared" si="33"/>
        <v>0</v>
      </c>
    </row>
    <row r="344" spans="1:13" ht="19.5" customHeight="1" x14ac:dyDescent="0.25">
      <c r="A344" s="7">
        <f t="shared" si="34"/>
        <v>43394</v>
      </c>
      <c r="B344" s="1"/>
      <c r="C344" s="6"/>
      <c r="M344" s="2">
        <f t="shared" si="33"/>
        <v>0</v>
      </c>
    </row>
    <row r="345" spans="1:13" ht="19.5" customHeight="1" x14ac:dyDescent="0.25">
      <c r="A345" s="7">
        <f t="shared" si="34"/>
        <v>43394</v>
      </c>
      <c r="B345" s="1"/>
      <c r="C345" s="6"/>
      <c r="M345" s="2">
        <f t="shared" si="33"/>
        <v>0</v>
      </c>
    </row>
    <row r="346" spans="1:13" ht="19.5" customHeight="1" x14ac:dyDescent="0.25">
      <c r="A346" s="7">
        <f t="shared" si="34"/>
        <v>43394</v>
      </c>
      <c r="B346" s="1"/>
      <c r="C346" s="6"/>
      <c r="M346" s="2">
        <f t="shared" si="33"/>
        <v>0</v>
      </c>
    </row>
    <row r="347" spans="1:13" ht="19.5" customHeight="1" x14ac:dyDescent="0.25">
      <c r="A347" s="7">
        <f t="shared" si="34"/>
        <v>43394</v>
      </c>
      <c r="B347" s="1"/>
      <c r="C347" s="6"/>
      <c r="M347" s="2">
        <f t="shared" si="33"/>
        <v>0</v>
      </c>
    </row>
    <row r="348" spans="1:13" ht="19.5" customHeight="1" x14ac:dyDescent="0.25">
      <c r="A348" s="7">
        <f t="shared" si="34"/>
        <v>43394</v>
      </c>
      <c r="B348" s="1"/>
      <c r="C348" s="6"/>
      <c r="M348" s="2">
        <f t="shared" si="33"/>
        <v>0</v>
      </c>
    </row>
    <row r="349" spans="1:13" ht="19.5" customHeight="1" x14ac:dyDescent="0.25">
      <c r="A349" s="7">
        <f t="shared" si="34"/>
        <v>43394</v>
      </c>
      <c r="B349" s="1"/>
      <c r="C349" s="6"/>
      <c r="M349" s="2">
        <f t="shared" si="33"/>
        <v>0</v>
      </c>
    </row>
    <row r="350" spans="1:13" ht="19.5" customHeight="1" x14ac:dyDescent="0.25">
      <c r="A350" s="7">
        <f t="shared" si="34"/>
        <v>43394</v>
      </c>
      <c r="B350" s="1"/>
      <c r="C350" s="6"/>
      <c r="M350" s="2">
        <f t="shared" si="33"/>
        <v>0</v>
      </c>
    </row>
    <row r="351" spans="1:13" ht="19.5" customHeight="1" x14ac:dyDescent="0.25">
      <c r="A351" s="7">
        <f t="shared" si="34"/>
        <v>43394</v>
      </c>
      <c r="B351" s="1"/>
      <c r="C351" s="6"/>
      <c r="M351" s="2">
        <f t="shared" si="33"/>
        <v>0</v>
      </c>
    </row>
    <row r="352" spans="1:13" ht="19.5" customHeight="1" x14ac:dyDescent="0.25">
      <c r="A352" s="7">
        <f t="shared" si="34"/>
        <v>43394</v>
      </c>
      <c r="B352" s="1"/>
      <c r="C352" s="6"/>
      <c r="M352" s="2">
        <f t="shared" si="33"/>
        <v>0</v>
      </c>
    </row>
    <row r="353" spans="1:13" ht="19.5" customHeight="1" x14ac:dyDescent="0.25">
      <c r="A353" s="7">
        <f t="shared" si="34"/>
        <v>43394</v>
      </c>
      <c r="B353" s="1"/>
      <c r="C353" s="6"/>
      <c r="M353" s="2">
        <f t="shared" si="33"/>
        <v>0</v>
      </c>
    </row>
    <row r="354" spans="1:13" ht="19.5" customHeight="1" x14ac:dyDescent="0.25">
      <c r="A354" s="7">
        <f t="shared" si="34"/>
        <v>43394</v>
      </c>
      <c r="B354" s="1"/>
      <c r="C354" s="6"/>
      <c r="M354" s="2">
        <f t="shared" si="33"/>
        <v>0</v>
      </c>
    </row>
    <row r="355" spans="1:13" ht="19.5" customHeight="1" x14ac:dyDescent="0.25">
      <c r="A355" s="7">
        <f t="shared" si="34"/>
        <v>43394</v>
      </c>
      <c r="B355" s="1"/>
      <c r="C355" s="6"/>
      <c r="M355" s="2">
        <f t="shared" si="33"/>
        <v>0</v>
      </c>
    </row>
    <row r="356" spans="1:13" ht="19.5" customHeight="1" x14ac:dyDescent="0.25">
      <c r="A356" s="7">
        <f t="shared" si="34"/>
        <v>43394</v>
      </c>
      <c r="B356" s="1"/>
      <c r="C356" s="6"/>
      <c r="M356" s="2">
        <f t="shared" si="33"/>
        <v>0</v>
      </c>
    </row>
    <row r="357" spans="1:13" ht="19.5" customHeight="1" x14ac:dyDescent="0.25">
      <c r="A357" s="7">
        <f t="shared" si="34"/>
        <v>43394</v>
      </c>
      <c r="B357" s="1"/>
      <c r="C357" s="6"/>
      <c r="M357" s="2">
        <f t="shared" si="33"/>
        <v>0</v>
      </c>
    </row>
    <row r="358" spans="1:13" ht="19.5" customHeight="1" x14ac:dyDescent="0.25">
      <c r="A358" s="7">
        <f t="shared" si="34"/>
        <v>43394</v>
      </c>
      <c r="B358" s="1"/>
      <c r="C358" s="6"/>
      <c r="M358" s="2">
        <f t="shared" si="33"/>
        <v>0</v>
      </c>
    </row>
    <row r="359" spans="1:13" ht="19.5" customHeight="1" x14ac:dyDescent="0.25">
      <c r="A359" s="7">
        <f t="shared" si="34"/>
        <v>43394</v>
      </c>
      <c r="B359" s="1"/>
      <c r="C359" s="6"/>
      <c r="M359" s="2">
        <f t="shared" si="33"/>
        <v>0</v>
      </c>
    </row>
    <row r="360" spans="1:13" ht="19.5" customHeight="1" x14ac:dyDescent="0.25">
      <c r="A360" s="7">
        <f t="shared" si="34"/>
        <v>43394</v>
      </c>
      <c r="B360" s="1"/>
      <c r="C360" s="6"/>
      <c r="M360" s="2">
        <f t="shared" si="33"/>
        <v>0</v>
      </c>
    </row>
    <row r="361" spans="1:13" ht="19.5" customHeight="1" x14ac:dyDescent="0.25">
      <c r="A361" s="7">
        <f t="shared" si="34"/>
        <v>43394</v>
      </c>
      <c r="B361" s="1"/>
      <c r="C361" s="6"/>
      <c r="M361" s="2">
        <f t="shared" si="33"/>
        <v>0</v>
      </c>
    </row>
    <row r="362" spans="1:13" ht="19.5" customHeight="1" x14ac:dyDescent="0.25">
      <c r="A362" s="7">
        <f t="shared" si="34"/>
        <v>43394</v>
      </c>
      <c r="B362" s="1"/>
      <c r="C362" s="6"/>
      <c r="M362" s="2">
        <f t="shared" si="33"/>
        <v>0</v>
      </c>
    </row>
    <row r="363" spans="1:13" ht="19.5" customHeight="1" x14ac:dyDescent="0.25">
      <c r="A363" s="7">
        <f t="shared" si="34"/>
        <v>43394</v>
      </c>
      <c r="B363" s="1"/>
      <c r="C363" s="6"/>
      <c r="M363" s="2">
        <f t="shared" si="33"/>
        <v>0</v>
      </c>
    </row>
    <row r="364" spans="1:13" ht="19.5" customHeight="1" x14ac:dyDescent="0.25">
      <c r="A364" s="7">
        <f t="shared" si="34"/>
        <v>43394</v>
      </c>
      <c r="B364" s="1"/>
      <c r="C364" s="6"/>
      <c r="M364" s="2">
        <f t="shared" si="33"/>
        <v>0</v>
      </c>
    </row>
    <row r="365" spans="1:13" ht="19.5" customHeight="1" x14ac:dyDescent="0.25">
      <c r="A365" s="7">
        <f t="shared" si="34"/>
        <v>43394</v>
      </c>
      <c r="B365" s="1"/>
      <c r="C365" s="6"/>
      <c r="M365" s="2">
        <f t="shared" si="33"/>
        <v>0</v>
      </c>
    </row>
    <row r="366" spans="1:13" ht="19.5" customHeight="1" x14ac:dyDescent="0.25">
      <c r="A366" s="7">
        <f t="shared" si="34"/>
        <v>43394</v>
      </c>
      <c r="B366" s="1"/>
      <c r="C366" s="6"/>
      <c r="M366" s="2">
        <f t="shared" si="33"/>
        <v>0</v>
      </c>
    </row>
    <row r="367" spans="1:13" ht="19.5" customHeight="1" x14ac:dyDescent="0.25">
      <c r="A367" s="7">
        <f t="shared" si="34"/>
        <v>43394</v>
      </c>
      <c r="B367" s="1"/>
      <c r="C367" s="6"/>
      <c r="M367" s="2">
        <f t="shared" si="33"/>
        <v>0</v>
      </c>
    </row>
    <row r="368" spans="1:13" ht="19.5" customHeight="1" x14ac:dyDescent="0.25">
      <c r="A368" s="7">
        <f t="shared" si="34"/>
        <v>43394</v>
      </c>
      <c r="B368" s="1"/>
      <c r="C368" s="6"/>
      <c r="M368" s="2">
        <f t="shared" si="33"/>
        <v>0</v>
      </c>
    </row>
    <row r="369" spans="1:13" ht="19.5" customHeight="1" x14ac:dyDescent="0.25">
      <c r="A369" s="7">
        <f t="shared" si="34"/>
        <v>43394</v>
      </c>
      <c r="B369" s="1"/>
      <c r="C369" s="6"/>
      <c r="M369" s="2">
        <f t="shared" si="33"/>
        <v>0</v>
      </c>
    </row>
    <row r="370" spans="1:13" ht="19.5" customHeight="1" x14ac:dyDescent="0.25">
      <c r="A370" s="7">
        <f t="shared" si="34"/>
        <v>43394</v>
      </c>
      <c r="B370" s="1"/>
      <c r="C370" s="6"/>
      <c r="M370" s="2">
        <f t="shared" si="33"/>
        <v>0</v>
      </c>
    </row>
    <row r="371" spans="1:13" ht="19.5" customHeight="1" x14ac:dyDescent="0.25">
      <c r="A371" s="7">
        <f t="shared" si="34"/>
        <v>43394</v>
      </c>
      <c r="B371" s="1"/>
      <c r="C371" s="6"/>
      <c r="M371" s="2">
        <f t="shared" si="33"/>
        <v>0</v>
      </c>
    </row>
    <row r="372" spans="1:13" ht="19.5" customHeight="1" x14ac:dyDescent="0.25">
      <c r="A372" s="7">
        <f t="shared" si="34"/>
        <v>43394</v>
      </c>
      <c r="B372" s="1"/>
      <c r="C372" s="6"/>
      <c r="M372" s="2">
        <f t="shared" si="33"/>
        <v>0</v>
      </c>
    </row>
    <row r="373" spans="1:13" ht="19.5" customHeight="1" x14ac:dyDescent="0.25">
      <c r="A373" s="7">
        <f t="shared" si="34"/>
        <v>43394</v>
      </c>
      <c r="B373" s="1"/>
      <c r="C373" s="6"/>
      <c r="M373" s="2">
        <f t="shared" si="33"/>
        <v>0</v>
      </c>
    </row>
    <row r="374" spans="1:13" ht="19.5" customHeight="1" x14ac:dyDescent="0.25">
      <c r="A374" s="7">
        <f t="shared" si="34"/>
        <v>43394</v>
      </c>
      <c r="B374" s="1"/>
      <c r="C374" s="6"/>
      <c r="M374" s="2">
        <f t="shared" si="33"/>
        <v>0</v>
      </c>
    </row>
    <row r="375" spans="1:13" ht="19.5" customHeight="1" x14ac:dyDescent="0.25">
      <c r="A375" s="7">
        <f t="shared" si="34"/>
        <v>43394</v>
      </c>
      <c r="B375" s="1"/>
      <c r="C375" s="6"/>
      <c r="M375" s="2">
        <f t="shared" si="33"/>
        <v>0</v>
      </c>
    </row>
    <row r="376" spans="1:13" ht="19.5" customHeight="1" x14ac:dyDescent="0.25">
      <c r="A376" s="7">
        <f t="shared" si="34"/>
        <v>43394</v>
      </c>
      <c r="B376" s="1"/>
      <c r="C376" s="6"/>
      <c r="M376" s="2">
        <f t="shared" si="33"/>
        <v>0</v>
      </c>
    </row>
    <row r="377" spans="1:13" ht="19.5" customHeight="1" x14ac:dyDescent="0.25">
      <c r="A377" s="7">
        <f t="shared" si="34"/>
        <v>43394</v>
      </c>
      <c r="B377" s="1"/>
      <c r="C377" s="6"/>
      <c r="M377" s="2">
        <f t="shared" si="33"/>
        <v>0</v>
      </c>
    </row>
    <row r="378" spans="1:13" ht="19.5" customHeight="1" x14ac:dyDescent="0.25">
      <c r="A378" s="7">
        <f t="shared" si="34"/>
        <v>43394</v>
      </c>
      <c r="B378" s="1"/>
      <c r="C378" s="6"/>
      <c r="M378" s="2">
        <f t="shared" si="33"/>
        <v>0</v>
      </c>
    </row>
    <row r="379" spans="1:13" ht="19.5" customHeight="1" x14ac:dyDescent="0.25">
      <c r="A379" s="7">
        <f t="shared" si="34"/>
        <v>43394</v>
      </c>
      <c r="B379" s="1"/>
      <c r="C379" s="6"/>
      <c r="M379" s="2">
        <f t="shared" si="33"/>
        <v>0</v>
      </c>
    </row>
    <row r="380" spans="1:13" ht="19.5" customHeight="1" x14ac:dyDescent="0.25">
      <c r="A380" s="7">
        <f t="shared" si="34"/>
        <v>43394</v>
      </c>
      <c r="B380" s="1"/>
      <c r="C380" s="6"/>
      <c r="M380" s="2">
        <f t="shared" si="33"/>
        <v>0</v>
      </c>
    </row>
    <row r="381" spans="1:13" ht="19.5" customHeight="1" x14ac:dyDescent="0.25">
      <c r="A381" s="7">
        <f t="shared" si="34"/>
        <v>43394</v>
      </c>
      <c r="B381" s="1"/>
      <c r="C381" s="6"/>
      <c r="M381" s="2">
        <f t="shared" si="33"/>
        <v>0</v>
      </c>
    </row>
    <row r="382" spans="1:13" ht="19.5" customHeight="1" x14ac:dyDescent="0.25">
      <c r="A382" s="7">
        <f t="shared" si="34"/>
        <v>43394</v>
      </c>
      <c r="B382" s="1"/>
      <c r="C382" s="6"/>
      <c r="M382" s="2">
        <f t="shared" si="33"/>
        <v>0</v>
      </c>
    </row>
    <row r="383" spans="1:13" ht="19.5" customHeight="1" x14ac:dyDescent="0.25">
      <c r="A383" s="7">
        <f t="shared" si="34"/>
        <v>43394</v>
      </c>
      <c r="B383" s="1"/>
      <c r="C383" s="6"/>
      <c r="M383" s="2">
        <f t="shared" si="33"/>
        <v>0</v>
      </c>
    </row>
    <row r="384" spans="1:13" ht="19.5" customHeight="1" x14ac:dyDescent="0.25">
      <c r="A384" s="7">
        <f t="shared" si="34"/>
        <v>43394</v>
      </c>
      <c r="B384" s="1"/>
      <c r="C384" s="6"/>
      <c r="M384" s="2">
        <f t="shared" si="33"/>
        <v>0</v>
      </c>
    </row>
    <row r="385" spans="1:13" ht="19.5" customHeight="1" x14ac:dyDescent="0.25">
      <c r="A385" s="7">
        <f t="shared" si="34"/>
        <v>43394</v>
      </c>
      <c r="B385" s="1"/>
      <c r="C385" s="6"/>
      <c r="M385" s="2">
        <f t="shared" si="33"/>
        <v>0</v>
      </c>
    </row>
    <row r="386" spans="1:13" ht="19.5" customHeight="1" x14ac:dyDescent="0.25">
      <c r="A386" s="7">
        <f t="shared" si="34"/>
        <v>43394</v>
      </c>
      <c r="B386" s="1"/>
      <c r="C386" s="6"/>
      <c r="M386" s="2">
        <f t="shared" si="33"/>
        <v>0</v>
      </c>
    </row>
    <row r="387" spans="1:13" ht="19.5" customHeight="1" x14ac:dyDescent="0.25">
      <c r="A387" s="7">
        <f t="shared" si="34"/>
        <v>43394</v>
      </c>
      <c r="B387" s="1"/>
      <c r="C387" s="6"/>
      <c r="M387" s="2">
        <f t="shared" si="33"/>
        <v>0</v>
      </c>
    </row>
    <row r="388" spans="1:13" ht="19.5" customHeight="1" x14ac:dyDescent="0.25">
      <c r="A388" s="7">
        <f t="shared" si="34"/>
        <v>43394</v>
      </c>
      <c r="B388" s="1"/>
      <c r="C388" s="6"/>
      <c r="M388" s="2">
        <f t="shared" si="33"/>
        <v>0</v>
      </c>
    </row>
    <row r="389" spans="1:13" ht="19.5" customHeight="1" x14ac:dyDescent="0.25">
      <c r="A389" s="7">
        <f t="shared" si="34"/>
        <v>43394</v>
      </c>
      <c r="B389" s="1"/>
      <c r="C389" s="6"/>
      <c r="M389" s="2">
        <f t="shared" si="33"/>
        <v>0</v>
      </c>
    </row>
    <row r="390" spans="1:13" ht="19.5" customHeight="1" x14ac:dyDescent="0.25">
      <c r="A390" s="7">
        <f t="shared" si="34"/>
        <v>43394</v>
      </c>
      <c r="B390" s="1"/>
      <c r="C390" s="6"/>
      <c r="M390" s="2">
        <f t="shared" si="33"/>
        <v>0</v>
      </c>
    </row>
    <row r="391" spans="1:13" ht="19.5" customHeight="1" x14ac:dyDescent="0.25">
      <c r="A391" s="7">
        <f t="shared" si="34"/>
        <v>43394</v>
      </c>
      <c r="B391" s="1"/>
      <c r="C391" s="6"/>
      <c r="M391" s="2">
        <f t="shared" ref="M391:M454" si="35">COUNTIF($A$1:$C$1,B391)*C391</f>
        <v>0</v>
      </c>
    </row>
    <row r="392" spans="1:13" ht="19.5" customHeight="1" x14ac:dyDescent="0.25">
      <c r="A392" s="7">
        <f t="shared" ref="A392:A455" si="36">A391</f>
        <v>43394</v>
      </c>
      <c r="B392" s="1"/>
      <c r="C392" s="6"/>
      <c r="M392" s="2">
        <f t="shared" si="35"/>
        <v>0</v>
      </c>
    </row>
    <row r="393" spans="1:13" ht="19.5" customHeight="1" x14ac:dyDescent="0.25">
      <c r="A393" s="7">
        <f t="shared" si="36"/>
        <v>43394</v>
      </c>
      <c r="B393" s="1"/>
      <c r="C393" s="6"/>
      <c r="M393" s="2">
        <f t="shared" si="35"/>
        <v>0</v>
      </c>
    </row>
    <row r="394" spans="1:13" ht="19.5" customHeight="1" x14ac:dyDescent="0.25">
      <c r="A394" s="7">
        <f t="shared" si="36"/>
        <v>43394</v>
      </c>
      <c r="B394" s="1"/>
      <c r="C394" s="6"/>
      <c r="M394" s="2">
        <f t="shared" si="35"/>
        <v>0</v>
      </c>
    </row>
    <row r="395" spans="1:13" ht="19.5" customHeight="1" x14ac:dyDescent="0.25">
      <c r="A395" s="7">
        <f t="shared" si="36"/>
        <v>43394</v>
      </c>
      <c r="B395" s="1"/>
      <c r="C395" s="6"/>
      <c r="M395" s="2">
        <f t="shared" si="35"/>
        <v>0</v>
      </c>
    </row>
    <row r="396" spans="1:13" ht="19.5" customHeight="1" x14ac:dyDescent="0.25">
      <c r="A396" s="7">
        <f t="shared" si="36"/>
        <v>43394</v>
      </c>
      <c r="B396" s="1"/>
      <c r="C396" s="6"/>
      <c r="M396" s="2">
        <f t="shared" si="35"/>
        <v>0</v>
      </c>
    </row>
    <row r="397" spans="1:13" ht="19.5" customHeight="1" x14ac:dyDescent="0.25">
      <c r="A397" s="7">
        <f t="shared" si="36"/>
        <v>43394</v>
      </c>
      <c r="B397" s="1"/>
      <c r="C397" s="6"/>
      <c r="M397" s="2">
        <f t="shared" si="35"/>
        <v>0</v>
      </c>
    </row>
    <row r="398" spans="1:13" ht="19.5" customHeight="1" x14ac:dyDescent="0.25">
      <c r="A398" s="7">
        <f t="shared" si="36"/>
        <v>43394</v>
      </c>
      <c r="B398" s="1"/>
      <c r="C398" s="6"/>
      <c r="M398" s="2">
        <f t="shared" si="35"/>
        <v>0</v>
      </c>
    </row>
    <row r="399" spans="1:13" ht="19.5" customHeight="1" x14ac:dyDescent="0.25">
      <c r="A399" s="7">
        <f t="shared" si="36"/>
        <v>43394</v>
      </c>
      <c r="B399" s="1"/>
      <c r="C399" s="6"/>
      <c r="M399" s="2">
        <f t="shared" si="35"/>
        <v>0</v>
      </c>
    </row>
    <row r="400" spans="1:13" ht="19.5" customHeight="1" x14ac:dyDescent="0.25">
      <c r="A400" s="7">
        <f t="shared" si="36"/>
        <v>43394</v>
      </c>
      <c r="B400" s="1"/>
      <c r="C400" s="6"/>
      <c r="M400" s="2">
        <f t="shared" si="35"/>
        <v>0</v>
      </c>
    </row>
    <row r="401" spans="1:13" ht="19.5" customHeight="1" x14ac:dyDescent="0.25">
      <c r="A401" s="7">
        <f t="shared" si="36"/>
        <v>43394</v>
      </c>
      <c r="B401" s="1"/>
      <c r="C401" s="6"/>
      <c r="M401" s="2">
        <f t="shared" si="35"/>
        <v>0</v>
      </c>
    </row>
    <row r="402" spans="1:13" ht="19.5" customHeight="1" x14ac:dyDescent="0.25">
      <c r="A402" s="7">
        <f t="shared" si="36"/>
        <v>43394</v>
      </c>
      <c r="B402" s="1"/>
      <c r="C402" s="6"/>
      <c r="M402" s="2">
        <f t="shared" si="35"/>
        <v>0</v>
      </c>
    </row>
    <row r="403" spans="1:13" ht="19.5" customHeight="1" x14ac:dyDescent="0.25">
      <c r="A403" s="7">
        <f t="shared" si="36"/>
        <v>43394</v>
      </c>
      <c r="B403" s="1"/>
      <c r="C403" s="6"/>
      <c r="M403" s="2">
        <f t="shared" si="35"/>
        <v>0</v>
      </c>
    </row>
    <row r="404" spans="1:13" ht="19.5" customHeight="1" x14ac:dyDescent="0.25">
      <c r="A404" s="7">
        <f t="shared" si="36"/>
        <v>43394</v>
      </c>
      <c r="B404" s="1"/>
      <c r="C404" s="6"/>
      <c r="M404" s="2">
        <f t="shared" si="35"/>
        <v>0</v>
      </c>
    </row>
    <row r="405" spans="1:13" ht="19.5" customHeight="1" x14ac:dyDescent="0.25">
      <c r="A405" s="7">
        <f t="shared" si="36"/>
        <v>43394</v>
      </c>
      <c r="B405" s="1"/>
      <c r="C405" s="6"/>
      <c r="M405" s="2">
        <f t="shared" si="35"/>
        <v>0</v>
      </c>
    </row>
    <row r="406" spans="1:13" ht="19.5" customHeight="1" x14ac:dyDescent="0.25">
      <c r="A406" s="7">
        <f t="shared" si="36"/>
        <v>43394</v>
      </c>
      <c r="B406" s="1"/>
      <c r="C406" s="6"/>
      <c r="M406" s="2">
        <f t="shared" si="35"/>
        <v>0</v>
      </c>
    </row>
    <row r="407" spans="1:13" ht="19.5" customHeight="1" x14ac:dyDescent="0.25">
      <c r="A407" s="7">
        <f t="shared" si="36"/>
        <v>43394</v>
      </c>
      <c r="B407" s="1"/>
      <c r="C407" s="6"/>
      <c r="M407" s="2">
        <f t="shared" si="35"/>
        <v>0</v>
      </c>
    </row>
    <row r="408" spans="1:13" ht="19.5" customHeight="1" x14ac:dyDescent="0.25">
      <c r="A408" s="7">
        <f t="shared" si="36"/>
        <v>43394</v>
      </c>
      <c r="B408" s="1"/>
      <c r="C408" s="6"/>
      <c r="M408" s="2">
        <f t="shared" si="35"/>
        <v>0</v>
      </c>
    </row>
    <row r="409" spans="1:13" ht="19.5" customHeight="1" x14ac:dyDescent="0.25">
      <c r="A409" s="7">
        <f t="shared" si="36"/>
        <v>43394</v>
      </c>
      <c r="B409" s="1"/>
      <c r="C409" s="6"/>
      <c r="M409" s="2">
        <f t="shared" si="35"/>
        <v>0</v>
      </c>
    </row>
    <row r="410" spans="1:13" ht="19.5" customHeight="1" x14ac:dyDescent="0.25">
      <c r="A410" s="7">
        <f t="shared" si="36"/>
        <v>43394</v>
      </c>
      <c r="B410" s="1"/>
      <c r="C410" s="6"/>
      <c r="M410" s="2">
        <f t="shared" si="35"/>
        <v>0</v>
      </c>
    </row>
    <row r="411" spans="1:13" ht="19.5" customHeight="1" x14ac:dyDescent="0.25">
      <c r="A411" s="7">
        <f t="shared" si="36"/>
        <v>43394</v>
      </c>
      <c r="B411" s="1"/>
      <c r="C411" s="6"/>
      <c r="M411" s="2">
        <f t="shared" si="35"/>
        <v>0</v>
      </c>
    </row>
    <row r="412" spans="1:13" ht="19.5" customHeight="1" x14ac:dyDescent="0.25">
      <c r="A412" s="7">
        <f t="shared" si="36"/>
        <v>43394</v>
      </c>
      <c r="B412" s="1"/>
      <c r="C412" s="6"/>
      <c r="M412" s="2">
        <f t="shared" si="35"/>
        <v>0</v>
      </c>
    </row>
    <row r="413" spans="1:13" ht="19.5" customHeight="1" x14ac:dyDescent="0.25">
      <c r="A413" s="7">
        <f t="shared" si="36"/>
        <v>43394</v>
      </c>
      <c r="B413" s="1"/>
      <c r="C413" s="6"/>
      <c r="M413" s="2">
        <f t="shared" si="35"/>
        <v>0</v>
      </c>
    </row>
    <row r="414" spans="1:13" ht="19.5" customHeight="1" x14ac:dyDescent="0.25">
      <c r="A414" s="7">
        <f t="shared" si="36"/>
        <v>43394</v>
      </c>
      <c r="B414" s="1"/>
      <c r="C414" s="6"/>
      <c r="M414" s="2">
        <f t="shared" si="35"/>
        <v>0</v>
      </c>
    </row>
    <row r="415" spans="1:13" ht="19.5" customHeight="1" x14ac:dyDescent="0.25">
      <c r="A415" s="7">
        <f t="shared" si="36"/>
        <v>43394</v>
      </c>
      <c r="B415" s="1"/>
      <c r="C415" s="6"/>
      <c r="M415" s="2">
        <f t="shared" si="35"/>
        <v>0</v>
      </c>
    </row>
    <row r="416" spans="1:13" ht="19.5" customHeight="1" x14ac:dyDescent="0.25">
      <c r="A416" s="7">
        <f t="shared" si="36"/>
        <v>43394</v>
      </c>
      <c r="B416" s="1"/>
      <c r="C416" s="6"/>
      <c r="M416" s="2">
        <f t="shared" si="35"/>
        <v>0</v>
      </c>
    </row>
    <row r="417" spans="1:13" ht="19.5" customHeight="1" x14ac:dyDescent="0.25">
      <c r="A417" s="7">
        <f t="shared" si="36"/>
        <v>43394</v>
      </c>
      <c r="B417" s="1"/>
      <c r="C417" s="6"/>
      <c r="M417" s="2">
        <f t="shared" si="35"/>
        <v>0</v>
      </c>
    </row>
    <row r="418" spans="1:13" ht="19.5" customHeight="1" x14ac:dyDescent="0.25">
      <c r="A418" s="7">
        <f t="shared" si="36"/>
        <v>43394</v>
      </c>
      <c r="B418" s="1"/>
      <c r="C418" s="6"/>
      <c r="M418" s="2">
        <f t="shared" si="35"/>
        <v>0</v>
      </c>
    </row>
    <row r="419" spans="1:13" ht="19.5" customHeight="1" x14ac:dyDescent="0.25">
      <c r="A419" s="7">
        <f t="shared" si="36"/>
        <v>43394</v>
      </c>
      <c r="B419" s="1"/>
      <c r="C419" s="6"/>
      <c r="M419" s="2">
        <f t="shared" si="35"/>
        <v>0</v>
      </c>
    </row>
    <row r="420" spans="1:13" ht="19.5" customHeight="1" x14ac:dyDescent="0.25">
      <c r="A420" s="7">
        <f t="shared" si="36"/>
        <v>43394</v>
      </c>
      <c r="B420" s="1"/>
      <c r="C420" s="6"/>
      <c r="M420" s="2">
        <f t="shared" si="35"/>
        <v>0</v>
      </c>
    </row>
    <row r="421" spans="1:13" ht="19.5" customHeight="1" x14ac:dyDescent="0.25">
      <c r="A421" s="7">
        <f t="shared" si="36"/>
        <v>43394</v>
      </c>
      <c r="B421" s="1"/>
      <c r="C421" s="6"/>
      <c r="M421" s="2">
        <f t="shared" si="35"/>
        <v>0</v>
      </c>
    </row>
    <row r="422" spans="1:13" ht="19.5" customHeight="1" x14ac:dyDescent="0.25">
      <c r="A422" s="7">
        <f t="shared" si="36"/>
        <v>43394</v>
      </c>
      <c r="B422" s="1"/>
      <c r="C422" s="6"/>
      <c r="M422" s="2">
        <f t="shared" si="35"/>
        <v>0</v>
      </c>
    </row>
    <row r="423" spans="1:13" ht="19.5" customHeight="1" x14ac:dyDescent="0.25">
      <c r="A423" s="7">
        <f t="shared" si="36"/>
        <v>43394</v>
      </c>
      <c r="B423" s="1"/>
      <c r="C423" s="6"/>
      <c r="M423" s="2">
        <f t="shared" si="35"/>
        <v>0</v>
      </c>
    </row>
    <row r="424" spans="1:13" ht="19.5" customHeight="1" x14ac:dyDescent="0.25">
      <c r="A424" s="7">
        <f t="shared" si="36"/>
        <v>43394</v>
      </c>
      <c r="B424" s="1"/>
      <c r="C424" s="6"/>
      <c r="M424" s="2">
        <f t="shared" si="35"/>
        <v>0</v>
      </c>
    </row>
    <row r="425" spans="1:13" ht="19.5" customHeight="1" x14ac:dyDescent="0.25">
      <c r="A425" s="7">
        <f t="shared" si="36"/>
        <v>43394</v>
      </c>
      <c r="B425" s="1"/>
      <c r="C425" s="6"/>
      <c r="M425" s="2">
        <f t="shared" si="35"/>
        <v>0</v>
      </c>
    </row>
    <row r="426" spans="1:13" ht="19.5" customHeight="1" x14ac:dyDescent="0.25">
      <c r="A426" s="7">
        <f t="shared" si="36"/>
        <v>43394</v>
      </c>
      <c r="B426" s="1"/>
      <c r="C426" s="6"/>
      <c r="M426" s="2">
        <f t="shared" si="35"/>
        <v>0</v>
      </c>
    </row>
    <row r="427" spans="1:13" ht="19.5" customHeight="1" x14ac:dyDescent="0.25">
      <c r="A427" s="7">
        <f t="shared" si="36"/>
        <v>43394</v>
      </c>
      <c r="B427" s="1"/>
      <c r="C427" s="6"/>
      <c r="M427" s="2">
        <f t="shared" si="35"/>
        <v>0</v>
      </c>
    </row>
    <row r="428" spans="1:13" ht="19.5" customHeight="1" x14ac:dyDescent="0.25">
      <c r="A428" s="7">
        <f t="shared" si="36"/>
        <v>43394</v>
      </c>
      <c r="B428" s="1"/>
      <c r="C428" s="6"/>
      <c r="M428" s="2">
        <f t="shared" si="35"/>
        <v>0</v>
      </c>
    </row>
    <row r="429" spans="1:13" ht="19.5" customHeight="1" x14ac:dyDescent="0.25">
      <c r="A429" s="7">
        <f t="shared" si="36"/>
        <v>43394</v>
      </c>
      <c r="B429" s="1"/>
      <c r="C429" s="6"/>
      <c r="M429" s="2">
        <f t="shared" si="35"/>
        <v>0</v>
      </c>
    </row>
    <row r="430" spans="1:13" ht="19.5" customHeight="1" x14ac:dyDescent="0.25">
      <c r="A430" s="7">
        <f t="shared" si="36"/>
        <v>43394</v>
      </c>
      <c r="B430" s="1"/>
      <c r="C430" s="6"/>
      <c r="M430" s="2">
        <f t="shared" si="35"/>
        <v>0</v>
      </c>
    </row>
    <row r="431" spans="1:13" ht="19.5" customHeight="1" x14ac:dyDescent="0.25">
      <c r="A431" s="7">
        <f t="shared" si="36"/>
        <v>43394</v>
      </c>
      <c r="B431" s="1"/>
      <c r="C431" s="6"/>
      <c r="M431" s="2">
        <f t="shared" si="35"/>
        <v>0</v>
      </c>
    </row>
    <row r="432" spans="1:13" ht="19.5" customHeight="1" x14ac:dyDescent="0.25">
      <c r="A432" s="7">
        <f t="shared" si="36"/>
        <v>43394</v>
      </c>
      <c r="B432" s="1"/>
      <c r="C432" s="6"/>
      <c r="M432" s="2">
        <f t="shared" si="35"/>
        <v>0</v>
      </c>
    </row>
    <row r="433" spans="1:13" ht="19.5" customHeight="1" x14ac:dyDescent="0.25">
      <c r="A433" s="7">
        <f t="shared" si="36"/>
        <v>43394</v>
      </c>
      <c r="B433" s="1"/>
      <c r="C433" s="6"/>
      <c r="M433" s="2">
        <f t="shared" si="35"/>
        <v>0</v>
      </c>
    </row>
    <row r="434" spans="1:13" ht="19.5" customHeight="1" x14ac:dyDescent="0.25">
      <c r="A434" s="7">
        <f t="shared" si="36"/>
        <v>43394</v>
      </c>
      <c r="B434" s="1"/>
      <c r="C434" s="6"/>
      <c r="M434" s="2">
        <f t="shared" si="35"/>
        <v>0</v>
      </c>
    </row>
    <row r="435" spans="1:13" ht="19.5" customHeight="1" x14ac:dyDescent="0.25">
      <c r="A435" s="7">
        <f t="shared" si="36"/>
        <v>43394</v>
      </c>
      <c r="B435" s="1"/>
      <c r="C435" s="6"/>
      <c r="M435" s="2">
        <f t="shared" si="35"/>
        <v>0</v>
      </c>
    </row>
    <row r="436" spans="1:13" ht="19.5" customHeight="1" x14ac:dyDescent="0.25">
      <c r="A436" s="7">
        <f t="shared" si="36"/>
        <v>43394</v>
      </c>
      <c r="B436" s="1"/>
      <c r="C436" s="6"/>
      <c r="M436" s="2">
        <f t="shared" si="35"/>
        <v>0</v>
      </c>
    </row>
    <row r="437" spans="1:13" ht="19.5" customHeight="1" x14ac:dyDescent="0.25">
      <c r="A437" s="7">
        <f t="shared" si="36"/>
        <v>43394</v>
      </c>
      <c r="B437" s="1"/>
      <c r="C437" s="6"/>
      <c r="M437" s="2">
        <f t="shared" si="35"/>
        <v>0</v>
      </c>
    </row>
    <row r="438" spans="1:13" ht="19.5" customHeight="1" x14ac:dyDescent="0.25">
      <c r="A438" s="7">
        <f t="shared" si="36"/>
        <v>43394</v>
      </c>
      <c r="B438" s="1"/>
      <c r="C438" s="6"/>
      <c r="M438" s="2">
        <f t="shared" si="35"/>
        <v>0</v>
      </c>
    </row>
    <row r="439" spans="1:13" ht="19.5" customHeight="1" x14ac:dyDescent="0.25">
      <c r="A439" s="7">
        <f t="shared" si="36"/>
        <v>43394</v>
      </c>
      <c r="B439" s="1"/>
      <c r="C439" s="6"/>
      <c r="M439" s="2">
        <f t="shared" si="35"/>
        <v>0</v>
      </c>
    </row>
    <row r="440" spans="1:13" ht="19.5" customHeight="1" x14ac:dyDescent="0.25">
      <c r="A440" s="7">
        <f t="shared" si="36"/>
        <v>43394</v>
      </c>
      <c r="B440" s="1"/>
      <c r="C440" s="6"/>
      <c r="M440" s="2">
        <f t="shared" si="35"/>
        <v>0</v>
      </c>
    </row>
    <row r="441" spans="1:13" ht="19.5" customHeight="1" x14ac:dyDescent="0.25">
      <c r="A441" s="7">
        <f t="shared" si="36"/>
        <v>43394</v>
      </c>
      <c r="B441" s="1"/>
      <c r="C441" s="6"/>
      <c r="M441" s="2">
        <f t="shared" si="35"/>
        <v>0</v>
      </c>
    </row>
    <row r="442" spans="1:13" ht="19.5" customHeight="1" x14ac:dyDescent="0.25">
      <c r="A442" s="7">
        <f t="shared" si="36"/>
        <v>43394</v>
      </c>
      <c r="B442" s="1"/>
      <c r="C442" s="6"/>
      <c r="M442" s="2">
        <f t="shared" si="35"/>
        <v>0</v>
      </c>
    </row>
    <row r="443" spans="1:13" ht="19.5" customHeight="1" x14ac:dyDescent="0.25">
      <c r="A443" s="7">
        <f t="shared" si="36"/>
        <v>43394</v>
      </c>
      <c r="B443" s="1"/>
      <c r="C443" s="6"/>
      <c r="M443" s="2">
        <f t="shared" si="35"/>
        <v>0</v>
      </c>
    </row>
    <row r="444" spans="1:13" ht="19.5" customHeight="1" x14ac:dyDescent="0.25">
      <c r="A444" s="7">
        <f t="shared" si="36"/>
        <v>43394</v>
      </c>
      <c r="B444" s="1"/>
      <c r="C444" s="6"/>
      <c r="M444" s="2">
        <f t="shared" si="35"/>
        <v>0</v>
      </c>
    </row>
    <row r="445" spans="1:13" ht="19.5" customHeight="1" x14ac:dyDescent="0.25">
      <c r="A445" s="7">
        <f t="shared" si="36"/>
        <v>43394</v>
      </c>
      <c r="B445" s="1"/>
      <c r="C445" s="6"/>
      <c r="M445" s="2">
        <f t="shared" si="35"/>
        <v>0</v>
      </c>
    </row>
    <row r="446" spans="1:13" ht="19.5" customHeight="1" x14ac:dyDescent="0.25">
      <c r="A446" s="7">
        <f t="shared" si="36"/>
        <v>43394</v>
      </c>
      <c r="B446" s="1"/>
      <c r="C446" s="6"/>
      <c r="M446" s="2">
        <f t="shared" si="35"/>
        <v>0</v>
      </c>
    </row>
    <row r="447" spans="1:13" ht="19.5" customHeight="1" x14ac:dyDescent="0.25">
      <c r="A447" s="7">
        <f t="shared" si="36"/>
        <v>43394</v>
      </c>
      <c r="B447" s="1"/>
      <c r="C447" s="6"/>
      <c r="M447" s="2">
        <f t="shared" si="35"/>
        <v>0</v>
      </c>
    </row>
    <row r="448" spans="1:13" ht="19.5" customHeight="1" x14ac:dyDescent="0.25">
      <c r="A448" s="7">
        <f t="shared" si="36"/>
        <v>43394</v>
      </c>
      <c r="B448" s="1"/>
      <c r="C448" s="6"/>
      <c r="M448" s="2">
        <f t="shared" si="35"/>
        <v>0</v>
      </c>
    </row>
    <row r="449" spans="1:13" ht="19.5" customHeight="1" x14ac:dyDescent="0.25">
      <c r="A449" s="7">
        <f t="shared" si="36"/>
        <v>43394</v>
      </c>
      <c r="B449" s="1"/>
      <c r="C449" s="6"/>
      <c r="M449" s="2">
        <f t="shared" si="35"/>
        <v>0</v>
      </c>
    </row>
    <row r="450" spans="1:13" ht="19.5" customHeight="1" x14ac:dyDescent="0.25">
      <c r="A450" s="7">
        <f t="shared" si="36"/>
        <v>43394</v>
      </c>
      <c r="B450" s="1"/>
      <c r="C450" s="6"/>
      <c r="M450" s="2">
        <f t="shared" si="35"/>
        <v>0</v>
      </c>
    </row>
    <row r="451" spans="1:13" ht="19.5" customHeight="1" x14ac:dyDescent="0.25">
      <c r="A451" s="7">
        <f t="shared" si="36"/>
        <v>43394</v>
      </c>
      <c r="B451" s="1"/>
      <c r="C451" s="6"/>
      <c r="M451" s="2">
        <f t="shared" si="35"/>
        <v>0</v>
      </c>
    </row>
    <row r="452" spans="1:13" ht="19.5" customHeight="1" x14ac:dyDescent="0.25">
      <c r="A452" s="7">
        <f t="shared" si="36"/>
        <v>43394</v>
      </c>
      <c r="B452" s="1"/>
      <c r="C452" s="6"/>
      <c r="M452" s="2">
        <f t="shared" si="35"/>
        <v>0</v>
      </c>
    </row>
    <row r="453" spans="1:13" ht="19.5" customHeight="1" x14ac:dyDescent="0.25">
      <c r="A453" s="7">
        <f t="shared" si="36"/>
        <v>43394</v>
      </c>
      <c r="B453" s="1"/>
      <c r="C453" s="6"/>
      <c r="M453" s="2">
        <f t="shared" si="35"/>
        <v>0</v>
      </c>
    </row>
    <row r="454" spans="1:13" ht="19.5" customHeight="1" x14ac:dyDescent="0.25">
      <c r="A454" s="7">
        <f t="shared" si="36"/>
        <v>43394</v>
      </c>
      <c r="B454" s="1"/>
      <c r="C454" s="6"/>
      <c r="M454" s="2">
        <f t="shared" si="35"/>
        <v>0</v>
      </c>
    </row>
    <row r="455" spans="1:13" ht="19.5" customHeight="1" x14ac:dyDescent="0.25">
      <c r="A455" s="7">
        <f t="shared" si="36"/>
        <v>43394</v>
      </c>
      <c r="B455" s="1"/>
      <c r="C455" s="6"/>
      <c r="M455" s="2">
        <f t="shared" ref="M455:M518" si="37">COUNTIF($A$1:$C$1,B455)*C455</f>
        <v>0</v>
      </c>
    </row>
    <row r="456" spans="1:13" ht="19.5" customHeight="1" x14ac:dyDescent="0.25">
      <c r="A456" s="7">
        <f t="shared" ref="A456:A519" si="38">A455</f>
        <v>43394</v>
      </c>
      <c r="B456" s="1"/>
      <c r="C456" s="6"/>
      <c r="M456" s="2">
        <f t="shared" si="37"/>
        <v>0</v>
      </c>
    </row>
    <row r="457" spans="1:13" ht="19.5" customHeight="1" x14ac:dyDescent="0.25">
      <c r="A457" s="7">
        <f t="shared" si="38"/>
        <v>43394</v>
      </c>
      <c r="B457" s="1"/>
      <c r="C457" s="6"/>
      <c r="M457" s="2">
        <f t="shared" si="37"/>
        <v>0</v>
      </c>
    </row>
    <row r="458" spans="1:13" ht="19.5" customHeight="1" x14ac:dyDescent="0.25">
      <c r="A458" s="7">
        <f t="shared" si="38"/>
        <v>43394</v>
      </c>
      <c r="B458" s="1"/>
      <c r="C458" s="6"/>
      <c r="M458" s="2">
        <f t="shared" si="37"/>
        <v>0</v>
      </c>
    </row>
    <row r="459" spans="1:13" ht="19.5" customHeight="1" x14ac:dyDescent="0.25">
      <c r="A459" s="7">
        <f t="shared" si="38"/>
        <v>43394</v>
      </c>
      <c r="B459" s="1"/>
      <c r="C459" s="6"/>
      <c r="M459" s="2">
        <f t="shared" si="37"/>
        <v>0</v>
      </c>
    </row>
    <row r="460" spans="1:13" ht="19.5" customHeight="1" x14ac:dyDescent="0.25">
      <c r="A460" s="7">
        <f t="shared" si="38"/>
        <v>43394</v>
      </c>
      <c r="B460" s="1"/>
      <c r="C460" s="6"/>
      <c r="M460" s="2">
        <f t="shared" si="37"/>
        <v>0</v>
      </c>
    </row>
    <row r="461" spans="1:13" ht="19.5" customHeight="1" x14ac:dyDescent="0.25">
      <c r="A461" s="7">
        <f t="shared" si="38"/>
        <v>43394</v>
      </c>
      <c r="B461" s="1"/>
      <c r="C461" s="6"/>
      <c r="M461" s="2">
        <f t="shared" si="37"/>
        <v>0</v>
      </c>
    </row>
    <row r="462" spans="1:13" ht="19.5" customHeight="1" x14ac:dyDescent="0.25">
      <c r="A462" s="7">
        <f t="shared" si="38"/>
        <v>43394</v>
      </c>
      <c r="B462" s="1"/>
      <c r="C462" s="6"/>
      <c r="M462" s="2">
        <f t="shared" si="37"/>
        <v>0</v>
      </c>
    </row>
    <row r="463" spans="1:13" ht="19.5" customHeight="1" x14ac:dyDescent="0.25">
      <c r="A463" s="7">
        <f t="shared" si="38"/>
        <v>43394</v>
      </c>
      <c r="B463" s="1"/>
      <c r="C463" s="6"/>
      <c r="M463" s="2">
        <f t="shared" si="37"/>
        <v>0</v>
      </c>
    </row>
    <row r="464" spans="1:13" ht="19.5" customHeight="1" x14ac:dyDescent="0.25">
      <c r="A464" s="7">
        <f t="shared" si="38"/>
        <v>43394</v>
      </c>
      <c r="B464" s="1"/>
      <c r="C464" s="6"/>
      <c r="M464" s="2">
        <f t="shared" si="37"/>
        <v>0</v>
      </c>
    </row>
    <row r="465" spans="1:13" ht="19.5" customHeight="1" x14ac:dyDescent="0.25">
      <c r="A465" s="7">
        <f t="shared" si="38"/>
        <v>43394</v>
      </c>
      <c r="B465" s="1"/>
      <c r="C465" s="6"/>
      <c r="M465" s="2">
        <f t="shared" si="37"/>
        <v>0</v>
      </c>
    </row>
    <row r="466" spans="1:13" ht="19.5" customHeight="1" x14ac:dyDescent="0.25">
      <c r="A466" s="7">
        <f t="shared" si="38"/>
        <v>43394</v>
      </c>
      <c r="B466" s="1"/>
      <c r="C466" s="6"/>
      <c r="M466" s="2">
        <f t="shared" si="37"/>
        <v>0</v>
      </c>
    </row>
    <row r="467" spans="1:13" ht="19.5" customHeight="1" x14ac:dyDescent="0.25">
      <c r="A467" s="7">
        <f t="shared" si="38"/>
        <v>43394</v>
      </c>
      <c r="B467" s="1"/>
      <c r="C467" s="6"/>
      <c r="M467" s="2">
        <f t="shared" si="37"/>
        <v>0</v>
      </c>
    </row>
    <row r="468" spans="1:13" ht="19.5" customHeight="1" x14ac:dyDescent="0.25">
      <c r="A468" s="7">
        <f t="shared" si="38"/>
        <v>43394</v>
      </c>
      <c r="B468" s="1"/>
      <c r="C468" s="6"/>
      <c r="M468" s="2">
        <f t="shared" si="37"/>
        <v>0</v>
      </c>
    </row>
    <row r="469" spans="1:13" ht="19.5" customHeight="1" x14ac:dyDescent="0.25">
      <c r="A469" s="7">
        <f t="shared" si="38"/>
        <v>43394</v>
      </c>
      <c r="B469" s="1"/>
      <c r="C469" s="6"/>
      <c r="M469" s="2">
        <f t="shared" si="37"/>
        <v>0</v>
      </c>
    </row>
    <row r="470" spans="1:13" ht="19.5" customHeight="1" x14ac:dyDescent="0.25">
      <c r="A470" s="7">
        <f t="shared" si="38"/>
        <v>43394</v>
      </c>
      <c r="B470" s="1"/>
      <c r="C470" s="6"/>
      <c r="M470" s="2">
        <f t="shared" si="37"/>
        <v>0</v>
      </c>
    </row>
    <row r="471" spans="1:13" ht="19.5" customHeight="1" x14ac:dyDescent="0.25">
      <c r="A471" s="7">
        <f t="shared" si="38"/>
        <v>43394</v>
      </c>
      <c r="B471" s="1"/>
      <c r="C471" s="6"/>
      <c r="M471" s="2">
        <f t="shared" si="37"/>
        <v>0</v>
      </c>
    </row>
    <row r="472" spans="1:13" ht="19.5" customHeight="1" x14ac:dyDescent="0.25">
      <c r="A472" s="7">
        <f t="shared" si="38"/>
        <v>43394</v>
      </c>
      <c r="B472" s="1"/>
      <c r="C472" s="6"/>
      <c r="M472" s="2">
        <f t="shared" si="37"/>
        <v>0</v>
      </c>
    </row>
    <row r="473" spans="1:13" ht="19.5" customHeight="1" x14ac:dyDescent="0.25">
      <c r="A473" s="7">
        <f t="shared" si="38"/>
        <v>43394</v>
      </c>
      <c r="B473" s="1"/>
      <c r="C473" s="6"/>
      <c r="M473" s="2">
        <f t="shared" si="37"/>
        <v>0</v>
      </c>
    </row>
    <row r="474" spans="1:13" ht="19.5" customHeight="1" x14ac:dyDescent="0.25">
      <c r="A474" s="7">
        <f t="shared" si="38"/>
        <v>43394</v>
      </c>
      <c r="B474" s="1"/>
      <c r="C474" s="6"/>
      <c r="M474" s="2">
        <f t="shared" si="37"/>
        <v>0</v>
      </c>
    </row>
    <row r="475" spans="1:13" ht="19.5" customHeight="1" x14ac:dyDescent="0.25">
      <c r="A475" s="7">
        <f t="shared" si="38"/>
        <v>43394</v>
      </c>
      <c r="B475" s="1"/>
      <c r="C475" s="6"/>
      <c r="M475" s="2">
        <f t="shared" si="37"/>
        <v>0</v>
      </c>
    </row>
    <row r="476" spans="1:13" ht="19.5" customHeight="1" x14ac:dyDescent="0.25">
      <c r="A476" s="7">
        <f t="shared" si="38"/>
        <v>43394</v>
      </c>
      <c r="B476" s="1"/>
      <c r="C476" s="6"/>
      <c r="M476" s="2">
        <f t="shared" si="37"/>
        <v>0</v>
      </c>
    </row>
    <row r="477" spans="1:13" ht="19.5" customHeight="1" x14ac:dyDescent="0.25">
      <c r="A477" s="7">
        <f t="shared" si="38"/>
        <v>43394</v>
      </c>
      <c r="B477" s="1"/>
      <c r="C477" s="6"/>
      <c r="M477" s="2">
        <f t="shared" si="37"/>
        <v>0</v>
      </c>
    </row>
    <row r="478" spans="1:13" ht="19.5" customHeight="1" x14ac:dyDescent="0.25">
      <c r="A478" s="7">
        <f t="shared" si="38"/>
        <v>43394</v>
      </c>
      <c r="B478" s="1"/>
      <c r="C478" s="6"/>
      <c r="M478" s="2">
        <f t="shared" si="37"/>
        <v>0</v>
      </c>
    </row>
    <row r="479" spans="1:13" ht="19.5" customHeight="1" x14ac:dyDescent="0.25">
      <c r="A479" s="7">
        <f t="shared" si="38"/>
        <v>43394</v>
      </c>
      <c r="B479" s="1"/>
      <c r="C479" s="6"/>
      <c r="M479" s="2">
        <f t="shared" si="37"/>
        <v>0</v>
      </c>
    </row>
    <row r="480" spans="1:13" ht="19.5" customHeight="1" x14ac:dyDescent="0.25">
      <c r="A480" s="7">
        <f t="shared" si="38"/>
        <v>43394</v>
      </c>
      <c r="B480" s="1"/>
      <c r="C480" s="6"/>
      <c r="M480" s="2">
        <f t="shared" si="37"/>
        <v>0</v>
      </c>
    </row>
    <row r="481" spans="1:13" ht="19.5" customHeight="1" x14ac:dyDescent="0.25">
      <c r="A481" s="7">
        <f t="shared" si="38"/>
        <v>43394</v>
      </c>
      <c r="B481" s="1"/>
      <c r="C481" s="6"/>
      <c r="M481" s="2">
        <f t="shared" si="37"/>
        <v>0</v>
      </c>
    </row>
    <row r="482" spans="1:13" ht="19.5" customHeight="1" x14ac:dyDescent="0.25">
      <c r="A482" s="7">
        <f t="shared" si="38"/>
        <v>43394</v>
      </c>
      <c r="B482" s="1"/>
      <c r="C482" s="6"/>
      <c r="M482" s="2">
        <f t="shared" si="37"/>
        <v>0</v>
      </c>
    </row>
    <row r="483" spans="1:13" ht="19.5" customHeight="1" x14ac:dyDescent="0.25">
      <c r="A483" s="7">
        <f t="shared" si="38"/>
        <v>43394</v>
      </c>
      <c r="B483" s="1"/>
      <c r="C483" s="6"/>
      <c r="M483" s="2">
        <f t="shared" si="37"/>
        <v>0</v>
      </c>
    </row>
    <row r="484" spans="1:13" ht="19.5" customHeight="1" x14ac:dyDescent="0.25">
      <c r="A484" s="7">
        <f t="shared" si="38"/>
        <v>43394</v>
      </c>
      <c r="B484" s="1"/>
      <c r="C484" s="6"/>
      <c r="M484" s="2">
        <f t="shared" si="37"/>
        <v>0</v>
      </c>
    </row>
    <row r="485" spans="1:13" ht="19.5" customHeight="1" x14ac:dyDescent="0.25">
      <c r="A485" s="7">
        <f t="shared" si="38"/>
        <v>43394</v>
      </c>
      <c r="B485" s="1"/>
      <c r="C485" s="6"/>
      <c r="M485" s="2">
        <f t="shared" si="37"/>
        <v>0</v>
      </c>
    </row>
    <row r="486" spans="1:13" ht="19.5" customHeight="1" x14ac:dyDescent="0.25">
      <c r="A486" s="7">
        <f t="shared" si="38"/>
        <v>43394</v>
      </c>
      <c r="B486" s="1"/>
      <c r="C486" s="6"/>
      <c r="M486" s="2">
        <f t="shared" si="37"/>
        <v>0</v>
      </c>
    </row>
    <row r="487" spans="1:13" ht="19.5" customHeight="1" x14ac:dyDescent="0.25">
      <c r="A487" s="7">
        <f t="shared" si="38"/>
        <v>43394</v>
      </c>
      <c r="B487" s="1"/>
      <c r="C487" s="6"/>
      <c r="M487" s="2">
        <f t="shared" si="37"/>
        <v>0</v>
      </c>
    </row>
    <row r="488" spans="1:13" ht="19.5" customHeight="1" x14ac:dyDescent="0.25">
      <c r="A488" s="7">
        <f t="shared" si="38"/>
        <v>43394</v>
      </c>
      <c r="B488" s="1"/>
      <c r="C488" s="6"/>
      <c r="M488" s="2">
        <f t="shared" si="37"/>
        <v>0</v>
      </c>
    </row>
    <row r="489" spans="1:13" ht="19.5" customHeight="1" x14ac:dyDescent="0.25">
      <c r="A489" s="7">
        <f t="shared" si="38"/>
        <v>43394</v>
      </c>
      <c r="B489" s="1"/>
      <c r="C489" s="6"/>
      <c r="M489" s="2">
        <f t="shared" si="37"/>
        <v>0</v>
      </c>
    </row>
    <row r="490" spans="1:13" ht="19.5" customHeight="1" x14ac:dyDescent="0.25">
      <c r="A490" s="7">
        <f t="shared" si="38"/>
        <v>43394</v>
      </c>
      <c r="B490" s="1"/>
      <c r="C490" s="6"/>
      <c r="M490" s="2">
        <f t="shared" si="37"/>
        <v>0</v>
      </c>
    </row>
    <row r="491" spans="1:13" ht="19.5" customHeight="1" x14ac:dyDescent="0.25">
      <c r="A491" s="7">
        <f t="shared" si="38"/>
        <v>43394</v>
      </c>
      <c r="B491" s="1"/>
      <c r="C491" s="6"/>
      <c r="M491" s="2">
        <f t="shared" si="37"/>
        <v>0</v>
      </c>
    </row>
    <row r="492" spans="1:13" ht="19.5" customHeight="1" x14ac:dyDescent="0.25">
      <c r="A492" s="7">
        <f t="shared" si="38"/>
        <v>43394</v>
      </c>
      <c r="B492" s="1"/>
      <c r="C492" s="6"/>
      <c r="M492" s="2">
        <f t="shared" si="37"/>
        <v>0</v>
      </c>
    </row>
    <row r="493" spans="1:13" ht="19.5" customHeight="1" x14ac:dyDescent="0.25">
      <c r="A493" s="7">
        <f t="shared" si="38"/>
        <v>43394</v>
      </c>
      <c r="B493" s="1"/>
      <c r="C493" s="6"/>
      <c r="M493" s="2">
        <f t="shared" si="37"/>
        <v>0</v>
      </c>
    </row>
    <row r="494" spans="1:13" ht="19.5" customHeight="1" x14ac:dyDescent="0.25">
      <c r="A494" s="7">
        <f t="shared" si="38"/>
        <v>43394</v>
      </c>
      <c r="B494" s="1"/>
      <c r="C494" s="6"/>
      <c r="M494" s="2">
        <f t="shared" si="37"/>
        <v>0</v>
      </c>
    </row>
    <row r="495" spans="1:13" ht="19.5" customHeight="1" x14ac:dyDescent="0.25">
      <c r="A495" s="7">
        <f t="shared" si="38"/>
        <v>43394</v>
      </c>
      <c r="B495" s="1"/>
      <c r="C495" s="6"/>
      <c r="M495" s="2">
        <f t="shared" si="37"/>
        <v>0</v>
      </c>
    </row>
    <row r="496" spans="1:13" ht="19.5" customHeight="1" x14ac:dyDescent="0.25">
      <c r="A496" s="7">
        <f t="shared" si="38"/>
        <v>43394</v>
      </c>
      <c r="B496" s="1"/>
      <c r="C496" s="6"/>
      <c r="M496" s="2">
        <f t="shared" si="37"/>
        <v>0</v>
      </c>
    </row>
    <row r="497" spans="1:13" ht="19.5" customHeight="1" x14ac:dyDescent="0.25">
      <c r="A497" s="7">
        <f t="shared" si="38"/>
        <v>43394</v>
      </c>
      <c r="B497" s="1"/>
      <c r="C497" s="6"/>
      <c r="M497" s="2">
        <f t="shared" si="37"/>
        <v>0</v>
      </c>
    </row>
    <row r="498" spans="1:13" ht="19.5" customHeight="1" x14ac:dyDescent="0.25">
      <c r="A498" s="7">
        <f t="shared" si="38"/>
        <v>43394</v>
      </c>
      <c r="B498" s="1"/>
      <c r="C498" s="6"/>
      <c r="M498" s="2">
        <f t="shared" si="37"/>
        <v>0</v>
      </c>
    </row>
    <row r="499" spans="1:13" ht="19.5" customHeight="1" x14ac:dyDescent="0.25">
      <c r="A499" s="7">
        <f t="shared" si="38"/>
        <v>43394</v>
      </c>
      <c r="B499" s="1"/>
      <c r="C499" s="6"/>
      <c r="M499" s="2">
        <f t="shared" si="37"/>
        <v>0</v>
      </c>
    </row>
    <row r="500" spans="1:13" ht="19.5" customHeight="1" x14ac:dyDescent="0.25">
      <c r="A500" s="7">
        <f t="shared" si="38"/>
        <v>43394</v>
      </c>
      <c r="B500" s="1"/>
      <c r="C500" s="6"/>
      <c r="M500" s="2">
        <f t="shared" si="37"/>
        <v>0</v>
      </c>
    </row>
    <row r="501" spans="1:13" ht="19.5" customHeight="1" x14ac:dyDescent="0.25">
      <c r="A501" s="7">
        <f t="shared" si="38"/>
        <v>43394</v>
      </c>
      <c r="B501" s="1"/>
      <c r="C501" s="6"/>
      <c r="M501" s="2">
        <f t="shared" si="37"/>
        <v>0</v>
      </c>
    </row>
    <row r="502" spans="1:13" ht="19.5" customHeight="1" x14ac:dyDescent="0.25">
      <c r="A502" s="7">
        <f t="shared" si="38"/>
        <v>43394</v>
      </c>
      <c r="B502" s="1"/>
      <c r="C502" s="6"/>
      <c r="M502" s="2">
        <f t="shared" si="37"/>
        <v>0</v>
      </c>
    </row>
    <row r="503" spans="1:13" ht="19.5" customHeight="1" x14ac:dyDescent="0.25">
      <c r="A503" s="7">
        <f t="shared" si="38"/>
        <v>43394</v>
      </c>
      <c r="B503" s="1"/>
      <c r="C503" s="6"/>
      <c r="M503" s="2">
        <f t="shared" si="37"/>
        <v>0</v>
      </c>
    </row>
    <row r="504" spans="1:13" ht="19.5" customHeight="1" x14ac:dyDescent="0.25">
      <c r="A504" s="7">
        <f t="shared" si="38"/>
        <v>43394</v>
      </c>
      <c r="B504" s="1"/>
      <c r="C504" s="6"/>
      <c r="M504" s="2">
        <f t="shared" si="37"/>
        <v>0</v>
      </c>
    </row>
    <row r="505" spans="1:13" ht="19.5" customHeight="1" x14ac:dyDescent="0.25">
      <c r="A505" s="7">
        <f t="shared" si="38"/>
        <v>43394</v>
      </c>
      <c r="B505" s="1"/>
      <c r="C505" s="6"/>
      <c r="M505" s="2">
        <f t="shared" si="37"/>
        <v>0</v>
      </c>
    </row>
    <row r="506" spans="1:13" ht="19.5" customHeight="1" x14ac:dyDescent="0.25">
      <c r="A506" s="7">
        <f t="shared" si="38"/>
        <v>43394</v>
      </c>
      <c r="B506" s="1"/>
      <c r="C506" s="6"/>
      <c r="M506" s="2">
        <f t="shared" si="37"/>
        <v>0</v>
      </c>
    </row>
    <row r="507" spans="1:13" ht="19.5" customHeight="1" x14ac:dyDescent="0.25">
      <c r="A507" s="7">
        <f t="shared" si="38"/>
        <v>43394</v>
      </c>
      <c r="B507" s="1"/>
      <c r="C507" s="6"/>
      <c r="M507" s="2">
        <f t="shared" si="37"/>
        <v>0</v>
      </c>
    </row>
    <row r="508" spans="1:13" ht="19.5" customHeight="1" x14ac:dyDescent="0.25">
      <c r="A508" s="7">
        <f t="shared" si="38"/>
        <v>43394</v>
      </c>
      <c r="B508" s="1"/>
      <c r="C508" s="6"/>
      <c r="M508" s="2">
        <f t="shared" si="37"/>
        <v>0</v>
      </c>
    </row>
    <row r="509" spans="1:13" ht="19.5" customHeight="1" x14ac:dyDescent="0.25">
      <c r="A509" s="7">
        <f t="shared" si="38"/>
        <v>43394</v>
      </c>
      <c r="B509" s="1"/>
      <c r="C509" s="6"/>
      <c r="M509" s="2">
        <f t="shared" si="37"/>
        <v>0</v>
      </c>
    </row>
    <row r="510" spans="1:13" ht="19.5" customHeight="1" x14ac:dyDescent="0.25">
      <c r="A510" s="7">
        <f t="shared" si="38"/>
        <v>43394</v>
      </c>
      <c r="B510" s="1"/>
      <c r="C510" s="6"/>
      <c r="M510" s="2">
        <f t="shared" si="37"/>
        <v>0</v>
      </c>
    </row>
    <row r="511" spans="1:13" ht="19.5" customHeight="1" x14ac:dyDescent="0.25">
      <c r="A511" s="7">
        <f t="shared" si="38"/>
        <v>43394</v>
      </c>
      <c r="B511" s="1"/>
      <c r="C511" s="6"/>
      <c r="M511" s="2">
        <f t="shared" si="37"/>
        <v>0</v>
      </c>
    </row>
    <row r="512" spans="1:13" ht="19.5" customHeight="1" x14ac:dyDescent="0.25">
      <c r="A512" s="7">
        <f t="shared" si="38"/>
        <v>43394</v>
      </c>
      <c r="B512" s="1"/>
      <c r="C512" s="6"/>
      <c r="M512" s="2">
        <f t="shared" si="37"/>
        <v>0</v>
      </c>
    </row>
    <row r="513" spans="1:13" ht="19.5" customHeight="1" x14ac:dyDescent="0.25">
      <c r="A513" s="7">
        <f t="shared" si="38"/>
        <v>43394</v>
      </c>
      <c r="B513" s="1"/>
      <c r="C513" s="6"/>
      <c r="M513" s="2">
        <f t="shared" si="37"/>
        <v>0</v>
      </c>
    </row>
    <row r="514" spans="1:13" ht="19.5" customHeight="1" x14ac:dyDescent="0.25">
      <c r="A514" s="7">
        <f t="shared" si="38"/>
        <v>43394</v>
      </c>
      <c r="B514" s="1"/>
      <c r="C514" s="6"/>
      <c r="M514" s="2">
        <f t="shared" si="37"/>
        <v>0</v>
      </c>
    </row>
    <row r="515" spans="1:13" ht="19.5" customHeight="1" x14ac:dyDescent="0.25">
      <c r="A515" s="7">
        <f t="shared" si="38"/>
        <v>43394</v>
      </c>
      <c r="B515" s="1"/>
      <c r="C515" s="6"/>
      <c r="M515" s="2">
        <f t="shared" si="37"/>
        <v>0</v>
      </c>
    </row>
    <row r="516" spans="1:13" ht="19.5" customHeight="1" x14ac:dyDescent="0.25">
      <c r="A516" s="7">
        <f t="shared" si="38"/>
        <v>43394</v>
      </c>
      <c r="B516" s="1"/>
      <c r="C516" s="6"/>
      <c r="M516" s="2">
        <f t="shared" si="37"/>
        <v>0</v>
      </c>
    </row>
    <row r="517" spans="1:13" ht="19.5" customHeight="1" x14ac:dyDescent="0.25">
      <c r="A517" s="7">
        <f t="shared" si="38"/>
        <v>43394</v>
      </c>
      <c r="B517" s="1"/>
      <c r="C517" s="6"/>
      <c r="M517" s="2">
        <f t="shared" si="37"/>
        <v>0</v>
      </c>
    </row>
    <row r="518" spans="1:13" ht="19.5" customHeight="1" x14ac:dyDescent="0.25">
      <c r="A518" s="7">
        <f t="shared" si="38"/>
        <v>43394</v>
      </c>
      <c r="B518" s="1"/>
      <c r="C518" s="6"/>
      <c r="M518" s="2">
        <f t="shared" si="37"/>
        <v>0</v>
      </c>
    </row>
    <row r="519" spans="1:13" ht="19.5" customHeight="1" x14ac:dyDescent="0.25">
      <c r="A519" s="7">
        <f t="shared" si="38"/>
        <v>43394</v>
      </c>
      <c r="B519" s="1"/>
      <c r="C519" s="6"/>
      <c r="M519" s="2">
        <f t="shared" ref="M519:M577" si="39">COUNTIF($A$1:$C$1,B519)*C519</f>
        <v>0</v>
      </c>
    </row>
    <row r="520" spans="1:13" ht="19.5" customHeight="1" x14ac:dyDescent="0.25">
      <c r="A520" s="7">
        <f t="shared" ref="A520:A574" si="40">A519</f>
        <v>43394</v>
      </c>
      <c r="B520" s="1"/>
      <c r="C520" s="6"/>
      <c r="M520" s="2">
        <f t="shared" si="39"/>
        <v>0</v>
      </c>
    </row>
    <row r="521" spans="1:13" ht="19.5" customHeight="1" x14ac:dyDescent="0.25">
      <c r="A521" s="7">
        <f t="shared" si="40"/>
        <v>43394</v>
      </c>
      <c r="B521" s="1"/>
      <c r="C521" s="6"/>
      <c r="M521" s="2">
        <f t="shared" si="39"/>
        <v>0</v>
      </c>
    </row>
    <row r="522" spans="1:13" ht="19.5" customHeight="1" x14ac:dyDescent="0.25">
      <c r="A522" s="7">
        <f t="shared" si="40"/>
        <v>43394</v>
      </c>
      <c r="B522" s="1"/>
      <c r="C522" s="6"/>
      <c r="M522" s="2">
        <f t="shared" si="39"/>
        <v>0</v>
      </c>
    </row>
    <row r="523" spans="1:13" ht="19.5" customHeight="1" x14ac:dyDescent="0.25">
      <c r="A523" s="7">
        <f t="shared" si="40"/>
        <v>43394</v>
      </c>
      <c r="B523" s="1"/>
      <c r="C523" s="6"/>
      <c r="M523" s="2">
        <f t="shared" si="39"/>
        <v>0</v>
      </c>
    </row>
    <row r="524" spans="1:13" ht="19.5" customHeight="1" x14ac:dyDescent="0.25">
      <c r="A524" s="7">
        <f t="shared" si="40"/>
        <v>43394</v>
      </c>
      <c r="B524" s="1"/>
      <c r="C524" s="6"/>
      <c r="M524" s="2">
        <f t="shared" si="39"/>
        <v>0</v>
      </c>
    </row>
    <row r="525" spans="1:13" ht="19.5" customHeight="1" x14ac:dyDescent="0.25">
      <c r="A525" s="7">
        <f t="shared" si="40"/>
        <v>43394</v>
      </c>
      <c r="B525" s="1"/>
      <c r="C525" s="6"/>
      <c r="M525" s="2">
        <f t="shared" si="39"/>
        <v>0</v>
      </c>
    </row>
    <row r="526" spans="1:13" ht="19.5" customHeight="1" x14ac:dyDescent="0.25">
      <c r="A526" s="7">
        <f t="shared" si="40"/>
        <v>43394</v>
      </c>
      <c r="B526" s="1"/>
      <c r="C526" s="6"/>
      <c r="M526" s="2">
        <f t="shared" si="39"/>
        <v>0</v>
      </c>
    </row>
    <row r="527" spans="1:13" ht="19.5" customHeight="1" x14ac:dyDescent="0.25">
      <c r="A527" s="7">
        <f t="shared" si="40"/>
        <v>43394</v>
      </c>
      <c r="B527" s="1"/>
      <c r="C527" s="6"/>
      <c r="M527" s="2">
        <f t="shared" si="39"/>
        <v>0</v>
      </c>
    </row>
    <row r="528" spans="1:13" ht="19.5" customHeight="1" x14ac:dyDescent="0.25">
      <c r="A528" s="7">
        <f t="shared" si="40"/>
        <v>43394</v>
      </c>
      <c r="B528" s="1"/>
      <c r="C528" s="6"/>
      <c r="M528" s="2">
        <f t="shared" si="39"/>
        <v>0</v>
      </c>
    </row>
    <row r="529" spans="1:13" ht="19.5" customHeight="1" x14ac:dyDescent="0.25">
      <c r="A529" s="7">
        <f t="shared" si="40"/>
        <v>43394</v>
      </c>
      <c r="B529" s="1"/>
      <c r="C529" s="6"/>
      <c r="M529" s="2">
        <f t="shared" si="39"/>
        <v>0</v>
      </c>
    </row>
    <row r="530" spans="1:13" ht="19.5" customHeight="1" x14ac:dyDescent="0.25">
      <c r="A530" s="7">
        <f t="shared" si="40"/>
        <v>43394</v>
      </c>
      <c r="B530" s="1"/>
      <c r="C530" s="6"/>
      <c r="M530" s="2">
        <f t="shared" si="39"/>
        <v>0</v>
      </c>
    </row>
    <row r="531" spans="1:13" ht="19.5" customHeight="1" x14ac:dyDescent="0.25">
      <c r="A531" s="7">
        <f t="shared" si="40"/>
        <v>43394</v>
      </c>
      <c r="B531" s="1"/>
      <c r="C531" s="6"/>
      <c r="M531" s="2">
        <f t="shared" si="39"/>
        <v>0</v>
      </c>
    </row>
    <row r="532" spans="1:13" ht="19.5" customHeight="1" x14ac:dyDescent="0.25">
      <c r="A532" s="7">
        <f t="shared" si="40"/>
        <v>43394</v>
      </c>
      <c r="B532" s="1"/>
      <c r="C532" s="6"/>
      <c r="M532" s="2">
        <f t="shared" si="39"/>
        <v>0</v>
      </c>
    </row>
    <row r="533" spans="1:13" ht="19.5" customHeight="1" x14ac:dyDescent="0.25">
      <c r="A533" s="7">
        <f t="shared" si="40"/>
        <v>43394</v>
      </c>
      <c r="B533" s="1"/>
      <c r="C533" s="6"/>
      <c r="M533" s="2">
        <f t="shared" si="39"/>
        <v>0</v>
      </c>
    </row>
    <row r="534" spans="1:13" ht="19.5" customHeight="1" x14ac:dyDescent="0.25">
      <c r="A534" s="7">
        <f t="shared" si="40"/>
        <v>43394</v>
      </c>
      <c r="B534" s="1"/>
      <c r="C534" s="6"/>
      <c r="M534" s="2">
        <f t="shared" si="39"/>
        <v>0</v>
      </c>
    </row>
    <row r="535" spans="1:13" ht="19.5" customHeight="1" x14ac:dyDescent="0.25">
      <c r="A535" s="7">
        <f t="shared" si="40"/>
        <v>43394</v>
      </c>
      <c r="B535" s="1"/>
      <c r="C535" s="6"/>
      <c r="M535" s="2">
        <f t="shared" si="39"/>
        <v>0</v>
      </c>
    </row>
    <row r="536" spans="1:13" ht="19.5" customHeight="1" x14ac:dyDescent="0.25">
      <c r="A536" s="7">
        <f t="shared" si="40"/>
        <v>43394</v>
      </c>
      <c r="B536" s="1"/>
      <c r="C536" s="6"/>
      <c r="M536" s="2">
        <f t="shared" si="39"/>
        <v>0</v>
      </c>
    </row>
    <row r="537" spans="1:13" ht="19.5" customHeight="1" x14ac:dyDescent="0.25">
      <c r="A537" s="7">
        <f t="shared" si="40"/>
        <v>43394</v>
      </c>
      <c r="B537" s="1"/>
      <c r="C537" s="6"/>
      <c r="M537" s="2">
        <f t="shared" si="39"/>
        <v>0</v>
      </c>
    </row>
    <row r="538" spans="1:13" ht="19.5" customHeight="1" x14ac:dyDescent="0.25">
      <c r="A538" s="7">
        <f t="shared" si="40"/>
        <v>43394</v>
      </c>
      <c r="B538" s="1"/>
      <c r="C538" s="6"/>
      <c r="M538" s="2">
        <f t="shared" si="39"/>
        <v>0</v>
      </c>
    </row>
    <row r="539" spans="1:13" ht="19.5" customHeight="1" x14ac:dyDescent="0.25">
      <c r="A539" s="7">
        <f t="shared" si="40"/>
        <v>43394</v>
      </c>
      <c r="B539" s="1"/>
      <c r="C539" s="6"/>
      <c r="M539" s="2">
        <f t="shared" si="39"/>
        <v>0</v>
      </c>
    </row>
    <row r="540" spans="1:13" ht="19.5" customHeight="1" x14ac:dyDescent="0.25">
      <c r="A540" s="7">
        <f t="shared" si="40"/>
        <v>43394</v>
      </c>
      <c r="B540" s="1"/>
      <c r="C540" s="6"/>
      <c r="M540" s="2">
        <f t="shared" si="39"/>
        <v>0</v>
      </c>
    </row>
    <row r="541" spans="1:13" ht="19.5" customHeight="1" x14ac:dyDescent="0.25">
      <c r="A541" s="7">
        <f t="shared" si="40"/>
        <v>43394</v>
      </c>
      <c r="B541" s="1"/>
      <c r="C541" s="6"/>
      <c r="M541" s="2">
        <f t="shared" si="39"/>
        <v>0</v>
      </c>
    </row>
    <row r="542" spans="1:13" ht="19.5" customHeight="1" x14ac:dyDescent="0.25">
      <c r="A542" s="7">
        <f t="shared" si="40"/>
        <v>43394</v>
      </c>
      <c r="B542" s="1"/>
      <c r="C542" s="6"/>
      <c r="M542" s="2">
        <f t="shared" si="39"/>
        <v>0</v>
      </c>
    </row>
    <row r="543" spans="1:13" ht="19.5" customHeight="1" x14ac:dyDescent="0.25">
      <c r="A543" s="7">
        <f t="shared" si="40"/>
        <v>43394</v>
      </c>
      <c r="B543" s="1"/>
      <c r="C543" s="6"/>
      <c r="M543" s="2">
        <f t="shared" si="39"/>
        <v>0</v>
      </c>
    </row>
    <row r="544" spans="1:13" ht="19.5" customHeight="1" x14ac:dyDescent="0.25">
      <c r="A544" s="7">
        <f t="shared" si="40"/>
        <v>43394</v>
      </c>
      <c r="B544" s="1"/>
      <c r="C544" s="6"/>
      <c r="M544" s="2">
        <f t="shared" si="39"/>
        <v>0</v>
      </c>
    </row>
    <row r="545" spans="1:13" ht="19.5" customHeight="1" x14ac:dyDescent="0.25">
      <c r="A545" s="7">
        <f t="shared" si="40"/>
        <v>43394</v>
      </c>
      <c r="B545" s="1"/>
      <c r="C545" s="6"/>
      <c r="M545" s="2">
        <f t="shared" si="39"/>
        <v>0</v>
      </c>
    </row>
    <row r="546" spans="1:13" ht="19.5" customHeight="1" x14ac:dyDescent="0.25">
      <c r="A546" s="7">
        <f t="shared" si="40"/>
        <v>43394</v>
      </c>
      <c r="B546" s="1"/>
      <c r="C546" s="6"/>
      <c r="M546" s="2">
        <f t="shared" si="39"/>
        <v>0</v>
      </c>
    </row>
    <row r="547" spans="1:13" ht="19.5" customHeight="1" x14ac:dyDescent="0.25">
      <c r="A547" s="7">
        <f t="shared" si="40"/>
        <v>43394</v>
      </c>
      <c r="B547" s="1"/>
      <c r="C547" s="6"/>
      <c r="M547" s="2">
        <f t="shared" si="39"/>
        <v>0</v>
      </c>
    </row>
    <row r="548" spans="1:13" ht="19.5" customHeight="1" x14ac:dyDescent="0.25">
      <c r="A548" s="7">
        <f t="shared" si="40"/>
        <v>43394</v>
      </c>
      <c r="B548" s="1"/>
      <c r="C548" s="6"/>
      <c r="M548" s="2">
        <f t="shared" si="39"/>
        <v>0</v>
      </c>
    </row>
    <row r="549" spans="1:13" ht="19.5" customHeight="1" x14ac:dyDescent="0.25">
      <c r="A549" s="7">
        <f t="shared" si="40"/>
        <v>43394</v>
      </c>
      <c r="B549" s="1"/>
      <c r="C549" s="6"/>
      <c r="M549" s="2">
        <f t="shared" si="39"/>
        <v>0</v>
      </c>
    </row>
    <row r="550" spans="1:13" ht="19.5" customHeight="1" x14ac:dyDescent="0.25">
      <c r="A550" s="7">
        <f t="shared" si="40"/>
        <v>43394</v>
      </c>
      <c r="B550" s="1"/>
      <c r="C550" s="6"/>
      <c r="M550" s="2">
        <f t="shared" si="39"/>
        <v>0</v>
      </c>
    </row>
    <row r="551" spans="1:13" ht="19.5" customHeight="1" x14ac:dyDescent="0.25">
      <c r="A551" s="7">
        <f t="shared" si="40"/>
        <v>43394</v>
      </c>
      <c r="B551" s="1"/>
      <c r="C551" s="6"/>
      <c r="M551" s="2">
        <f t="shared" si="39"/>
        <v>0</v>
      </c>
    </row>
    <row r="552" spans="1:13" ht="19.5" customHeight="1" x14ac:dyDescent="0.25">
      <c r="A552" s="7">
        <f t="shared" si="40"/>
        <v>43394</v>
      </c>
      <c r="B552" s="1"/>
      <c r="C552" s="6"/>
      <c r="M552" s="2">
        <f t="shared" si="39"/>
        <v>0</v>
      </c>
    </row>
    <row r="553" spans="1:13" ht="19.5" customHeight="1" x14ac:dyDescent="0.25">
      <c r="A553" s="7">
        <f t="shared" si="40"/>
        <v>43394</v>
      </c>
      <c r="B553" s="1"/>
      <c r="C553" s="6"/>
      <c r="M553" s="2">
        <f t="shared" si="39"/>
        <v>0</v>
      </c>
    </row>
    <row r="554" spans="1:13" ht="19.5" customHeight="1" x14ac:dyDescent="0.25">
      <c r="A554" s="7">
        <f t="shared" si="40"/>
        <v>43394</v>
      </c>
      <c r="B554" s="1"/>
      <c r="C554" s="6"/>
      <c r="M554" s="2">
        <f t="shared" si="39"/>
        <v>0</v>
      </c>
    </row>
    <row r="555" spans="1:13" ht="19.5" customHeight="1" x14ac:dyDescent="0.25">
      <c r="A555" s="7">
        <f t="shared" si="40"/>
        <v>43394</v>
      </c>
      <c r="B555" s="1"/>
      <c r="C555" s="6"/>
      <c r="M555" s="2">
        <f t="shared" si="39"/>
        <v>0</v>
      </c>
    </row>
    <row r="556" spans="1:13" ht="19.5" customHeight="1" x14ac:dyDescent="0.25">
      <c r="A556" s="7">
        <f t="shared" si="40"/>
        <v>43394</v>
      </c>
      <c r="B556" s="1"/>
      <c r="C556" s="6"/>
      <c r="M556" s="2">
        <f t="shared" si="39"/>
        <v>0</v>
      </c>
    </row>
    <row r="557" spans="1:13" ht="19.5" customHeight="1" x14ac:dyDescent="0.25">
      <c r="A557" s="7">
        <f t="shared" si="40"/>
        <v>43394</v>
      </c>
      <c r="B557" s="1"/>
      <c r="C557" s="6"/>
      <c r="M557" s="2">
        <f t="shared" si="39"/>
        <v>0</v>
      </c>
    </row>
    <row r="558" spans="1:13" ht="19.5" customHeight="1" x14ac:dyDescent="0.25">
      <c r="A558" s="7">
        <f t="shared" si="40"/>
        <v>43394</v>
      </c>
      <c r="B558" s="1"/>
      <c r="C558" s="6"/>
      <c r="M558" s="2">
        <f t="shared" si="39"/>
        <v>0</v>
      </c>
    </row>
    <row r="559" spans="1:13" ht="19.5" customHeight="1" x14ac:dyDescent="0.25">
      <c r="A559" s="7">
        <f t="shared" si="40"/>
        <v>43394</v>
      </c>
      <c r="B559" s="1"/>
      <c r="C559" s="6"/>
      <c r="M559" s="2">
        <f t="shared" si="39"/>
        <v>0</v>
      </c>
    </row>
    <row r="560" spans="1:13" ht="19.5" customHeight="1" x14ac:dyDescent="0.25">
      <c r="A560" s="7">
        <f t="shared" si="40"/>
        <v>43394</v>
      </c>
      <c r="B560" s="1"/>
      <c r="C560" s="6"/>
      <c r="M560" s="2">
        <f t="shared" si="39"/>
        <v>0</v>
      </c>
    </row>
    <row r="561" spans="1:13" ht="19.5" customHeight="1" x14ac:dyDescent="0.25">
      <c r="A561" s="7">
        <f t="shared" si="40"/>
        <v>43394</v>
      </c>
      <c r="B561" s="1"/>
      <c r="C561" s="6"/>
      <c r="M561" s="2">
        <f t="shared" si="39"/>
        <v>0</v>
      </c>
    </row>
    <row r="562" spans="1:13" ht="19.5" customHeight="1" x14ac:dyDescent="0.25">
      <c r="A562" s="7">
        <f t="shared" si="40"/>
        <v>43394</v>
      </c>
      <c r="B562" s="1"/>
      <c r="C562" s="6"/>
      <c r="M562" s="2">
        <f t="shared" si="39"/>
        <v>0</v>
      </c>
    </row>
    <row r="563" spans="1:13" ht="19.5" customHeight="1" x14ac:dyDescent="0.25">
      <c r="A563" s="7">
        <f t="shared" si="40"/>
        <v>43394</v>
      </c>
      <c r="B563" s="1"/>
      <c r="C563" s="6"/>
      <c r="M563" s="2">
        <f t="shared" si="39"/>
        <v>0</v>
      </c>
    </row>
    <row r="564" spans="1:13" ht="19.5" customHeight="1" x14ac:dyDescent="0.25">
      <c r="A564" s="7">
        <f t="shared" si="40"/>
        <v>43394</v>
      </c>
      <c r="B564" s="1"/>
      <c r="C564" s="6"/>
      <c r="M564" s="2">
        <f t="shared" si="39"/>
        <v>0</v>
      </c>
    </row>
    <row r="565" spans="1:13" ht="19.5" customHeight="1" x14ac:dyDescent="0.25">
      <c r="A565" s="7">
        <f t="shared" si="40"/>
        <v>43394</v>
      </c>
      <c r="B565" s="1"/>
      <c r="C565" s="6"/>
      <c r="M565" s="2">
        <f t="shared" si="39"/>
        <v>0</v>
      </c>
    </row>
    <row r="566" spans="1:13" ht="19.5" customHeight="1" x14ac:dyDescent="0.25">
      <c r="A566" s="7">
        <f t="shared" si="40"/>
        <v>43394</v>
      </c>
      <c r="B566" s="1"/>
      <c r="C566" s="6"/>
      <c r="M566" s="2">
        <f t="shared" si="39"/>
        <v>0</v>
      </c>
    </row>
    <row r="567" spans="1:13" ht="19.5" customHeight="1" x14ac:dyDescent="0.25">
      <c r="A567" s="7">
        <f t="shared" si="40"/>
        <v>43394</v>
      </c>
      <c r="B567" s="1"/>
      <c r="C567" s="6"/>
      <c r="M567" s="2">
        <f t="shared" si="39"/>
        <v>0</v>
      </c>
    </row>
    <row r="568" spans="1:13" ht="19.5" customHeight="1" x14ac:dyDescent="0.25">
      <c r="A568" s="7">
        <f t="shared" si="40"/>
        <v>43394</v>
      </c>
      <c r="B568" s="1"/>
      <c r="C568" s="6"/>
      <c r="M568" s="2">
        <f t="shared" si="39"/>
        <v>0</v>
      </c>
    </row>
    <row r="569" spans="1:13" ht="19.5" customHeight="1" x14ac:dyDescent="0.25">
      <c r="A569" s="7">
        <f t="shared" si="40"/>
        <v>43394</v>
      </c>
      <c r="B569" s="1"/>
      <c r="C569" s="6"/>
      <c r="M569" s="2">
        <f t="shared" si="39"/>
        <v>0</v>
      </c>
    </row>
    <row r="570" spans="1:13" ht="19.5" customHeight="1" x14ac:dyDescent="0.25">
      <c r="A570" s="7">
        <f t="shared" si="40"/>
        <v>43394</v>
      </c>
      <c r="B570" s="1"/>
      <c r="C570" s="6"/>
      <c r="M570" s="2">
        <f t="shared" si="39"/>
        <v>0</v>
      </c>
    </row>
    <row r="571" spans="1:13" ht="19.5" customHeight="1" x14ac:dyDescent="0.25">
      <c r="A571" s="7">
        <f t="shared" si="40"/>
        <v>43394</v>
      </c>
      <c r="B571" s="1"/>
      <c r="C571" s="6"/>
      <c r="M571" s="2">
        <f t="shared" si="39"/>
        <v>0</v>
      </c>
    </row>
    <row r="572" spans="1:13" ht="19.5" customHeight="1" x14ac:dyDescent="0.25">
      <c r="A572" s="7">
        <f t="shared" si="40"/>
        <v>43394</v>
      </c>
      <c r="B572" s="1"/>
      <c r="C572" s="6"/>
      <c r="M572" s="2">
        <f t="shared" si="39"/>
        <v>0</v>
      </c>
    </row>
    <row r="573" spans="1:13" ht="19.5" customHeight="1" x14ac:dyDescent="0.25">
      <c r="A573" s="7">
        <f t="shared" si="40"/>
        <v>43394</v>
      </c>
      <c r="B573" s="1"/>
      <c r="C573" s="6"/>
      <c r="M573" s="2">
        <f t="shared" si="39"/>
        <v>0</v>
      </c>
    </row>
    <row r="574" spans="1:13" ht="19.5" customHeight="1" x14ac:dyDescent="0.25">
      <c r="A574" s="7">
        <f t="shared" si="40"/>
        <v>43394</v>
      </c>
      <c r="B574" s="1"/>
      <c r="C574" s="6"/>
      <c r="M574" s="2">
        <f t="shared" si="39"/>
        <v>0</v>
      </c>
    </row>
    <row r="575" spans="1:13" ht="19.5" customHeight="1" x14ac:dyDescent="0.25">
      <c r="B575" s="1"/>
      <c r="C575" s="6"/>
      <c r="M575" s="2">
        <f t="shared" si="39"/>
        <v>0</v>
      </c>
    </row>
    <row r="576" spans="1:13" ht="19.5" customHeight="1" x14ac:dyDescent="0.25">
      <c r="B576" s="1"/>
      <c r="C576" s="6"/>
      <c r="M576" s="2">
        <f t="shared" si="39"/>
        <v>0</v>
      </c>
    </row>
    <row r="577" spans="2:13" ht="19.5" customHeight="1" x14ac:dyDescent="0.25">
      <c r="B577" s="1"/>
      <c r="C577" s="6"/>
      <c r="M577" s="2">
        <f t="shared" si="39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35" priority="2" rank="3"/>
  </conditionalFormatting>
  <conditionalFormatting sqref="A1:A1048576">
    <cfRule type="top10" dxfId="34" priority="1" percent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Le Mont Saint Michel</v>
      </c>
      <c r="B4" s="12">
        <f>MODE(B6:B103)</f>
        <v>16</v>
      </c>
      <c r="C4" s="8">
        <f>AVERAGE(C6:C123)</f>
        <v>14.299999999999999</v>
      </c>
      <c r="D4" s="3">
        <f>SUM(D6:D1003)</f>
        <v>32.4</v>
      </c>
      <c r="E4" s="4">
        <v>0</v>
      </c>
      <c r="F4" s="3">
        <f>SUM(F6:F1003)</f>
        <v>16.5</v>
      </c>
      <c r="G4" s="4">
        <f>MIN(G6:G103)</f>
        <v>10.8</v>
      </c>
      <c r="H4" s="2">
        <v>1</v>
      </c>
      <c r="I4" s="3">
        <f>SUM(I6:I1003)</f>
        <v>10.5</v>
      </c>
      <c r="J4" s="4">
        <f>MIN(J6:J103)</f>
        <v>10.5</v>
      </c>
      <c r="K4" s="2">
        <v>2</v>
      </c>
      <c r="L4" s="2">
        <f t="shared" ref="L4:L22" si="0">COUNTIF($B$6:$B$1002,K4)</f>
        <v>0</v>
      </c>
      <c r="M4" s="5">
        <f>SUM(M6:M123)</f>
        <v>11.4</v>
      </c>
    </row>
    <row r="5" spans="1:15" ht="19.5" customHeight="1" x14ac:dyDescent="0.25">
      <c r="A5" s="10">
        <f>COUNTA(B6:B122)</f>
        <v>9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43385</v>
      </c>
      <c r="B6" s="1">
        <v>3</v>
      </c>
      <c r="C6" s="1">
        <v>11.4</v>
      </c>
      <c r="D6" s="33">
        <f>IF(B6&gt;0,COUNTIF($A$1:$C$3,B6)*C6-$D$1,"")</f>
        <v>16.8</v>
      </c>
      <c r="E6" s="33">
        <v>1</v>
      </c>
      <c r="F6" s="33">
        <f>D6*E6</f>
        <v>16.8</v>
      </c>
      <c r="G6" s="33">
        <f>SUM($F$6:F6)</f>
        <v>16.8</v>
      </c>
      <c r="H6" s="33">
        <v>1</v>
      </c>
      <c r="I6" s="33">
        <f>D6*H6</f>
        <v>16.8</v>
      </c>
      <c r="J6" s="33">
        <f>SUM($I$6:I6)</f>
        <v>16.8</v>
      </c>
      <c r="K6" s="2">
        <v>4</v>
      </c>
      <c r="L6" s="2">
        <f t="shared" si="0"/>
        <v>0</v>
      </c>
      <c r="M6" s="2">
        <f>COUNTIF($A$1:$C$1,B6)*C6</f>
        <v>11.4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43385</v>
      </c>
      <c r="B7" s="1">
        <v>10</v>
      </c>
      <c r="C7" s="1">
        <v>9.8000000000000007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8" si="2">D7*E7</f>
        <v>-6</v>
      </c>
      <c r="G7" s="20">
        <f>SUM($F$6:F7)</f>
        <v>10.8</v>
      </c>
      <c r="H7" s="20">
        <f>IF(I6&lt;0,H6*2,1)</f>
        <v>1</v>
      </c>
      <c r="I7" s="20">
        <f t="shared" ref="I7:I8" si="3">D7*H7</f>
        <v>-6</v>
      </c>
      <c r="J7" s="20">
        <f>SUM($I$6:I7)</f>
        <v>10.8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43385</v>
      </c>
      <c r="B8" s="1">
        <v>1</v>
      </c>
      <c r="C8" s="1">
        <v>8.1</v>
      </c>
      <c r="D8" s="33">
        <f t="shared" si="1"/>
        <v>2.0999999999999996</v>
      </c>
      <c r="E8" s="20">
        <f t="shared" ref="E8" si="6">IF(F7&lt;0,E7+1,1)</f>
        <v>2</v>
      </c>
      <c r="F8" s="20">
        <f t="shared" si="2"/>
        <v>4.1999999999999993</v>
      </c>
      <c r="G8" s="20">
        <f>SUM($F$6:F8)</f>
        <v>15</v>
      </c>
      <c r="H8" s="20">
        <f t="shared" ref="H8" si="7">IF(I7&lt;0,H7*2,1)</f>
        <v>2</v>
      </c>
      <c r="I8" s="20">
        <f t="shared" si="3"/>
        <v>4.1999999999999993</v>
      </c>
      <c r="J8" s="20">
        <f>SUM($I$6:I8)</f>
        <v>15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43385</v>
      </c>
      <c r="B9" s="1">
        <v>6</v>
      </c>
      <c r="C9" s="1">
        <v>13.7</v>
      </c>
      <c r="D9" s="33">
        <f t="shared" si="1"/>
        <v>7.6999999999999993</v>
      </c>
      <c r="E9" s="20">
        <f t="shared" ref="E9" si="8">IF(F8&lt;0,E8+1,1)</f>
        <v>1</v>
      </c>
      <c r="F9" s="20">
        <f t="shared" ref="F9" si="9">D9*E9</f>
        <v>7.6999999999999993</v>
      </c>
      <c r="G9" s="20">
        <f>SUM($F$6:F9)</f>
        <v>22.7</v>
      </c>
      <c r="H9" s="20">
        <f t="shared" ref="H9" si="10">IF(I8&lt;0,H8*2,1)</f>
        <v>1</v>
      </c>
      <c r="I9" s="20">
        <f t="shared" ref="I9" si="11">D9*H9</f>
        <v>7.6999999999999993</v>
      </c>
      <c r="J9" s="20">
        <f>SUM($I$6:I9)</f>
        <v>22.7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43385</v>
      </c>
      <c r="B10" s="1">
        <v>7</v>
      </c>
      <c r="C10" s="1">
        <v>30.7</v>
      </c>
      <c r="D10" s="33">
        <f t="shared" si="1"/>
        <v>24.7</v>
      </c>
      <c r="E10" s="20">
        <f t="shared" ref="E10:E14" si="12">IF(F9&lt;0,E9+1,1)</f>
        <v>1</v>
      </c>
      <c r="F10" s="20">
        <f t="shared" ref="F10:F14" si="13">D10*E10</f>
        <v>24.7</v>
      </c>
      <c r="G10" s="20">
        <f>SUM($F$6:F10)</f>
        <v>47.4</v>
      </c>
      <c r="H10" s="20">
        <f t="shared" ref="H10:H14" si="14">IF(I9&lt;0,H9*2,1)</f>
        <v>1</v>
      </c>
      <c r="I10" s="20">
        <f t="shared" ref="I10:I14" si="15">D10*H10</f>
        <v>24.7</v>
      </c>
      <c r="J10" s="20">
        <f>SUM($I$6:I10)</f>
        <v>47.4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43385</v>
      </c>
      <c r="B11" s="1">
        <v>5</v>
      </c>
      <c r="C11" s="1">
        <v>11.1</v>
      </c>
      <c r="D11" s="33">
        <f t="shared" si="1"/>
        <v>5.0999999999999996</v>
      </c>
      <c r="E11" s="20">
        <f t="shared" si="12"/>
        <v>1</v>
      </c>
      <c r="F11" s="20">
        <f t="shared" si="13"/>
        <v>5.0999999999999996</v>
      </c>
      <c r="G11" s="20">
        <f>SUM($F$6:F11)</f>
        <v>52.5</v>
      </c>
      <c r="H11" s="20">
        <f t="shared" si="14"/>
        <v>1</v>
      </c>
      <c r="I11" s="20">
        <f t="shared" si="15"/>
        <v>5.0999999999999996</v>
      </c>
      <c r="J11" s="20">
        <f>SUM($I$6:I11)</f>
        <v>52.5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43385</v>
      </c>
      <c r="B12" s="1">
        <v>8</v>
      </c>
      <c r="C12" s="1">
        <v>18</v>
      </c>
      <c r="D12" s="33">
        <f t="shared" si="1"/>
        <v>-6</v>
      </c>
      <c r="E12" s="20">
        <f t="shared" si="12"/>
        <v>1</v>
      </c>
      <c r="F12" s="20">
        <f t="shared" si="13"/>
        <v>-6</v>
      </c>
      <c r="G12" s="20">
        <f>SUM($F$6:F12)</f>
        <v>46.5</v>
      </c>
      <c r="H12" s="20">
        <f t="shared" si="14"/>
        <v>1</v>
      </c>
      <c r="I12" s="20">
        <f t="shared" si="15"/>
        <v>-6</v>
      </c>
      <c r="J12" s="20">
        <f>SUM($I$6:I12)</f>
        <v>46.5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43385</v>
      </c>
      <c r="B13" s="1">
        <v>16</v>
      </c>
      <c r="C13" s="1">
        <v>13.9</v>
      </c>
      <c r="D13" s="33">
        <f t="shared" si="1"/>
        <v>-6</v>
      </c>
      <c r="E13" s="20">
        <f t="shared" si="12"/>
        <v>2</v>
      </c>
      <c r="F13" s="20">
        <f t="shared" si="13"/>
        <v>-12</v>
      </c>
      <c r="G13" s="20">
        <f>SUM($F$6:F13)</f>
        <v>34.5</v>
      </c>
      <c r="H13" s="20">
        <f t="shared" si="14"/>
        <v>2</v>
      </c>
      <c r="I13" s="20">
        <f t="shared" si="15"/>
        <v>-12</v>
      </c>
      <c r="J13" s="20">
        <f>SUM($I$6:I13)</f>
        <v>34.5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3</v>
      </c>
      <c r="O13" s="5">
        <v>11</v>
      </c>
    </row>
    <row r="14" spans="1:15" ht="19.5" customHeight="1" x14ac:dyDescent="0.25">
      <c r="A14" s="7">
        <f t="shared" si="5"/>
        <v>43385</v>
      </c>
      <c r="B14" s="1">
        <v>16</v>
      </c>
      <c r="C14" s="1">
        <v>12</v>
      </c>
      <c r="D14" s="33">
        <f t="shared" si="1"/>
        <v>-6</v>
      </c>
      <c r="E14" s="20">
        <f t="shared" si="12"/>
        <v>3</v>
      </c>
      <c r="F14" s="20">
        <f t="shared" si="13"/>
        <v>-18</v>
      </c>
      <c r="G14" s="20">
        <f>SUM($F$6:F14)</f>
        <v>16.5</v>
      </c>
      <c r="H14" s="20">
        <f t="shared" si="14"/>
        <v>4</v>
      </c>
      <c r="I14" s="20">
        <f t="shared" si="15"/>
        <v>-24</v>
      </c>
      <c r="J14" s="20">
        <f>SUM($I$6:I14)</f>
        <v>10.5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43385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2</v>
      </c>
      <c r="O15" s="5">
        <v>13</v>
      </c>
    </row>
    <row r="16" spans="1:15" ht="19.5" customHeight="1" x14ac:dyDescent="0.25">
      <c r="A16" s="7">
        <f t="shared" si="5"/>
        <v>43385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43385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43385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2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43385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43385</v>
      </c>
      <c r="B20" s="1"/>
      <c r="C20" s="1"/>
      <c r="D20" s="33" t="str">
        <f t="shared" ref="D20:D44" si="16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43385</v>
      </c>
      <c r="B21" s="1"/>
      <c r="C21" s="1"/>
      <c r="D21" s="33" t="str">
        <f t="shared" si="16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43385</v>
      </c>
      <c r="B22" s="1"/>
      <c r="C22" s="1"/>
      <c r="D22" s="33" t="str">
        <f t="shared" si="16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43385</v>
      </c>
      <c r="B23" s="1"/>
      <c r="C23" s="1"/>
      <c r="D23" s="33" t="str">
        <f t="shared" si="16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43385</v>
      </c>
      <c r="B24" s="1"/>
      <c r="C24" s="1"/>
      <c r="D24" s="33" t="str">
        <f t="shared" si="16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1</v>
      </c>
      <c r="O24" s="5">
        <v>30</v>
      </c>
    </row>
    <row r="25" spans="1:15" ht="19.5" customHeight="1" x14ac:dyDescent="0.25">
      <c r="A25" s="7">
        <f t="shared" si="5"/>
        <v>43385</v>
      </c>
      <c r="B25" s="1"/>
      <c r="C25" s="1"/>
      <c r="D25" s="33" t="str">
        <f t="shared" si="16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43385</v>
      </c>
      <c r="B26" s="1"/>
      <c r="C26" s="1"/>
      <c r="D26" s="33" t="str">
        <f t="shared" si="16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43385</v>
      </c>
      <c r="B27" s="1"/>
      <c r="C27" s="1"/>
      <c r="D27" s="33" t="str">
        <f t="shared" si="16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43385</v>
      </c>
      <c r="B28" s="1"/>
      <c r="C28" s="1"/>
      <c r="D28" s="33" t="str">
        <f t="shared" si="16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43385</v>
      </c>
      <c r="B29" s="1"/>
      <c r="C29" s="1"/>
      <c r="D29" s="33" t="str">
        <f t="shared" si="16"/>
        <v/>
      </c>
      <c r="M29" s="2">
        <f t="shared" si="4"/>
        <v>0</v>
      </c>
    </row>
    <row r="30" spans="1:15" ht="19.5" customHeight="1" x14ac:dyDescent="0.25">
      <c r="A30" s="7">
        <f t="shared" si="5"/>
        <v>43385</v>
      </c>
      <c r="B30" s="1"/>
      <c r="C30" s="1"/>
      <c r="D30" s="33" t="str">
        <f t="shared" si="16"/>
        <v/>
      </c>
      <c r="M30" s="2">
        <f t="shared" si="4"/>
        <v>0</v>
      </c>
    </row>
    <row r="31" spans="1:15" ht="19.5" customHeight="1" x14ac:dyDescent="0.25">
      <c r="A31" s="7">
        <f t="shared" si="5"/>
        <v>43385</v>
      </c>
      <c r="B31" s="1"/>
      <c r="C31" s="1"/>
      <c r="D31" s="33" t="str">
        <f t="shared" si="16"/>
        <v/>
      </c>
      <c r="M31" s="2">
        <f t="shared" si="4"/>
        <v>0</v>
      </c>
    </row>
    <row r="32" spans="1:15" ht="19.5" customHeight="1" x14ac:dyDescent="0.25">
      <c r="A32" s="7">
        <f t="shared" si="5"/>
        <v>43385</v>
      </c>
      <c r="B32" s="1"/>
      <c r="C32" s="1"/>
      <c r="D32" s="33" t="str">
        <f t="shared" si="16"/>
        <v/>
      </c>
      <c r="M32" s="2">
        <f t="shared" si="4"/>
        <v>0</v>
      </c>
    </row>
    <row r="33" spans="1:13" ht="19.5" customHeight="1" x14ac:dyDescent="0.25">
      <c r="A33" s="7">
        <f t="shared" si="5"/>
        <v>43385</v>
      </c>
      <c r="B33" s="1"/>
      <c r="C33" s="1"/>
      <c r="D33" s="33" t="str">
        <f t="shared" si="16"/>
        <v/>
      </c>
      <c r="M33" s="2">
        <f t="shared" si="4"/>
        <v>0</v>
      </c>
    </row>
    <row r="34" spans="1:13" ht="19.5" customHeight="1" x14ac:dyDescent="0.25">
      <c r="A34" s="7">
        <f t="shared" si="5"/>
        <v>43385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43385</v>
      </c>
      <c r="B35" s="1"/>
      <c r="C35" s="1"/>
      <c r="D35" s="33" t="str">
        <f t="shared" si="16"/>
        <v/>
      </c>
      <c r="M35" s="2">
        <f t="shared" si="4"/>
        <v>0</v>
      </c>
    </row>
    <row r="36" spans="1:13" ht="19.5" customHeight="1" x14ac:dyDescent="0.25">
      <c r="A36" s="7">
        <f t="shared" si="5"/>
        <v>43385</v>
      </c>
      <c r="B36" s="1"/>
      <c r="C36" s="1"/>
      <c r="D36" s="33" t="str">
        <f t="shared" si="16"/>
        <v/>
      </c>
      <c r="M36" s="2">
        <f t="shared" si="4"/>
        <v>0</v>
      </c>
    </row>
    <row r="37" spans="1:13" ht="19.5" customHeight="1" x14ac:dyDescent="0.25">
      <c r="A37" s="7">
        <f t="shared" si="5"/>
        <v>43385</v>
      </c>
      <c r="B37" s="1"/>
      <c r="C37" s="1"/>
      <c r="D37" s="33" t="str">
        <f t="shared" si="16"/>
        <v/>
      </c>
      <c r="M37" s="2">
        <f t="shared" si="4"/>
        <v>0</v>
      </c>
    </row>
    <row r="38" spans="1:13" ht="19.5" customHeight="1" x14ac:dyDescent="0.25">
      <c r="A38" s="7">
        <f t="shared" si="5"/>
        <v>43385</v>
      </c>
      <c r="B38" s="1"/>
      <c r="C38" s="1"/>
      <c r="D38" s="33" t="str">
        <f t="shared" si="16"/>
        <v/>
      </c>
      <c r="M38" s="2">
        <f t="shared" si="4"/>
        <v>0</v>
      </c>
    </row>
    <row r="39" spans="1:13" ht="19.5" customHeight="1" x14ac:dyDescent="0.25">
      <c r="A39" s="7">
        <f t="shared" si="5"/>
        <v>43385</v>
      </c>
      <c r="B39" s="1"/>
      <c r="C39" s="1"/>
      <c r="D39" s="33" t="str">
        <f t="shared" si="16"/>
        <v/>
      </c>
      <c r="M39" s="2">
        <f t="shared" si="4"/>
        <v>0</v>
      </c>
    </row>
    <row r="40" spans="1:13" ht="19.5" customHeight="1" x14ac:dyDescent="0.25">
      <c r="A40" s="7">
        <f t="shared" si="5"/>
        <v>43385</v>
      </c>
      <c r="B40" s="1"/>
      <c r="C40" s="1"/>
      <c r="D40" s="33" t="str">
        <f t="shared" si="16"/>
        <v/>
      </c>
      <c r="M40" s="2">
        <f t="shared" si="4"/>
        <v>0</v>
      </c>
    </row>
    <row r="41" spans="1:13" ht="19.5" customHeight="1" x14ac:dyDescent="0.25">
      <c r="A41" s="7">
        <f t="shared" si="5"/>
        <v>43385</v>
      </c>
      <c r="B41" s="1"/>
      <c r="C41" s="1"/>
      <c r="D41" s="33" t="str">
        <f t="shared" si="16"/>
        <v/>
      </c>
      <c r="M41" s="2">
        <f t="shared" si="4"/>
        <v>0</v>
      </c>
    </row>
    <row r="42" spans="1:13" ht="19.5" customHeight="1" x14ac:dyDescent="0.25">
      <c r="A42" s="7">
        <f t="shared" si="5"/>
        <v>43385</v>
      </c>
      <c r="B42" s="1"/>
      <c r="C42" s="1"/>
      <c r="D42" s="33" t="str">
        <f t="shared" si="16"/>
        <v/>
      </c>
      <c r="M42" s="2">
        <f t="shared" si="4"/>
        <v>0</v>
      </c>
    </row>
    <row r="43" spans="1:13" ht="19.5" customHeight="1" x14ac:dyDescent="0.25">
      <c r="A43" s="7">
        <f t="shared" si="5"/>
        <v>43385</v>
      </c>
      <c r="B43" s="1"/>
      <c r="C43" s="1"/>
      <c r="D43" s="33" t="str">
        <f t="shared" si="16"/>
        <v/>
      </c>
      <c r="M43" s="2">
        <f t="shared" si="4"/>
        <v>0</v>
      </c>
    </row>
    <row r="44" spans="1:13" ht="19.5" customHeight="1" x14ac:dyDescent="0.25">
      <c r="A44" s="7">
        <f t="shared" si="5"/>
        <v>43385</v>
      </c>
      <c r="B44" s="1"/>
      <c r="C44" s="1"/>
      <c r="D44" s="33" t="str">
        <f t="shared" si="16"/>
        <v/>
      </c>
      <c r="M44" s="2">
        <f t="shared" si="4"/>
        <v>0</v>
      </c>
    </row>
    <row r="45" spans="1:13" ht="19.5" customHeight="1" x14ac:dyDescent="0.25">
      <c r="A45" s="7">
        <f t="shared" si="5"/>
        <v>43385</v>
      </c>
      <c r="B45" s="1"/>
      <c r="C45" s="1"/>
      <c r="D45" s="33" t="str">
        <f t="shared" ref="D45:D70" si="17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43385</v>
      </c>
      <c r="B46" s="1"/>
      <c r="C46" s="1"/>
      <c r="D46" s="33" t="str">
        <f t="shared" si="17"/>
        <v/>
      </c>
      <c r="M46" s="2">
        <f t="shared" si="4"/>
        <v>0</v>
      </c>
    </row>
    <row r="47" spans="1:13" ht="19.5" customHeight="1" x14ac:dyDescent="0.25">
      <c r="A47" s="7">
        <f t="shared" si="5"/>
        <v>43385</v>
      </c>
      <c r="B47" s="1"/>
      <c r="C47" s="1"/>
      <c r="D47" s="33" t="str">
        <f t="shared" si="17"/>
        <v/>
      </c>
      <c r="M47" s="2">
        <f t="shared" si="4"/>
        <v>0</v>
      </c>
    </row>
    <row r="48" spans="1:13" ht="19.5" customHeight="1" x14ac:dyDescent="0.25">
      <c r="A48" s="7">
        <f t="shared" si="5"/>
        <v>43385</v>
      </c>
      <c r="B48" s="1"/>
      <c r="C48" s="1"/>
      <c r="D48" s="33" t="str">
        <f t="shared" si="17"/>
        <v/>
      </c>
      <c r="M48" s="2">
        <f t="shared" si="4"/>
        <v>0</v>
      </c>
    </row>
    <row r="49" spans="1:13" ht="19.5" customHeight="1" x14ac:dyDescent="0.25">
      <c r="A49" s="7">
        <f t="shared" si="5"/>
        <v>43385</v>
      </c>
      <c r="B49" s="1"/>
      <c r="C49" s="1"/>
      <c r="D49" s="33" t="str">
        <f t="shared" si="17"/>
        <v/>
      </c>
      <c r="M49" s="2">
        <f t="shared" si="4"/>
        <v>0</v>
      </c>
    </row>
    <row r="50" spans="1:13" ht="19.5" customHeight="1" x14ac:dyDescent="0.25">
      <c r="A50" s="7">
        <f t="shared" si="5"/>
        <v>43385</v>
      </c>
      <c r="B50" s="1"/>
      <c r="C50" s="1"/>
      <c r="D50" s="33" t="str">
        <f t="shared" si="17"/>
        <v/>
      </c>
      <c r="M50" s="2">
        <f t="shared" si="4"/>
        <v>0</v>
      </c>
    </row>
    <row r="51" spans="1:13" ht="19.5" customHeight="1" x14ac:dyDescent="0.25">
      <c r="A51" s="7">
        <f t="shared" si="5"/>
        <v>43385</v>
      </c>
      <c r="B51" s="1"/>
      <c r="C51" s="1"/>
      <c r="D51" s="33" t="str">
        <f t="shared" si="17"/>
        <v/>
      </c>
      <c r="M51" s="2">
        <f t="shared" si="4"/>
        <v>0</v>
      </c>
    </row>
    <row r="52" spans="1:13" ht="19.5" customHeight="1" x14ac:dyDescent="0.25">
      <c r="A52" s="7">
        <f t="shared" si="5"/>
        <v>43385</v>
      </c>
      <c r="B52" s="1"/>
      <c r="C52" s="1"/>
      <c r="D52" s="33" t="str">
        <f t="shared" si="17"/>
        <v/>
      </c>
      <c r="M52" s="2">
        <f t="shared" si="4"/>
        <v>0</v>
      </c>
    </row>
    <row r="53" spans="1:13" ht="19.5" customHeight="1" x14ac:dyDescent="0.25">
      <c r="A53" s="7">
        <f t="shared" si="5"/>
        <v>43385</v>
      </c>
      <c r="B53" s="1"/>
      <c r="C53" s="1"/>
      <c r="D53" s="33" t="str">
        <f t="shared" si="17"/>
        <v/>
      </c>
      <c r="M53" s="2">
        <f t="shared" si="4"/>
        <v>0</v>
      </c>
    </row>
    <row r="54" spans="1:13" ht="19.5" customHeight="1" x14ac:dyDescent="0.25">
      <c r="A54" s="7">
        <f t="shared" si="5"/>
        <v>43385</v>
      </c>
      <c r="B54" s="1"/>
      <c r="C54" s="1"/>
      <c r="D54" s="33" t="str">
        <f t="shared" si="17"/>
        <v/>
      </c>
      <c r="M54" s="2">
        <f t="shared" si="4"/>
        <v>0</v>
      </c>
    </row>
    <row r="55" spans="1:13" ht="19.5" customHeight="1" x14ac:dyDescent="0.25">
      <c r="A55" s="7">
        <f t="shared" si="5"/>
        <v>43385</v>
      </c>
      <c r="B55" s="1"/>
      <c r="C55" s="1"/>
      <c r="D55" s="33" t="str">
        <f t="shared" si="17"/>
        <v/>
      </c>
      <c r="M55" s="2">
        <f t="shared" si="4"/>
        <v>0</v>
      </c>
    </row>
    <row r="56" spans="1:13" ht="19.5" customHeight="1" x14ac:dyDescent="0.25">
      <c r="A56" s="7">
        <f t="shared" si="5"/>
        <v>43385</v>
      </c>
      <c r="B56" s="1"/>
      <c r="C56" s="1"/>
      <c r="D56" s="33" t="str">
        <f t="shared" si="17"/>
        <v/>
      </c>
      <c r="M56" s="2">
        <f t="shared" si="4"/>
        <v>0</v>
      </c>
    </row>
    <row r="57" spans="1:13" ht="19.5" customHeight="1" x14ac:dyDescent="0.25">
      <c r="A57" s="7">
        <f t="shared" si="5"/>
        <v>43385</v>
      </c>
      <c r="B57" s="1"/>
      <c r="C57" s="1"/>
      <c r="D57" s="33" t="str">
        <f t="shared" si="17"/>
        <v/>
      </c>
      <c r="M57" s="2">
        <f t="shared" si="4"/>
        <v>0</v>
      </c>
    </row>
    <row r="58" spans="1:13" ht="19.5" customHeight="1" x14ac:dyDescent="0.25">
      <c r="A58" s="7">
        <f t="shared" si="5"/>
        <v>43385</v>
      </c>
      <c r="B58" s="1"/>
      <c r="C58" s="1"/>
      <c r="D58" s="33" t="str">
        <f t="shared" si="17"/>
        <v/>
      </c>
      <c r="M58" s="2">
        <f t="shared" si="4"/>
        <v>0</v>
      </c>
    </row>
    <row r="59" spans="1:13" ht="19.5" customHeight="1" x14ac:dyDescent="0.25">
      <c r="A59" s="7">
        <f t="shared" si="5"/>
        <v>43385</v>
      </c>
      <c r="B59" s="1"/>
      <c r="C59" s="1"/>
      <c r="D59" s="33" t="str">
        <f t="shared" si="17"/>
        <v/>
      </c>
      <c r="M59" s="2">
        <f t="shared" si="4"/>
        <v>0</v>
      </c>
    </row>
    <row r="60" spans="1:13" ht="19.5" customHeight="1" x14ac:dyDescent="0.25">
      <c r="A60" s="7">
        <f t="shared" si="5"/>
        <v>43385</v>
      </c>
      <c r="B60" s="1"/>
      <c r="C60" s="1"/>
      <c r="D60" s="33" t="str">
        <f t="shared" si="17"/>
        <v/>
      </c>
      <c r="M60" s="2">
        <f t="shared" si="4"/>
        <v>0</v>
      </c>
    </row>
    <row r="61" spans="1:13" ht="19.5" customHeight="1" x14ac:dyDescent="0.25">
      <c r="A61" s="7">
        <f t="shared" si="5"/>
        <v>43385</v>
      </c>
      <c r="B61" s="1"/>
      <c r="C61" s="1"/>
      <c r="D61" s="33" t="str">
        <f t="shared" si="17"/>
        <v/>
      </c>
      <c r="M61" s="2">
        <f t="shared" si="4"/>
        <v>0</v>
      </c>
    </row>
    <row r="62" spans="1:13" ht="19.5" customHeight="1" x14ac:dyDescent="0.25">
      <c r="A62" s="7">
        <f t="shared" si="5"/>
        <v>43385</v>
      </c>
      <c r="B62" s="1"/>
      <c r="C62" s="1"/>
      <c r="D62" s="33" t="str">
        <f t="shared" si="17"/>
        <v/>
      </c>
      <c r="M62" s="2">
        <f t="shared" si="4"/>
        <v>0</v>
      </c>
    </row>
    <row r="63" spans="1:13" ht="19.5" customHeight="1" x14ac:dyDescent="0.25">
      <c r="A63" s="7">
        <f t="shared" si="5"/>
        <v>43385</v>
      </c>
      <c r="B63" s="1"/>
      <c r="C63" s="1"/>
      <c r="D63" s="33" t="str">
        <f t="shared" si="17"/>
        <v/>
      </c>
      <c r="M63" s="2">
        <f t="shared" si="4"/>
        <v>0</v>
      </c>
    </row>
    <row r="64" spans="1:13" ht="19.5" customHeight="1" x14ac:dyDescent="0.25">
      <c r="A64" s="7">
        <f t="shared" si="5"/>
        <v>43385</v>
      </c>
      <c r="B64" s="1"/>
      <c r="C64" s="1"/>
      <c r="D64" s="33" t="str">
        <f t="shared" si="17"/>
        <v/>
      </c>
      <c r="M64" s="2">
        <f t="shared" si="4"/>
        <v>0</v>
      </c>
    </row>
    <row r="65" spans="1:13" ht="19.5" customHeight="1" x14ac:dyDescent="0.25">
      <c r="A65" s="7">
        <f t="shared" si="5"/>
        <v>43385</v>
      </c>
      <c r="B65" s="1"/>
      <c r="C65" s="1"/>
      <c r="D65" s="33" t="str">
        <f t="shared" si="17"/>
        <v/>
      </c>
      <c r="M65" s="2">
        <f t="shared" si="4"/>
        <v>0</v>
      </c>
    </row>
    <row r="66" spans="1:13" ht="19.5" customHeight="1" x14ac:dyDescent="0.25">
      <c r="A66" s="7">
        <f t="shared" si="5"/>
        <v>43385</v>
      </c>
      <c r="B66" s="1"/>
      <c r="C66" s="1"/>
      <c r="D66" s="33" t="str">
        <f t="shared" si="17"/>
        <v/>
      </c>
      <c r="M66" s="2">
        <f t="shared" si="4"/>
        <v>0</v>
      </c>
    </row>
    <row r="67" spans="1:13" ht="19.5" customHeight="1" x14ac:dyDescent="0.25">
      <c r="A67" s="7">
        <f t="shared" si="5"/>
        <v>43385</v>
      </c>
      <c r="B67" s="1"/>
      <c r="C67" s="1"/>
      <c r="D67" s="33" t="str">
        <f t="shared" si="17"/>
        <v/>
      </c>
      <c r="M67" s="2">
        <f t="shared" si="4"/>
        <v>0</v>
      </c>
    </row>
    <row r="68" spans="1:13" ht="19.5" customHeight="1" x14ac:dyDescent="0.25">
      <c r="A68" s="7">
        <f t="shared" si="5"/>
        <v>43385</v>
      </c>
      <c r="B68" s="1"/>
      <c r="C68" s="1"/>
      <c r="D68" s="33" t="str">
        <f t="shared" si="17"/>
        <v/>
      </c>
      <c r="M68" s="2">
        <f t="shared" si="4"/>
        <v>0</v>
      </c>
    </row>
    <row r="69" spans="1:13" ht="19.5" customHeight="1" x14ac:dyDescent="0.25">
      <c r="A69" s="7">
        <f t="shared" si="5"/>
        <v>43385</v>
      </c>
      <c r="B69" s="1"/>
      <c r="C69" s="1"/>
      <c r="D69" s="33" t="str">
        <f t="shared" si="17"/>
        <v/>
      </c>
      <c r="M69" s="2">
        <f t="shared" si="4"/>
        <v>0</v>
      </c>
    </row>
    <row r="70" spans="1:13" ht="19.5" customHeight="1" x14ac:dyDescent="0.25">
      <c r="A70" s="7">
        <f t="shared" si="5"/>
        <v>43385</v>
      </c>
      <c r="B70" s="1"/>
      <c r="C70" s="1"/>
      <c r="D70" s="33" t="str">
        <f t="shared" si="17"/>
        <v/>
      </c>
      <c r="M70" s="2">
        <f t="shared" si="4"/>
        <v>0</v>
      </c>
    </row>
    <row r="71" spans="1:13" ht="19.5" customHeight="1" x14ac:dyDescent="0.25">
      <c r="A71" s="7">
        <f t="shared" si="5"/>
        <v>43385</v>
      </c>
      <c r="B71" s="1"/>
      <c r="C71" s="1"/>
      <c r="D71" s="33" t="str">
        <f t="shared" ref="D71:D94" si="18">IF(B71&gt;0,COUNTIF($A$1:$C$2,B71)*C71-$D$1,"")</f>
        <v/>
      </c>
      <c r="M71" s="2">
        <f t="shared" ref="M71:M134" si="19">COUNTIF($A$1:$C$1,B71)*C71</f>
        <v>0</v>
      </c>
    </row>
    <row r="72" spans="1:13" ht="19.5" customHeight="1" x14ac:dyDescent="0.25">
      <c r="A72" s="7">
        <f t="shared" ref="A72:A135" si="20">A71</f>
        <v>43385</v>
      </c>
      <c r="B72" s="1"/>
      <c r="C72" s="1"/>
      <c r="D72" s="33" t="str">
        <f t="shared" si="18"/>
        <v/>
      </c>
      <c r="M72" s="2">
        <f t="shared" si="19"/>
        <v>0</v>
      </c>
    </row>
    <row r="73" spans="1:13" ht="19.5" customHeight="1" x14ac:dyDescent="0.25">
      <c r="A73" s="7">
        <f t="shared" si="20"/>
        <v>43385</v>
      </c>
      <c r="B73" s="1"/>
      <c r="C73" s="1"/>
      <c r="D73" s="33" t="str">
        <f t="shared" si="18"/>
        <v/>
      </c>
      <c r="M73" s="2">
        <f t="shared" si="19"/>
        <v>0</v>
      </c>
    </row>
    <row r="74" spans="1:13" ht="19.5" customHeight="1" x14ac:dyDescent="0.25">
      <c r="A74" s="7">
        <f t="shared" si="20"/>
        <v>43385</v>
      </c>
      <c r="B74" s="1"/>
      <c r="C74" s="1"/>
      <c r="D74" s="33" t="str">
        <f t="shared" si="18"/>
        <v/>
      </c>
      <c r="M74" s="2">
        <f t="shared" si="19"/>
        <v>0</v>
      </c>
    </row>
    <row r="75" spans="1:13" ht="19.5" customHeight="1" x14ac:dyDescent="0.25">
      <c r="A75" s="7">
        <f t="shared" si="20"/>
        <v>43385</v>
      </c>
      <c r="B75" s="1"/>
      <c r="C75" s="1"/>
      <c r="D75" s="33" t="str">
        <f t="shared" si="18"/>
        <v/>
      </c>
      <c r="M75" s="2">
        <f t="shared" si="19"/>
        <v>0</v>
      </c>
    </row>
    <row r="76" spans="1:13" ht="19.5" customHeight="1" x14ac:dyDescent="0.25">
      <c r="A76" s="7">
        <f t="shared" si="20"/>
        <v>43385</v>
      </c>
      <c r="B76" s="1"/>
      <c r="C76" s="1"/>
      <c r="D76" s="33" t="str">
        <f t="shared" si="18"/>
        <v/>
      </c>
      <c r="M76" s="2">
        <f t="shared" si="19"/>
        <v>0</v>
      </c>
    </row>
    <row r="77" spans="1:13" ht="19.5" customHeight="1" x14ac:dyDescent="0.25">
      <c r="A77" s="7">
        <f t="shared" si="20"/>
        <v>43385</v>
      </c>
      <c r="B77" s="1"/>
      <c r="C77" s="1"/>
      <c r="D77" s="33" t="str">
        <f t="shared" si="18"/>
        <v/>
      </c>
      <c r="M77" s="2">
        <f t="shared" si="19"/>
        <v>0</v>
      </c>
    </row>
    <row r="78" spans="1:13" ht="19.5" customHeight="1" x14ac:dyDescent="0.25">
      <c r="A78" s="7">
        <f t="shared" si="20"/>
        <v>43385</v>
      </c>
      <c r="B78" s="1"/>
      <c r="C78" s="1"/>
      <c r="D78" s="33" t="str">
        <f t="shared" si="18"/>
        <v/>
      </c>
      <c r="M78" s="2">
        <f t="shared" si="19"/>
        <v>0</v>
      </c>
    </row>
    <row r="79" spans="1:13" ht="19.5" customHeight="1" x14ac:dyDescent="0.25">
      <c r="A79" s="7">
        <f t="shared" si="20"/>
        <v>43385</v>
      </c>
      <c r="B79" s="1"/>
      <c r="C79" s="1"/>
      <c r="D79" s="33" t="str">
        <f t="shared" si="18"/>
        <v/>
      </c>
      <c r="M79" s="2">
        <f t="shared" si="19"/>
        <v>0</v>
      </c>
    </row>
    <row r="80" spans="1:13" ht="19.5" customHeight="1" x14ac:dyDescent="0.25">
      <c r="A80" s="7">
        <f t="shared" si="20"/>
        <v>43385</v>
      </c>
      <c r="B80" s="1"/>
      <c r="C80" s="1"/>
      <c r="D80" s="33" t="str">
        <f t="shared" si="18"/>
        <v/>
      </c>
      <c r="M80" s="2">
        <f t="shared" si="19"/>
        <v>0</v>
      </c>
    </row>
    <row r="81" spans="1:13" ht="19.5" customHeight="1" x14ac:dyDescent="0.25">
      <c r="A81" s="7">
        <f t="shared" si="20"/>
        <v>43385</v>
      </c>
      <c r="B81" s="1"/>
      <c r="C81" s="1"/>
      <c r="D81" s="33" t="str">
        <f t="shared" si="18"/>
        <v/>
      </c>
      <c r="M81" s="2">
        <f t="shared" si="19"/>
        <v>0</v>
      </c>
    </row>
    <row r="82" spans="1:13" ht="19.5" customHeight="1" x14ac:dyDescent="0.25">
      <c r="A82" s="7">
        <f t="shared" si="20"/>
        <v>43385</v>
      </c>
      <c r="B82" s="1"/>
      <c r="C82" s="1"/>
      <c r="D82" s="33" t="str">
        <f t="shared" si="18"/>
        <v/>
      </c>
      <c r="M82" s="2">
        <f t="shared" si="19"/>
        <v>0</v>
      </c>
    </row>
    <row r="83" spans="1:13" ht="19.5" customHeight="1" x14ac:dyDescent="0.25">
      <c r="A83" s="7">
        <f t="shared" si="20"/>
        <v>43385</v>
      </c>
      <c r="B83" s="1"/>
      <c r="C83" s="1"/>
      <c r="D83" s="33" t="str">
        <f t="shared" si="18"/>
        <v/>
      </c>
      <c r="M83" s="2">
        <f t="shared" si="19"/>
        <v>0</v>
      </c>
    </row>
    <row r="84" spans="1:13" ht="19.5" customHeight="1" x14ac:dyDescent="0.25">
      <c r="A84" s="7">
        <f t="shared" si="20"/>
        <v>43385</v>
      </c>
      <c r="B84" s="1"/>
      <c r="C84" s="1"/>
      <c r="D84" s="33" t="str">
        <f t="shared" si="18"/>
        <v/>
      </c>
      <c r="M84" s="2">
        <f t="shared" si="19"/>
        <v>0</v>
      </c>
    </row>
    <row r="85" spans="1:13" ht="19.5" customHeight="1" x14ac:dyDescent="0.25">
      <c r="A85" s="7">
        <f t="shared" si="20"/>
        <v>43385</v>
      </c>
      <c r="B85" s="1"/>
      <c r="C85" s="1"/>
      <c r="D85" s="33" t="str">
        <f t="shared" si="18"/>
        <v/>
      </c>
      <c r="M85" s="2">
        <f t="shared" si="19"/>
        <v>0</v>
      </c>
    </row>
    <row r="86" spans="1:13" ht="19.5" customHeight="1" x14ac:dyDescent="0.25">
      <c r="A86" s="7">
        <f t="shared" si="20"/>
        <v>43385</v>
      </c>
      <c r="B86" s="1"/>
      <c r="C86" s="1"/>
      <c r="D86" s="33" t="str">
        <f t="shared" si="18"/>
        <v/>
      </c>
      <c r="M86" s="2">
        <f t="shared" si="19"/>
        <v>0</v>
      </c>
    </row>
    <row r="87" spans="1:13" ht="19.5" customHeight="1" x14ac:dyDescent="0.25">
      <c r="A87" s="7">
        <f t="shared" si="20"/>
        <v>43385</v>
      </c>
      <c r="B87" s="1"/>
      <c r="C87" s="1"/>
      <c r="D87" s="33" t="str">
        <f t="shared" si="18"/>
        <v/>
      </c>
      <c r="M87" s="2">
        <f t="shared" si="19"/>
        <v>0</v>
      </c>
    </row>
    <row r="88" spans="1:13" ht="19.5" customHeight="1" x14ac:dyDescent="0.25">
      <c r="A88" s="7">
        <f t="shared" si="20"/>
        <v>43385</v>
      </c>
      <c r="B88" s="1"/>
      <c r="C88" s="1"/>
      <c r="D88" s="33" t="str">
        <f t="shared" si="18"/>
        <v/>
      </c>
      <c r="M88" s="2">
        <f t="shared" si="19"/>
        <v>0</v>
      </c>
    </row>
    <row r="89" spans="1:13" ht="19.5" customHeight="1" x14ac:dyDescent="0.25">
      <c r="A89" s="7">
        <f t="shared" si="20"/>
        <v>43385</v>
      </c>
      <c r="B89" s="1"/>
      <c r="C89" s="1"/>
      <c r="D89" s="33" t="str">
        <f t="shared" si="18"/>
        <v/>
      </c>
      <c r="M89" s="2">
        <f t="shared" si="19"/>
        <v>0</v>
      </c>
    </row>
    <row r="90" spans="1:13" ht="19.5" customHeight="1" x14ac:dyDescent="0.25">
      <c r="A90" s="7">
        <f t="shared" si="20"/>
        <v>43385</v>
      </c>
      <c r="B90" s="1"/>
      <c r="C90" s="1"/>
      <c r="D90" s="33" t="str">
        <f t="shared" si="18"/>
        <v/>
      </c>
      <c r="M90" s="2">
        <f t="shared" si="19"/>
        <v>0</v>
      </c>
    </row>
    <row r="91" spans="1:13" ht="19.5" customHeight="1" x14ac:dyDescent="0.25">
      <c r="A91" s="7">
        <f t="shared" si="20"/>
        <v>43385</v>
      </c>
      <c r="B91" s="1"/>
      <c r="C91" s="1"/>
      <c r="D91" s="33" t="str">
        <f t="shared" si="18"/>
        <v/>
      </c>
      <c r="M91" s="2">
        <f t="shared" si="19"/>
        <v>0</v>
      </c>
    </row>
    <row r="92" spans="1:13" ht="19.5" customHeight="1" x14ac:dyDescent="0.25">
      <c r="A92" s="7">
        <f t="shared" si="20"/>
        <v>43385</v>
      </c>
      <c r="B92" s="1"/>
      <c r="C92" s="1"/>
      <c r="D92" s="33" t="str">
        <f t="shared" si="18"/>
        <v/>
      </c>
      <c r="M92" s="2">
        <f t="shared" si="19"/>
        <v>0</v>
      </c>
    </row>
    <row r="93" spans="1:13" ht="19.5" customHeight="1" x14ac:dyDescent="0.25">
      <c r="A93" s="7">
        <f t="shared" si="20"/>
        <v>43385</v>
      </c>
      <c r="B93" s="1"/>
      <c r="C93" s="1"/>
      <c r="D93" s="33" t="str">
        <f t="shared" si="18"/>
        <v/>
      </c>
      <c r="M93" s="2">
        <f t="shared" si="19"/>
        <v>0</v>
      </c>
    </row>
    <row r="94" spans="1:13" ht="19.5" customHeight="1" x14ac:dyDescent="0.25">
      <c r="A94" s="7">
        <f t="shared" si="20"/>
        <v>43385</v>
      </c>
      <c r="B94" s="1"/>
      <c r="C94" s="1"/>
      <c r="D94" s="33" t="str">
        <f t="shared" si="18"/>
        <v/>
      </c>
      <c r="M94" s="2">
        <f t="shared" si="19"/>
        <v>0</v>
      </c>
    </row>
    <row r="95" spans="1:13" ht="19.5" customHeight="1" x14ac:dyDescent="0.25">
      <c r="A95" s="7">
        <f t="shared" si="20"/>
        <v>43385</v>
      </c>
      <c r="B95" s="1"/>
      <c r="C95" s="1"/>
      <c r="D95" s="33" t="str">
        <f t="shared" ref="D95:D134" si="21">IF(B95&gt;0,COUNTIF($A$1:$C$2,B95)*C95-$D$1,"")</f>
        <v/>
      </c>
      <c r="M95" s="2">
        <f t="shared" si="19"/>
        <v>0</v>
      </c>
    </row>
    <row r="96" spans="1:13" ht="19.5" customHeight="1" x14ac:dyDescent="0.25">
      <c r="A96" s="7">
        <f t="shared" si="20"/>
        <v>43385</v>
      </c>
      <c r="B96" s="1"/>
      <c r="C96" s="1"/>
      <c r="D96" s="33" t="str">
        <f t="shared" si="21"/>
        <v/>
      </c>
      <c r="M96" s="2">
        <f t="shared" si="19"/>
        <v>0</v>
      </c>
    </row>
    <row r="97" spans="1:13" ht="19.5" customHeight="1" x14ac:dyDescent="0.25">
      <c r="A97" s="7">
        <f t="shared" si="20"/>
        <v>43385</v>
      </c>
      <c r="B97" s="1"/>
      <c r="C97" s="1"/>
      <c r="D97" s="33" t="str">
        <f t="shared" si="21"/>
        <v/>
      </c>
      <c r="M97" s="2">
        <f t="shared" si="19"/>
        <v>0</v>
      </c>
    </row>
    <row r="98" spans="1:13" ht="19.5" customHeight="1" x14ac:dyDescent="0.25">
      <c r="A98" s="7">
        <f t="shared" si="20"/>
        <v>43385</v>
      </c>
      <c r="B98" s="1"/>
      <c r="C98" s="1"/>
      <c r="D98" s="33" t="str">
        <f t="shared" si="21"/>
        <v/>
      </c>
      <c r="M98" s="2">
        <f t="shared" si="19"/>
        <v>0</v>
      </c>
    </row>
    <row r="99" spans="1:13" ht="19.5" customHeight="1" x14ac:dyDescent="0.25">
      <c r="A99" s="7">
        <f t="shared" si="20"/>
        <v>43385</v>
      </c>
      <c r="B99" s="1"/>
      <c r="C99" s="1"/>
      <c r="D99" s="33" t="str">
        <f t="shared" si="21"/>
        <v/>
      </c>
      <c r="M99" s="2">
        <f t="shared" si="19"/>
        <v>0</v>
      </c>
    </row>
    <row r="100" spans="1:13" ht="19.5" customHeight="1" x14ac:dyDescent="0.25">
      <c r="A100" s="7">
        <f t="shared" si="20"/>
        <v>43385</v>
      </c>
      <c r="B100" s="1"/>
      <c r="C100" s="1"/>
      <c r="D100" s="33" t="str">
        <f t="shared" si="21"/>
        <v/>
      </c>
      <c r="M100" s="2">
        <f t="shared" si="19"/>
        <v>0</v>
      </c>
    </row>
    <row r="101" spans="1:13" ht="19.5" customHeight="1" x14ac:dyDescent="0.25">
      <c r="A101" s="7">
        <f t="shared" si="20"/>
        <v>43385</v>
      </c>
      <c r="B101" s="1"/>
      <c r="C101" s="1"/>
      <c r="D101" s="33" t="str">
        <f t="shared" si="21"/>
        <v/>
      </c>
      <c r="M101" s="2">
        <f t="shared" si="19"/>
        <v>0</v>
      </c>
    </row>
    <row r="102" spans="1:13" ht="19.5" customHeight="1" x14ac:dyDescent="0.25">
      <c r="A102" s="7">
        <f t="shared" si="20"/>
        <v>43385</v>
      </c>
      <c r="B102" s="1"/>
      <c r="C102" s="1"/>
      <c r="D102" s="33" t="str">
        <f t="shared" si="21"/>
        <v/>
      </c>
      <c r="M102" s="2">
        <f t="shared" si="19"/>
        <v>0</v>
      </c>
    </row>
    <row r="103" spans="1:13" ht="19.5" customHeight="1" x14ac:dyDescent="0.25">
      <c r="A103" s="7">
        <f t="shared" si="20"/>
        <v>43385</v>
      </c>
      <c r="B103" s="1"/>
      <c r="C103" s="1"/>
      <c r="D103" s="33" t="str">
        <f t="shared" si="21"/>
        <v/>
      </c>
      <c r="M103" s="2">
        <f t="shared" si="19"/>
        <v>0</v>
      </c>
    </row>
    <row r="104" spans="1:13" ht="19.5" customHeight="1" x14ac:dyDescent="0.25">
      <c r="A104" s="7">
        <f t="shared" si="20"/>
        <v>43385</v>
      </c>
      <c r="B104" s="1"/>
      <c r="C104" s="1"/>
      <c r="D104" s="33" t="str">
        <f t="shared" si="21"/>
        <v/>
      </c>
      <c r="M104" s="2">
        <f t="shared" si="19"/>
        <v>0</v>
      </c>
    </row>
    <row r="105" spans="1:13" ht="19.5" customHeight="1" x14ac:dyDescent="0.25">
      <c r="A105" s="7">
        <f t="shared" si="20"/>
        <v>43385</v>
      </c>
      <c r="B105" s="1"/>
      <c r="C105" s="1"/>
      <c r="D105" s="33" t="str">
        <f t="shared" si="21"/>
        <v/>
      </c>
      <c r="M105" s="2">
        <f t="shared" si="19"/>
        <v>0</v>
      </c>
    </row>
    <row r="106" spans="1:13" ht="19.5" customHeight="1" x14ac:dyDescent="0.25">
      <c r="A106" s="7">
        <f t="shared" si="20"/>
        <v>43385</v>
      </c>
      <c r="B106" s="1"/>
      <c r="C106" s="1"/>
      <c r="D106" s="33" t="str">
        <f t="shared" si="21"/>
        <v/>
      </c>
      <c r="M106" s="2">
        <f t="shared" si="19"/>
        <v>0</v>
      </c>
    </row>
    <row r="107" spans="1:13" ht="19.5" customHeight="1" x14ac:dyDescent="0.25">
      <c r="A107" s="7">
        <f t="shared" si="20"/>
        <v>43385</v>
      </c>
      <c r="B107" s="1"/>
      <c r="C107" s="1"/>
      <c r="D107" s="33" t="str">
        <f t="shared" si="21"/>
        <v/>
      </c>
      <c r="M107" s="2">
        <f t="shared" si="19"/>
        <v>0</v>
      </c>
    </row>
    <row r="108" spans="1:13" ht="19.5" customHeight="1" x14ac:dyDescent="0.25">
      <c r="A108" s="7">
        <f t="shared" si="20"/>
        <v>43385</v>
      </c>
      <c r="B108" s="1"/>
      <c r="C108" s="1"/>
      <c r="D108" s="33" t="str">
        <f t="shared" si="21"/>
        <v/>
      </c>
      <c r="M108" s="2">
        <f t="shared" si="19"/>
        <v>0</v>
      </c>
    </row>
    <row r="109" spans="1:13" ht="19.5" customHeight="1" x14ac:dyDescent="0.25">
      <c r="A109" s="7">
        <f t="shared" si="20"/>
        <v>43385</v>
      </c>
      <c r="B109" s="1"/>
      <c r="C109" s="1"/>
      <c r="D109" s="33" t="str">
        <f t="shared" si="21"/>
        <v/>
      </c>
      <c r="M109" s="2">
        <f t="shared" si="19"/>
        <v>0</v>
      </c>
    </row>
    <row r="110" spans="1:13" ht="19.5" customHeight="1" x14ac:dyDescent="0.25">
      <c r="A110" s="7">
        <f t="shared" si="20"/>
        <v>43385</v>
      </c>
      <c r="B110" s="1"/>
      <c r="C110" s="1"/>
      <c r="D110" s="33" t="str">
        <f t="shared" si="21"/>
        <v/>
      </c>
      <c r="M110" s="2">
        <f t="shared" si="19"/>
        <v>0</v>
      </c>
    </row>
    <row r="111" spans="1:13" ht="19.5" customHeight="1" x14ac:dyDescent="0.25">
      <c r="A111" s="7">
        <f t="shared" si="20"/>
        <v>43385</v>
      </c>
      <c r="B111" s="1"/>
      <c r="C111" s="1"/>
      <c r="D111" s="33" t="str">
        <f t="shared" si="21"/>
        <v/>
      </c>
      <c r="M111" s="2">
        <f t="shared" si="19"/>
        <v>0</v>
      </c>
    </row>
    <row r="112" spans="1:13" ht="19.5" customHeight="1" x14ac:dyDescent="0.25">
      <c r="A112" s="7">
        <f t="shared" si="20"/>
        <v>43385</v>
      </c>
      <c r="B112" s="1"/>
      <c r="C112" s="1"/>
      <c r="D112" s="33" t="str">
        <f t="shared" si="21"/>
        <v/>
      </c>
      <c r="M112" s="2">
        <f t="shared" si="19"/>
        <v>0</v>
      </c>
    </row>
    <row r="113" spans="1:13" ht="19.5" customHeight="1" x14ac:dyDescent="0.25">
      <c r="A113" s="7">
        <f t="shared" si="20"/>
        <v>43385</v>
      </c>
      <c r="B113" s="1"/>
      <c r="C113" s="1"/>
      <c r="D113" s="33" t="str">
        <f t="shared" si="21"/>
        <v/>
      </c>
      <c r="M113" s="2">
        <f t="shared" si="19"/>
        <v>0</v>
      </c>
    </row>
    <row r="114" spans="1:13" ht="19.5" customHeight="1" x14ac:dyDescent="0.25">
      <c r="A114" s="7">
        <f t="shared" si="20"/>
        <v>43385</v>
      </c>
      <c r="B114" s="1"/>
      <c r="C114" s="1"/>
      <c r="D114" s="33" t="str">
        <f t="shared" si="21"/>
        <v/>
      </c>
      <c r="M114" s="2">
        <f t="shared" si="19"/>
        <v>0</v>
      </c>
    </row>
    <row r="115" spans="1:13" ht="19.5" customHeight="1" x14ac:dyDescent="0.25">
      <c r="A115" s="7">
        <f t="shared" si="20"/>
        <v>43385</v>
      </c>
      <c r="B115" s="1"/>
      <c r="C115" s="1"/>
      <c r="D115" s="33" t="str">
        <f t="shared" si="21"/>
        <v/>
      </c>
      <c r="M115" s="2">
        <f t="shared" si="19"/>
        <v>0</v>
      </c>
    </row>
    <row r="116" spans="1:13" ht="19.5" customHeight="1" x14ac:dyDescent="0.25">
      <c r="A116" s="7">
        <f t="shared" si="20"/>
        <v>43385</v>
      </c>
      <c r="B116" s="1"/>
      <c r="C116" s="1"/>
      <c r="D116" s="33" t="str">
        <f t="shared" si="21"/>
        <v/>
      </c>
      <c r="M116" s="2">
        <f t="shared" si="19"/>
        <v>0</v>
      </c>
    </row>
    <row r="117" spans="1:13" ht="19.5" customHeight="1" x14ac:dyDescent="0.25">
      <c r="A117" s="7">
        <f t="shared" si="20"/>
        <v>43385</v>
      </c>
      <c r="B117" s="1"/>
      <c r="C117" s="1"/>
      <c r="D117" s="33" t="str">
        <f t="shared" si="21"/>
        <v/>
      </c>
      <c r="M117" s="2">
        <f t="shared" si="19"/>
        <v>0</v>
      </c>
    </row>
    <row r="118" spans="1:13" ht="19.5" customHeight="1" x14ac:dyDescent="0.25">
      <c r="A118" s="7">
        <f t="shared" si="20"/>
        <v>43385</v>
      </c>
      <c r="B118" s="1"/>
      <c r="C118" s="1"/>
      <c r="D118" s="33" t="str">
        <f t="shared" si="21"/>
        <v/>
      </c>
      <c r="M118" s="2">
        <f t="shared" si="19"/>
        <v>0</v>
      </c>
    </row>
    <row r="119" spans="1:13" ht="19.5" customHeight="1" x14ac:dyDescent="0.25">
      <c r="A119" s="7">
        <f t="shared" si="20"/>
        <v>43385</v>
      </c>
      <c r="B119" s="1"/>
      <c r="C119" s="1"/>
      <c r="D119" s="33" t="str">
        <f t="shared" si="21"/>
        <v/>
      </c>
      <c r="M119" s="2">
        <f t="shared" si="19"/>
        <v>0</v>
      </c>
    </row>
    <row r="120" spans="1:13" ht="19.5" customHeight="1" x14ac:dyDescent="0.25">
      <c r="A120" s="7">
        <f t="shared" si="20"/>
        <v>43385</v>
      </c>
      <c r="B120" s="1"/>
      <c r="C120" s="1"/>
      <c r="D120" s="33" t="str">
        <f t="shared" si="21"/>
        <v/>
      </c>
      <c r="M120" s="2">
        <f t="shared" si="19"/>
        <v>0</v>
      </c>
    </row>
    <row r="121" spans="1:13" ht="19.5" customHeight="1" x14ac:dyDescent="0.25">
      <c r="A121" s="7">
        <f t="shared" si="20"/>
        <v>43385</v>
      </c>
      <c r="B121" s="1"/>
      <c r="C121" s="1"/>
      <c r="D121" s="33" t="str">
        <f t="shared" si="21"/>
        <v/>
      </c>
      <c r="M121" s="2">
        <f t="shared" si="19"/>
        <v>0</v>
      </c>
    </row>
    <row r="122" spans="1:13" ht="19.5" customHeight="1" x14ac:dyDescent="0.25">
      <c r="A122" s="7">
        <f t="shared" si="20"/>
        <v>43385</v>
      </c>
      <c r="B122" s="1"/>
      <c r="C122" s="1"/>
      <c r="D122" s="33" t="str">
        <f t="shared" si="21"/>
        <v/>
      </c>
      <c r="M122" s="2">
        <f t="shared" si="19"/>
        <v>0</v>
      </c>
    </row>
    <row r="123" spans="1:13" ht="19.5" customHeight="1" x14ac:dyDescent="0.25">
      <c r="A123" s="7">
        <f t="shared" si="20"/>
        <v>43385</v>
      </c>
      <c r="B123" s="1"/>
      <c r="C123" s="1"/>
      <c r="D123" s="33" t="str">
        <f t="shared" si="21"/>
        <v/>
      </c>
      <c r="M123" s="2">
        <f t="shared" si="19"/>
        <v>0</v>
      </c>
    </row>
    <row r="124" spans="1:13" ht="19.5" customHeight="1" x14ac:dyDescent="0.25">
      <c r="A124" s="7">
        <f t="shared" si="20"/>
        <v>43385</v>
      </c>
      <c r="B124" s="1"/>
      <c r="C124" s="1"/>
      <c r="D124" s="33" t="str">
        <f t="shared" si="21"/>
        <v/>
      </c>
      <c r="M124" s="2">
        <f t="shared" si="19"/>
        <v>0</v>
      </c>
    </row>
    <row r="125" spans="1:13" ht="19.5" customHeight="1" x14ac:dyDescent="0.25">
      <c r="A125" s="7">
        <f t="shared" si="20"/>
        <v>43385</v>
      </c>
      <c r="B125" s="1"/>
      <c r="C125" s="1"/>
      <c r="D125" s="33" t="str">
        <f t="shared" si="21"/>
        <v/>
      </c>
      <c r="M125" s="2">
        <f t="shared" si="19"/>
        <v>0</v>
      </c>
    </row>
    <row r="126" spans="1:13" ht="19.5" customHeight="1" x14ac:dyDescent="0.25">
      <c r="A126" s="7">
        <f t="shared" si="20"/>
        <v>43385</v>
      </c>
      <c r="B126" s="1"/>
      <c r="C126" s="1"/>
      <c r="D126" s="33" t="str">
        <f t="shared" si="21"/>
        <v/>
      </c>
      <c r="M126" s="2">
        <f t="shared" si="19"/>
        <v>0</v>
      </c>
    </row>
    <row r="127" spans="1:13" ht="19.5" customHeight="1" x14ac:dyDescent="0.25">
      <c r="A127" s="7">
        <f t="shared" si="20"/>
        <v>43385</v>
      </c>
      <c r="B127" s="1"/>
      <c r="C127" s="1"/>
      <c r="D127" s="33" t="str">
        <f t="shared" si="21"/>
        <v/>
      </c>
      <c r="M127" s="2">
        <f t="shared" si="19"/>
        <v>0</v>
      </c>
    </row>
    <row r="128" spans="1:13" ht="19.5" customHeight="1" x14ac:dyDescent="0.25">
      <c r="A128" s="7">
        <f t="shared" si="20"/>
        <v>43385</v>
      </c>
      <c r="B128" s="1"/>
      <c r="C128" s="1"/>
      <c r="D128" s="33" t="str">
        <f t="shared" si="21"/>
        <v/>
      </c>
      <c r="M128" s="2">
        <f t="shared" si="19"/>
        <v>0</v>
      </c>
    </row>
    <row r="129" spans="1:13" ht="19.5" customHeight="1" x14ac:dyDescent="0.25">
      <c r="A129" s="7">
        <f t="shared" si="20"/>
        <v>43385</v>
      </c>
      <c r="B129" s="1"/>
      <c r="C129" s="1"/>
      <c r="D129" s="33" t="str">
        <f t="shared" si="21"/>
        <v/>
      </c>
      <c r="M129" s="2">
        <f t="shared" si="19"/>
        <v>0</v>
      </c>
    </row>
    <row r="130" spans="1:13" ht="19.5" customHeight="1" x14ac:dyDescent="0.25">
      <c r="A130" s="7">
        <f t="shared" si="20"/>
        <v>43385</v>
      </c>
      <c r="B130" s="1"/>
      <c r="C130" s="1"/>
      <c r="D130" s="33" t="str">
        <f t="shared" si="21"/>
        <v/>
      </c>
      <c r="M130" s="2">
        <f t="shared" si="19"/>
        <v>0</v>
      </c>
    </row>
    <row r="131" spans="1:13" ht="19.5" customHeight="1" x14ac:dyDescent="0.25">
      <c r="A131" s="7">
        <f t="shared" si="20"/>
        <v>43385</v>
      </c>
      <c r="B131" s="1"/>
      <c r="C131" s="1"/>
      <c r="D131" s="33" t="str">
        <f t="shared" si="21"/>
        <v/>
      </c>
      <c r="M131" s="2">
        <f t="shared" si="19"/>
        <v>0</v>
      </c>
    </row>
    <row r="132" spans="1:13" ht="19.5" customHeight="1" x14ac:dyDescent="0.25">
      <c r="A132" s="7">
        <f t="shared" si="20"/>
        <v>43385</v>
      </c>
      <c r="B132" s="1"/>
      <c r="C132" s="1"/>
      <c r="D132" s="33" t="str">
        <f t="shared" si="21"/>
        <v/>
      </c>
      <c r="M132" s="2">
        <f t="shared" si="19"/>
        <v>0</v>
      </c>
    </row>
    <row r="133" spans="1:13" ht="19.5" customHeight="1" x14ac:dyDescent="0.25">
      <c r="A133" s="7">
        <f t="shared" si="20"/>
        <v>43385</v>
      </c>
      <c r="B133" s="1"/>
      <c r="C133" s="1"/>
      <c r="D133" s="33" t="str">
        <f t="shared" si="21"/>
        <v/>
      </c>
      <c r="M133" s="2">
        <f t="shared" si="19"/>
        <v>0</v>
      </c>
    </row>
    <row r="134" spans="1:13" ht="19.5" customHeight="1" x14ac:dyDescent="0.25">
      <c r="A134" s="7">
        <f t="shared" si="20"/>
        <v>43385</v>
      </c>
      <c r="B134" s="1"/>
      <c r="C134" s="1"/>
      <c r="D134" s="33" t="str">
        <f t="shared" si="21"/>
        <v/>
      </c>
      <c r="M134" s="2">
        <f t="shared" si="19"/>
        <v>0</v>
      </c>
    </row>
    <row r="135" spans="1:13" ht="19.5" customHeight="1" x14ac:dyDescent="0.25">
      <c r="A135" s="7">
        <f t="shared" si="20"/>
        <v>43385</v>
      </c>
      <c r="B135" s="1"/>
      <c r="C135" s="1"/>
      <c r="D135" s="33" t="str">
        <f t="shared" ref="D135:D142" si="22">IF(B135&gt;0,COUNTIF($A$1:$C$2,B135)*C135-$D$1,"")</f>
        <v/>
      </c>
      <c r="M135" s="2">
        <f t="shared" ref="M135:M198" si="23">COUNTIF($A$1:$C$1,B135)*C135</f>
        <v>0</v>
      </c>
    </row>
    <row r="136" spans="1:13" ht="19.5" customHeight="1" x14ac:dyDescent="0.25">
      <c r="A136" s="7">
        <f t="shared" ref="A136:A199" si="24">A135</f>
        <v>43385</v>
      </c>
      <c r="B136" s="1"/>
      <c r="C136" s="1"/>
      <c r="D136" s="33" t="str">
        <f t="shared" si="22"/>
        <v/>
      </c>
      <c r="M136" s="2">
        <f t="shared" si="23"/>
        <v>0</v>
      </c>
    </row>
    <row r="137" spans="1:13" ht="19.5" customHeight="1" x14ac:dyDescent="0.25">
      <c r="A137" s="7">
        <f t="shared" si="24"/>
        <v>43385</v>
      </c>
      <c r="B137" s="1"/>
      <c r="C137" s="1"/>
      <c r="D137" s="33" t="str">
        <f t="shared" si="22"/>
        <v/>
      </c>
      <c r="M137" s="2">
        <f t="shared" si="23"/>
        <v>0</v>
      </c>
    </row>
    <row r="138" spans="1:13" ht="19.5" customHeight="1" x14ac:dyDescent="0.25">
      <c r="A138" s="7">
        <f t="shared" si="24"/>
        <v>43385</v>
      </c>
      <c r="B138" s="1"/>
      <c r="C138" s="1"/>
      <c r="D138" s="33" t="str">
        <f t="shared" si="22"/>
        <v/>
      </c>
      <c r="M138" s="2">
        <f t="shared" si="23"/>
        <v>0</v>
      </c>
    </row>
    <row r="139" spans="1:13" ht="19.5" customHeight="1" x14ac:dyDescent="0.25">
      <c r="A139" s="7">
        <f t="shared" si="24"/>
        <v>43385</v>
      </c>
      <c r="B139" s="1"/>
      <c r="C139" s="1"/>
      <c r="D139" s="33" t="str">
        <f t="shared" si="22"/>
        <v/>
      </c>
      <c r="M139" s="2">
        <f t="shared" si="23"/>
        <v>0</v>
      </c>
    </row>
    <row r="140" spans="1:13" ht="19.5" customHeight="1" x14ac:dyDescent="0.25">
      <c r="A140" s="7">
        <f t="shared" si="24"/>
        <v>43385</v>
      </c>
      <c r="B140" s="1"/>
      <c r="C140" s="1"/>
      <c r="D140" s="33" t="str">
        <f t="shared" si="22"/>
        <v/>
      </c>
      <c r="M140" s="2">
        <f t="shared" si="23"/>
        <v>0</v>
      </c>
    </row>
    <row r="141" spans="1:13" ht="19.5" customHeight="1" x14ac:dyDescent="0.25">
      <c r="A141" s="7">
        <f t="shared" si="24"/>
        <v>43385</v>
      </c>
      <c r="B141" s="1"/>
      <c r="C141" s="1"/>
      <c r="D141" s="33" t="str">
        <f t="shared" si="22"/>
        <v/>
      </c>
      <c r="M141" s="2">
        <f t="shared" si="23"/>
        <v>0</v>
      </c>
    </row>
    <row r="142" spans="1:13" ht="19.5" customHeight="1" x14ac:dyDescent="0.25">
      <c r="A142" s="7">
        <f t="shared" si="24"/>
        <v>43385</v>
      </c>
      <c r="B142" s="1"/>
      <c r="C142" s="1"/>
      <c r="D142" s="33" t="str">
        <f t="shared" si="22"/>
        <v/>
      </c>
      <c r="M142" s="2">
        <f t="shared" si="23"/>
        <v>0</v>
      </c>
    </row>
    <row r="143" spans="1:13" ht="19.5" customHeight="1" x14ac:dyDescent="0.25">
      <c r="A143" s="7">
        <f t="shared" si="24"/>
        <v>43385</v>
      </c>
      <c r="B143" s="1"/>
      <c r="C143" s="1"/>
      <c r="M143" s="2">
        <f t="shared" si="23"/>
        <v>0</v>
      </c>
    </row>
    <row r="144" spans="1:13" ht="19.5" customHeight="1" x14ac:dyDescent="0.25">
      <c r="A144" s="7">
        <f t="shared" si="24"/>
        <v>43385</v>
      </c>
      <c r="B144" s="1"/>
      <c r="C144" s="1"/>
      <c r="M144" s="2">
        <f t="shared" si="23"/>
        <v>0</v>
      </c>
    </row>
    <row r="145" spans="1:13" ht="19.5" customHeight="1" x14ac:dyDescent="0.25">
      <c r="A145" s="7">
        <f t="shared" si="24"/>
        <v>43385</v>
      </c>
      <c r="B145" s="1"/>
      <c r="C145" s="1"/>
      <c r="M145" s="2">
        <f t="shared" si="23"/>
        <v>0</v>
      </c>
    </row>
    <row r="146" spans="1:13" ht="19.5" customHeight="1" x14ac:dyDescent="0.25">
      <c r="A146" s="7">
        <f t="shared" si="24"/>
        <v>43385</v>
      </c>
      <c r="B146" s="1"/>
      <c r="C146" s="1"/>
      <c r="M146" s="2">
        <f t="shared" si="23"/>
        <v>0</v>
      </c>
    </row>
    <row r="147" spans="1:13" ht="19.5" customHeight="1" x14ac:dyDescent="0.25">
      <c r="A147" s="7">
        <f t="shared" si="24"/>
        <v>43385</v>
      </c>
      <c r="B147" s="1"/>
      <c r="C147" s="1"/>
      <c r="M147" s="2">
        <f t="shared" si="23"/>
        <v>0</v>
      </c>
    </row>
    <row r="148" spans="1:13" ht="19.5" customHeight="1" x14ac:dyDescent="0.25">
      <c r="A148" s="7">
        <f t="shared" si="24"/>
        <v>43385</v>
      </c>
      <c r="B148" s="1"/>
      <c r="C148" s="1"/>
      <c r="M148" s="2">
        <f t="shared" si="23"/>
        <v>0</v>
      </c>
    </row>
    <row r="149" spans="1:13" ht="19.5" customHeight="1" x14ac:dyDescent="0.25">
      <c r="A149" s="7">
        <f t="shared" si="24"/>
        <v>43385</v>
      </c>
      <c r="B149" s="1"/>
      <c r="C149" s="1"/>
      <c r="M149" s="2">
        <f t="shared" si="23"/>
        <v>0</v>
      </c>
    </row>
    <row r="150" spans="1:13" ht="19.5" customHeight="1" x14ac:dyDescent="0.25">
      <c r="A150" s="7">
        <f t="shared" si="24"/>
        <v>43385</v>
      </c>
      <c r="B150" s="1"/>
      <c r="C150" s="1"/>
      <c r="M150" s="2">
        <f t="shared" si="23"/>
        <v>0</v>
      </c>
    </row>
    <row r="151" spans="1:13" ht="19.5" customHeight="1" x14ac:dyDescent="0.25">
      <c r="A151" s="7">
        <f t="shared" si="24"/>
        <v>43385</v>
      </c>
      <c r="B151" s="1"/>
      <c r="C151" s="1"/>
      <c r="M151" s="2">
        <f t="shared" si="23"/>
        <v>0</v>
      </c>
    </row>
    <row r="152" spans="1:13" ht="19.5" customHeight="1" x14ac:dyDescent="0.25">
      <c r="A152" s="7">
        <f t="shared" si="24"/>
        <v>43385</v>
      </c>
      <c r="B152" s="1"/>
      <c r="C152" s="1"/>
      <c r="M152" s="2">
        <f t="shared" si="23"/>
        <v>0</v>
      </c>
    </row>
    <row r="153" spans="1:13" ht="19.5" customHeight="1" x14ac:dyDescent="0.25">
      <c r="A153" s="7">
        <f t="shared" si="24"/>
        <v>43385</v>
      </c>
      <c r="B153" s="1"/>
      <c r="C153" s="1"/>
      <c r="M153" s="2">
        <f t="shared" si="23"/>
        <v>0</v>
      </c>
    </row>
    <row r="154" spans="1:13" ht="19.5" customHeight="1" x14ac:dyDescent="0.25">
      <c r="A154" s="7">
        <f t="shared" si="24"/>
        <v>43385</v>
      </c>
      <c r="B154" s="1"/>
      <c r="C154" s="1"/>
      <c r="M154" s="2">
        <f t="shared" si="23"/>
        <v>0</v>
      </c>
    </row>
    <row r="155" spans="1:13" ht="19.5" customHeight="1" x14ac:dyDescent="0.25">
      <c r="A155" s="7">
        <f t="shared" si="24"/>
        <v>43385</v>
      </c>
      <c r="B155" s="1"/>
      <c r="C155" s="1"/>
      <c r="M155" s="2">
        <f t="shared" si="23"/>
        <v>0</v>
      </c>
    </row>
    <row r="156" spans="1:13" ht="19.5" customHeight="1" x14ac:dyDescent="0.25">
      <c r="A156" s="7">
        <f t="shared" si="24"/>
        <v>43385</v>
      </c>
      <c r="B156" s="1"/>
      <c r="C156" s="1"/>
      <c r="M156" s="2">
        <f t="shared" si="23"/>
        <v>0</v>
      </c>
    </row>
    <row r="157" spans="1:13" ht="19.5" customHeight="1" x14ac:dyDescent="0.25">
      <c r="A157" s="7">
        <f t="shared" si="24"/>
        <v>43385</v>
      </c>
      <c r="B157" s="1"/>
      <c r="C157" s="1"/>
      <c r="M157" s="2">
        <f t="shared" si="23"/>
        <v>0</v>
      </c>
    </row>
    <row r="158" spans="1:13" ht="19.5" customHeight="1" x14ac:dyDescent="0.25">
      <c r="A158" s="7">
        <f t="shared" si="24"/>
        <v>43385</v>
      </c>
      <c r="B158" s="1"/>
      <c r="C158" s="1"/>
      <c r="M158" s="2">
        <f t="shared" si="23"/>
        <v>0</v>
      </c>
    </row>
    <row r="159" spans="1:13" ht="19.5" customHeight="1" x14ac:dyDescent="0.25">
      <c r="A159" s="7">
        <f t="shared" si="24"/>
        <v>43385</v>
      </c>
      <c r="B159" s="1"/>
      <c r="C159" s="1"/>
      <c r="M159" s="2">
        <f t="shared" si="23"/>
        <v>0</v>
      </c>
    </row>
    <row r="160" spans="1:13" ht="19.5" customHeight="1" x14ac:dyDescent="0.25">
      <c r="A160" s="7">
        <f t="shared" si="24"/>
        <v>43385</v>
      </c>
      <c r="B160" s="1"/>
      <c r="C160" s="1"/>
      <c r="M160" s="2">
        <f t="shared" si="23"/>
        <v>0</v>
      </c>
    </row>
    <row r="161" spans="1:13" ht="19.5" customHeight="1" x14ac:dyDescent="0.25">
      <c r="A161" s="7">
        <f t="shared" si="24"/>
        <v>43385</v>
      </c>
      <c r="B161" s="1"/>
      <c r="C161" s="1"/>
      <c r="M161" s="2">
        <f t="shared" si="23"/>
        <v>0</v>
      </c>
    </row>
    <row r="162" spans="1:13" ht="19.5" customHeight="1" x14ac:dyDescent="0.25">
      <c r="A162" s="7">
        <f t="shared" si="24"/>
        <v>43385</v>
      </c>
      <c r="B162" s="1"/>
      <c r="C162" s="1"/>
      <c r="M162" s="2">
        <f t="shared" si="23"/>
        <v>0</v>
      </c>
    </row>
    <row r="163" spans="1:13" ht="19.5" customHeight="1" x14ac:dyDescent="0.25">
      <c r="A163" s="7">
        <f t="shared" si="24"/>
        <v>43385</v>
      </c>
      <c r="B163" s="1"/>
      <c r="C163" s="1"/>
      <c r="M163" s="2">
        <f t="shared" si="23"/>
        <v>0</v>
      </c>
    </row>
    <row r="164" spans="1:13" ht="19.5" customHeight="1" x14ac:dyDescent="0.25">
      <c r="A164" s="7">
        <f t="shared" si="24"/>
        <v>43385</v>
      </c>
      <c r="B164" s="1"/>
      <c r="C164" s="1"/>
      <c r="M164" s="2">
        <f t="shared" si="23"/>
        <v>0</v>
      </c>
    </row>
    <row r="165" spans="1:13" ht="19.5" customHeight="1" x14ac:dyDescent="0.25">
      <c r="A165" s="7">
        <f t="shared" si="24"/>
        <v>43385</v>
      </c>
      <c r="B165" s="1"/>
      <c r="C165" s="1"/>
      <c r="M165" s="2">
        <f t="shared" si="23"/>
        <v>0</v>
      </c>
    </row>
    <row r="166" spans="1:13" ht="19.5" customHeight="1" x14ac:dyDescent="0.25">
      <c r="A166" s="7">
        <f t="shared" si="24"/>
        <v>43385</v>
      </c>
      <c r="B166" s="1"/>
      <c r="C166" s="1"/>
      <c r="M166" s="2">
        <f t="shared" si="23"/>
        <v>0</v>
      </c>
    </row>
    <row r="167" spans="1:13" ht="19.5" customHeight="1" x14ac:dyDescent="0.25">
      <c r="A167" s="7">
        <f t="shared" si="24"/>
        <v>43385</v>
      </c>
      <c r="B167" s="1"/>
      <c r="C167" s="1"/>
      <c r="M167" s="2">
        <f t="shared" si="23"/>
        <v>0</v>
      </c>
    </row>
    <row r="168" spans="1:13" ht="19.5" customHeight="1" x14ac:dyDescent="0.25">
      <c r="A168" s="7">
        <f t="shared" si="24"/>
        <v>43385</v>
      </c>
      <c r="B168" s="1"/>
      <c r="C168" s="1"/>
      <c r="M168" s="2">
        <f t="shared" si="23"/>
        <v>0</v>
      </c>
    </row>
    <row r="169" spans="1:13" ht="19.5" customHeight="1" x14ac:dyDescent="0.25">
      <c r="A169" s="7">
        <f t="shared" si="24"/>
        <v>43385</v>
      </c>
      <c r="B169" s="1"/>
      <c r="C169" s="1"/>
      <c r="M169" s="2">
        <f t="shared" si="23"/>
        <v>0</v>
      </c>
    </row>
    <row r="170" spans="1:13" ht="19.5" customHeight="1" x14ac:dyDescent="0.25">
      <c r="A170" s="7">
        <f t="shared" si="24"/>
        <v>43385</v>
      </c>
      <c r="B170" s="1"/>
      <c r="C170" s="1"/>
      <c r="M170" s="2">
        <f t="shared" si="23"/>
        <v>0</v>
      </c>
    </row>
    <row r="171" spans="1:13" ht="19.5" customHeight="1" x14ac:dyDescent="0.25">
      <c r="A171" s="7">
        <f t="shared" si="24"/>
        <v>43385</v>
      </c>
      <c r="B171" s="1"/>
      <c r="C171" s="1"/>
      <c r="M171" s="2">
        <f t="shared" si="23"/>
        <v>0</v>
      </c>
    </row>
    <row r="172" spans="1:13" ht="19.5" customHeight="1" x14ac:dyDescent="0.25">
      <c r="A172" s="7">
        <f t="shared" si="24"/>
        <v>43385</v>
      </c>
      <c r="B172" s="1"/>
      <c r="C172" s="1"/>
      <c r="M172" s="2">
        <f t="shared" si="23"/>
        <v>0</v>
      </c>
    </row>
    <row r="173" spans="1:13" ht="19.5" customHeight="1" x14ac:dyDescent="0.25">
      <c r="A173" s="7">
        <f t="shared" si="24"/>
        <v>43385</v>
      </c>
      <c r="B173" s="1"/>
      <c r="C173" s="1"/>
      <c r="M173" s="2">
        <f t="shared" si="23"/>
        <v>0</v>
      </c>
    </row>
    <row r="174" spans="1:13" ht="19.5" customHeight="1" x14ac:dyDescent="0.25">
      <c r="A174" s="7">
        <f t="shared" si="24"/>
        <v>43385</v>
      </c>
      <c r="B174" s="1"/>
      <c r="C174" s="1"/>
      <c r="M174" s="2">
        <f t="shared" si="23"/>
        <v>0</v>
      </c>
    </row>
    <row r="175" spans="1:13" ht="19.5" customHeight="1" x14ac:dyDescent="0.25">
      <c r="A175" s="7">
        <f t="shared" si="24"/>
        <v>43385</v>
      </c>
      <c r="B175" s="1"/>
      <c r="C175" s="1"/>
      <c r="M175" s="2">
        <f t="shared" si="23"/>
        <v>0</v>
      </c>
    </row>
    <row r="176" spans="1:13" ht="19.5" customHeight="1" x14ac:dyDescent="0.25">
      <c r="A176" s="7">
        <f t="shared" si="24"/>
        <v>43385</v>
      </c>
      <c r="B176" s="1"/>
      <c r="C176" s="1"/>
      <c r="M176" s="2">
        <f t="shared" si="23"/>
        <v>0</v>
      </c>
    </row>
    <row r="177" spans="1:13" ht="19.5" customHeight="1" x14ac:dyDescent="0.25">
      <c r="A177" s="7">
        <f t="shared" si="24"/>
        <v>43385</v>
      </c>
      <c r="B177" s="1"/>
      <c r="C177" s="1"/>
      <c r="M177" s="2">
        <f t="shared" si="23"/>
        <v>0</v>
      </c>
    </row>
    <row r="178" spans="1:13" ht="19.5" customHeight="1" x14ac:dyDescent="0.25">
      <c r="A178" s="7">
        <f t="shared" si="24"/>
        <v>43385</v>
      </c>
      <c r="B178" s="1"/>
      <c r="C178" s="1"/>
      <c r="M178" s="2">
        <f t="shared" si="23"/>
        <v>0</v>
      </c>
    </row>
    <row r="179" spans="1:13" ht="19.5" customHeight="1" x14ac:dyDescent="0.25">
      <c r="A179" s="7">
        <f t="shared" si="24"/>
        <v>43385</v>
      </c>
      <c r="B179" s="1"/>
      <c r="C179" s="1"/>
      <c r="M179" s="2">
        <f t="shared" si="23"/>
        <v>0</v>
      </c>
    </row>
    <row r="180" spans="1:13" ht="19.5" customHeight="1" x14ac:dyDescent="0.25">
      <c r="A180" s="7">
        <f t="shared" si="24"/>
        <v>43385</v>
      </c>
      <c r="B180" s="1"/>
      <c r="C180" s="1"/>
      <c r="M180" s="2">
        <f t="shared" si="23"/>
        <v>0</v>
      </c>
    </row>
    <row r="181" spans="1:13" ht="19.5" customHeight="1" x14ac:dyDescent="0.25">
      <c r="A181" s="7">
        <f t="shared" si="24"/>
        <v>43385</v>
      </c>
      <c r="B181" s="1"/>
      <c r="C181" s="1"/>
      <c r="M181" s="2">
        <f t="shared" si="23"/>
        <v>0</v>
      </c>
    </row>
    <row r="182" spans="1:13" ht="19.5" customHeight="1" x14ac:dyDescent="0.25">
      <c r="A182" s="7">
        <f t="shared" si="24"/>
        <v>43385</v>
      </c>
      <c r="B182" s="1"/>
      <c r="C182" s="1"/>
      <c r="M182" s="2">
        <f t="shared" si="23"/>
        <v>0</v>
      </c>
    </row>
    <row r="183" spans="1:13" ht="19.5" customHeight="1" x14ac:dyDescent="0.25">
      <c r="A183" s="7">
        <f t="shared" si="24"/>
        <v>43385</v>
      </c>
      <c r="B183" s="1"/>
      <c r="C183" s="1"/>
      <c r="M183" s="2">
        <f t="shared" si="23"/>
        <v>0</v>
      </c>
    </row>
    <row r="184" spans="1:13" ht="19.5" customHeight="1" x14ac:dyDescent="0.25">
      <c r="A184" s="7">
        <f t="shared" si="24"/>
        <v>43385</v>
      </c>
      <c r="B184" s="1"/>
      <c r="C184" s="1"/>
      <c r="M184" s="2">
        <f t="shared" si="23"/>
        <v>0</v>
      </c>
    </row>
    <row r="185" spans="1:13" ht="19.5" customHeight="1" x14ac:dyDescent="0.25">
      <c r="A185" s="7">
        <f t="shared" si="24"/>
        <v>43385</v>
      </c>
      <c r="B185" s="1"/>
      <c r="C185" s="1"/>
      <c r="M185" s="2">
        <f t="shared" si="23"/>
        <v>0</v>
      </c>
    </row>
    <row r="186" spans="1:13" ht="19.5" customHeight="1" x14ac:dyDescent="0.25">
      <c r="A186" s="7">
        <f t="shared" si="24"/>
        <v>43385</v>
      </c>
      <c r="B186" s="1"/>
      <c r="C186" s="1"/>
      <c r="M186" s="2">
        <f t="shared" si="23"/>
        <v>0</v>
      </c>
    </row>
    <row r="187" spans="1:13" ht="19.5" customHeight="1" x14ac:dyDescent="0.25">
      <c r="A187" s="7">
        <f t="shared" si="24"/>
        <v>43385</v>
      </c>
      <c r="B187" s="1"/>
      <c r="C187" s="1"/>
      <c r="M187" s="2">
        <f t="shared" si="23"/>
        <v>0</v>
      </c>
    </row>
    <row r="188" spans="1:13" ht="19.5" customHeight="1" x14ac:dyDescent="0.25">
      <c r="A188" s="7">
        <f t="shared" si="24"/>
        <v>43385</v>
      </c>
      <c r="B188" s="1"/>
      <c r="C188" s="1"/>
      <c r="M188" s="2">
        <f t="shared" si="23"/>
        <v>0</v>
      </c>
    </row>
    <row r="189" spans="1:13" ht="19.5" customHeight="1" x14ac:dyDescent="0.25">
      <c r="A189" s="7">
        <f t="shared" si="24"/>
        <v>43385</v>
      </c>
      <c r="B189" s="1"/>
      <c r="C189" s="1"/>
      <c r="M189" s="2">
        <f t="shared" si="23"/>
        <v>0</v>
      </c>
    </row>
    <row r="190" spans="1:13" ht="19.5" customHeight="1" x14ac:dyDescent="0.25">
      <c r="A190" s="7">
        <f t="shared" si="24"/>
        <v>43385</v>
      </c>
      <c r="B190" s="1"/>
      <c r="C190" s="1"/>
      <c r="M190" s="2">
        <f t="shared" si="23"/>
        <v>0</v>
      </c>
    </row>
    <row r="191" spans="1:13" ht="19.5" customHeight="1" x14ac:dyDescent="0.25">
      <c r="A191" s="7">
        <f t="shared" si="24"/>
        <v>43385</v>
      </c>
      <c r="B191" s="1"/>
      <c r="C191" s="1"/>
      <c r="M191" s="2">
        <f t="shared" si="23"/>
        <v>0</v>
      </c>
    </row>
    <row r="192" spans="1:13" ht="19.5" customHeight="1" x14ac:dyDescent="0.25">
      <c r="A192" s="7">
        <f t="shared" si="24"/>
        <v>43385</v>
      </c>
      <c r="B192" s="1"/>
      <c r="C192" s="1"/>
      <c r="M192" s="2">
        <f t="shared" si="23"/>
        <v>0</v>
      </c>
    </row>
    <row r="193" spans="1:13" ht="19.5" customHeight="1" x14ac:dyDescent="0.25">
      <c r="A193" s="7">
        <f t="shared" si="24"/>
        <v>43385</v>
      </c>
      <c r="B193" s="1"/>
      <c r="C193" s="1"/>
      <c r="M193" s="2">
        <f t="shared" si="23"/>
        <v>0</v>
      </c>
    </row>
    <row r="194" spans="1:13" ht="19.5" customHeight="1" x14ac:dyDescent="0.25">
      <c r="A194" s="7">
        <f t="shared" si="24"/>
        <v>43385</v>
      </c>
      <c r="B194" s="1"/>
      <c r="C194" s="1"/>
      <c r="M194" s="2">
        <f t="shared" si="23"/>
        <v>0</v>
      </c>
    </row>
    <row r="195" spans="1:13" ht="19.5" customHeight="1" x14ac:dyDescent="0.25">
      <c r="A195" s="7">
        <f t="shared" si="24"/>
        <v>43385</v>
      </c>
      <c r="B195" s="1"/>
      <c r="C195" s="1"/>
      <c r="M195" s="2">
        <f t="shared" si="23"/>
        <v>0</v>
      </c>
    </row>
    <row r="196" spans="1:13" ht="19.5" customHeight="1" x14ac:dyDescent="0.25">
      <c r="A196" s="7">
        <f t="shared" si="24"/>
        <v>43385</v>
      </c>
      <c r="B196" s="1"/>
      <c r="C196" s="1"/>
      <c r="M196" s="2">
        <f t="shared" si="23"/>
        <v>0</v>
      </c>
    </row>
    <row r="197" spans="1:13" ht="19.5" customHeight="1" x14ac:dyDescent="0.25">
      <c r="A197" s="7">
        <f t="shared" si="24"/>
        <v>43385</v>
      </c>
      <c r="B197" s="1"/>
      <c r="C197" s="1"/>
      <c r="M197" s="2">
        <f t="shared" si="23"/>
        <v>0</v>
      </c>
    </row>
    <row r="198" spans="1:13" ht="19.5" customHeight="1" x14ac:dyDescent="0.25">
      <c r="A198" s="7">
        <f t="shared" si="24"/>
        <v>43385</v>
      </c>
      <c r="B198" s="1"/>
      <c r="C198" s="1"/>
      <c r="M198" s="2">
        <f t="shared" si="23"/>
        <v>0</v>
      </c>
    </row>
    <row r="199" spans="1:13" ht="19.5" customHeight="1" x14ac:dyDescent="0.25">
      <c r="A199" s="7">
        <f t="shared" si="24"/>
        <v>43385</v>
      </c>
      <c r="B199" s="1"/>
      <c r="C199" s="1"/>
      <c r="M199" s="2">
        <f t="shared" ref="M199:M262" si="25">COUNTIF($A$1:$C$1,B199)*C199</f>
        <v>0</v>
      </c>
    </row>
    <row r="200" spans="1:13" ht="19.5" customHeight="1" x14ac:dyDescent="0.25">
      <c r="A200" s="7">
        <f t="shared" ref="A200:A263" si="26">A199</f>
        <v>43385</v>
      </c>
      <c r="B200" s="1"/>
      <c r="C200" s="1"/>
      <c r="M200" s="2">
        <f t="shared" si="25"/>
        <v>0</v>
      </c>
    </row>
    <row r="201" spans="1:13" ht="19.5" customHeight="1" x14ac:dyDescent="0.25">
      <c r="A201" s="7">
        <f t="shared" si="26"/>
        <v>43385</v>
      </c>
      <c r="B201" s="1"/>
      <c r="C201" s="1"/>
      <c r="M201" s="2">
        <f t="shared" si="25"/>
        <v>0</v>
      </c>
    </row>
    <row r="202" spans="1:13" ht="19.5" customHeight="1" x14ac:dyDescent="0.25">
      <c r="A202" s="7">
        <f t="shared" si="26"/>
        <v>43385</v>
      </c>
      <c r="B202" s="1"/>
      <c r="C202" s="1"/>
      <c r="M202" s="2">
        <f t="shared" si="25"/>
        <v>0</v>
      </c>
    </row>
    <row r="203" spans="1:13" ht="19.5" customHeight="1" x14ac:dyDescent="0.25">
      <c r="A203" s="7">
        <f t="shared" si="26"/>
        <v>43385</v>
      </c>
      <c r="B203" s="1"/>
      <c r="C203" s="1"/>
      <c r="M203" s="2">
        <f t="shared" si="25"/>
        <v>0</v>
      </c>
    </row>
    <row r="204" spans="1:13" ht="19.5" customHeight="1" x14ac:dyDescent="0.25">
      <c r="A204" s="7">
        <f t="shared" si="26"/>
        <v>43385</v>
      </c>
      <c r="B204" s="1"/>
      <c r="C204" s="1"/>
      <c r="M204" s="2">
        <f t="shared" si="25"/>
        <v>0</v>
      </c>
    </row>
    <row r="205" spans="1:13" ht="19.5" customHeight="1" x14ac:dyDescent="0.25">
      <c r="A205" s="7">
        <f t="shared" si="26"/>
        <v>43385</v>
      </c>
      <c r="B205" s="1"/>
      <c r="C205" s="1"/>
      <c r="M205" s="2">
        <f t="shared" si="25"/>
        <v>0</v>
      </c>
    </row>
    <row r="206" spans="1:13" ht="19.5" customHeight="1" x14ac:dyDescent="0.25">
      <c r="A206" s="7">
        <f t="shared" si="26"/>
        <v>43385</v>
      </c>
      <c r="B206" s="1"/>
      <c r="C206" s="1"/>
      <c r="M206" s="2">
        <f t="shared" si="25"/>
        <v>0</v>
      </c>
    </row>
    <row r="207" spans="1:13" ht="19.5" customHeight="1" x14ac:dyDescent="0.25">
      <c r="A207" s="7">
        <f t="shared" si="26"/>
        <v>43385</v>
      </c>
      <c r="B207" s="1"/>
      <c r="C207" s="1"/>
      <c r="M207" s="2">
        <f t="shared" si="25"/>
        <v>0</v>
      </c>
    </row>
    <row r="208" spans="1:13" ht="19.5" customHeight="1" x14ac:dyDescent="0.25">
      <c r="A208" s="7">
        <f t="shared" si="26"/>
        <v>43385</v>
      </c>
      <c r="B208" s="1"/>
      <c r="C208" s="1"/>
      <c r="M208" s="2">
        <f t="shared" si="25"/>
        <v>0</v>
      </c>
    </row>
    <row r="209" spans="1:13" ht="19.5" customHeight="1" x14ac:dyDescent="0.25">
      <c r="A209" s="7">
        <f t="shared" si="26"/>
        <v>43385</v>
      </c>
      <c r="B209" s="1"/>
      <c r="C209" s="1"/>
      <c r="M209" s="2">
        <f t="shared" si="25"/>
        <v>0</v>
      </c>
    </row>
    <row r="210" spans="1:13" ht="19.5" customHeight="1" x14ac:dyDescent="0.25">
      <c r="A210" s="7">
        <f t="shared" si="26"/>
        <v>43385</v>
      </c>
      <c r="B210" s="1"/>
      <c r="C210" s="1"/>
      <c r="M210" s="2">
        <f t="shared" si="25"/>
        <v>0</v>
      </c>
    </row>
    <row r="211" spans="1:13" ht="19.5" customHeight="1" x14ac:dyDescent="0.25">
      <c r="A211" s="7">
        <f t="shared" si="26"/>
        <v>43385</v>
      </c>
      <c r="B211" s="1"/>
      <c r="C211" s="1"/>
      <c r="M211" s="2">
        <f t="shared" si="25"/>
        <v>0</v>
      </c>
    </row>
    <row r="212" spans="1:13" ht="19.5" customHeight="1" x14ac:dyDescent="0.25">
      <c r="A212" s="7">
        <f t="shared" si="26"/>
        <v>43385</v>
      </c>
      <c r="B212" s="1"/>
      <c r="C212" s="1"/>
      <c r="M212" s="2">
        <f t="shared" si="25"/>
        <v>0</v>
      </c>
    </row>
    <row r="213" spans="1:13" ht="19.5" customHeight="1" x14ac:dyDescent="0.25">
      <c r="A213" s="7">
        <f t="shared" si="26"/>
        <v>43385</v>
      </c>
      <c r="B213" s="1"/>
      <c r="C213" s="1"/>
      <c r="M213" s="2">
        <f t="shared" si="25"/>
        <v>0</v>
      </c>
    </row>
    <row r="214" spans="1:13" ht="19.5" customHeight="1" x14ac:dyDescent="0.25">
      <c r="A214" s="7">
        <f t="shared" si="26"/>
        <v>43385</v>
      </c>
      <c r="B214" s="1"/>
      <c r="C214" s="1"/>
      <c r="M214" s="2">
        <f t="shared" si="25"/>
        <v>0</v>
      </c>
    </row>
    <row r="215" spans="1:13" ht="19.5" customHeight="1" x14ac:dyDescent="0.25">
      <c r="A215" s="7">
        <f t="shared" si="26"/>
        <v>43385</v>
      </c>
      <c r="B215" s="1"/>
      <c r="C215" s="1"/>
      <c r="M215" s="2">
        <f t="shared" si="25"/>
        <v>0</v>
      </c>
    </row>
    <row r="216" spans="1:13" ht="19.5" customHeight="1" x14ac:dyDescent="0.25">
      <c r="A216" s="7">
        <f t="shared" si="26"/>
        <v>43385</v>
      </c>
      <c r="B216" s="1"/>
      <c r="C216" s="1"/>
      <c r="M216" s="2">
        <f t="shared" si="25"/>
        <v>0</v>
      </c>
    </row>
    <row r="217" spans="1:13" ht="19.5" customHeight="1" x14ac:dyDescent="0.25">
      <c r="A217" s="7">
        <f t="shared" si="26"/>
        <v>43385</v>
      </c>
      <c r="B217" s="1"/>
      <c r="C217" s="1"/>
      <c r="M217" s="2">
        <f t="shared" si="25"/>
        <v>0</v>
      </c>
    </row>
    <row r="218" spans="1:13" ht="19.5" customHeight="1" x14ac:dyDescent="0.25">
      <c r="A218" s="7">
        <f t="shared" si="26"/>
        <v>43385</v>
      </c>
      <c r="B218" s="1"/>
      <c r="C218" s="1"/>
      <c r="M218" s="2">
        <f t="shared" si="25"/>
        <v>0</v>
      </c>
    </row>
    <row r="219" spans="1:13" ht="19.5" customHeight="1" x14ac:dyDescent="0.25">
      <c r="A219" s="7">
        <f t="shared" si="26"/>
        <v>43385</v>
      </c>
      <c r="B219" s="1"/>
      <c r="C219" s="1"/>
      <c r="M219" s="2">
        <f t="shared" si="25"/>
        <v>0</v>
      </c>
    </row>
    <row r="220" spans="1:13" ht="19.5" customHeight="1" x14ac:dyDescent="0.25">
      <c r="A220" s="7">
        <f t="shared" si="26"/>
        <v>43385</v>
      </c>
      <c r="B220" s="1"/>
      <c r="C220" s="1"/>
      <c r="M220" s="2">
        <f t="shared" si="25"/>
        <v>0</v>
      </c>
    </row>
    <row r="221" spans="1:13" ht="19.5" customHeight="1" x14ac:dyDescent="0.25">
      <c r="A221" s="7">
        <f t="shared" si="26"/>
        <v>43385</v>
      </c>
      <c r="B221" s="1"/>
      <c r="C221" s="1"/>
      <c r="M221" s="2">
        <f t="shared" si="25"/>
        <v>0</v>
      </c>
    </row>
    <row r="222" spans="1:13" ht="19.5" customHeight="1" x14ac:dyDescent="0.25">
      <c r="A222" s="7">
        <f t="shared" si="26"/>
        <v>43385</v>
      </c>
      <c r="B222" s="1"/>
      <c r="C222" s="1"/>
      <c r="M222" s="2">
        <f t="shared" si="25"/>
        <v>0</v>
      </c>
    </row>
    <row r="223" spans="1:13" ht="19.5" customHeight="1" x14ac:dyDescent="0.25">
      <c r="A223" s="7">
        <f t="shared" si="26"/>
        <v>43385</v>
      </c>
      <c r="B223" s="1"/>
      <c r="C223" s="1"/>
      <c r="M223" s="2">
        <f t="shared" si="25"/>
        <v>0</v>
      </c>
    </row>
    <row r="224" spans="1:13" ht="19.5" customHeight="1" x14ac:dyDescent="0.25">
      <c r="A224" s="7">
        <f t="shared" si="26"/>
        <v>43385</v>
      </c>
      <c r="B224" s="1"/>
      <c r="C224" s="1"/>
      <c r="M224" s="2">
        <f t="shared" si="25"/>
        <v>0</v>
      </c>
    </row>
    <row r="225" spans="1:13" ht="19.5" customHeight="1" x14ac:dyDescent="0.25">
      <c r="A225" s="7">
        <f t="shared" si="26"/>
        <v>43385</v>
      </c>
      <c r="B225" s="1"/>
      <c r="C225" s="1"/>
      <c r="M225" s="2">
        <f t="shared" si="25"/>
        <v>0</v>
      </c>
    </row>
    <row r="226" spans="1:13" ht="19.5" customHeight="1" x14ac:dyDescent="0.25">
      <c r="A226" s="7">
        <f t="shared" si="26"/>
        <v>43385</v>
      </c>
      <c r="B226" s="1"/>
      <c r="C226" s="1"/>
      <c r="M226" s="2">
        <f t="shared" si="25"/>
        <v>0</v>
      </c>
    </row>
    <row r="227" spans="1:13" ht="19.5" customHeight="1" x14ac:dyDescent="0.25">
      <c r="A227" s="7">
        <f t="shared" si="26"/>
        <v>43385</v>
      </c>
      <c r="B227" s="1"/>
      <c r="C227" s="1"/>
      <c r="M227" s="2">
        <f t="shared" si="25"/>
        <v>0</v>
      </c>
    </row>
    <row r="228" spans="1:13" ht="19.5" customHeight="1" x14ac:dyDescent="0.25">
      <c r="A228" s="7">
        <f t="shared" si="26"/>
        <v>43385</v>
      </c>
      <c r="B228" s="1"/>
      <c r="C228" s="1"/>
      <c r="M228" s="2">
        <f t="shared" si="25"/>
        <v>0</v>
      </c>
    </row>
    <row r="229" spans="1:13" ht="19.5" customHeight="1" x14ac:dyDescent="0.25">
      <c r="A229" s="7">
        <f t="shared" si="26"/>
        <v>43385</v>
      </c>
      <c r="B229" s="1"/>
      <c r="C229" s="1"/>
      <c r="M229" s="2">
        <f t="shared" si="25"/>
        <v>0</v>
      </c>
    </row>
    <row r="230" spans="1:13" ht="19.5" customHeight="1" x14ac:dyDescent="0.25">
      <c r="A230" s="7">
        <f t="shared" si="26"/>
        <v>43385</v>
      </c>
      <c r="B230" s="1"/>
      <c r="C230" s="1"/>
      <c r="M230" s="2">
        <f t="shared" si="25"/>
        <v>0</v>
      </c>
    </row>
    <row r="231" spans="1:13" ht="19.5" customHeight="1" x14ac:dyDescent="0.25">
      <c r="A231" s="7">
        <f t="shared" si="26"/>
        <v>43385</v>
      </c>
      <c r="B231" s="1"/>
      <c r="C231" s="1"/>
      <c r="M231" s="2">
        <f t="shared" si="25"/>
        <v>0</v>
      </c>
    </row>
    <row r="232" spans="1:13" ht="19.5" customHeight="1" x14ac:dyDescent="0.25">
      <c r="A232" s="7">
        <f t="shared" si="26"/>
        <v>43385</v>
      </c>
      <c r="B232" s="1"/>
      <c r="C232" s="1"/>
      <c r="M232" s="2">
        <f t="shared" si="25"/>
        <v>0</v>
      </c>
    </row>
    <row r="233" spans="1:13" ht="19.5" customHeight="1" x14ac:dyDescent="0.25">
      <c r="A233" s="7">
        <f t="shared" si="26"/>
        <v>43385</v>
      </c>
      <c r="B233" s="1"/>
      <c r="C233" s="1"/>
      <c r="M233" s="2">
        <f t="shared" si="25"/>
        <v>0</v>
      </c>
    </row>
    <row r="234" spans="1:13" ht="19.5" customHeight="1" x14ac:dyDescent="0.25">
      <c r="A234" s="7">
        <f t="shared" si="26"/>
        <v>43385</v>
      </c>
      <c r="B234" s="1"/>
      <c r="C234" s="1"/>
      <c r="M234" s="2">
        <f t="shared" si="25"/>
        <v>0</v>
      </c>
    </row>
    <row r="235" spans="1:13" ht="19.5" customHeight="1" x14ac:dyDescent="0.25">
      <c r="A235" s="7">
        <f t="shared" si="26"/>
        <v>43385</v>
      </c>
      <c r="B235" s="1"/>
      <c r="C235" s="1"/>
      <c r="M235" s="2">
        <f t="shared" si="25"/>
        <v>0</v>
      </c>
    </row>
    <row r="236" spans="1:13" ht="19.5" customHeight="1" x14ac:dyDescent="0.25">
      <c r="A236" s="7">
        <f t="shared" si="26"/>
        <v>43385</v>
      </c>
      <c r="B236" s="1"/>
      <c r="C236" s="1"/>
      <c r="M236" s="2">
        <f t="shared" si="25"/>
        <v>0</v>
      </c>
    </row>
    <row r="237" spans="1:13" ht="19.5" customHeight="1" x14ac:dyDescent="0.25">
      <c r="A237" s="7">
        <f t="shared" si="26"/>
        <v>43385</v>
      </c>
      <c r="B237" s="1"/>
      <c r="C237" s="1"/>
      <c r="M237" s="2">
        <f t="shared" si="25"/>
        <v>0</v>
      </c>
    </row>
    <row r="238" spans="1:13" ht="19.5" customHeight="1" x14ac:dyDescent="0.25">
      <c r="A238" s="7">
        <f t="shared" si="26"/>
        <v>43385</v>
      </c>
      <c r="B238" s="1"/>
      <c r="C238" s="1"/>
      <c r="M238" s="2">
        <f t="shared" si="25"/>
        <v>0</v>
      </c>
    </row>
    <row r="239" spans="1:13" ht="19.5" customHeight="1" x14ac:dyDescent="0.25">
      <c r="A239" s="7">
        <f t="shared" si="26"/>
        <v>43385</v>
      </c>
      <c r="B239" s="1"/>
      <c r="C239" s="1"/>
      <c r="M239" s="2">
        <f t="shared" si="25"/>
        <v>0</v>
      </c>
    </row>
    <row r="240" spans="1:13" ht="19.5" customHeight="1" x14ac:dyDescent="0.25">
      <c r="A240" s="7">
        <f t="shared" si="26"/>
        <v>43385</v>
      </c>
      <c r="B240" s="1"/>
      <c r="C240" s="1"/>
      <c r="M240" s="2">
        <f t="shared" si="25"/>
        <v>0</v>
      </c>
    </row>
    <row r="241" spans="1:13" ht="19.5" customHeight="1" x14ac:dyDescent="0.25">
      <c r="A241" s="7">
        <f t="shared" si="26"/>
        <v>43385</v>
      </c>
      <c r="B241" s="1"/>
      <c r="C241" s="1"/>
      <c r="M241" s="2">
        <f t="shared" si="25"/>
        <v>0</v>
      </c>
    </row>
    <row r="242" spans="1:13" ht="19.5" customHeight="1" x14ac:dyDescent="0.25">
      <c r="A242" s="7">
        <f t="shared" si="26"/>
        <v>43385</v>
      </c>
      <c r="B242" s="1"/>
      <c r="C242" s="1"/>
      <c r="M242" s="2">
        <f t="shared" si="25"/>
        <v>0</v>
      </c>
    </row>
    <row r="243" spans="1:13" ht="19.5" customHeight="1" x14ac:dyDescent="0.25">
      <c r="A243" s="7">
        <f t="shared" si="26"/>
        <v>43385</v>
      </c>
      <c r="B243" s="1"/>
      <c r="C243" s="1"/>
      <c r="M243" s="2">
        <f t="shared" si="25"/>
        <v>0</v>
      </c>
    </row>
    <row r="244" spans="1:13" ht="19.5" customHeight="1" x14ac:dyDescent="0.25">
      <c r="A244" s="7">
        <f t="shared" si="26"/>
        <v>43385</v>
      </c>
      <c r="B244" s="1"/>
      <c r="C244" s="1"/>
      <c r="M244" s="2">
        <f t="shared" si="25"/>
        <v>0</v>
      </c>
    </row>
    <row r="245" spans="1:13" ht="19.5" customHeight="1" x14ac:dyDescent="0.25">
      <c r="A245" s="7">
        <f t="shared" si="26"/>
        <v>43385</v>
      </c>
      <c r="B245" s="1"/>
      <c r="C245" s="1"/>
      <c r="M245" s="2">
        <f t="shared" si="25"/>
        <v>0</v>
      </c>
    </row>
    <row r="246" spans="1:13" ht="19.5" customHeight="1" x14ac:dyDescent="0.25">
      <c r="A246" s="7">
        <f t="shared" si="26"/>
        <v>43385</v>
      </c>
      <c r="B246" s="1"/>
      <c r="C246" s="1"/>
      <c r="M246" s="2">
        <f t="shared" si="25"/>
        <v>0</v>
      </c>
    </row>
    <row r="247" spans="1:13" ht="19.5" customHeight="1" x14ac:dyDescent="0.25">
      <c r="A247" s="7">
        <f t="shared" si="26"/>
        <v>43385</v>
      </c>
      <c r="B247" s="1"/>
      <c r="C247" s="1"/>
      <c r="M247" s="2">
        <f t="shared" si="25"/>
        <v>0</v>
      </c>
    </row>
    <row r="248" spans="1:13" ht="19.5" customHeight="1" x14ac:dyDescent="0.25">
      <c r="A248" s="7">
        <f t="shared" si="26"/>
        <v>43385</v>
      </c>
      <c r="B248" s="1"/>
      <c r="C248" s="1"/>
      <c r="M248" s="2">
        <f t="shared" si="25"/>
        <v>0</v>
      </c>
    </row>
    <row r="249" spans="1:13" ht="19.5" customHeight="1" x14ac:dyDescent="0.25">
      <c r="A249" s="7">
        <f t="shared" si="26"/>
        <v>43385</v>
      </c>
      <c r="B249" s="1"/>
      <c r="C249" s="1"/>
      <c r="M249" s="2">
        <f t="shared" si="25"/>
        <v>0</v>
      </c>
    </row>
    <row r="250" spans="1:13" ht="19.5" customHeight="1" x14ac:dyDescent="0.25">
      <c r="A250" s="7">
        <f t="shared" si="26"/>
        <v>43385</v>
      </c>
      <c r="B250" s="1"/>
      <c r="C250" s="1"/>
      <c r="M250" s="2">
        <f t="shared" si="25"/>
        <v>0</v>
      </c>
    </row>
    <row r="251" spans="1:13" ht="19.5" customHeight="1" x14ac:dyDescent="0.25">
      <c r="A251" s="7">
        <f t="shared" si="26"/>
        <v>43385</v>
      </c>
      <c r="B251" s="1"/>
      <c r="C251" s="1"/>
      <c r="M251" s="2">
        <f t="shared" si="25"/>
        <v>0</v>
      </c>
    </row>
    <row r="252" spans="1:13" ht="19.5" customHeight="1" x14ac:dyDescent="0.25">
      <c r="A252" s="7">
        <f t="shared" si="26"/>
        <v>43385</v>
      </c>
      <c r="B252" s="1"/>
      <c r="C252" s="1"/>
      <c r="M252" s="2">
        <f t="shared" si="25"/>
        <v>0</v>
      </c>
    </row>
    <row r="253" spans="1:13" ht="19.5" customHeight="1" x14ac:dyDescent="0.25">
      <c r="A253" s="7">
        <f t="shared" si="26"/>
        <v>43385</v>
      </c>
      <c r="B253" s="1"/>
      <c r="C253" s="1"/>
      <c r="M253" s="2">
        <f t="shared" si="25"/>
        <v>0</v>
      </c>
    </row>
    <row r="254" spans="1:13" ht="19.5" customHeight="1" x14ac:dyDescent="0.25">
      <c r="A254" s="7">
        <f t="shared" si="26"/>
        <v>43385</v>
      </c>
      <c r="B254" s="1"/>
      <c r="C254" s="1"/>
      <c r="M254" s="2">
        <f t="shared" si="25"/>
        <v>0</v>
      </c>
    </row>
    <row r="255" spans="1:13" ht="19.5" customHeight="1" x14ac:dyDescent="0.25">
      <c r="A255" s="7">
        <f t="shared" si="26"/>
        <v>43385</v>
      </c>
      <c r="B255" s="1"/>
      <c r="C255" s="1"/>
      <c r="M255" s="2">
        <f t="shared" si="25"/>
        <v>0</v>
      </c>
    </row>
    <row r="256" spans="1:13" ht="19.5" customHeight="1" x14ac:dyDescent="0.25">
      <c r="A256" s="7">
        <f t="shared" si="26"/>
        <v>43385</v>
      </c>
      <c r="B256" s="1"/>
      <c r="C256" s="1"/>
      <c r="M256" s="2">
        <f t="shared" si="25"/>
        <v>0</v>
      </c>
    </row>
    <row r="257" spans="1:13" ht="19.5" customHeight="1" x14ac:dyDescent="0.25">
      <c r="A257" s="7">
        <f t="shared" si="26"/>
        <v>43385</v>
      </c>
      <c r="B257" s="1"/>
      <c r="C257" s="1"/>
      <c r="M257" s="2">
        <f t="shared" si="25"/>
        <v>0</v>
      </c>
    </row>
    <row r="258" spans="1:13" ht="19.5" customHeight="1" x14ac:dyDescent="0.25">
      <c r="A258" s="7">
        <f t="shared" si="26"/>
        <v>43385</v>
      </c>
      <c r="B258" s="1"/>
      <c r="C258" s="1"/>
      <c r="M258" s="2">
        <f t="shared" si="25"/>
        <v>0</v>
      </c>
    </row>
    <row r="259" spans="1:13" ht="19.5" customHeight="1" x14ac:dyDescent="0.25">
      <c r="A259" s="7">
        <f t="shared" si="26"/>
        <v>43385</v>
      </c>
      <c r="B259" s="1"/>
      <c r="C259" s="1"/>
      <c r="M259" s="2">
        <f t="shared" si="25"/>
        <v>0</v>
      </c>
    </row>
    <row r="260" spans="1:13" ht="19.5" customHeight="1" x14ac:dyDescent="0.25">
      <c r="A260" s="7">
        <f t="shared" si="26"/>
        <v>43385</v>
      </c>
      <c r="B260" s="1"/>
      <c r="C260" s="1"/>
      <c r="M260" s="2">
        <f t="shared" si="25"/>
        <v>0</v>
      </c>
    </row>
    <row r="261" spans="1:13" ht="19.5" customHeight="1" x14ac:dyDescent="0.25">
      <c r="A261" s="7">
        <f t="shared" si="26"/>
        <v>43385</v>
      </c>
      <c r="B261" s="1"/>
      <c r="C261" s="1"/>
      <c r="M261" s="2">
        <f t="shared" si="25"/>
        <v>0</v>
      </c>
    </row>
    <row r="262" spans="1:13" ht="19.5" customHeight="1" x14ac:dyDescent="0.25">
      <c r="A262" s="7">
        <f t="shared" si="26"/>
        <v>43385</v>
      </c>
      <c r="B262" s="1"/>
      <c r="C262" s="1"/>
      <c r="M262" s="2">
        <f t="shared" si="25"/>
        <v>0</v>
      </c>
    </row>
    <row r="263" spans="1:13" ht="19.5" customHeight="1" x14ac:dyDescent="0.25">
      <c r="A263" s="7">
        <f t="shared" si="26"/>
        <v>43385</v>
      </c>
      <c r="B263" s="1"/>
      <c r="C263" s="1"/>
      <c r="M263" s="2">
        <f t="shared" ref="M263:M326" si="27">COUNTIF($A$1:$C$1,B263)*C263</f>
        <v>0</v>
      </c>
    </row>
    <row r="264" spans="1:13" ht="19.5" customHeight="1" x14ac:dyDescent="0.25">
      <c r="A264" s="7">
        <f t="shared" ref="A264:A327" si="28">A263</f>
        <v>43385</v>
      </c>
      <c r="B264" s="1"/>
      <c r="C264" s="1"/>
      <c r="M264" s="2">
        <f t="shared" si="27"/>
        <v>0</v>
      </c>
    </row>
    <row r="265" spans="1:13" ht="19.5" customHeight="1" x14ac:dyDescent="0.25">
      <c r="A265" s="7">
        <f t="shared" si="28"/>
        <v>43385</v>
      </c>
      <c r="B265" s="1"/>
      <c r="C265" s="1"/>
      <c r="M265" s="2">
        <f t="shared" si="27"/>
        <v>0</v>
      </c>
    </row>
    <row r="266" spans="1:13" ht="19.5" customHeight="1" x14ac:dyDescent="0.25">
      <c r="A266" s="7">
        <f t="shared" si="28"/>
        <v>43385</v>
      </c>
      <c r="B266" s="1"/>
      <c r="C266" s="1"/>
      <c r="M266" s="2">
        <f t="shared" si="27"/>
        <v>0</v>
      </c>
    </row>
    <row r="267" spans="1:13" ht="19.5" customHeight="1" x14ac:dyDescent="0.25">
      <c r="A267" s="7">
        <f t="shared" si="28"/>
        <v>43385</v>
      </c>
      <c r="B267" s="1"/>
      <c r="C267" s="1"/>
      <c r="M267" s="2">
        <f t="shared" si="27"/>
        <v>0</v>
      </c>
    </row>
    <row r="268" spans="1:13" ht="19.5" customHeight="1" x14ac:dyDescent="0.25">
      <c r="A268" s="7">
        <f t="shared" si="28"/>
        <v>43385</v>
      </c>
      <c r="B268" s="1"/>
      <c r="C268" s="1"/>
      <c r="M268" s="2">
        <f t="shared" si="27"/>
        <v>0</v>
      </c>
    </row>
    <row r="269" spans="1:13" ht="19.5" customHeight="1" x14ac:dyDescent="0.25">
      <c r="A269" s="7">
        <f t="shared" si="28"/>
        <v>43385</v>
      </c>
      <c r="B269" s="1"/>
      <c r="C269" s="1"/>
      <c r="M269" s="2">
        <f t="shared" si="27"/>
        <v>0</v>
      </c>
    </row>
    <row r="270" spans="1:13" ht="19.5" customHeight="1" x14ac:dyDescent="0.25">
      <c r="A270" s="7">
        <f t="shared" si="28"/>
        <v>43385</v>
      </c>
      <c r="B270" s="1"/>
      <c r="C270" s="1"/>
      <c r="M270" s="2">
        <f t="shared" si="27"/>
        <v>0</v>
      </c>
    </row>
    <row r="271" spans="1:13" ht="19.5" customHeight="1" x14ac:dyDescent="0.25">
      <c r="A271" s="7">
        <f t="shared" si="28"/>
        <v>43385</v>
      </c>
      <c r="B271" s="1"/>
      <c r="C271" s="1"/>
      <c r="M271" s="2">
        <f t="shared" si="27"/>
        <v>0</v>
      </c>
    </row>
    <row r="272" spans="1:13" ht="19.5" customHeight="1" x14ac:dyDescent="0.25">
      <c r="A272" s="7">
        <f t="shared" si="28"/>
        <v>43385</v>
      </c>
      <c r="B272" s="1"/>
      <c r="C272" s="1"/>
      <c r="M272" s="2">
        <f t="shared" si="27"/>
        <v>0</v>
      </c>
    </row>
    <row r="273" spans="1:13" ht="19.5" customHeight="1" x14ac:dyDescent="0.25">
      <c r="A273" s="7">
        <f t="shared" si="28"/>
        <v>43385</v>
      </c>
      <c r="B273" s="1"/>
      <c r="C273" s="1"/>
      <c r="M273" s="2">
        <f t="shared" si="27"/>
        <v>0</v>
      </c>
    </row>
    <row r="274" spans="1:13" ht="19.5" customHeight="1" x14ac:dyDescent="0.25">
      <c r="A274" s="7">
        <f t="shared" si="28"/>
        <v>43385</v>
      </c>
      <c r="B274" s="1"/>
      <c r="C274" s="1"/>
      <c r="M274" s="2">
        <f t="shared" si="27"/>
        <v>0</v>
      </c>
    </row>
    <row r="275" spans="1:13" ht="19.5" customHeight="1" x14ac:dyDescent="0.25">
      <c r="A275" s="7">
        <f t="shared" si="28"/>
        <v>43385</v>
      </c>
      <c r="B275" s="1"/>
      <c r="C275" s="1"/>
      <c r="M275" s="2">
        <f t="shared" si="27"/>
        <v>0</v>
      </c>
    </row>
    <row r="276" spans="1:13" ht="19.5" customHeight="1" x14ac:dyDescent="0.25">
      <c r="A276" s="7">
        <f t="shared" si="28"/>
        <v>43385</v>
      </c>
      <c r="B276" s="1"/>
      <c r="C276" s="1"/>
      <c r="M276" s="2">
        <f t="shared" si="27"/>
        <v>0</v>
      </c>
    </row>
    <row r="277" spans="1:13" ht="19.5" customHeight="1" x14ac:dyDescent="0.25">
      <c r="A277" s="7">
        <f t="shared" si="28"/>
        <v>43385</v>
      </c>
      <c r="B277" s="1"/>
      <c r="C277" s="1"/>
      <c r="M277" s="2">
        <f t="shared" si="27"/>
        <v>0</v>
      </c>
    </row>
    <row r="278" spans="1:13" ht="19.5" customHeight="1" x14ac:dyDescent="0.25">
      <c r="A278" s="7">
        <f t="shared" si="28"/>
        <v>43385</v>
      </c>
      <c r="B278" s="1"/>
      <c r="C278" s="1"/>
      <c r="M278" s="2">
        <f t="shared" si="27"/>
        <v>0</v>
      </c>
    </row>
    <row r="279" spans="1:13" ht="19.5" customHeight="1" x14ac:dyDescent="0.25">
      <c r="A279" s="7">
        <f t="shared" si="28"/>
        <v>43385</v>
      </c>
      <c r="B279" s="1"/>
      <c r="C279" s="1"/>
      <c r="M279" s="2">
        <f t="shared" si="27"/>
        <v>0</v>
      </c>
    </row>
    <row r="280" spans="1:13" ht="19.5" customHeight="1" x14ac:dyDescent="0.25">
      <c r="A280" s="7">
        <f t="shared" si="28"/>
        <v>43385</v>
      </c>
      <c r="B280" s="1"/>
      <c r="C280" s="1"/>
      <c r="M280" s="2">
        <f t="shared" si="27"/>
        <v>0</v>
      </c>
    </row>
    <row r="281" spans="1:13" ht="19.5" customHeight="1" x14ac:dyDescent="0.25">
      <c r="A281" s="7">
        <f t="shared" si="28"/>
        <v>43385</v>
      </c>
      <c r="B281" s="1"/>
      <c r="C281" s="1"/>
      <c r="M281" s="2">
        <f t="shared" si="27"/>
        <v>0</v>
      </c>
    </row>
    <row r="282" spans="1:13" ht="19.5" customHeight="1" x14ac:dyDescent="0.25">
      <c r="A282" s="7">
        <f t="shared" si="28"/>
        <v>43385</v>
      </c>
      <c r="B282" s="1"/>
      <c r="C282" s="1"/>
      <c r="M282" s="2">
        <f t="shared" si="27"/>
        <v>0</v>
      </c>
    </row>
    <row r="283" spans="1:13" ht="19.5" customHeight="1" x14ac:dyDescent="0.25">
      <c r="A283" s="7">
        <f t="shared" si="28"/>
        <v>43385</v>
      </c>
      <c r="B283" s="1"/>
      <c r="C283" s="1"/>
      <c r="M283" s="2">
        <f t="shared" si="27"/>
        <v>0</v>
      </c>
    </row>
    <row r="284" spans="1:13" ht="19.5" customHeight="1" x14ac:dyDescent="0.25">
      <c r="A284" s="7">
        <f t="shared" si="28"/>
        <v>43385</v>
      </c>
      <c r="B284" s="1"/>
      <c r="C284" s="1"/>
      <c r="M284" s="2">
        <f t="shared" si="27"/>
        <v>0</v>
      </c>
    </row>
    <row r="285" spans="1:13" ht="19.5" customHeight="1" x14ac:dyDescent="0.25">
      <c r="A285" s="7">
        <f t="shared" si="28"/>
        <v>43385</v>
      </c>
      <c r="B285" s="1"/>
      <c r="C285" s="1"/>
      <c r="M285" s="2">
        <f t="shared" si="27"/>
        <v>0</v>
      </c>
    </row>
    <row r="286" spans="1:13" ht="19.5" customHeight="1" x14ac:dyDescent="0.25">
      <c r="A286" s="7">
        <f t="shared" si="28"/>
        <v>43385</v>
      </c>
      <c r="B286" s="1"/>
      <c r="C286" s="1"/>
      <c r="M286" s="2">
        <f t="shared" si="27"/>
        <v>0</v>
      </c>
    </row>
    <row r="287" spans="1:13" ht="19.5" customHeight="1" x14ac:dyDescent="0.25">
      <c r="A287" s="7">
        <f t="shared" si="28"/>
        <v>43385</v>
      </c>
      <c r="B287" s="1"/>
      <c r="C287" s="1"/>
      <c r="M287" s="2">
        <f t="shared" si="27"/>
        <v>0</v>
      </c>
    </row>
    <row r="288" spans="1:13" ht="19.5" customHeight="1" x14ac:dyDescent="0.25">
      <c r="A288" s="7">
        <f t="shared" si="28"/>
        <v>43385</v>
      </c>
      <c r="B288" s="1"/>
      <c r="C288" s="1"/>
      <c r="M288" s="2">
        <f t="shared" si="27"/>
        <v>0</v>
      </c>
    </row>
    <row r="289" spans="1:13" ht="19.5" customHeight="1" x14ac:dyDescent="0.25">
      <c r="A289" s="7">
        <f t="shared" si="28"/>
        <v>43385</v>
      </c>
      <c r="B289" s="1"/>
      <c r="C289" s="1"/>
      <c r="M289" s="2">
        <f t="shared" si="27"/>
        <v>0</v>
      </c>
    </row>
    <row r="290" spans="1:13" ht="19.5" customHeight="1" x14ac:dyDescent="0.25">
      <c r="A290" s="7">
        <f t="shared" si="28"/>
        <v>43385</v>
      </c>
      <c r="B290" s="1"/>
      <c r="C290" s="1"/>
      <c r="M290" s="2">
        <f t="shared" si="27"/>
        <v>0</v>
      </c>
    </row>
    <row r="291" spans="1:13" ht="19.5" customHeight="1" x14ac:dyDescent="0.25">
      <c r="A291" s="7">
        <f t="shared" si="28"/>
        <v>43385</v>
      </c>
      <c r="B291" s="1"/>
      <c r="C291" s="1"/>
      <c r="M291" s="2">
        <f t="shared" si="27"/>
        <v>0</v>
      </c>
    </row>
    <row r="292" spans="1:13" ht="19.5" customHeight="1" x14ac:dyDescent="0.25">
      <c r="A292" s="7">
        <f t="shared" si="28"/>
        <v>43385</v>
      </c>
      <c r="B292" s="1"/>
      <c r="C292" s="1"/>
      <c r="M292" s="2">
        <f t="shared" si="27"/>
        <v>0</v>
      </c>
    </row>
    <row r="293" spans="1:13" ht="19.5" customHeight="1" x14ac:dyDescent="0.25">
      <c r="A293" s="7">
        <f t="shared" si="28"/>
        <v>43385</v>
      </c>
      <c r="B293" s="1"/>
      <c r="C293" s="1"/>
      <c r="M293" s="2">
        <f t="shared" si="27"/>
        <v>0</v>
      </c>
    </row>
    <row r="294" spans="1:13" ht="19.5" customHeight="1" x14ac:dyDescent="0.25">
      <c r="A294" s="7">
        <f t="shared" si="28"/>
        <v>43385</v>
      </c>
      <c r="B294" s="1"/>
      <c r="C294" s="1"/>
      <c r="M294" s="2">
        <f t="shared" si="27"/>
        <v>0</v>
      </c>
    </row>
    <row r="295" spans="1:13" ht="19.5" customHeight="1" x14ac:dyDescent="0.25">
      <c r="A295" s="7">
        <f t="shared" si="28"/>
        <v>43385</v>
      </c>
      <c r="B295" s="1"/>
      <c r="C295" s="1"/>
      <c r="M295" s="2">
        <f t="shared" si="27"/>
        <v>0</v>
      </c>
    </row>
    <row r="296" spans="1:13" ht="19.5" customHeight="1" x14ac:dyDescent="0.25">
      <c r="A296" s="7">
        <f t="shared" si="28"/>
        <v>43385</v>
      </c>
      <c r="B296" s="1"/>
      <c r="C296" s="1"/>
      <c r="M296" s="2">
        <f t="shared" si="27"/>
        <v>0</v>
      </c>
    </row>
    <row r="297" spans="1:13" ht="19.5" customHeight="1" x14ac:dyDescent="0.25">
      <c r="A297" s="7">
        <f t="shared" si="28"/>
        <v>43385</v>
      </c>
      <c r="B297" s="1"/>
      <c r="C297" s="1"/>
      <c r="M297" s="2">
        <f t="shared" si="27"/>
        <v>0</v>
      </c>
    </row>
    <row r="298" spans="1:13" ht="19.5" customHeight="1" x14ac:dyDescent="0.25">
      <c r="A298" s="7">
        <f t="shared" si="28"/>
        <v>43385</v>
      </c>
      <c r="B298" s="1"/>
      <c r="C298" s="1"/>
      <c r="M298" s="2">
        <f t="shared" si="27"/>
        <v>0</v>
      </c>
    </row>
    <row r="299" spans="1:13" ht="19.5" customHeight="1" x14ac:dyDescent="0.25">
      <c r="A299" s="7">
        <f t="shared" si="28"/>
        <v>43385</v>
      </c>
      <c r="B299" s="1"/>
      <c r="C299" s="1"/>
      <c r="M299" s="2">
        <f t="shared" si="27"/>
        <v>0</v>
      </c>
    </row>
    <row r="300" spans="1:13" ht="19.5" customHeight="1" x14ac:dyDescent="0.25">
      <c r="A300" s="7">
        <f t="shared" si="28"/>
        <v>43385</v>
      </c>
      <c r="B300" s="1"/>
      <c r="C300" s="1"/>
      <c r="M300" s="2">
        <f t="shared" si="27"/>
        <v>0</v>
      </c>
    </row>
    <row r="301" spans="1:13" ht="19.5" customHeight="1" x14ac:dyDescent="0.25">
      <c r="A301" s="7">
        <f t="shared" si="28"/>
        <v>43385</v>
      </c>
      <c r="B301" s="1"/>
      <c r="C301" s="1"/>
      <c r="M301" s="2">
        <f t="shared" si="27"/>
        <v>0</v>
      </c>
    </row>
    <row r="302" spans="1:13" ht="19.5" customHeight="1" x14ac:dyDescent="0.25">
      <c r="A302" s="7">
        <f t="shared" si="28"/>
        <v>43385</v>
      </c>
      <c r="B302" s="1"/>
      <c r="C302" s="1"/>
      <c r="M302" s="2">
        <f t="shared" si="27"/>
        <v>0</v>
      </c>
    </row>
    <row r="303" spans="1:13" ht="19.5" customHeight="1" x14ac:dyDescent="0.25">
      <c r="A303" s="7">
        <f t="shared" si="28"/>
        <v>43385</v>
      </c>
      <c r="B303" s="1"/>
      <c r="C303" s="1"/>
      <c r="M303" s="2">
        <f t="shared" si="27"/>
        <v>0</v>
      </c>
    </row>
    <row r="304" spans="1:13" ht="19.5" customHeight="1" x14ac:dyDescent="0.25">
      <c r="A304" s="7">
        <f t="shared" si="28"/>
        <v>43385</v>
      </c>
      <c r="B304" s="1"/>
      <c r="C304" s="1"/>
      <c r="M304" s="2">
        <f t="shared" si="27"/>
        <v>0</v>
      </c>
    </row>
    <row r="305" spans="1:13" ht="19.5" customHeight="1" x14ac:dyDescent="0.25">
      <c r="A305" s="7">
        <f t="shared" si="28"/>
        <v>43385</v>
      </c>
      <c r="B305" s="1"/>
      <c r="C305" s="1"/>
      <c r="M305" s="2">
        <f t="shared" si="27"/>
        <v>0</v>
      </c>
    </row>
    <row r="306" spans="1:13" ht="19.5" customHeight="1" x14ac:dyDescent="0.25">
      <c r="A306" s="7">
        <f t="shared" si="28"/>
        <v>43385</v>
      </c>
      <c r="B306" s="1"/>
      <c r="C306" s="1"/>
      <c r="M306" s="2">
        <f t="shared" si="27"/>
        <v>0</v>
      </c>
    </row>
    <row r="307" spans="1:13" ht="19.5" customHeight="1" x14ac:dyDescent="0.25">
      <c r="A307" s="7">
        <f t="shared" si="28"/>
        <v>43385</v>
      </c>
      <c r="B307" s="1"/>
      <c r="C307" s="1"/>
      <c r="M307" s="2">
        <f t="shared" si="27"/>
        <v>0</v>
      </c>
    </row>
    <row r="308" spans="1:13" ht="19.5" customHeight="1" x14ac:dyDescent="0.25">
      <c r="A308" s="7">
        <f t="shared" si="28"/>
        <v>43385</v>
      </c>
      <c r="B308" s="1"/>
      <c r="C308" s="1"/>
      <c r="M308" s="2">
        <f t="shared" si="27"/>
        <v>0</v>
      </c>
    </row>
    <row r="309" spans="1:13" ht="19.5" customHeight="1" x14ac:dyDescent="0.25">
      <c r="A309" s="7">
        <f t="shared" si="28"/>
        <v>43385</v>
      </c>
      <c r="B309" s="1"/>
      <c r="C309" s="1"/>
      <c r="M309" s="2">
        <f t="shared" si="27"/>
        <v>0</v>
      </c>
    </row>
    <row r="310" spans="1:13" ht="19.5" customHeight="1" x14ac:dyDescent="0.25">
      <c r="A310" s="7">
        <f t="shared" si="28"/>
        <v>43385</v>
      </c>
      <c r="B310" s="1"/>
      <c r="C310" s="1"/>
      <c r="M310" s="2">
        <f t="shared" si="27"/>
        <v>0</v>
      </c>
    </row>
    <row r="311" spans="1:13" ht="19.5" customHeight="1" x14ac:dyDescent="0.25">
      <c r="A311" s="7">
        <f t="shared" si="28"/>
        <v>43385</v>
      </c>
      <c r="B311" s="1"/>
      <c r="C311" s="1"/>
      <c r="M311" s="2">
        <f t="shared" si="27"/>
        <v>0</v>
      </c>
    </row>
    <row r="312" spans="1:13" ht="19.5" customHeight="1" x14ac:dyDescent="0.25">
      <c r="A312" s="7">
        <f t="shared" si="28"/>
        <v>43385</v>
      </c>
      <c r="B312" s="1"/>
      <c r="C312" s="1"/>
      <c r="M312" s="2">
        <f t="shared" si="27"/>
        <v>0</v>
      </c>
    </row>
    <row r="313" spans="1:13" ht="19.5" customHeight="1" x14ac:dyDescent="0.25">
      <c r="A313" s="7">
        <f t="shared" si="28"/>
        <v>43385</v>
      </c>
      <c r="B313" s="1"/>
      <c r="C313" s="1"/>
      <c r="M313" s="2">
        <f t="shared" si="27"/>
        <v>0</v>
      </c>
    </row>
    <row r="314" spans="1:13" ht="19.5" customHeight="1" x14ac:dyDescent="0.25">
      <c r="A314" s="7">
        <f t="shared" si="28"/>
        <v>43385</v>
      </c>
      <c r="B314" s="1"/>
      <c r="C314" s="1"/>
      <c r="M314" s="2">
        <f t="shared" si="27"/>
        <v>0</v>
      </c>
    </row>
    <row r="315" spans="1:13" ht="19.5" customHeight="1" x14ac:dyDescent="0.25">
      <c r="A315" s="7">
        <f t="shared" si="28"/>
        <v>43385</v>
      </c>
      <c r="B315" s="1"/>
      <c r="C315" s="1"/>
      <c r="M315" s="2">
        <f t="shared" si="27"/>
        <v>0</v>
      </c>
    </row>
    <row r="316" spans="1:13" ht="19.5" customHeight="1" x14ac:dyDescent="0.25">
      <c r="A316" s="7">
        <f t="shared" si="28"/>
        <v>43385</v>
      </c>
      <c r="B316" s="1"/>
      <c r="C316" s="1"/>
      <c r="M316" s="2">
        <f t="shared" si="27"/>
        <v>0</v>
      </c>
    </row>
    <row r="317" spans="1:13" ht="19.5" customHeight="1" x14ac:dyDescent="0.25">
      <c r="A317" s="7">
        <f t="shared" si="28"/>
        <v>43385</v>
      </c>
      <c r="B317" s="1"/>
      <c r="C317" s="1"/>
      <c r="M317" s="2">
        <f t="shared" si="27"/>
        <v>0</v>
      </c>
    </row>
    <row r="318" spans="1:13" ht="19.5" customHeight="1" x14ac:dyDescent="0.25">
      <c r="A318" s="7">
        <f t="shared" si="28"/>
        <v>43385</v>
      </c>
      <c r="B318" s="1"/>
      <c r="C318" s="1"/>
      <c r="M318" s="2">
        <f t="shared" si="27"/>
        <v>0</v>
      </c>
    </row>
    <row r="319" spans="1:13" ht="19.5" customHeight="1" x14ac:dyDescent="0.25">
      <c r="A319" s="7">
        <f t="shared" si="28"/>
        <v>43385</v>
      </c>
      <c r="B319" s="1"/>
      <c r="C319" s="1"/>
      <c r="M319" s="2">
        <f t="shared" si="27"/>
        <v>0</v>
      </c>
    </row>
    <row r="320" spans="1:13" ht="19.5" customHeight="1" x14ac:dyDescent="0.25">
      <c r="A320" s="7">
        <f t="shared" si="28"/>
        <v>43385</v>
      </c>
      <c r="B320" s="1"/>
      <c r="C320" s="1"/>
      <c r="M320" s="2">
        <f t="shared" si="27"/>
        <v>0</v>
      </c>
    </row>
    <row r="321" spans="1:13" ht="19.5" customHeight="1" x14ac:dyDescent="0.25">
      <c r="A321" s="7">
        <f t="shared" si="28"/>
        <v>43385</v>
      </c>
      <c r="B321" s="1"/>
      <c r="C321" s="1"/>
      <c r="M321" s="2">
        <f t="shared" si="27"/>
        <v>0</v>
      </c>
    </row>
    <row r="322" spans="1:13" ht="19.5" customHeight="1" x14ac:dyDescent="0.25">
      <c r="A322" s="7">
        <f t="shared" si="28"/>
        <v>43385</v>
      </c>
      <c r="B322" s="1"/>
      <c r="C322" s="1"/>
      <c r="M322" s="2">
        <f t="shared" si="27"/>
        <v>0</v>
      </c>
    </row>
    <row r="323" spans="1:13" ht="19.5" customHeight="1" x14ac:dyDescent="0.25">
      <c r="A323" s="7">
        <f t="shared" si="28"/>
        <v>43385</v>
      </c>
      <c r="B323" s="1"/>
      <c r="C323" s="1"/>
      <c r="M323" s="2">
        <f t="shared" si="27"/>
        <v>0</v>
      </c>
    </row>
    <row r="324" spans="1:13" ht="19.5" customHeight="1" x14ac:dyDescent="0.25">
      <c r="A324" s="7">
        <f t="shared" si="28"/>
        <v>43385</v>
      </c>
      <c r="B324" s="1"/>
      <c r="C324" s="1"/>
      <c r="M324" s="2">
        <f t="shared" si="27"/>
        <v>0</v>
      </c>
    </row>
    <row r="325" spans="1:13" ht="19.5" customHeight="1" x14ac:dyDescent="0.25">
      <c r="A325" s="7">
        <f t="shared" si="28"/>
        <v>43385</v>
      </c>
      <c r="B325" s="1"/>
      <c r="C325" s="1"/>
      <c r="M325" s="2">
        <f t="shared" si="27"/>
        <v>0</v>
      </c>
    </row>
    <row r="326" spans="1:13" ht="19.5" customHeight="1" x14ac:dyDescent="0.25">
      <c r="A326" s="7">
        <f t="shared" si="28"/>
        <v>43385</v>
      </c>
      <c r="B326" s="1"/>
      <c r="C326" s="1"/>
      <c r="M326" s="2">
        <f t="shared" si="27"/>
        <v>0</v>
      </c>
    </row>
    <row r="327" spans="1:13" ht="19.5" customHeight="1" x14ac:dyDescent="0.25">
      <c r="A327" s="7">
        <f t="shared" si="28"/>
        <v>43385</v>
      </c>
      <c r="B327" s="1"/>
      <c r="C327" s="1"/>
      <c r="M327" s="2">
        <f t="shared" ref="M327:M390" si="29">COUNTIF($A$1:$C$1,B327)*C327</f>
        <v>0</v>
      </c>
    </row>
    <row r="328" spans="1:13" ht="19.5" customHeight="1" x14ac:dyDescent="0.25">
      <c r="A328" s="7">
        <f t="shared" ref="A328:A391" si="30">A327</f>
        <v>43385</v>
      </c>
      <c r="B328" s="1"/>
      <c r="C328" s="1"/>
      <c r="M328" s="2">
        <f t="shared" si="29"/>
        <v>0</v>
      </c>
    </row>
    <row r="329" spans="1:13" ht="19.5" customHeight="1" x14ac:dyDescent="0.25">
      <c r="A329" s="7">
        <f t="shared" si="30"/>
        <v>43385</v>
      </c>
      <c r="B329" s="1"/>
      <c r="C329" s="1"/>
      <c r="M329" s="2">
        <f t="shared" si="29"/>
        <v>0</v>
      </c>
    </row>
    <row r="330" spans="1:13" ht="19.5" customHeight="1" x14ac:dyDescent="0.25">
      <c r="A330" s="7">
        <f t="shared" si="30"/>
        <v>43385</v>
      </c>
      <c r="B330" s="1"/>
      <c r="C330" s="1"/>
      <c r="M330" s="2">
        <f t="shared" si="29"/>
        <v>0</v>
      </c>
    </row>
    <row r="331" spans="1:13" ht="19.5" customHeight="1" x14ac:dyDescent="0.25">
      <c r="A331" s="7">
        <f t="shared" si="30"/>
        <v>43385</v>
      </c>
      <c r="B331" s="1"/>
      <c r="C331" s="1"/>
      <c r="M331" s="2">
        <f t="shared" si="29"/>
        <v>0</v>
      </c>
    </row>
    <row r="332" spans="1:13" ht="19.5" customHeight="1" x14ac:dyDescent="0.25">
      <c r="A332" s="7">
        <f t="shared" si="30"/>
        <v>43385</v>
      </c>
      <c r="B332" s="1"/>
      <c r="C332" s="1"/>
      <c r="M332" s="2">
        <f t="shared" si="29"/>
        <v>0</v>
      </c>
    </row>
    <row r="333" spans="1:13" ht="19.5" customHeight="1" x14ac:dyDescent="0.25">
      <c r="A333" s="7">
        <f t="shared" si="30"/>
        <v>43385</v>
      </c>
      <c r="B333" s="1"/>
      <c r="C333" s="1"/>
      <c r="M333" s="2">
        <f t="shared" si="29"/>
        <v>0</v>
      </c>
    </row>
    <row r="334" spans="1:13" ht="19.5" customHeight="1" x14ac:dyDescent="0.25">
      <c r="A334" s="7">
        <f t="shared" si="30"/>
        <v>43385</v>
      </c>
      <c r="B334" s="1"/>
      <c r="C334" s="1"/>
      <c r="M334" s="2">
        <f t="shared" si="29"/>
        <v>0</v>
      </c>
    </row>
    <row r="335" spans="1:13" ht="19.5" customHeight="1" x14ac:dyDescent="0.25">
      <c r="A335" s="7">
        <f t="shared" si="30"/>
        <v>43385</v>
      </c>
      <c r="B335" s="1"/>
      <c r="C335" s="1"/>
      <c r="M335" s="2">
        <f t="shared" si="29"/>
        <v>0</v>
      </c>
    </row>
    <row r="336" spans="1:13" ht="19.5" customHeight="1" x14ac:dyDescent="0.25">
      <c r="A336" s="7">
        <f t="shared" si="30"/>
        <v>43385</v>
      </c>
      <c r="B336" s="1"/>
      <c r="C336" s="1"/>
      <c r="M336" s="2">
        <f t="shared" si="29"/>
        <v>0</v>
      </c>
    </row>
    <row r="337" spans="1:13" ht="19.5" customHeight="1" x14ac:dyDescent="0.25">
      <c r="A337" s="7">
        <f t="shared" si="30"/>
        <v>43385</v>
      </c>
      <c r="B337" s="1"/>
      <c r="C337" s="1"/>
      <c r="M337" s="2">
        <f t="shared" si="29"/>
        <v>0</v>
      </c>
    </row>
    <row r="338" spans="1:13" ht="19.5" customHeight="1" x14ac:dyDescent="0.25">
      <c r="A338" s="7">
        <f t="shared" si="30"/>
        <v>43385</v>
      </c>
      <c r="B338" s="1"/>
      <c r="C338" s="1"/>
      <c r="M338" s="2">
        <f t="shared" si="29"/>
        <v>0</v>
      </c>
    </row>
    <row r="339" spans="1:13" ht="19.5" customHeight="1" x14ac:dyDescent="0.25">
      <c r="A339" s="7">
        <f t="shared" si="30"/>
        <v>43385</v>
      </c>
      <c r="B339" s="1"/>
      <c r="C339" s="1"/>
      <c r="M339" s="2">
        <f t="shared" si="29"/>
        <v>0</v>
      </c>
    </row>
    <row r="340" spans="1:13" ht="19.5" customHeight="1" x14ac:dyDescent="0.25">
      <c r="A340" s="7">
        <f t="shared" si="30"/>
        <v>43385</v>
      </c>
      <c r="B340" s="1"/>
      <c r="C340" s="1"/>
      <c r="M340" s="2">
        <f t="shared" si="29"/>
        <v>0</v>
      </c>
    </row>
    <row r="341" spans="1:13" ht="19.5" customHeight="1" x14ac:dyDescent="0.25">
      <c r="A341" s="7">
        <f t="shared" si="30"/>
        <v>43385</v>
      </c>
      <c r="B341" s="1"/>
      <c r="C341" s="1"/>
      <c r="M341" s="2">
        <f t="shared" si="29"/>
        <v>0</v>
      </c>
    </row>
    <row r="342" spans="1:13" ht="19.5" customHeight="1" x14ac:dyDescent="0.25">
      <c r="A342" s="7">
        <f t="shared" si="30"/>
        <v>43385</v>
      </c>
      <c r="B342" s="1"/>
      <c r="C342" s="1"/>
      <c r="M342" s="2">
        <f t="shared" si="29"/>
        <v>0</v>
      </c>
    </row>
    <row r="343" spans="1:13" ht="19.5" customHeight="1" x14ac:dyDescent="0.25">
      <c r="A343" s="7">
        <f t="shared" si="30"/>
        <v>43385</v>
      </c>
      <c r="B343" s="1"/>
      <c r="C343" s="1"/>
      <c r="M343" s="2">
        <f t="shared" si="29"/>
        <v>0</v>
      </c>
    </row>
    <row r="344" spans="1:13" ht="19.5" customHeight="1" x14ac:dyDescent="0.25">
      <c r="A344" s="7">
        <f t="shared" si="30"/>
        <v>43385</v>
      </c>
      <c r="B344" s="1"/>
      <c r="C344" s="1"/>
      <c r="M344" s="2">
        <f t="shared" si="29"/>
        <v>0</v>
      </c>
    </row>
    <row r="345" spans="1:13" ht="19.5" customHeight="1" x14ac:dyDescent="0.25">
      <c r="A345" s="7">
        <f t="shared" si="30"/>
        <v>43385</v>
      </c>
      <c r="B345" s="1"/>
      <c r="C345" s="1"/>
      <c r="M345" s="2">
        <f t="shared" si="29"/>
        <v>0</v>
      </c>
    </row>
    <row r="346" spans="1:13" ht="19.5" customHeight="1" x14ac:dyDescent="0.25">
      <c r="A346" s="7">
        <f t="shared" si="30"/>
        <v>43385</v>
      </c>
      <c r="B346" s="1"/>
      <c r="C346" s="1"/>
      <c r="M346" s="2">
        <f t="shared" si="29"/>
        <v>0</v>
      </c>
    </row>
    <row r="347" spans="1:13" ht="19.5" customHeight="1" x14ac:dyDescent="0.25">
      <c r="A347" s="7">
        <f t="shared" si="30"/>
        <v>43385</v>
      </c>
      <c r="B347" s="1"/>
      <c r="C347" s="1"/>
      <c r="M347" s="2">
        <f t="shared" si="29"/>
        <v>0</v>
      </c>
    </row>
    <row r="348" spans="1:13" ht="19.5" customHeight="1" x14ac:dyDescent="0.25">
      <c r="A348" s="7">
        <f t="shared" si="30"/>
        <v>43385</v>
      </c>
      <c r="B348" s="1"/>
      <c r="C348" s="1"/>
      <c r="M348" s="2">
        <f t="shared" si="29"/>
        <v>0</v>
      </c>
    </row>
    <row r="349" spans="1:13" ht="19.5" customHeight="1" x14ac:dyDescent="0.25">
      <c r="A349" s="7">
        <f t="shared" si="30"/>
        <v>43385</v>
      </c>
      <c r="B349" s="1"/>
      <c r="C349" s="1"/>
      <c r="M349" s="2">
        <f t="shared" si="29"/>
        <v>0</v>
      </c>
    </row>
    <row r="350" spans="1:13" ht="19.5" customHeight="1" x14ac:dyDescent="0.25">
      <c r="A350" s="7">
        <f t="shared" si="30"/>
        <v>43385</v>
      </c>
      <c r="B350" s="1"/>
      <c r="C350" s="1"/>
      <c r="M350" s="2">
        <f t="shared" si="29"/>
        <v>0</v>
      </c>
    </row>
    <row r="351" spans="1:13" ht="19.5" customHeight="1" x14ac:dyDescent="0.25">
      <c r="A351" s="7">
        <f t="shared" si="30"/>
        <v>43385</v>
      </c>
      <c r="B351" s="1"/>
      <c r="C351" s="1"/>
      <c r="M351" s="2">
        <f t="shared" si="29"/>
        <v>0</v>
      </c>
    </row>
    <row r="352" spans="1:13" ht="19.5" customHeight="1" x14ac:dyDescent="0.25">
      <c r="A352" s="7">
        <f t="shared" si="30"/>
        <v>43385</v>
      </c>
      <c r="B352" s="1"/>
      <c r="C352" s="1"/>
      <c r="M352" s="2">
        <f t="shared" si="29"/>
        <v>0</v>
      </c>
    </row>
    <row r="353" spans="1:13" ht="19.5" customHeight="1" x14ac:dyDescent="0.25">
      <c r="A353" s="7">
        <f t="shared" si="30"/>
        <v>43385</v>
      </c>
      <c r="B353" s="1"/>
      <c r="C353" s="1"/>
      <c r="M353" s="2">
        <f t="shared" si="29"/>
        <v>0</v>
      </c>
    </row>
    <row r="354" spans="1:13" ht="19.5" customHeight="1" x14ac:dyDescent="0.25">
      <c r="A354" s="7">
        <f t="shared" si="30"/>
        <v>43385</v>
      </c>
      <c r="B354" s="1"/>
      <c r="C354" s="1"/>
      <c r="M354" s="2">
        <f t="shared" si="29"/>
        <v>0</v>
      </c>
    </row>
    <row r="355" spans="1:13" ht="19.5" customHeight="1" x14ac:dyDescent="0.25">
      <c r="A355" s="7">
        <f t="shared" si="30"/>
        <v>43385</v>
      </c>
      <c r="B355" s="1"/>
      <c r="C355" s="1"/>
      <c r="M355" s="2">
        <f t="shared" si="29"/>
        <v>0</v>
      </c>
    </row>
    <row r="356" spans="1:13" ht="19.5" customHeight="1" x14ac:dyDescent="0.25">
      <c r="A356" s="7">
        <f t="shared" si="30"/>
        <v>43385</v>
      </c>
      <c r="B356" s="1"/>
      <c r="C356" s="1"/>
      <c r="M356" s="2">
        <f t="shared" si="29"/>
        <v>0</v>
      </c>
    </row>
    <row r="357" spans="1:13" ht="19.5" customHeight="1" x14ac:dyDescent="0.25">
      <c r="A357" s="7">
        <f t="shared" si="30"/>
        <v>43385</v>
      </c>
      <c r="B357" s="1"/>
      <c r="C357" s="1"/>
      <c r="M357" s="2">
        <f t="shared" si="29"/>
        <v>0</v>
      </c>
    </row>
    <row r="358" spans="1:13" ht="19.5" customHeight="1" x14ac:dyDescent="0.25">
      <c r="A358" s="7">
        <f t="shared" si="30"/>
        <v>43385</v>
      </c>
      <c r="B358" s="1"/>
      <c r="C358" s="1"/>
      <c r="M358" s="2">
        <f t="shared" si="29"/>
        <v>0</v>
      </c>
    </row>
    <row r="359" spans="1:13" ht="19.5" customHeight="1" x14ac:dyDescent="0.25">
      <c r="A359" s="7">
        <f t="shared" si="30"/>
        <v>43385</v>
      </c>
      <c r="B359" s="1"/>
      <c r="C359" s="1"/>
      <c r="M359" s="2">
        <f t="shared" si="29"/>
        <v>0</v>
      </c>
    </row>
    <row r="360" spans="1:13" ht="19.5" customHeight="1" x14ac:dyDescent="0.25">
      <c r="A360" s="7">
        <f t="shared" si="30"/>
        <v>43385</v>
      </c>
      <c r="B360" s="1"/>
      <c r="C360" s="1"/>
      <c r="M360" s="2">
        <f t="shared" si="29"/>
        <v>0</v>
      </c>
    </row>
    <row r="361" spans="1:13" ht="19.5" customHeight="1" x14ac:dyDescent="0.25">
      <c r="A361" s="7">
        <f t="shared" si="30"/>
        <v>43385</v>
      </c>
      <c r="B361" s="1"/>
      <c r="C361" s="1"/>
      <c r="M361" s="2">
        <f t="shared" si="29"/>
        <v>0</v>
      </c>
    </row>
    <row r="362" spans="1:13" ht="19.5" customHeight="1" x14ac:dyDescent="0.25">
      <c r="A362" s="7">
        <f t="shared" si="30"/>
        <v>43385</v>
      </c>
      <c r="B362" s="1"/>
      <c r="C362" s="1"/>
      <c r="M362" s="2">
        <f t="shared" si="29"/>
        <v>0</v>
      </c>
    </row>
    <row r="363" spans="1:13" ht="19.5" customHeight="1" x14ac:dyDescent="0.25">
      <c r="A363" s="7">
        <f t="shared" si="30"/>
        <v>43385</v>
      </c>
      <c r="B363" s="1"/>
      <c r="C363" s="1"/>
      <c r="M363" s="2">
        <f t="shared" si="29"/>
        <v>0</v>
      </c>
    </row>
    <row r="364" spans="1:13" ht="19.5" customHeight="1" x14ac:dyDescent="0.25">
      <c r="A364" s="7">
        <f t="shared" si="30"/>
        <v>43385</v>
      </c>
      <c r="B364" s="1"/>
      <c r="C364" s="1"/>
      <c r="M364" s="2">
        <f t="shared" si="29"/>
        <v>0</v>
      </c>
    </row>
    <row r="365" spans="1:13" ht="19.5" customHeight="1" x14ac:dyDescent="0.25">
      <c r="A365" s="7">
        <f t="shared" si="30"/>
        <v>43385</v>
      </c>
      <c r="B365" s="1"/>
      <c r="C365" s="1"/>
      <c r="M365" s="2">
        <f t="shared" si="29"/>
        <v>0</v>
      </c>
    </row>
    <row r="366" spans="1:13" ht="19.5" customHeight="1" x14ac:dyDescent="0.25">
      <c r="A366" s="7">
        <f t="shared" si="30"/>
        <v>43385</v>
      </c>
      <c r="B366" s="1"/>
      <c r="C366" s="1"/>
      <c r="M366" s="2">
        <f t="shared" si="29"/>
        <v>0</v>
      </c>
    </row>
    <row r="367" spans="1:13" ht="19.5" customHeight="1" x14ac:dyDescent="0.25">
      <c r="A367" s="7">
        <f t="shared" si="30"/>
        <v>43385</v>
      </c>
      <c r="B367" s="1"/>
      <c r="C367" s="1"/>
      <c r="M367" s="2">
        <f t="shared" si="29"/>
        <v>0</v>
      </c>
    </row>
    <row r="368" spans="1:13" ht="19.5" customHeight="1" x14ac:dyDescent="0.25">
      <c r="A368" s="7">
        <f t="shared" si="30"/>
        <v>43385</v>
      </c>
      <c r="B368" s="1"/>
      <c r="C368" s="1"/>
      <c r="M368" s="2">
        <f t="shared" si="29"/>
        <v>0</v>
      </c>
    </row>
    <row r="369" spans="1:13" ht="19.5" customHeight="1" x14ac:dyDescent="0.25">
      <c r="A369" s="7">
        <f t="shared" si="30"/>
        <v>43385</v>
      </c>
      <c r="B369" s="1"/>
      <c r="C369" s="1"/>
      <c r="M369" s="2">
        <f t="shared" si="29"/>
        <v>0</v>
      </c>
    </row>
    <row r="370" spans="1:13" ht="19.5" customHeight="1" x14ac:dyDescent="0.25">
      <c r="A370" s="7">
        <f t="shared" si="30"/>
        <v>43385</v>
      </c>
      <c r="B370" s="1"/>
      <c r="C370" s="1"/>
      <c r="M370" s="2">
        <f t="shared" si="29"/>
        <v>0</v>
      </c>
    </row>
    <row r="371" spans="1:13" ht="19.5" customHeight="1" x14ac:dyDescent="0.25">
      <c r="A371" s="7">
        <f t="shared" si="30"/>
        <v>43385</v>
      </c>
      <c r="B371" s="1"/>
      <c r="C371" s="1"/>
      <c r="M371" s="2">
        <f t="shared" si="29"/>
        <v>0</v>
      </c>
    </row>
    <row r="372" spans="1:13" ht="19.5" customHeight="1" x14ac:dyDescent="0.25">
      <c r="A372" s="7">
        <f t="shared" si="30"/>
        <v>43385</v>
      </c>
      <c r="B372" s="1"/>
      <c r="C372" s="1"/>
      <c r="M372" s="2">
        <f t="shared" si="29"/>
        <v>0</v>
      </c>
    </row>
    <row r="373" spans="1:13" ht="19.5" customHeight="1" x14ac:dyDescent="0.25">
      <c r="A373" s="7">
        <f t="shared" si="30"/>
        <v>43385</v>
      </c>
      <c r="B373" s="1"/>
      <c r="C373" s="1"/>
      <c r="M373" s="2">
        <f t="shared" si="29"/>
        <v>0</v>
      </c>
    </row>
    <row r="374" spans="1:13" ht="19.5" customHeight="1" x14ac:dyDescent="0.25">
      <c r="A374" s="7">
        <f t="shared" si="30"/>
        <v>43385</v>
      </c>
      <c r="B374" s="1"/>
      <c r="C374" s="1"/>
      <c r="M374" s="2">
        <f t="shared" si="29"/>
        <v>0</v>
      </c>
    </row>
    <row r="375" spans="1:13" ht="19.5" customHeight="1" x14ac:dyDescent="0.25">
      <c r="A375" s="7">
        <f t="shared" si="30"/>
        <v>43385</v>
      </c>
      <c r="B375" s="1"/>
      <c r="C375" s="1"/>
      <c r="M375" s="2">
        <f t="shared" si="29"/>
        <v>0</v>
      </c>
    </row>
    <row r="376" spans="1:13" ht="19.5" customHeight="1" x14ac:dyDescent="0.25">
      <c r="A376" s="7">
        <f t="shared" si="30"/>
        <v>43385</v>
      </c>
      <c r="B376" s="1"/>
      <c r="C376" s="1"/>
      <c r="M376" s="2">
        <f t="shared" si="29"/>
        <v>0</v>
      </c>
    </row>
    <row r="377" spans="1:13" ht="19.5" customHeight="1" x14ac:dyDescent="0.25">
      <c r="A377" s="7">
        <f t="shared" si="30"/>
        <v>43385</v>
      </c>
      <c r="B377" s="1"/>
      <c r="C377" s="1"/>
      <c r="M377" s="2">
        <f t="shared" si="29"/>
        <v>0</v>
      </c>
    </row>
    <row r="378" spans="1:13" ht="19.5" customHeight="1" x14ac:dyDescent="0.25">
      <c r="A378" s="7">
        <f t="shared" si="30"/>
        <v>43385</v>
      </c>
      <c r="B378" s="1"/>
      <c r="C378" s="1"/>
      <c r="M378" s="2">
        <f t="shared" si="29"/>
        <v>0</v>
      </c>
    </row>
    <row r="379" spans="1:13" ht="19.5" customHeight="1" x14ac:dyDescent="0.25">
      <c r="A379" s="7">
        <f t="shared" si="30"/>
        <v>43385</v>
      </c>
      <c r="B379" s="1"/>
      <c r="C379" s="1"/>
      <c r="M379" s="2">
        <f t="shared" si="29"/>
        <v>0</v>
      </c>
    </row>
    <row r="380" spans="1:13" ht="19.5" customHeight="1" x14ac:dyDescent="0.25">
      <c r="A380" s="7">
        <f t="shared" si="30"/>
        <v>43385</v>
      </c>
      <c r="B380" s="1"/>
      <c r="C380" s="1"/>
      <c r="M380" s="2">
        <f t="shared" si="29"/>
        <v>0</v>
      </c>
    </row>
    <row r="381" spans="1:13" ht="19.5" customHeight="1" x14ac:dyDescent="0.25">
      <c r="A381" s="7">
        <f t="shared" si="30"/>
        <v>43385</v>
      </c>
      <c r="B381" s="1"/>
      <c r="C381" s="1"/>
      <c r="M381" s="2">
        <f t="shared" si="29"/>
        <v>0</v>
      </c>
    </row>
    <row r="382" spans="1:13" ht="19.5" customHeight="1" x14ac:dyDescent="0.25">
      <c r="A382" s="7">
        <f t="shared" si="30"/>
        <v>43385</v>
      </c>
      <c r="B382" s="1"/>
      <c r="C382" s="1"/>
      <c r="M382" s="2">
        <f t="shared" si="29"/>
        <v>0</v>
      </c>
    </row>
    <row r="383" spans="1:13" ht="19.5" customHeight="1" x14ac:dyDescent="0.25">
      <c r="A383" s="7">
        <f t="shared" si="30"/>
        <v>43385</v>
      </c>
      <c r="B383" s="1"/>
      <c r="C383" s="1"/>
      <c r="M383" s="2">
        <f t="shared" si="29"/>
        <v>0</v>
      </c>
    </row>
    <row r="384" spans="1:13" ht="19.5" customHeight="1" x14ac:dyDescent="0.25">
      <c r="A384" s="7">
        <f t="shared" si="30"/>
        <v>43385</v>
      </c>
      <c r="B384" s="1"/>
      <c r="C384" s="1"/>
      <c r="M384" s="2">
        <f t="shared" si="29"/>
        <v>0</v>
      </c>
    </row>
    <row r="385" spans="1:13" ht="19.5" customHeight="1" x14ac:dyDescent="0.25">
      <c r="A385" s="7">
        <f t="shared" si="30"/>
        <v>43385</v>
      </c>
      <c r="B385" s="1"/>
      <c r="C385" s="1"/>
      <c r="M385" s="2">
        <f t="shared" si="29"/>
        <v>0</v>
      </c>
    </row>
    <row r="386" spans="1:13" ht="19.5" customHeight="1" x14ac:dyDescent="0.25">
      <c r="A386" s="7">
        <f t="shared" si="30"/>
        <v>43385</v>
      </c>
      <c r="B386" s="1"/>
      <c r="C386" s="1"/>
      <c r="M386" s="2">
        <f t="shared" si="29"/>
        <v>0</v>
      </c>
    </row>
    <row r="387" spans="1:13" ht="19.5" customHeight="1" x14ac:dyDescent="0.25">
      <c r="A387" s="7">
        <f t="shared" si="30"/>
        <v>43385</v>
      </c>
      <c r="B387" s="1"/>
      <c r="C387" s="1"/>
      <c r="M387" s="2">
        <f t="shared" si="29"/>
        <v>0</v>
      </c>
    </row>
    <row r="388" spans="1:13" ht="19.5" customHeight="1" x14ac:dyDescent="0.25">
      <c r="A388" s="7">
        <f t="shared" si="30"/>
        <v>43385</v>
      </c>
      <c r="B388" s="1"/>
      <c r="C388" s="1"/>
      <c r="M388" s="2">
        <f t="shared" si="29"/>
        <v>0</v>
      </c>
    </row>
    <row r="389" spans="1:13" ht="19.5" customHeight="1" x14ac:dyDescent="0.25">
      <c r="A389" s="7">
        <f t="shared" si="30"/>
        <v>43385</v>
      </c>
      <c r="B389" s="1"/>
      <c r="C389" s="1"/>
      <c r="M389" s="2">
        <f t="shared" si="29"/>
        <v>0</v>
      </c>
    </row>
    <row r="390" spans="1:13" ht="19.5" customHeight="1" x14ac:dyDescent="0.25">
      <c r="A390" s="7">
        <f t="shared" si="30"/>
        <v>43385</v>
      </c>
      <c r="B390" s="1"/>
      <c r="C390" s="1"/>
      <c r="M390" s="2">
        <f t="shared" si="29"/>
        <v>0</v>
      </c>
    </row>
    <row r="391" spans="1:13" ht="19.5" customHeight="1" x14ac:dyDescent="0.25">
      <c r="A391" s="7">
        <f t="shared" si="30"/>
        <v>43385</v>
      </c>
      <c r="B391" s="1"/>
      <c r="C391" s="1"/>
      <c r="M391" s="2">
        <f t="shared" ref="M391:M454" si="31">COUNTIF($A$1:$C$1,B391)*C391</f>
        <v>0</v>
      </c>
    </row>
    <row r="392" spans="1:13" ht="19.5" customHeight="1" x14ac:dyDescent="0.25">
      <c r="A392" s="7">
        <f t="shared" ref="A392:A455" si="32">A391</f>
        <v>43385</v>
      </c>
      <c r="B392" s="1"/>
      <c r="C392" s="1"/>
      <c r="M392" s="2">
        <f t="shared" si="31"/>
        <v>0</v>
      </c>
    </row>
    <row r="393" spans="1:13" ht="19.5" customHeight="1" x14ac:dyDescent="0.25">
      <c r="A393" s="7">
        <f t="shared" si="32"/>
        <v>43385</v>
      </c>
      <c r="B393" s="1"/>
      <c r="C393" s="1"/>
      <c r="M393" s="2">
        <f t="shared" si="31"/>
        <v>0</v>
      </c>
    </row>
    <row r="394" spans="1:13" ht="19.5" customHeight="1" x14ac:dyDescent="0.25">
      <c r="A394" s="7">
        <f t="shared" si="32"/>
        <v>43385</v>
      </c>
      <c r="B394" s="1"/>
      <c r="C394" s="1"/>
      <c r="M394" s="2">
        <f t="shared" si="31"/>
        <v>0</v>
      </c>
    </row>
    <row r="395" spans="1:13" ht="19.5" customHeight="1" x14ac:dyDescent="0.25">
      <c r="A395" s="7">
        <f t="shared" si="32"/>
        <v>43385</v>
      </c>
      <c r="B395" s="1"/>
      <c r="C395" s="1"/>
      <c r="M395" s="2">
        <f t="shared" si="31"/>
        <v>0</v>
      </c>
    </row>
    <row r="396" spans="1:13" ht="19.5" customHeight="1" x14ac:dyDescent="0.25">
      <c r="A396" s="7">
        <f t="shared" si="32"/>
        <v>43385</v>
      </c>
      <c r="B396" s="1"/>
      <c r="C396" s="1"/>
      <c r="M396" s="2">
        <f t="shared" si="31"/>
        <v>0</v>
      </c>
    </row>
    <row r="397" spans="1:13" ht="19.5" customHeight="1" x14ac:dyDescent="0.25">
      <c r="A397" s="7">
        <f t="shared" si="32"/>
        <v>43385</v>
      </c>
      <c r="B397" s="1"/>
      <c r="C397" s="1"/>
      <c r="M397" s="2">
        <f t="shared" si="31"/>
        <v>0</v>
      </c>
    </row>
    <row r="398" spans="1:13" ht="19.5" customHeight="1" x14ac:dyDescent="0.25">
      <c r="A398" s="7">
        <f t="shared" si="32"/>
        <v>43385</v>
      </c>
      <c r="B398" s="1"/>
      <c r="C398" s="1"/>
      <c r="M398" s="2">
        <f t="shared" si="31"/>
        <v>0</v>
      </c>
    </row>
    <row r="399" spans="1:13" ht="19.5" customHeight="1" x14ac:dyDescent="0.25">
      <c r="A399" s="7">
        <f t="shared" si="32"/>
        <v>43385</v>
      </c>
      <c r="B399" s="1"/>
      <c r="C399" s="1"/>
      <c r="M399" s="2">
        <f t="shared" si="31"/>
        <v>0</v>
      </c>
    </row>
    <row r="400" spans="1:13" ht="19.5" customHeight="1" x14ac:dyDescent="0.25">
      <c r="A400" s="7">
        <f t="shared" si="32"/>
        <v>43385</v>
      </c>
      <c r="B400" s="1"/>
      <c r="C400" s="1"/>
      <c r="M400" s="2">
        <f t="shared" si="31"/>
        <v>0</v>
      </c>
    </row>
    <row r="401" spans="1:13" ht="19.5" customHeight="1" x14ac:dyDescent="0.25">
      <c r="A401" s="7">
        <f t="shared" si="32"/>
        <v>43385</v>
      </c>
      <c r="B401" s="1"/>
      <c r="C401" s="1"/>
      <c r="M401" s="2">
        <f t="shared" si="31"/>
        <v>0</v>
      </c>
    </row>
    <row r="402" spans="1:13" ht="19.5" customHeight="1" x14ac:dyDescent="0.25">
      <c r="A402" s="7">
        <f t="shared" si="32"/>
        <v>43385</v>
      </c>
      <c r="B402" s="1"/>
      <c r="C402" s="1"/>
      <c r="M402" s="2">
        <f t="shared" si="31"/>
        <v>0</v>
      </c>
    </row>
    <row r="403" spans="1:13" ht="19.5" customHeight="1" x14ac:dyDescent="0.25">
      <c r="A403" s="7">
        <f t="shared" si="32"/>
        <v>43385</v>
      </c>
      <c r="B403" s="1"/>
      <c r="C403" s="1"/>
      <c r="M403" s="2">
        <f t="shared" si="31"/>
        <v>0</v>
      </c>
    </row>
    <row r="404" spans="1:13" ht="19.5" customHeight="1" x14ac:dyDescent="0.25">
      <c r="A404" s="7">
        <f t="shared" si="32"/>
        <v>43385</v>
      </c>
      <c r="B404" s="1"/>
      <c r="C404" s="1"/>
      <c r="M404" s="2">
        <f t="shared" si="31"/>
        <v>0</v>
      </c>
    </row>
    <row r="405" spans="1:13" ht="19.5" customHeight="1" x14ac:dyDescent="0.25">
      <c r="A405" s="7">
        <f t="shared" si="32"/>
        <v>43385</v>
      </c>
      <c r="B405" s="1"/>
      <c r="C405" s="1"/>
      <c r="M405" s="2">
        <f t="shared" si="31"/>
        <v>0</v>
      </c>
    </row>
    <row r="406" spans="1:13" ht="19.5" customHeight="1" x14ac:dyDescent="0.25">
      <c r="A406" s="7">
        <f t="shared" si="32"/>
        <v>43385</v>
      </c>
      <c r="B406" s="1"/>
      <c r="C406" s="1"/>
      <c r="M406" s="2">
        <f t="shared" si="31"/>
        <v>0</v>
      </c>
    </row>
    <row r="407" spans="1:13" ht="19.5" customHeight="1" x14ac:dyDescent="0.25">
      <c r="A407" s="7">
        <f t="shared" si="32"/>
        <v>43385</v>
      </c>
      <c r="B407" s="1"/>
      <c r="C407" s="1"/>
      <c r="M407" s="2">
        <f t="shared" si="31"/>
        <v>0</v>
      </c>
    </row>
    <row r="408" spans="1:13" ht="19.5" customHeight="1" x14ac:dyDescent="0.25">
      <c r="A408" s="7">
        <f t="shared" si="32"/>
        <v>43385</v>
      </c>
      <c r="B408" s="1"/>
      <c r="C408" s="1"/>
      <c r="M408" s="2">
        <f t="shared" si="31"/>
        <v>0</v>
      </c>
    </row>
    <row r="409" spans="1:13" ht="19.5" customHeight="1" x14ac:dyDescent="0.25">
      <c r="A409" s="7">
        <f t="shared" si="32"/>
        <v>43385</v>
      </c>
      <c r="B409" s="1"/>
      <c r="C409" s="1"/>
      <c r="M409" s="2">
        <f t="shared" si="31"/>
        <v>0</v>
      </c>
    </row>
    <row r="410" spans="1:13" ht="19.5" customHeight="1" x14ac:dyDescent="0.25">
      <c r="A410" s="7">
        <f t="shared" si="32"/>
        <v>43385</v>
      </c>
      <c r="B410" s="1"/>
      <c r="C410" s="1"/>
      <c r="M410" s="2">
        <f t="shared" si="31"/>
        <v>0</v>
      </c>
    </row>
    <row r="411" spans="1:13" ht="19.5" customHeight="1" x14ac:dyDescent="0.25">
      <c r="A411" s="7">
        <f t="shared" si="32"/>
        <v>43385</v>
      </c>
      <c r="B411" s="1"/>
      <c r="C411" s="1"/>
      <c r="M411" s="2">
        <f t="shared" si="31"/>
        <v>0</v>
      </c>
    </row>
    <row r="412" spans="1:13" ht="19.5" customHeight="1" x14ac:dyDescent="0.25">
      <c r="A412" s="7">
        <f t="shared" si="32"/>
        <v>43385</v>
      </c>
      <c r="B412" s="1"/>
      <c r="C412" s="1"/>
      <c r="M412" s="2">
        <f t="shared" si="31"/>
        <v>0</v>
      </c>
    </row>
    <row r="413" spans="1:13" ht="19.5" customHeight="1" x14ac:dyDescent="0.25">
      <c r="A413" s="7">
        <f t="shared" si="32"/>
        <v>43385</v>
      </c>
      <c r="B413" s="1"/>
      <c r="C413" s="1"/>
      <c r="M413" s="2">
        <f t="shared" si="31"/>
        <v>0</v>
      </c>
    </row>
    <row r="414" spans="1:13" ht="19.5" customHeight="1" x14ac:dyDescent="0.25">
      <c r="A414" s="7">
        <f t="shared" si="32"/>
        <v>43385</v>
      </c>
      <c r="B414" s="1"/>
      <c r="C414" s="1"/>
      <c r="M414" s="2">
        <f t="shared" si="31"/>
        <v>0</v>
      </c>
    </row>
    <row r="415" spans="1:13" ht="19.5" customHeight="1" x14ac:dyDescent="0.25">
      <c r="A415" s="7">
        <f t="shared" si="32"/>
        <v>43385</v>
      </c>
      <c r="B415" s="1"/>
      <c r="C415" s="1"/>
      <c r="M415" s="2">
        <f t="shared" si="31"/>
        <v>0</v>
      </c>
    </row>
    <row r="416" spans="1:13" ht="19.5" customHeight="1" x14ac:dyDescent="0.25">
      <c r="A416" s="7">
        <f t="shared" si="32"/>
        <v>43385</v>
      </c>
      <c r="B416" s="1"/>
      <c r="C416" s="1"/>
      <c r="M416" s="2">
        <f t="shared" si="31"/>
        <v>0</v>
      </c>
    </row>
    <row r="417" spans="1:13" ht="19.5" customHeight="1" x14ac:dyDescent="0.25">
      <c r="A417" s="7">
        <f t="shared" si="32"/>
        <v>43385</v>
      </c>
      <c r="B417" s="1"/>
      <c r="C417" s="1"/>
      <c r="M417" s="2">
        <f t="shared" si="31"/>
        <v>0</v>
      </c>
    </row>
    <row r="418" spans="1:13" ht="19.5" customHeight="1" x14ac:dyDescent="0.25">
      <c r="A418" s="7">
        <f t="shared" si="32"/>
        <v>43385</v>
      </c>
      <c r="B418" s="1"/>
      <c r="C418" s="1"/>
      <c r="M418" s="2">
        <f t="shared" si="31"/>
        <v>0</v>
      </c>
    </row>
    <row r="419" spans="1:13" ht="19.5" customHeight="1" x14ac:dyDescent="0.25">
      <c r="A419" s="7">
        <f t="shared" si="32"/>
        <v>43385</v>
      </c>
      <c r="B419" s="1"/>
      <c r="C419" s="1"/>
      <c r="M419" s="2">
        <f t="shared" si="31"/>
        <v>0</v>
      </c>
    </row>
    <row r="420" spans="1:13" ht="19.5" customHeight="1" x14ac:dyDescent="0.25">
      <c r="A420" s="7">
        <f t="shared" si="32"/>
        <v>43385</v>
      </c>
      <c r="B420" s="1"/>
      <c r="C420" s="1"/>
      <c r="M420" s="2">
        <f t="shared" si="31"/>
        <v>0</v>
      </c>
    </row>
    <row r="421" spans="1:13" ht="19.5" customHeight="1" x14ac:dyDescent="0.25">
      <c r="A421" s="7">
        <f t="shared" si="32"/>
        <v>43385</v>
      </c>
      <c r="B421" s="1"/>
      <c r="C421" s="1"/>
      <c r="M421" s="2">
        <f t="shared" si="31"/>
        <v>0</v>
      </c>
    </row>
    <row r="422" spans="1:13" ht="19.5" customHeight="1" x14ac:dyDescent="0.25">
      <c r="A422" s="7">
        <f t="shared" si="32"/>
        <v>43385</v>
      </c>
      <c r="B422" s="1"/>
      <c r="C422" s="1"/>
      <c r="M422" s="2">
        <f t="shared" si="31"/>
        <v>0</v>
      </c>
    </row>
    <row r="423" spans="1:13" ht="19.5" customHeight="1" x14ac:dyDescent="0.25">
      <c r="A423" s="7">
        <f t="shared" si="32"/>
        <v>43385</v>
      </c>
      <c r="B423" s="1"/>
      <c r="C423" s="1"/>
      <c r="M423" s="2">
        <f t="shared" si="31"/>
        <v>0</v>
      </c>
    </row>
    <row r="424" spans="1:13" ht="19.5" customHeight="1" x14ac:dyDescent="0.25">
      <c r="A424" s="7">
        <f t="shared" si="32"/>
        <v>43385</v>
      </c>
      <c r="B424" s="1"/>
      <c r="C424" s="1"/>
      <c r="M424" s="2">
        <f t="shared" si="31"/>
        <v>0</v>
      </c>
    </row>
    <row r="425" spans="1:13" ht="19.5" customHeight="1" x14ac:dyDescent="0.25">
      <c r="A425" s="7">
        <f t="shared" si="32"/>
        <v>43385</v>
      </c>
      <c r="B425" s="1"/>
      <c r="C425" s="1"/>
      <c r="M425" s="2">
        <f t="shared" si="31"/>
        <v>0</v>
      </c>
    </row>
    <row r="426" spans="1:13" ht="19.5" customHeight="1" x14ac:dyDescent="0.25">
      <c r="A426" s="7">
        <f t="shared" si="32"/>
        <v>43385</v>
      </c>
      <c r="B426" s="1"/>
      <c r="C426" s="1"/>
      <c r="M426" s="2">
        <f t="shared" si="31"/>
        <v>0</v>
      </c>
    </row>
    <row r="427" spans="1:13" ht="19.5" customHeight="1" x14ac:dyDescent="0.25">
      <c r="A427" s="7">
        <f t="shared" si="32"/>
        <v>43385</v>
      </c>
      <c r="B427" s="1"/>
      <c r="C427" s="1"/>
      <c r="M427" s="2">
        <f t="shared" si="31"/>
        <v>0</v>
      </c>
    </row>
    <row r="428" spans="1:13" ht="19.5" customHeight="1" x14ac:dyDescent="0.25">
      <c r="A428" s="7">
        <f t="shared" si="32"/>
        <v>43385</v>
      </c>
      <c r="B428" s="1"/>
      <c r="C428" s="1"/>
      <c r="M428" s="2">
        <f t="shared" si="31"/>
        <v>0</v>
      </c>
    </row>
    <row r="429" spans="1:13" ht="19.5" customHeight="1" x14ac:dyDescent="0.25">
      <c r="A429" s="7">
        <f t="shared" si="32"/>
        <v>43385</v>
      </c>
      <c r="B429" s="1"/>
      <c r="C429" s="1"/>
      <c r="M429" s="2">
        <f t="shared" si="31"/>
        <v>0</v>
      </c>
    </row>
    <row r="430" spans="1:13" ht="19.5" customHeight="1" x14ac:dyDescent="0.25">
      <c r="A430" s="7">
        <f t="shared" si="32"/>
        <v>43385</v>
      </c>
      <c r="B430" s="1"/>
      <c r="C430" s="1"/>
      <c r="M430" s="2">
        <f t="shared" si="31"/>
        <v>0</v>
      </c>
    </row>
    <row r="431" spans="1:13" ht="19.5" customHeight="1" x14ac:dyDescent="0.25">
      <c r="A431" s="7">
        <f t="shared" si="32"/>
        <v>43385</v>
      </c>
      <c r="B431" s="1"/>
      <c r="C431" s="1"/>
      <c r="M431" s="2">
        <f t="shared" si="31"/>
        <v>0</v>
      </c>
    </row>
    <row r="432" spans="1:13" ht="19.5" customHeight="1" x14ac:dyDescent="0.25">
      <c r="A432" s="7">
        <f t="shared" si="32"/>
        <v>43385</v>
      </c>
      <c r="B432" s="1"/>
      <c r="C432" s="1"/>
      <c r="M432" s="2">
        <f t="shared" si="31"/>
        <v>0</v>
      </c>
    </row>
    <row r="433" spans="1:13" ht="19.5" customHeight="1" x14ac:dyDescent="0.25">
      <c r="A433" s="7">
        <f t="shared" si="32"/>
        <v>43385</v>
      </c>
      <c r="B433" s="1"/>
      <c r="C433" s="1"/>
      <c r="M433" s="2">
        <f t="shared" si="31"/>
        <v>0</v>
      </c>
    </row>
    <row r="434" spans="1:13" ht="19.5" customHeight="1" x14ac:dyDescent="0.25">
      <c r="A434" s="7">
        <f t="shared" si="32"/>
        <v>43385</v>
      </c>
      <c r="B434" s="1"/>
      <c r="C434" s="1"/>
      <c r="M434" s="2">
        <f t="shared" si="31"/>
        <v>0</v>
      </c>
    </row>
    <row r="435" spans="1:13" ht="19.5" customHeight="1" x14ac:dyDescent="0.25">
      <c r="A435" s="7">
        <f t="shared" si="32"/>
        <v>43385</v>
      </c>
      <c r="B435" s="1"/>
      <c r="C435" s="1"/>
      <c r="M435" s="2">
        <f t="shared" si="31"/>
        <v>0</v>
      </c>
    </row>
    <row r="436" spans="1:13" ht="19.5" customHeight="1" x14ac:dyDescent="0.25">
      <c r="A436" s="7">
        <f t="shared" si="32"/>
        <v>43385</v>
      </c>
      <c r="B436" s="1"/>
      <c r="C436" s="1"/>
      <c r="M436" s="2">
        <f t="shared" si="31"/>
        <v>0</v>
      </c>
    </row>
    <row r="437" spans="1:13" ht="19.5" customHeight="1" x14ac:dyDescent="0.25">
      <c r="A437" s="7">
        <f t="shared" si="32"/>
        <v>43385</v>
      </c>
      <c r="B437" s="1"/>
      <c r="C437" s="1"/>
      <c r="M437" s="2">
        <f t="shared" si="31"/>
        <v>0</v>
      </c>
    </row>
    <row r="438" spans="1:13" ht="19.5" customHeight="1" x14ac:dyDescent="0.25">
      <c r="A438" s="7">
        <f t="shared" si="32"/>
        <v>43385</v>
      </c>
      <c r="B438" s="1"/>
      <c r="C438" s="1"/>
      <c r="M438" s="2">
        <f t="shared" si="31"/>
        <v>0</v>
      </c>
    </row>
    <row r="439" spans="1:13" ht="19.5" customHeight="1" x14ac:dyDescent="0.25">
      <c r="A439" s="7">
        <f t="shared" si="32"/>
        <v>43385</v>
      </c>
      <c r="B439" s="1"/>
      <c r="C439" s="1"/>
      <c r="M439" s="2">
        <f t="shared" si="31"/>
        <v>0</v>
      </c>
    </row>
    <row r="440" spans="1:13" ht="19.5" customHeight="1" x14ac:dyDescent="0.25">
      <c r="A440" s="7">
        <f t="shared" si="32"/>
        <v>43385</v>
      </c>
      <c r="B440" s="1"/>
      <c r="C440" s="1"/>
      <c r="M440" s="2">
        <f t="shared" si="31"/>
        <v>0</v>
      </c>
    </row>
    <row r="441" spans="1:13" ht="19.5" customHeight="1" x14ac:dyDescent="0.25">
      <c r="A441" s="7">
        <f t="shared" si="32"/>
        <v>43385</v>
      </c>
      <c r="B441" s="1"/>
      <c r="C441" s="1"/>
      <c r="M441" s="2">
        <f t="shared" si="31"/>
        <v>0</v>
      </c>
    </row>
    <row r="442" spans="1:13" ht="19.5" customHeight="1" x14ac:dyDescent="0.25">
      <c r="A442" s="7">
        <f t="shared" si="32"/>
        <v>43385</v>
      </c>
      <c r="B442" s="1"/>
      <c r="C442" s="1"/>
      <c r="M442" s="2">
        <f t="shared" si="31"/>
        <v>0</v>
      </c>
    </row>
    <row r="443" spans="1:13" ht="19.5" customHeight="1" x14ac:dyDescent="0.25">
      <c r="A443" s="7">
        <f t="shared" si="32"/>
        <v>43385</v>
      </c>
      <c r="B443" s="1"/>
      <c r="C443" s="1"/>
      <c r="M443" s="2">
        <f t="shared" si="31"/>
        <v>0</v>
      </c>
    </row>
    <row r="444" spans="1:13" ht="19.5" customHeight="1" x14ac:dyDescent="0.25">
      <c r="A444" s="7">
        <f t="shared" si="32"/>
        <v>43385</v>
      </c>
      <c r="B444" s="1"/>
      <c r="C444" s="1"/>
      <c r="M444" s="2">
        <f t="shared" si="31"/>
        <v>0</v>
      </c>
    </row>
    <row r="445" spans="1:13" ht="19.5" customHeight="1" x14ac:dyDescent="0.25">
      <c r="A445" s="7">
        <f t="shared" si="32"/>
        <v>43385</v>
      </c>
      <c r="B445" s="1"/>
      <c r="C445" s="1"/>
      <c r="M445" s="2">
        <f t="shared" si="31"/>
        <v>0</v>
      </c>
    </row>
    <row r="446" spans="1:13" ht="19.5" customHeight="1" x14ac:dyDescent="0.25">
      <c r="A446" s="7">
        <f t="shared" si="32"/>
        <v>43385</v>
      </c>
      <c r="B446" s="1"/>
      <c r="C446" s="1"/>
      <c r="M446" s="2">
        <f t="shared" si="31"/>
        <v>0</v>
      </c>
    </row>
    <row r="447" spans="1:13" ht="19.5" customHeight="1" x14ac:dyDescent="0.25">
      <c r="A447" s="7">
        <f t="shared" si="32"/>
        <v>43385</v>
      </c>
      <c r="B447" s="1"/>
      <c r="C447" s="1"/>
      <c r="M447" s="2">
        <f t="shared" si="31"/>
        <v>0</v>
      </c>
    </row>
    <row r="448" spans="1:13" ht="19.5" customHeight="1" x14ac:dyDescent="0.25">
      <c r="A448" s="7">
        <f t="shared" si="32"/>
        <v>43385</v>
      </c>
      <c r="B448" s="1"/>
      <c r="C448" s="1"/>
      <c r="M448" s="2">
        <f t="shared" si="31"/>
        <v>0</v>
      </c>
    </row>
    <row r="449" spans="1:13" ht="19.5" customHeight="1" x14ac:dyDescent="0.25">
      <c r="A449" s="7">
        <f t="shared" si="32"/>
        <v>43385</v>
      </c>
      <c r="B449" s="1"/>
      <c r="C449" s="1"/>
      <c r="M449" s="2">
        <f t="shared" si="31"/>
        <v>0</v>
      </c>
    </row>
    <row r="450" spans="1:13" ht="19.5" customHeight="1" x14ac:dyDescent="0.25">
      <c r="A450" s="7">
        <f t="shared" si="32"/>
        <v>43385</v>
      </c>
      <c r="B450" s="1"/>
      <c r="C450" s="1"/>
      <c r="M450" s="2">
        <f t="shared" si="31"/>
        <v>0</v>
      </c>
    </row>
    <row r="451" spans="1:13" ht="19.5" customHeight="1" x14ac:dyDescent="0.25">
      <c r="A451" s="7">
        <f t="shared" si="32"/>
        <v>43385</v>
      </c>
      <c r="B451" s="1"/>
      <c r="C451" s="1"/>
      <c r="M451" s="2">
        <f t="shared" si="31"/>
        <v>0</v>
      </c>
    </row>
    <row r="452" spans="1:13" ht="19.5" customHeight="1" x14ac:dyDescent="0.25">
      <c r="A452" s="7">
        <f t="shared" si="32"/>
        <v>43385</v>
      </c>
      <c r="B452" s="1"/>
      <c r="C452" s="1"/>
      <c r="M452" s="2">
        <f t="shared" si="31"/>
        <v>0</v>
      </c>
    </row>
    <row r="453" spans="1:13" ht="19.5" customHeight="1" x14ac:dyDescent="0.25">
      <c r="A453" s="7">
        <f t="shared" si="32"/>
        <v>43385</v>
      </c>
      <c r="B453" s="1"/>
      <c r="C453" s="1"/>
      <c r="M453" s="2">
        <f t="shared" si="31"/>
        <v>0</v>
      </c>
    </row>
    <row r="454" spans="1:13" ht="19.5" customHeight="1" x14ac:dyDescent="0.25">
      <c r="A454" s="7">
        <f t="shared" si="32"/>
        <v>43385</v>
      </c>
      <c r="B454" s="1"/>
      <c r="C454" s="1"/>
      <c r="M454" s="2">
        <f t="shared" si="31"/>
        <v>0</v>
      </c>
    </row>
    <row r="455" spans="1:13" ht="19.5" customHeight="1" x14ac:dyDescent="0.25">
      <c r="A455" s="7">
        <f t="shared" si="32"/>
        <v>43385</v>
      </c>
      <c r="B455" s="1"/>
      <c r="C455" s="1"/>
      <c r="M455" s="2">
        <f t="shared" ref="M455:M518" si="33">COUNTIF($A$1:$C$1,B455)*C455</f>
        <v>0</v>
      </c>
    </row>
    <row r="456" spans="1:13" ht="19.5" customHeight="1" x14ac:dyDescent="0.25">
      <c r="A456" s="7">
        <f t="shared" ref="A456:A519" si="34">A455</f>
        <v>43385</v>
      </c>
      <c r="B456" s="1"/>
      <c r="C456" s="1"/>
      <c r="M456" s="2">
        <f t="shared" si="33"/>
        <v>0</v>
      </c>
    </row>
    <row r="457" spans="1:13" ht="19.5" customHeight="1" x14ac:dyDescent="0.25">
      <c r="A457" s="7">
        <f t="shared" si="34"/>
        <v>43385</v>
      </c>
      <c r="B457" s="1"/>
      <c r="C457" s="1"/>
      <c r="M457" s="2">
        <f t="shared" si="33"/>
        <v>0</v>
      </c>
    </row>
    <row r="458" spans="1:13" ht="19.5" customHeight="1" x14ac:dyDescent="0.25">
      <c r="A458" s="7">
        <f t="shared" si="34"/>
        <v>43385</v>
      </c>
      <c r="B458" s="1"/>
      <c r="C458" s="1"/>
      <c r="M458" s="2">
        <f t="shared" si="33"/>
        <v>0</v>
      </c>
    </row>
    <row r="459" spans="1:13" ht="19.5" customHeight="1" x14ac:dyDescent="0.25">
      <c r="A459" s="7">
        <f t="shared" si="34"/>
        <v>43385</v>
      </c>
      <c r="B459" s="1"/>
      <c r="C459" s="1"/>
      <c r="M459" s="2">
        <f t="shared" si="33"/>
        <v>0</v>
      </c>
    </row>
    <row r="460" spans="1:13" ht="19.5" customHeight="1" x14ac:dyDescent="0.25">
      <c r="A460" s="7">
        <f t="shared" si="34"/>
        <v>43385</v>
      </c>
      <c r="B460" s="1"/>
      <c r="C460" s="1"/>
      <c r="M460" s="2">
        <f t="shared" si="33"/>
        <v>0</v>
      </c>
    </row>
    <row r="461" spans="1:13" ht="19.5" customHeight="1" x14ac:dyDescent="0.25">
      <c r="A461" s="7">
        <f t="shared" si="34"/>
        <v>43385</v>
      </c>
      <c r="B461" s="1"/>
      <c r="C461" s="1"/>
      <c r="M461" s="2">
        <f t="shared" si="33"/>
        <v>0</v>
      </c>
    </row>
    <row r="462" spans="1:13" ht="19.5" customHeight="1" x14ac:dyDescent="0.25">
      <c r="A462" s="7">
        <f t="shared" si="34"/>
        <v>43385</v>
      </c>
      <c r="B462" s="1"/>
      <c r="C462" s="1"/>
      <c r="M462" s="2">
        <f t="shared" si="33"/>
        <v>0</v>
      </c>
    </row>
    <row r="463" spans="1:13" ht="19.5" customHeight="1" x14ac:dyDescent="0.25">
      <c r="A463" s="7">
        <f t="shared" si="34"/>
        <v>43385</v>
      </c>
      <c r="B463" s="1"/>
      <c r="C463" s="1"/>
      <c r="M463" s="2">
        <f t="shared" si="33"/>
        <v>0</v>
      </c>
    </row>
    <row r="464" spans="1:13" ht="19.5" customHeight="1" x14ac:dyDescent="0.25">
      <c r="A464" s="7">
        <f t="shared" si="34"/>
        <v>43385</v>
      </c>
      <c r="B464" s="1"/>
      <c r="C464" s="1"/>
      <c r="M464" s="2">
        <f t="shared" si="33"/>
        <v>0</v>
      </c>
    </row>
    <row r="465" spans="1:13" ht="19.5" customHeight="1" x14ac:dyDescent="0.25">
      <c r="A465" s="7">
        <f t="shared" si="34"/>
        <v>43385</v>
      </c>
      <c r="B465" s="1"/>
      <c r="C465" s="1"/>
      <c r="M465" s="2">
        <f t="shared" si="33"/>
        <v>0</v>
      </c>
    </row>
    <row r="466" spans="1:13" ht="19.5" customHeight="1" x14ac:dyDescent="0.25">
      <c r="A466" s="7">
        <f t="shared" si="34"/>
        <v>43385</v>
      </c>
      <c r="B466" s="1"/>
      <c r="C466" s="1"/>
      <c r="M466" s="2">
        <f t="shared" si="33"/>
        <v>0</v>
      </c>
    </row>
    <row r="467" spans="1:13" ht="19.5" customHeight="1" x14ac:dyDescent="0.25">
      <c r="A467" s="7">
        <f t="shared" si="34"/>
        <v>43385</v>
      </c>
      <c r="B467" s="1"/>
      <c r="C467" s="1"/>
      <c r="M467" s="2">
        <f t="shared" si="33"/>
        <v>0</v>
      </c>
    </row>
    <row r="468" spans="1:13" ht="19.5" customHeight="1" x14ac:dyDescent="0.25">
      <c r="A468" s="7">
        <f t="shared" si="34"/>
        <v>43385</v>
      </c>
      <c r="B468" s="1"/>
      <c r="C468" s="1"/>
      <c r="M468" s="2">
        <f t="shared" si="33"/>
        <v>0</v>
      </c>
    </row>
    <row r="469" spans="1:13" ht="19.5" customHeight="1" x14ac:dyDescent="0.25">
      <c r="A469" s="7">
        <f t="shared" si="34"/>
        <v>43385</v>
      </c>
      <c r="B469" s="1"/>
      <c r="C469" s="1"/>
      <c r="M469" s="2">
        <f t="shared" si="33"/>
        <v>0</v>
      </c>
    </row>
    <row r="470" spans="1:13" ht="19.5" customHeight="1" x14ac:dyDescent="0.25">
      <c r="A470" s="7">
        <f t="shared" si="34"/>
        <v>43385</v>
      </c>
      <c r="B470" s="1"/>
      <c r="C470" s="1"/>
      <c r="M470" s="2">
        <f t="shared" si="33"/>
        <v>0</v>
      </c>
    </row>
    <row r="471" spans="1:13" ht="19.5" customHeight="1" x14ac:dyDescent="0.25">
      <c r="A471" s="7">
        <f t="shared" si="34"/>
        <v>43385</v>
      </c>
      <c r="B471" s="1"/>
      <c r="C471" s="1"/>
      <c r="M471" s="2">
        <f t="shared" si="33"/>
        <v>0</v>
      </c>
    </row>
    <row r="472" spans="1:13" ht="19.5" customHeight="1" x14ac:dyDescent="0.25">
      <c r="A472" s="7">
        <f t="shared" si="34"/>
        <v>43385</v>
      </c>
      <c r="B472" s="1"/>
      <c r="C472" s="1"/>
      <c r="M472" s="2">
        <f t="shared" si="33"/>
        <v>0</v>
      </c>
    </row>
    <row r="473" spans="1:13" ht="19.5" customHeight="1" x14ac:dyDescent="0.25">
      <c r="A473" s="7">
        <f t="shared" si="34"/>
        <v>43385</v>
      </c>
      <c r="B473" s="1"/>
      <c r="C473" s="1"/>
      <c r="M473" s="2">
        <f t="shared" si="33"/>
        <v>0</v>
      </c>
    </row>
    <row r="474" spans="1:13" ht="19.5" customHeight="1" x14ac:dyDescent="0.25">
      <c r="A474" s="7">
        <f t="shared" si="34"/>
        <v>43385</v>
      </c>
      <c r="B474" s="1"/>
      <c r="C474" s="1"/>
      <c r="M474" s="2">
        <f t="shared" si="33"/>
        <v>0</v>
      </c>
    </row>
    <row r="475" spans="1:13" ht="19.5" customHeight="1" x14ac:dyDescent="0.25">
      <c r="A475" s="7">
        <f t="shared" si="34"/>
        <v>43385</v>
      </c>
      <c r="B475" s="1"/>
      <c r="C475" s="1"/>
      <c r="M475" s="2">
        <f t="shared" si="33"/>
        <v>0</v>
      </c>
    </row>
    <row r="476" spans="1:13" ht="19.5" customHeight="1" x14ac:dyDescent="0.25">
      <c r="A476" s="7">
        <f t="shared" si="34"/>
        <v>43385</v>
      </c>
      <c r="B476" s="1"/>
      <c r="C476" s="1"/>
      <c r="M476" s="2">
        <f t="shared" si="33"/>
        <v>0</v>
      </c>
    </row>
    <row r="477" spans="1:13" ht="19.5" customHeight="1" x14ac:dyDescent="0.25">
      <c r="A477" s="7">
        <f t="shared" si="34"/>
        <v>43385</v>
      </c>
      <c r="B477" s="1"/>
      <c r="C477" s="1"/>
      <c r="M477" s="2">
        <f t="shared" si="33"/>
        <v>0</v>
      </c>
    </row>
    <row r="478" spans="1:13" ht="19.5" customHeight="1" x14ac:dyDescent="0.25">
      <c r="A478" s="7">
        <f t="shared" si="34"/>
        <v>43385</v>
      </c>
      <c r="B478" s="1"/>
      <c r="C478" s="1"/>
      <c r="M478" s="2">
        <f t="shared" si="33"/>
        <v>0</v>
      </c>
    </row>
    <row r="479" spans="1:13" ht="19.5" customHeight="1" x14ac:dyDescent="0.25">
      <c r="A479" s="7">
        <f t="shared" si="34"/>
        <v>43385</v>
      </c>
      <c r="B479" s="1"/>
      <c r="C479" s="1"/>
      <c r="M479" s="2">
        <f t="shared" si="33"/>
        <v>0</v>
      </c>
    </row>
    <row r="480" spans="1:13" ht="19.5" customHeight="1" x14ac:dyDescent="0.25">
      <c r="A480" s="7">
        <f t="shared" si="34"/>
        <v>43385</v>
      </c>
      <c r="B480" s="1"/>
      <c r="C480" s="1"/>
      <c r="M480" s="2">
        <f t="shared" si="33"/>
        <v>0</v>
      </c>
    </row>
    <row r="481" spans="1:13" ht="19.5" customHeight="1" x14ac:dyDescent="0.25">
      <c r="A481" s="7">
        <f t="shared" si="34"/>
        <v>43385</v>
      </c>
      <c r="B481" s="1"/>
      <c r="C481" s="1"/>
      <c r="M481" s="2">
        <f t="shared" si="33"/>
        <v>0</v>
      </c>
    </row>
    <row r="482" spans="1:13" ht="19.5" customHeight="1" x14ac:dyDescent="0.25">
      <c r="A482" s="7">
        <f t="shared" si="34"/>
        <v>43385</v>
      </c>
      <c r="B482" s="1"/>
      <c r="C482" s="1"/>
      <c r="M482" s="2">
        <f t="shared" si="33"/>
        <v>0</v>
      </c>
    </row>
    <row r="483" spans="1:13" ht="19.5" customHeight="1" x14ac:dyDescent="0.25">
      <c r="A483" s="7">
        <f t="shared" si="34"/>
        <v>43385</v>
      </c>
      <c r="B483" s="1"/>
      <c r="C483" s="1"/>
      <c r="M483" s="2">
        <f t="shared" si="33"/>
        <v>0</v>
      </c>
    </row>
    <row r="484" spans="1:13" ht="19.5" customHeight="1" x14ac:dyDescent="0.25">
      <c r="A484" s="7">
        <f t="shared" si="34"/>
        <v>43385</v>
      </c>
      <c r="B484" s="1"/>
      <c r="C484" s="1"/>
      <c r="M484" s="2">
        <f t="shared" si="33"/>
        <v>0</v>
      </c>
    </row>
    <row r="485" spans="1:13" ht="19.5" customHeight="1" x14ac:dyDescent="0.25">
      <c r="A485" s="7">
        <f t="shared" si="34"/>
        <v>43385</v>
      </c>
      <c r="B485" s="1"/>
      <c r="C485" s="1"/>
      <c r="M485" s="2">
        <f t="shared" si="33"/>
        <v>0</v>
      </c>
    </row>
    <row r="486" spans="1:13" ht="19.5" customHeight="1" x14ac:dyDescent="0.25">
      <c r="A486" s="7">
        <f t="shared" si="34"/>
        <v>43385</v>
      </c>
      <c r="B486" s="1"/>
      <c r="C486" s="1"/>
      <c r="M486" s="2">
        <f t="shared" si="33"/>
        <v>0</v>
      </c>
    </row>
    <row r="487" spans="1:13" ht="19.5" customHeight="1" x14ac:dyDescent="0.25">
      <c r="A487" s="7">
        <f t="shared" si="34"/>
        <v>43385</v>
      </c>
      <c r="B487" s="1"/>
      <c r="C487" s="1"/>
      <c r="M487" s="2">
        <f t="shared" si="33"/>
        <v>0</v>
      </c>
    </row>
    <row r="488" spans="1:13" ht="19.5" customHeight="1" x14ac:dyDescent="0.25">
      <c r="A488" s="7">
        <f t="shared" si="34"/>
        <v>43385</v>
      </c>
      <c r="B488" s="1"/>
      <c r="C488" s="1"/>
      <c r="M488" s="2">
        <f t="shared" si="33"/>
        <v>0</v>
      </c>
    </row>
    <row r="489" spans="1:13" ht="19.5" customHeight="1" x14ac:dyDescent="0.25">
      <c r="A489" s="7">
        <f t="shared" si="34"/>
        <v>43385</v>
      </c>
      <c r="B489" s="1"/>
      <c r="C489" s="1"/>
      <c r="M489" s="2">
        <f t="shared" si="33"/>
        <v>0</v>
      </c>
    </row>
    <row r="490" spans="1:13" ht="19.5" customHeight="1" x14ac:dyDescent="0.25">
      <c r="A490" s="7">
        <f t="shared" si="34"/>
        <v>43385</v>
      </c>
      <c r="B490" s="1"/>
      <c r="C490" s="1"/>
      <c r="M490" s="2">
        <f t="shared" si="33"/>
        <v>0</v>
      </c>
    </row>
    <row r="491" spans="1:13" ht="19.5" customHeight="1" x14ac:dyDescent="0.25">
      <c r="A491" s="7">
        <f t="shared" si="34"/>
        <v>43385</v>
      </c>
      <c r="B491" s="1"/>
      <c r="C491" s="1"/>
      <c r="M491" s="2">
        <f t="shared" si="33"/>
        <v>0</v>
      </c>
    </row>
    <row r="492" spans="1:13" ht="19.5" customHeight="1" x14ac:dyDescent="0.25">
      <c r="A492" s="7">
        <f t="shared" si="34"/>
        <v>43385</v>
      </c>
      <c r="B492" s="1"/>
      <c r="C492" s="1"/>
      <c r="M492" s="2">
        <f t="shared" si="33"/>
        <v>0</v>
      </c>
    </row>
    <row r="493" spans="1:13" ht="19.5" customHeight="1" x14ac:dyDescent="0.25">
      <c r="A493" s="7">
        <f t="shared" si="34"/>
        <v>43385</v>
      </c>
      <c r="B493" s="1"/>
      <c r="C493" s="1"/>
      <c r="M493" s="2">
        <f t="shared" si="33"/>
        <v>0</v>
      </c>
    </row>
    <row r="494" spans="1:13" ht="19.5" customHeight="1" x14ac:dyDescent="0.25">
      <c r="A494" s="7">
        <f t="shared" si="34"/>
        <v>43385</v>
      </c>
      <c r="B494" s="1"/>
      <c r="C494" s="1"/>
      <c r="M494" s="2">
        <f t="shared" si="33"/>
        <v>0</v>
      </c>
    </row>
    <row r="495" spans="1:13" ht="19.5" customHeight="1" x14ac:dyDescent="0.25">
      <c r="A495" s="7">
        <f t="shared" si="34"/>
        <v>43385</v>
      </c>
      <c r="B495" s="1"/>
      <c r="C495" s="1"/>
      <c r="M495" s="2">
        <f t="shared" si="33"/>
        <v>0</v>
      </c>
    </row>
    <row r="496" spans="1:13" ht="19.5" customHeight="1" x14ac:dyDescent="0.25">
      <c r="A496" s="7">
        <f t="shared" si="34"/>
        <v>43385</v>
      </c>
      <c r="B496" s="1"/>
      <c r="C496" s="1"/>
      <c r="M496" s="2">
        <f t="shared" si="33"/>
        <v>0</v>
      </c>
    </row>
    <row r="497" spans="1:13" ht="19.5" customHeight="1" x14ac:dyDescent="0.25">
      <c r="A497" s="7">
        <f t="shared" si="34"/>
        <v>43385</v>
      </c>
      <c r="B497" s="1"/>
      <c r="C497" s="1"/>
      <c r="M497" s="2">
        <f t="shared" si="33"/>
        <v>0</v>
      </c>
    </row>
    <row r="498" spans="1:13" ht="19.5" customHeight="1" x14ac:dyDescent="0.25">
      <c r="A498" s="7">
        <f t="shared" si="34"/>
        <v>43385</v>
      </c>
      <c r="B498" s="1"/>
      <c r="C498" s="1"/>
      <c r="M498" s="2">
        <f t="shared" si="33"/>
        <v>0</v>
      </c>
    </row>
    <row r="499" spans="1:13" ht="19.5" customHeight="1" x14ac:dyDescent="0.25">
      <c r="A499" s="7">
        <f t="shared" si="34"/>
        <v>43385</v>
      </c>
      <c r="B499" s="1"/>
      <c r="C499" s="1"/>
      <c r="M499" s="2">
        <f t="shared" si="33"/>
        <v>0</v>
      </c>
    </row>
    <row r="500" spans="1:13" ht="19.5" customHeight="1" x14ac:dyDescent="0.25">
      <c r="A500" s="7">
        <f t="shared" si="34"/>
        <v>43385</v>
      </c>
      <c r="B500" s="1"/>
      <c r="C500" s="1"/>
      <c r="M500" s="2">
        <f t="shared" si="33"/>
        <v>0</v>
      </c>
    </row>
    <row r="501" spans="1:13" ht="19.5" customHeight="1" x14ac:dyDescent="0.25">
      <c r="A501" s="7">
        <f t="shared" si="34"/>
        <v>43385</v>
      </c>
      <c r="B501" s="1"/>
      <c r="C501" s="1"/>
      <c r="M501" s="2">
        <f t="shared" si="33"/>
        <v>0</v>
      </c>
    </row>
    <row r="502" spans="1:13" ht="19.5" customHeight="1" x14ac:dyDescent="0.25">
      <c r="A502" s="7">
        <f t="shared" si="34"/>
        <v>43385</v>
      </c>
      <c r="B502" s="1"/>
      <c r="C502" s="1"/>
      <c r="M502" s="2">
        <f t="shared" si="33"/>
        <v>0</v>
      </c>
    </row>
    <row r="503" spans="1:13" ht="19.5" customHeight="1" x14ac:dyDescent="0.25">
      <c r="A503" s="7">
        <f t="shared" si="34"/>
        <v>43385</v>
      </c>
      <c r="B503" s="1"/>
      <c r="C503" s="1"/>
      <c r="M503" s="2">
        <f t="shared" si="33"/>
        <v>0</v>
      </c>
    </row>
    <row r="504" spans="1:13" ht="19.5" customHeight="1" x14ac:dyDescent="0.25">
      <c r="A504" s="7">
        <f t="shared" si="34"/>
        <v>43385</v>
      </c>
      <c r="B504" s="1"/>
      <c r="C504" s="1"/>
      <c r="M504" s="2">
        <f t="shared" si="33"/>
        <v>0</v>
      </c>
    </row>
    <row r="505" spans="1:13" ht="19.5" customHeight="1" x14ac:dyDescent="0.25">
      <c r="A505" s="7">
        <f t="shared" si="34"/>
        <v>43385</v>
      </c>
      <c r="B505" s="1"/>
      <c r="C505" s="1"/>
      <c r="M505" s="2">
        <f t="shared" si="33"/>
        <v>0</v>
      </c>
    </row>
    <row r="506" spans="1:13" ht="19.5" customHeight="1" x14ac:dyDescent="0.25">
      <c r="A506" s="7">
        <f t="shared" si="34"/>
        <v>43385</v>
      </c>
      <c r="B506" s="1"/>
      <c r="C506" s="1"/>
      <c r="M506" s="2">
        <f t="shared" si="33"/>
        <v>0</v>
      </c>
    </row>
    <row r="507" spans="1:13" ht="19.5" customHeight="1" x14ac:dyDescent="0.25">
      <c r="A507" s="7">
        <f t="shared" si="34"/>
        <v>43385</v>
      </c>
      <c r="B507" s="1"/>
      <c r="C507" s="1"/>
      <c r="M507" s="2">
        <f t="shared" si="33"/>
        <v>0</v>
      </c>
    </row>
    <row r="508" spans="1:13" ht="19.5" customHeight="1" x14ac:dyDescent="0.25">
      <c r="A508" s="7">
        <f t="shared" si="34"/>
        <v>43385</v>
      </c>
      <c r="B508" s="1"/>
      <c r="C508" s="1"/>
      <c r="M508" s="2">
        <f t="shared" si="33"/>
        <v>0</v>
      </c>
    </row>
    <row r="509" spans="1:13" ht="19.5" customHeight="1" x14ac:dyDescent="0.25">
      <c r="A509" s="7">
        <f t="shared" si="34"/>
        <v>43385</v>
      </c>
      <c r="B509" s="1"/>
      <c r="C509" s="1"/>
      <c r="M509" s="2">
        <f t="shared" si="33"/>
        <v>0</v>
      </c>
    </row>
    <row r="510" spans="1:13" ht="19.5" customHeight="1" x14ac:dyDescent="0.25">
      <c r="A510" s="7">
        <f t="shared" si="34"/>
        <v>43385</v>
      </c>
      <c r="B510" s="1"/>
      <c r="C510" s="1"/>
      <c r="M510" s="2">
        <f t="shared" si="33"/>
        <v>0</v>
      </c>
    </row>
    <row r="511" spans="1:13" ht="19.5" customHeight="1" x14ac:dyDescent="0.25">
      <c r="A511" s="7">
        <f t="shared" si="34"/>
        <v>43385</v>
      </c>
      <c r="B511" s="1"/>
      <c r="C511" s="1"/>
      <c r="M511" s="2">
        <f t="shared" si="33"/>
        <v>0</v>
      </c>
    </row>
    <row r="512" spans="1:13" ht="19.5" customHeight="1" x14ac:dyDescent="0.25">
      <c r="A512" s="7">
        <f t="shared" si="34"/>
        <v>43385</v>
      </c>
      <c r="B512" s="1"/>
      <c r="C512" s="1"/>
      <c r="M512" s="2">
        <f t="shared" si="33"/>
        <v>0</v>
      </c>
    </row>
    <row r="513" spans="1:13" ht="19.5" customHeight="1" x14ac:dyDescent="0.25">
      <c r="A513" s="7">
        <f t="shared" si="34"/>
        <v>43385</v>
      </c>
      <c r="B513" s="1"/>
      <c r="C513" s="1"/>
      <c r="M513" s="2">
        <f t="shared" si="33"/>
        <v>0</v>
      </c>
    </row>
    <row r="514" spans="1:13" ht="19.5" customHeight="1" x14ac:dyDescent="0.25">
      <c r="A514" s="7">
        <f t="shared" si="34"/>
        <v>43385</v>
      </c>
      <c r="B514" s="1"/>
      <c r="C514" s="1"/>
      <c r="M514" s="2">
        <f t="shared" si="33"/>
        <v>0</v>
      </c>
    </row>
    <row r="515" spans="1:13" ht="19.5" customHeight="1" x14ac:dyDescent="0.25">
      <c r="A515" s="7">
        <f t="shared" si="34"/>
        <v>43385</v>
      </c>
      <c r="B515" s="1"/>
      <c r="C515" s="1"/>
      <c r="M515" s="2">
        <f t="shared" si="33"/>
        <v>0</v>
      </c>
    </row>
    <row r="516" spans="1:13" ht="19.5" customHeight="1" x14ac:dyDescent="0.25">
      <c r="A516" s="7">
        <f t="shared" si="34"/>
        <v>43385</v>
      </c>
      <c r="B516" s="1"/>
      <c r="C516" s="1"/>
      <c r="M516" s="2">
        <f t="shared" si="33"/>
        <v>0</v>
      </c>
    </row>
    <row r="517" spans="1:13" ht="19.5" customHeight="1" x14ac:dyDescent="0.25">
      <c r="A517" s="7">
        <f t="shared" si="34"/>
        <v>43385</v>
      </c>
      <c r="B517" s="1"/>
      <c r="C517" s="1"/>
      <c r="M517" s="2">
        <f t="shared" si="33"/>
        <v>0</v>
      </c>
    </row>
    <row r="518" spans="1:13" ht="19.5" customHeight="1" x14ac:dyDescent="0.25">
      <c r="A518" s="7">
        <f t="shared" si="34"/>
        <v>43385</v>
      </c>
      <c r="B518" s="1"/>
      <c r="C518" s="1"/>
      <c r="M518" s="2">
        <f t="shared" si="33"/>
        <v>0</v>
      </c>
    </row>
    <row r="519" spans="1:13" ht="19.5" customHeight="1" x14ac:dyDescent="0.25">
      <c r="A519" s="7">
        <f t="shared" si="34"/>
        <v>43385</v>
      </c>
      <c r="B519" s="1"/>
      <c r="C519" s="1"/>
      <c r="M519" s="2">
        <f t="shared" ref="M519:M577" si="35">COUNTIF($A$1:$C$1,B519)*C519</f>
        <v>0</v>
      </c>
    </row>
    <row r="520" spans="1:13" ht="19.5" customHeight="1" x14ac:dyDescent="0.25">
      <c r="A520" s="7">
        <f t="shared" ref="A520:A574" si="36">A519</f>
        <v>43385</v>
      </c>
      <c r="B520" s="1"/>
      <c r="C520" s="1"/>
      <c r="M520" s="2">
        <f t="shared" si="35"/>
        <v>0</v>
      </c>
    </row>
    <row r="521" spans="1:13" ht="19.5" customHeight="1" x14ac:dyDescent="0.25">
      <c r="A521" s="7">
        <f t="shared" si="36"/>
        <v>43385</v>
      </c>
      <c r="B521" s="1"/>
      <c r="C521" s="1"/>
      <c r="M521" s="2">
        <f t="shared" si="35"/>
        <v>0</v>
      </c>
    </row>
    <row r="522" spans="1:13" ht="19.5" customHeight="1" x14ac:dyDescent="0.25">
      <c r="A522" s="7">
        <f t="shared" si="36"/>
        <v>43385</v>
      </c>
      <c r="B522" s="1"/>
      <c r="C522" s="1"/>
      <c r="M522" s="2">
        <f t="shared" si="35"/>
        <v>0</v>
      </c>
    </row>
    <row r="523" spans="1:13" ht="19.5" customHeight="1" x14ac:dyDescent="0.25">
      <c r="A523" s="7">
        <f t="shared" si="36"/>
        <v>43385</v>
      </c>
      <c r="B523" s="1"/>
      <c r="C523" s="1"/>
      <c r="M523" s="2">
        <f t="shared" si="35"/>
        <v>0</v>
      </c>
    </row>
    <row r="524" spans="1:13" ht="19.5" customHeight="1" x14ac:dyDescent="0.25">
      <c r="A524" s="7">
        <f t="shared" si="36"/>
        <v>43385</v>
      </c>
      <c r="B524" s="1"/>
      <c r="C524" s="1"/>
      <c r="M524" s="2">
        <f t="shared" si="35"/>
        <v>0</v>
      </c>
    </row>
    <row r="525" spans="1:13" ht="19.5" customHeight="1" x14ac:dyDescent="0.25">
      <c r="A525" s="7">
        <f t="shared" si="36"/>
        <v>43385</v>
      </c>
      <c r="B525" s="1"/>
      <c r="C525" s="1"/>
      <c r="M525" s="2">
        <f t="shared" si="35"/>
        <v>0</v>
      </c>
    </row>
    <row r="526" spans="1:13" ht="19.5" customHeight="1" x14ac:dyDescent="0.25">
      <c r="A526" s="7">
        <f t="shared" si="36"/>
        <v>43385</v>
      </c>
      <c r="B526" s="1"/>
      <c r="C526" s="1"/>
      <c r="M526" s="2">
        <f t="shared" si="35"/>
        <v>0</v>
      </c>
    </row>
    <row r="527" spans="1:13" ht="19.5" customHeight="1" x14ac:dyDescent="0.25">
      <c r="A527" s="7">
        <f t="shared" si="36"/>
        <v>43385</v>
      </c>
      <c r="B527" s="1"/>
      <c r="C527" s="1"/>
      <c r="M527" s="2">
        <f t="shared" si="35"/>
        <v>0</v>
      </c>
    </row>
    <row r="528" spans="1:13" ht="19.5" customHeight="1" x14ac:dyDescent="0.25">
      <c r="A528" s="7">
        <f t="shared" si="36"/>
        <v>43385</v>
      </c>
      <c r="B528" s="1"/>
      <c r="C528" s="1"/>
      <c r="M528" s="2">
        <f t="shared" si="35"/>
        <v>0</v>
      </c>
    </row>
    <row r="529" spans="1:13" ht="19.5" customHeight="1" x14ac:dyDescent="0.25">
      <c r="A529" s="7">
        <f t="shared" si="36"/>
        <v>43385</v>
      </c>
      <c r="B529" s="1"/>
      <c r="C529" s="1"/>
      <c r="M529" s="2">
        <f t="shared" si="35"/>
        <v>0</v>
      </c>
    </row>
    <row r="530" spans="1:13" ht="19.5" customHeight="1" x14ac:dyDescent="0.25">
      <c r="A530" s="7">
        <f t="shared" si="36"/>
        <v>43385</v>
      </c>
      <c r="B530" s="1"/>
      <c r="C530" s="1"/>
      <c r="M530" s="2">
        <f t="shared" si="35"/>
        <v>0</v>
      </c>
    </row>
    <row r="531" spans="1:13" ht="19.5" customHeight="1" x14ac:dyDescent="0.25">
      <c r="A531" s="7">
        <f t="shared" si="36"/>
        <v>43385</v>
      </c>
      <c r="B531" s="1"/>
      <c r="C531" s="1"/>
      <c r="M531" s="2">
        <f t="shared" si="35"/>
        <v>0</v>
      </c>
    </row>
    <row r="532" spans="1:13" ht="19.5" customHeight="1" x14ac:dyDescent="0.25">
      <c r="A532" s="7">
        <f t="shared" si="36"/>
        <v>43385</v>
      </c>
      <c r="B532" s="1"/>
      <c r="C532" s="1"/>
      <c r="M532" s="2">
        <f t="shared" si="35"/>
        <v>0</v>
      </c>
    </row>
    <row r="533" spans="1:13" ht="19.5" customHeight="1" x14ac:dyDescent="0.25">
      <c r="A533" s="7">
        <f t="shared" si="36"/>
        <v>43385</v>
      </c>
      <c r="B533" s="1"/>
      <c r="C533" s="1"/>
      <c r="M533" s="2">
        <f t="shared" si="35"/>
        <v>0</v>
      </c>
    </row>
    <row r="534" spans="1:13" ht="19.5" customHeight="1" x14ac:dyDescent="0.25">
      <c r="A534" s="7">
        <f t="shared" si="36"/>
        <v>43385</v>
      </c>
      <c r="B534" s="1"/>
      <c r="C534" s="1"/>
      <c r="M534" s="2">
        <f t="shared" si="35"/>
        <v>0</v>
      </c>
    </row>
    <row r="535" spans="1:13" ht="19.5" customHeight="1" x14ac:dyDescent="0.25">
      <c r="A535" s="7">
        <f t="shared" si="36"/>
        <v>43385</v>
      </c>
      <c r="B535" s="1"/>
      <c r="C535" s="1"/>
      <c r="M535" s="2">
        <f t="shared" si="35"/>
        <v>0</v>
      </c>
    </row>
    <row r="536" spans="1:13" ht="19.5" customHeight="1" x14ac:dyDescent="0.25">
      <c r="A536" s="7">
        <f t="shared" si="36"/>
        <v>43385</v>
      </c>
      <c r="B536" s="1"/>
      <c r="C536" s="1"/>
      <c r="M536" s="2">
        <f t="shared" si="35"/>
        <v>0</v>
      </c>
    </row>
    <row r="537" spans="1:13" ht="19.5" customHeight="1" x14ac:dyDescent="0.25">
      <c r="A537" s="7">
        <f t="shared" si="36"/>
        <v>43385</v>
      </c>
      <c r="B537" s="1"/>
      <c r="C537" s="1"/>
      <c r="M537" s="2">
        <f t="shared" si="35"/>
        <v>0</v>
      </c>
    </row>
    <row r="538" spans="1:13" ht="19.5" customHeight="1" x14ac:dyDescent="0.25">
      <c r="A538" s="7">
        <f t="shared" si="36"/>
        <v>43385</v>
      </c>
      <c r="B538" s="1"/>
      <c r="C538" s="1"/>
      <c r="M538" s="2">
        <f t="shared" si="35"/>
        <v>0</v>
      </c>
    </row>
    <row r="539" spans="1:13" ht="19.5" customHeight="1" x14ac:dyDescent="0.25">
      <c r="A539" s="7">
        <f t="shared" si="36"/>
        <v>43385</v>
      </c>
      <c r="B539" s="1"/>
      <c r="C539" s="1"/>
      <c r="M539" s="2">
        <f t="shared" si="35"/>
        <v>0</v>
      </c>
    </row>
    <row r="540" spans="1:13" ht="19.5" customHeight="1" x14ac:dyDescent="0.25">
      <c r="A540" s="7">
        <f t="shared" si="36"/>
        <v>43385</v>
      </c>
      <c r="B540" s="1"/>
      <c r="C540" s="1"/>
      <c r="M540" s="2">
        <f t="shared" si="35"/>
        <v>0</v>
      </c>
    </row>
    <row r="541" spans="1:13" ht="19.5" customHeight="1" x14ac:dyDescent="0.25">
      <c r="A541" s="7">
        <f t="shared" si="36"/>
        <v>43385</v>
      </c>
      <c r="B541" s="1"/>
      <c r="C541" s="1"/>
      <c r="M541" s="2">
        <f t="shared" si="35"/>
        <v>0</v>
      </c>
    </row>
    <row r="542" spans="1:13" ht="19.5" customHeight="1" x14ac:dyDescent="0.25">
      <c r="A542" s="7">
        <f t="shared" si="36"/>
        <v>43385</v>
      </c>
      <c r="B542" s="1"/>
      <c r="C542" s="1"/>
      <c r="M542" s="2">
        <f t="shared" si="35"/>
        <v>0</v>
      </c>
    </row>
    <row r="543" spans="1:13" ht="19.5" customHeight="1" x14ac:dyDescent="0.25">
      <c r="A543" s="7">
        <f t="shared" si="36"/>
        <v>43385</v>
      </c>
      <c r="B543" s="1"/>
      <c r="C543" s="1"/>
      <c r="M543" s="2">
        <f t="shared" si="35"/>
        <v>0</v>
      </c>
    </row>
    <row r="544" spans="1:13" ht="19.5" customHeight="1" x14ac:dyDescent="0.25">
      <c r="A544" s="7">
        <f t="shared" si="36"/>
        <v>43385</v>
      </c>
      <c r="B544" s="1"/>
      <c r="C544" s="1"/>
      <c r="M544" s="2">
        <f t="shared" si="35"/>
        <v>0</v>
      </c>
    </row>
    <row r="545" spans="1:13" ht="19.5" customHeight="1" x14ac:dyDescent="0.25">
      <c r="A545" s="7">
        <f t="shared" si="36"/>
        <v>43385</v>
      </c>
      <c r="B545" s="1"/>
      <c r="C545" s="1"/>
      <c r="M545" s="2">
        <f t="shared" si="35"/>
        <v>0</v>
      </c>
    </row>
    <row r="546" spans="1:13" ht="19.5" customHeight="1" x14ac:dyDescent="0.25">
      <c r="A546" s="7">
        <f t="shared" si="36"/>
        <v>43385</v>
      </c>
      <c r="B546" s="1"/>
      <c r="C546" s="1"/>
      <c r="M546" s="2">
        <f t="shared" si="35"/>
        <v>0</v>
      </c>
    </row>
    <row r="547" spans="1:13" ht="19.5" customHeight="1" x14ac:dyDescent="0.25">
      <c r="A547" s="7">
        <f t="shared" si="36"/>
        <v>43385</v>
      </c>
      <c r="B547" s="1"/>
      <c r="C547" s="1"/>
      <c r="M547" s="2">
        <f t="shared" si="35"/>
        <v>0</v>
      </c>
    </row>
    <row r="548" spans="1:13" ht="19.5" customHeight="1" x14ac:dyDescent="0.25">
      <c r="A548" s="7">
        <f t="shared" si="36"/>
        <v>43385</v>
      </c>
      <c r="B548" s="1"/>
      <c r="C548" s="1"/>
      <c r="M548" s="2">
        <f t="shared" si="35"/>
        <v>0</v>
      </c>
    </row>
    <row r="549" spans="1:13" ht="19.5" customHeight="1" x14ac:dyDescent="0.25">
      <c r="A549" s="7">
        <f t="shared" si="36"/>
        <v>43385</v>
      </c>
      <c r="B549" s="1"/>
      <c r="C549" s="1"/>
      <c r="M549" s="2">
        <f t="shared" si="35"/>
        <v>0</v>
      </c>
    </row>
    <row r="550" spans="1:13" ht="19.5" customHeight="1" x14ac:dyDescent="0.25">
      <c r="A550" s="7">
        <f t="shared" si="36"/>
        <v>43385</v>
      </c>
      <c r="B550" s="1"/>
      <c r="C550" s="1"/>
      <c r="M550" s="2">
        <f t="shared" si="35"/>
        <v>0</v>
      </c>
    </row>
    <row r="551" spans="1:13" ht="19.5" customHeight="1" x14ac:dyDescent="0.25">
      <c r="A551" s="7">
        <f t="shared" si="36"/>
        <v>43385</v>
      </c>
      <c r="B551" s="1"/>
      <c r="C551" s="1"/>
      <c r="M551" s="2">
        <f t="shared" si="35"/>
        <v>0</v>
      </c>
    </row>
    <row r="552" spans="1:13" ht="19.5" customHeight="1" x14ac:dyDescent="0.25">
      <c r="A552" s="7">
        <f t="shared" si="36"/>
        <v>43385</v>
      </c>
      <c r="B552" s="1"/>
      <c r="C552" s="1"/>
      <c r="M552" s="2">
        <f t="shared" si="35"/>
        <v>0</v>
      </c>
    </row>
    <row r="553" spans="1:13" ht="19.5" customHeight="1" x14ac:dyDescent="0.25">
      <c r="A553" s="7">
        <f t="shared" si="36"/>
        <v>43385</v>
      </c>
      <c r="B553" s="1"/>
      <c r="C553" s="1"/>
      <c r="M553" s="2">
        <f t="shared" si="35"/>
        <v>0</v>
      </c>
    </row>
    <row r="554" spans="1:13" ht="19.5" customHeight="1" x14ac:dyDescent="0.25">
      <c r="A554" s="7">
        <f t="shared" si="36"/>
        <v>43385</v>
      </c>
      <c r="B554" s="1"/>
      <c r="C554" s="1"/>
      <c r="M554" s="2">
        <f t="shared" si="35"/>
        <v>0</v>
      </c>
    </row>
    <row r="555" spans="1:13" ht="19.5" customHeight="1" x14ac:dyDescent="0.25">
      <c r="A555" s="7">
        <f t="shared" si="36"/>
        <v>43385</v>
      </c>
      <c r="B555" s="1"/>
      <c r="C555" s="1"/>
      <c r="M555" s="2">
        <f t="shared" si="35"/>
        <v>0</v>
      </c>
    </row>
    <row r="556" spans="1:13" ht="19.5" customHeight="1" x14ac:dyDescent="0.25">
      <c r="A556" s="7">
        <f t="shared" si="36"/>
        <v>43385</v>
      </c>
      <c r="B556" s="1"/>
      <c r="C556" s="1"/>
      <c r="M556" s="2">
        <f t="shared" si="35"/>
        <v>0</v>
      </c>
    </row>
    <row r="557" spans="1:13" ht="19.5" customHeight="1" x14ac:dyDescent="0.25">
      <c r="A557" s="7">
        <f t="shared" si="36"/>
        <v>43385</v>
      </c>
      <c r="B557" s="1"/>
      <c r="C557" s="1"/>
      <c r="M557" s="2">
        <f t="shared" si="35"/>
        <v>0</v>
      </c>
    </row>
    <row r="558" spans="1:13" ht="19.5" customHeight="1" x14ac:dyDescent="0.25">
      <c r="A558" s="7">
        <f t="shared" si="36"/>
        <v>43385</v>
      </c>
      <c r="B558" s="1"/>
      <c r="C558" s="1"/>
      <c r="M558" s="2">
        <f t="shared" si="35"/>
        <v>0</v>
      </c>
    </row>
    <row r="559" spans="1:13" ht="19.5" customHeight="1" x14ac:dyDescent="0.25">
      <c r="A559" s="7">
        <f t="shared" si="36"/>
        <v>43385</v>
      </c>
      <c r="B559" s="1"/>
      <c r="C559" s="1"/>
      <c r="M559" s="2">
        <f t="shared" si="35"/>
        <v>0</v>
      </c>
    </row>
    <row r="560" spans="1:13" ht="19.5" customHeight="1" x14ac:dyDescent="0.25">
      <c r="A560" s="7">
        <f t="shared" si="36"/>
        <v>43385</v>
      </c>
      <c r="B560" s="1"/>
      <c r="C560" s="1"/>
      <c r="M560" s="2">
        <f t="shared" si="35"/>
        <v>0</v>
      </c>
    </row>
    <row r="561" spans="1:13" ht="19.5" customHeight="1" x14ac:dyDescent="0.25">
      <c r="A561" s="7">
        <f t="shared" si="36"/>
        <v>43385</v>
      </c>
      <c r="B561" s="1"/>
      <c r="C561" s="1"/>
      <c r="M561" s="2">
        <f t="shared" si="35"/>
        <v>0</v>
      </c>
    </row>
    <row r="562" spans="1:13" ht="19.5" customHeight="1" x14ac:dyDescent="0.25">
      <c r="A562" s="7">
        <f t="shared" si="36"/>
        <v>43385</v>
      </c>
      <c r="B562" s="1"/>
      <c r="C562" s="1"/>
      <c r="M562" s="2">
        <f t="shared" si="35"/>
        <v>0</v>
      </c>
    </row>
    <row r="563" spans="1:13" ht="19.5" customHeight="1" x14ac:dyDescent="0.25">
      <c r="A563" s="7">
        <f t="shared" si="36"/>
        <v>43385</v>
      </c>
      <c r="B563" s="1"/>
      <c r="C563" s="1"/>
      <c r="M563" s="2">
        <f t="shared" si="35"/>
        <v>0</v>
      </c>
    </row>
    <row r="564" spans="1:13" ht="19.5" customHeight="1" x14ac:dyDescent="0.25">
      <c r="A564" s="7">
        <f t="shared" si="36"/>
        <v>43385</v>
      </c>
      <c r="B564" s="1"/>
      <c r="C564" s="1"/>
      <c r="M564" s="2">
        <f t="shared" si="35"/>
        <v>0</v>
      </c>
    </row>
    <row r="565" spans="1:13" ht="19.5" customHeight="1" x14ac:dyDescent="0.25">
      <c r="A565" s="7">
        <f t="shared" si="36"/>
        <v>43385</v>
      </c>
      <c r="B565" s="1"/>
      <c r="C565" s="1"/>
      <c r="M565" s="2">
        <f t="shared" si="35"/>
        <v>0</v>
      </c>
    </row>
    <row r="566" spans="1:13" ht="19.5" customHeight="1" x14ac:dyDescent="0.25">
      <c r="A566" s="7">
        <f t="shared" si="36"/>
        <v>43385</v>
      </c>
      <c r="B566" s="1"/>
      <c r="C566" s="1"/>
      <c r="M566" s="2">
        <f t="shared" si="35"/>
        <v>0</v>
      </c>
    </row>
    <row r="567" spans="1:13" ht="19.5" customHeight="1" x14ac:dyDescent="0.25">
      <c r="A567" s="7">
        <f t="shared" si="36"/>
        <v>43385</v>
      </c>
      <c r="B567" s="1"/>
      <c r="C567" s="1"/>
      <c r="M567" s="2">
        <f t="shared" si="35"/>
        <v>0</v>
      </c>
    </row>
    <row r="568" spans="1:13" ht="19.5" customHeight="1" x14ac:dyDescent="0.25">
      <c r="A568" s="7">
        <f t="shared" si="36"/>
        <v>43385</v>
      </c>
      <c r="B568" s="1"/>
      <c r="C568" s="1"/>
      <c r="M568" s="2">
        <f t="shared" si="35"/>
        <v>0</v>
      </c>
    </row>
    <row r="569" spans="1:13" ht="19.5" customHeight="1" x14ac:dyDescent="0.25">
      <c r="A569" s="7">
        <f t="shared" si="36"/>
        <v>43385</v>
      </c>
      <c r="B569" s="1"/>
      <c r="C569" s="1"/>
      <c r="M569" s="2">
        <f t="shared" si="35"/>
        <v>0</v>
      </c>
    </row>
    <row r="570" spans="1:13" ht="19.5" customHeight="1" x14ac:dyDescent="0.25">
      <c r="A570" s="7">
        <f t="shared" si="36"/>
        <v>43385</v>
      </c>
      <c r="B570" s="1"/>
      <c r="C570" s="1"/>
      <c r="M570" s="2">
        <f t="shared" si="35"/>
        <v>0</v>
      </c>
    </row>
    <row r="571" spans="1:13" ht="19.5" customHeight="1" x14ac:dyDescent="0.25">
      <c r="A571" s="7">
        <f t="shared" si="36"/>
        <v>43385</v>
      </c>
      <c r="B571" s="1"/>
      <c r="C571" s="1"/>
      <c r="M571" s="2">
        <f t="shared" si="35"/>
        <v>0</v>
      </c>
    </row>
    <row r="572" spans="1:13" ht="19.5" customHeight="1" x14ac:dyDescent="0.25">
      <c r="A572" s="7">
        <f t="shared" si="36"/>
        <v>43385</v>
      </c>
      <c r="B572" s="1"/>
      <c r="C572" s="1"/>
      <c r="M572" s="2">
        <f t="shared" si="35"/>
        <v>0</v>
      </c>
    </row>
    <row r="573" spans="1:13" ht="19.5" customHeight="1" x14ac:dyDescent="0.25">
      <c r="A573" s="7">
        <f t="shared" si="36"/>
        <v>43385</v>
      </c>
      <c r="B573" s="1"/>
      <c r="C573" s="1"/>
      <c r="M573" s="2">
        <f t="shared" si="35"/>
        <v>0</v>
      </c>
    </row>
    <row r="574" spans="1:13" ht="19.5" customHeight="1" x14ac:dyDescent="0.25">
      <c r="A574" s="7">
        <f t="shared" si="36"/>
        <v>43385</v>
      </c>
      <c r="B574" s="1"/>
      <c r="C574" s="1"/>
      <c r="M574" s="2">
        <f t="shared" si="35"/>
        <v>0</v>
      </c>
    </row>
    <row r="575" spans="1:13" ht="19.5" customHeight="1" x14ac:dyDescent="0.25">
      <c r="B575" s="1"/>
      <c r="C575" s="1"/>
      <c r="M575" s="2">
        <f t="shared" si="35"/>
        <v>0</v>
      </c>
    </row>
    <row r="576" spans="1:13" ht="19.5" customHeight="1" x14ac:dyDescent="0.25">
      <c r="B576" s="1"/>
      <c r="C576" s="1"/>
      <c r="M576" s="2">
        <f t="shared" si="35"/>
        <v>0</v>
      </c>
    </row>
    <row r="577" spans="2:13" ht="19.5" customHeight="1" x14ac:dyDescent="0.25">
      <c r="B577" s="1"/>
      <c r="C577" s="1"/>
      <c r="M577" s="2">
        <f t="shared" si="35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33" priority="1" rank="3"/>
    <cfRule type="top10" dxfId="32" priority="2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Les Sables d'Olonne</v>
      </c>
      <c r="B4" s="12">
        <f>MODE(B6:B103)</f>
        <v>14</v>
      </c>
      <c r="C4" s="8">
        <f>AVERAGE(C6:C123)</f>
        <v>13.670588235294119</v>
      </c>
      <c r="D4" s="3">
        <f>SUM(D6:D1003)</f>
        <v>49.100000000000009</v>
      </c>
      <c r="E4" s="4">
        <v>0</v>
      </c>
      <c r="F4" s="3">
        <f>SUM(F6:F1003)</f>
        <v>81</v>
      </c>
      <c r="G4" s="4">
        <f>MIN(G6:G103)</f>
        <v>2.3000000000000007</v>
      </c>
      <c r="H4" s="2">
        <v>1</v>
      </c>
      <c r="I4" s="3">
        <f>SUM(I6:I1003)</f>
        <v>178.7</v>
      </c>
      <c r="J4" s="4">
        <f>MIN(J6:J103)</f>
        <v>2.3000000000000007</v>
      </c>
      <c r="K4" s="2">
        <v>2</v>
      </c>
      <c r="L4" s="2">
        <f t="shared" ref="L4:L22" si="0">COUNTIF($B$6:$B$1002,K4)</f>
        <v>2</v>
      </c>
      <c r="M4" s="5">
        <f>SUM(M6:M123)</f>
        <v>47.2</v>
      </c>
    </row>
    <row r="5" spans="1:15" ht="19.5" customHeight="1" x14ac:dyDescent="0.25">
      <c r="A5" s="10">
        <f>COUNTA(B6:B122)</f>
        <v>17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5</v>
      </c>
      <c r="C6" s="1">
        <v>14.3</v>
      </c>
      <c r="D6" s="33">
        <f>IF(B6&gt;0,COUNTIF($A$1:$C$3,B6)*C6-$D$1,"")</f>
        <v>8.3000000000000007</v>
      </c>
      <c r="E6" s="33">
        <v>1</v>
      </c>
      <c r="F6" s="33">
        <f>D6*E6</f>
        <v>8.3000000000000007</v>
      </c>
      <c r="G6" s="33">
        <f>SUM($F$6:F6)</f>
        <v>8.3000000000000007</v>
      </c>
      <c r="H6" s="33">
        <v>1</v>
      </c>
      <c r="I6" s="33">
        <f>D6*H6</f>
        <v>8.3000000000000007</v>
      </c>
      <c r="J6" s="33">
        <f>SUM($I$6:I6)</f>
        <v>8.3000000000000007</v>
      </c>
      <c r="K6" s="2">
        <v>4</v>
      </c>
      <c r="L6" s="2">
        <f t="shared" si="0"/>
        <v>2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11</v>
      </c>
      <c r="C7" s="1">
        <v>7.4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12" si="2">D7*E7</f>
        <v>-6</v>
      </c>
      <c r="G7" s="20">
        <f>SUM($F$6:F7)</f>
        <v>2.3000000000000007</v>
      </c>
      <c r="H7" s="20">
        <f>IF(I6&lt;0,H6*2,1)</f>
        <v>1</v>
      </c>
      <c r="I7" s="20">
        <f t="shared" ref="I7:I12" si="3">D7*H7</f>
        <v>-6</v>
      </c>
      <c r="J7" s="20">
        <f>SUM($I$6:I7)</f>
        <v>2.3000000000000007</v>
      </c>
      <c r="K7" s="2">
        <v>5</v>
      </c>
      <c r="L7" s="2">
        <f t="shared" si="0"/>
        <v>2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6</v>
      </c>
      <c r="C8" s="1">
        <v>42.2</v>
      </c>
      <c r="D8" s="33">
        <f t="shared" si="1"/>
        <v>36.200000000000003</v>
      </c>
      <c r="E8" s="20">
        <f t="shared" ref="E8:E12" si="6">IF(F7&lt;0,E7+1,1)</f>
        <v>2</v>
      </c>
      <c r="F8" s="20">
        <f t="shared" si="2"/>
        <v>72.400000000000006</v>
      </c>
      <c r="G8" s="20">
        <f>SUM($F$6:F8)</f>
        <v>74.7</v>
      </c>
      <c r="H8" s="20">
        <f t="shared" ref="H8:H12" si="7">IF(I7&lt;0,H7*2,1)</f>
        <v>2</v>
      </c>
      <c r="I8" s="20">
        <f t="shared" si="3"/>
        <v>72.400000000000006</v>
      </c>
      <c r="J8" s="20">
        <f>SUM($I$6:I8)</f>
        <v>74.7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13.5</v>
      </c>
      <c r="D9" s="33">
        <f t="shared" si="1"/>
        <v>7.5</v>
      </c>
      <c r="E9" s="20">
        <f t="shared" si="6"/>
        <v>1</v>
      </c>
      <c r="F9" s="20">
        <f t="shared" si="2"/>
        <v>7.5</v>
      </c>
      <c r="G9" s="20">
        <f>SUM($F$6:F9)</f>
        <v>82.2</v>
      </c>
      <c r="H9" s="20">
        <f t="shared" si="7"/>
        <v>1</v>
      </c>
      <c r="I9" s="20">
        <f t="shared" si="3"/>
        <v>7.5</v>
      </c>
      <c r="J9" s="20">
        <f>SUM($I$6:I9)</f>
        <v>82.2</v>
      </c>
      <c r="K9" s="2">
        <v>7</v>
      </c>
      <c r="L9" s="2">
        <f t="shared" si="0"/>
        <v>2</v>
      </c>
      <c r="M9" s="2">
        <f t="shared" si="4"/>
        <v>13.5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7</v>
      </c>
      <c r="C10" s="1">
        <v>10.7</v>
      </c>
      <c r="D10" s="33">
        <f t="shared" si="1"/>
        <v>4.6999999999999993</v>
      </c>
      <c r="E10" s="20">
        <f t="shared" si="6"/>
        <v>1</v>
      </c>
      <c r="F10" s="20">
        <f t="shared" si="2"/>
        <v>4.6999999999999993</v>
      </c>
      <c r="G10" s="20">
        <f>SUM($F$6:F10)</f>
        <v>86.9</v>
      </c>
      <c r="H10" s="20">
        <f t="shared" si="7"/>
        <v>1</v>
      </c>
      <c r="I10" s="20">
        <f t="shared" si="3"/>
        <v>4.6999999999999993</v>
      </c>
      <c r="J10" s="20">
        <f>SUM($I$6:I10)</f>
        <v>86.9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3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4</v>
      </c>
      <c r="C11" s="1">
        <v>10.8</v>
      </c>
      <c r="D11" s="33">
        <f t="shared" si="1"/>
        <v>4.8000000000000007</v>
      </c>
      <c r="E11" s="20">
        <f t="shared" si="6"/>
        <v>1</v>
      </c>
      <c r="F11" s="20">
        <f t="shared" si="2"/>
        <v>4.8000000000000007</v>
      </c>
      <c r="G11" s="20">
        <f>SUM($F$6:F11)</f>
        <v>91.7</v>
      </c>
      <c r="H11" s="20">
        <f t="shared" si="7"/>
        <v>1</v>
      </c>
      <c r="I11" s="20">
        <f t="shared" si="3"/>
        <v>4.8000000000000007</v>
      </c>
      <c r="J11" s="20">
        <f>SUM($I$6:I11)</f>
        <v>91.7</v>
      </c>
      <c r="K11" s="2">
        <v>9</v>
      </c>
      <c r="L11" s="2">
        <f t="shared" si="0"/>
        <v>1</v>
      </c>
      <c r="M11" s="2">
        <f t="shared" si="4"/>
        <v>10.8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2</v>
      </c>
      <c r="C12" s="1">
        <v>12.1</v>
      </c>
      <c r="D12" s="33">
        <f t="shared" si="1"/>
        <v>18.2</v>
      </c>
      <c r="E12" s="20">
        <f t="shared" si="6"/>
        <v>1</v>
      </c>
      <c r="F12" s="20">
        <f t="shared" si="2"/>
        <v>18.2</v>
      </c>
      <c r="G12" s="20">
        <f>SUM($F$6:F12)</f>
        <v>109.9</v>
      </c>
      <c r="H12" s="20">
        <f t="shared" si="7"/>
        <v>1</v>
      </c>
      <c r="I12" s="20">
        <f t="shared" si="3"/>
        <v>18.2</v>
      </c>
      <c r="J12" s="20">
        <f>SUM($I$6:I12)</f>
        <v>109.9</v>
      </c>
      <c r="K12" s="2">
        <v>10</v>
      </c>
      <c r="L12" s="2">
        <f t="shared" si="0"/>
        <v>1</v>
      </c>
      <c r="M12" s="2">
        <f t="shared" si="4"/>
        <v>12.1</v>
      </c>
      <c r="N12" s="2">
        <f>COUNTIF($C$6:$C$1002,"&gt;10")-COUNTIF($C$6:$C$1002,"&gt;11")</f>
        <v>4</v>
      </c>
      <c r="O12" s="5">
        <v>10</v>
      </c>
    </row>
    <row r="13" spans="1:15" ht="19.5" customHeight="1" x14ac:dyDescent="0.25">
      <c r="A13" s="7">
        <v>43389</v>
      </c>
      <c r="B13" s="1">
        <v>10</v>
      </c>
      <c r="C13" s="1">
        <v>26.3</v>
      </c>
      <c r="D13" s="33">
        <f t="shared" si="1"/>
        <v>-6</v>
      </c>
      <c r="E13" s="20">
        <f t="shared" ref="E13:E14" si="8">IF(F12&lt;0,E12+1,1)</f>
        <v>1</v>
      </c>
      <c r="F13" s="20">
        <f t="shared" ref="F13:F14" si="9">D13*E13</f>
        <v>-6</v>
      </c>
      <c r="G13" s="20">
        <f>SUM($F$6:F13)</f>
        <v>103.9</v>
      </c>
      <c r="H13" s="20">
        <f t="shared" ref="H13:H14" si="10">IF(I12&lt;0,H12*2,1)</f>
        <v>1</v>
      </c>
      <c r="I13" s="20">
        <f t="shared" ref="I13:I14" si="11">D13*H13</f>
        <v>-6</v>
      </c>
      <c r="J13" s="20">
        <f>SUM($I$6:I13)</f>
        <v>103.9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14</v>
      </c>
      <c r="C14" s="1">
        <v>15</v>
      </c>
      <c r="D14" s="33">
        <f t="shared" si="1"/>
        <v>-6</v>
      </c>
      <c r="E14" s="20">
        <f t="shared" si="8"/>
        <v>2</v>
      </c>
      <c r="F14" s="20">
        <f t="shared" si="9"/>
        <v>-12</v>
      </c>
      <c r="G14" s="20">
        <f>SUM($F$6:F14)</f>
        <v>91.9</v>
      </c>
      <c r="H14" s="20">
        <f t="shared" si="10"/>
        <v>2</v>
      </c>
      <c r="I14" s="20">
        <f t="shared" si="11"/>
        <v>-12</v>
      </c>
      <c r="J14" s="20">
        <f>SUM($I$6:I14)</f>
        <v>91.9</v>
      </c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v>43394</v>
      </c>
      <c r="B15" s="1">
        <v>12</v>
      </c>
      <c r="C15" s="1">
        <v>10.7</v>
      </c>
      <c r="D15" s="33">
        <f t="shared" si="1"/>
        <v>-6</v>
      </c>
      <c r="E15" s="20">
        <f t="shared" ref="E15:E18" si="12">IF(F14&lt;0,E14+1,1)</f>
        <v>3</v>
      </c>
      <c r="F15" s="20">
        <f t="shared" ref="F15:F18" si="13">D15*E15</f>
        <v>-18</v>
      </c>
      <c r="G15" s="20">
        <f>SUM($F$6:F15)</f>
        <v>73.900000000000006</v>
      </c>
      <c r="H15" s="20">
        <f t="shared" ref="H15:H18" si="14">IF(I14&lt;0,H14*2,1)</f>
        <v>4</v>
      </c>
      <c r="I15" s="20">
        <f t="shared" ref="I15:I18" si="15">D15*H15</f>
        <v>-24</v>
      </c>
      <c r="J15" s="20">
        <f>SUM($I$6:I15)</f>
        <v>67.900000000000006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43394</v>
      </c>
      <c r="B16" s="1">
        <v>17</v>
      </c>
      <c r="C16" s="1">
        <v>9</v>
      </c>
      <c r="D16" s="33">
        <f t="shared" si="1"/>
        <v>-6</v>
      </c>
      <c r="E16" s="20">
        <f t="shared" si="12"/>
        <v>4</v>
      </c>
      <c r="F16" s="20">
        <f t="shared" si="13"/>
        <v>-24</v>
      </c>
      <c r="G16" s="20">
        <f>SUM($F$6:F16)</f>
        <v>49.900000000000006</v>
      </c>
      <c r="H16" s="20">
        <f t="shared" si="14"/>
        <v>8</v>
      </c>
      <c r="I16" s="20">
        <f t="shared" si="15"/>
        <v>-48</v>
      </c>
      <c r="J16" s="20">
        <f>SUM($I$6:I16)</f>
        <v>19.900000000000006</v>
      </c>
      <c r="K16" s="2">
        <v>14</v>
      </c>
      <c r="L16" s="2">
        <f t="shared" si="0"/>
        <v>3</v>
      </c>
      <c r="M16" s="2">
        <f t="shared" si="4"/>
        <v>0</v>
      </c>
      <c r="N16" s="2">
        <f>COUNTIF($C$6:$C$1002,"&gt;14")-COUNTIF($C$6:$C$1002,"&gt;15")</f>
        <v>2</v>
      </c>
      <c r="O16" s="5">
        <v>14</v>
      </c>
    </row>
    <row r="17" spans="1:15" ht="19.5" customHeight="1" x14ac:dyDescent="0.25">
      <c r="A17" s="7">
        <f t="shared" si="5"/>
        <v>43394</v>
      </c>
      <c r="B17" s="1">
        <v>7</v>
      </c>
      <c r="C17" s="1">
        <v>17.899999999999999</v>
      </c>
      <c r="D17" s="33">
        <f t="shared" si="1"/>
        <v>11.899999999999999</v>
      </c>
      <c r="E17" s="20">
        <f t="shared" ref="E17" si="16">IF(F16&lt;0,E16+1,1)</f>
        <v>5</v>
      </c>
      <c r="F17" s="20">
        <f t="shared" ref="F17" si="17">D17*E17</f>
        <v>59.499999999999993</v>
      </c>
      <c r="G17" s="20">
        <f>SUM($F$6:F17)</f>
        <v>109.4</v>
      </c>
      <c r="H17" s="20">
        <f t="shared" ref="H17" si="18">IF(I16&lt;0,H16*2,1)</f>
        <v>16</v>
      </c>
      <c r="I17" s="20">
        <f t="shared" ref="I17" si="19">D17*H17</f>
        <v>190.39999999999998</v>
      </c>
      <c r="J17" s="20">
        <f>SUM($I$6:I17)</f>
        <v>210.29999999999998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>
        <v>14</v>
      </c>
      <c r="C18" s="1">
        <v>8.9</v>
      </c>
      <c r="D18" s="33">
        <f t="shared" si="1"/>
        <v>-6</v>
      </c>
      <c r="E18" s="20">
        <f t="shared" si="12"/>
        <v>1</v>
      </c>
      <c r="F18" s="20">
        <f t="shared" si="13"/>
        <v>-6</v>
      </c>
      <c r="G18" s="20">
        <f>SUM($F$6:F18)</f>
        <v>103.4</v>
      </c>
      <c r="H18" s="20">
        <f t="shared" si="14"/>
        <v>1</v>
      </c>
      <c r="I18" s="20">
        <f t="shared" si="15"/>
        <v>-6</v>
      </c>
      <c r="J18" s="20">
        <f>SUM($I$6:I18)</f>
        <v>204.29999999999998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>
        <v>14</v>
      </c>
      <c r="C19" s="1">
        <v>7.7</v>
      </c>
      <c r="D19" s="33">
        <f t="shared" si="1"/>
        <v>-6</v>
      </c>
      <c r="E19" s="20">
        <f t="shared" ref="E19:E22" si="20">IF(F18&lt;0,E18+1,1)</f>
        <v>2</v>
      </c>
      <c r="F19" s="20">
        <f t="shared" ref="F19:F22" si="21">D19*E19</f>
        <v>-12</v>
      </c>
      <c r="G19" s="20">
        <f>SUM($F$6:F19)</f>
        <v>91.4</v>
      </c>
      <c r="H19" s="20">
        <f t="shared" ref="H19:H22" si="22">IF(I18&lt;0,H18*2,1)</f>
        <v>2</v>
      </c>
      <c r="I19" s="20">
        <f t="shared" ref="I19:I22" si="23">D19*H19</f>
        <v>-12</v>
      </c>
      <c r="J19" s="20">
        <f>SUM($I$6:I19)</f>
        <v>192.29999999999998</v>
      </c>
      <c r="K19" s="2">
        <v>17</v>
      </c>
      <c r="L19" s="2">
        <f t="shared" si="0"/>
        <v>1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43394</v>
      </c>
      <c r="B20" s="1">
        <v>9</v>
      </c>
      <c r="C20" s="1">
        <v>8.4</v>
      </c>
      <c r="D20" s="33">
        <f t="shared" ref="D20:D44" si="24">IF(B20&gt;0,COUNTIF($A$1:$C$2,B20)*C20-$D$1,"")</f>
        <v>-6</v>
      </c>
      <c r="E20" s="20">
        <f t="shared" si="20"/>
        <v>3</v>
      </c>
      <c r="F20" s="20">
        <f t="shared" si="21"/>
        <v>-18</v>
      </c>
      <c r="G20" s="20">
        <f>SUM($F$6:F20)</f>
        <v>73.400000000000006</v>
      </c>
      <c r="H20" s="20">
        <f t="shared" si="22"/>
        <v>4</v>
      </c>
      <c r="I20" s="20">
        <f t="shared" si="23"/>
        <v>-24</v>
      </c>
      <c r="J20" s="20">
        <f>SUM($I$6:I20)</f>
        <v>168.29999999999998</v>
      </c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>
        <v>5</v>
      </c>
      <c r="C21" s="1">
        <v>6.7</v>
      </c>
      <c r="D21" s="33">
        <f t="shared" si="24"/>
        <v>0.70000000000000018</v>
      </c>
      <c r="E21" s="20">
        <f t="shared" si="20"/>
        <v>4</v>
      </c>
      <c r="F21" s="20">
        <f t="shared" si="21"/>
        <v>2.8000000000000007</v>
      </c>
      <c r="G21" s="20">
        <f>SUM($F$6:F21)</f>
        <v>76.2</v>
      </c>
      <c r="H21" s="20">
        <f t="shared" si="22"/>
        <v>8</v>
      </c>
      <c r="I21" s="20">
        <f t="shared" si="23"/>
        <v>5.6000000000000014</v>
      </c>
      <c r="J21" s="20">
        <f>SUM($I$6:I21)</f>
        <v>173.89999999999998</v>
      </c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>
        <v>2</v>
      </c>
      <c r="C22" s="1">
        <v>10.8</v>
      </c>
      <c r="D22" s="33">
        <f t="shared" si="24"/>
        <v>4.8000000000000007</v>
      </c>
      <c r="E22" s="20">
        <f t="shared" si="20"/>
        <v>1</v>
      </c>
      <c r="F22" s="20">
        <f t="shared" si="21"/>
        <v>4.8000000000000007</v>
      </c>
      <c r="G22" s="20">
        <f>SUM($F$6:F22)</f>
        <v>81</v>
      </c>
      <c r="H22" s="20">
        <f t="shared" si="22"/>
        <v>1</v>
      </c>
      <c r="I22" s="20">
        <f t="shared" si="23"/>
        <v>4.8000000000000007</v>
      </c>
      <c r="J22" s="20">
        <f>SUM($I$6:I22)</f>
        <v>178.7</v>
      </c>
      <c r="K22" s="2">
        <v>20</v>
      </c>
      <c r="L22" s="2">
        <f t="shared" si="0"/>
        <v>0</v>
      </c>
      <c r="M22" s="2">
        <f t="shared" si="4"/>
        <v>10.8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2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2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2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2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1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2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2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24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24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24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24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24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24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24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24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24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24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24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24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24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24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24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2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25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25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25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25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25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25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25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25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25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25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25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25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25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25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25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25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25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25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25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25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25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25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25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25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25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26">IF(B71&gt;0,COUNTIF($A$1:$C$2,B71)*C71-$D$1,"")</f>
        <v/>
      </c>
      <c r="M71" s="2">
        <f t="shared" ref="M71:M134" si="27">COUNTIF($A$1:$C$1,B71)*C71</f>
        <v>0</v>
      </c>
    </row>
    <row r="72" spans="1:13" ht="19.5" customHeight="1" x14ac:dyDescent="0.25">
      <c r="A72" s="7">
        <f t="shared" ref="A72:A135" si="28">A71</f>
        <v>43394</v>
      </c>
      <c r="B72" s="1"/>
      <c r="C72" s="1"/>
      <c r="D72" s="33" t="str">
        <f t="shared" si="26"/>
        <v/>
      </c>
      <c r="M72" s="2">
        <f t="shared" si="27"/>
        <v>0</v>
      </c>
    </row>
    <row r="73" spans="1:13" ht="19.5" customHeight="1" x14ac:dyDescent="0.25">
      <c r="A73" s="7">
        <f t="shared" si="28"/>
        <v>43394</v>
      </c>
      <c r="B73" s="1"/>
      <c r="C73" s="1"/>
      <c r="D73" s="33" t="str">
        <f t="shared" si="26"/>
        <v/>
      </c>
      <c r="M73" s="2">
        <f t="shared" si="27"/>
        <v>0</v>
      </c>
    </row>
    <row r="74" spans="1:13" ht="19.5" customHeight="1" x14ac:dyDescent="0.25">
      <c r="A74" s="7">
        <f t="shared" si="28"/>
        <v>43394</v>
      </c>
      <c r="B74" s="1"/>
      <c r="C74" s="1"/>
      <c r="D74" s="33" t="str">
        <f t="shared" si="26"/>
        <v/>
      </c>
      <c r="M74" s="2">
        <f t="shared" si="27"/>
        <v>0</v>
      </c>
    </row>
    <row r="75" spans="1:13" ht="19.5" customHeight="1" x14ac:dyDescent="0.25">
      <c r="A75" s="7">
        <f t="shared" si="28"/>
        <v>43394</v>
      </c>
      <c r="B75" s="1"/>
      <c r="C75" s="1"/>
      <c r="D75" s="33" t="str">
        <f t="shared" si="26"/>
        <v/>
      </c>
      <c r="M75" s="2">
        <f t="shared" si="27"/>
        <v>0</v>
      </c>
    </row>
    <row r="76" spans="1:13" ht="19.5" customHeight="1" x14ac:dyDescent="0.25">
      <c r="A76" s="7">
        <f t="shared" si="28"/>
        <v>43394</v>
      </c>
      <c r="B76" s="1"/>
      <c r="C76" s="1"/>
      <c r="D76" s="33" t="str">
        <f t="shared" si="26"/>
        <v/>
      </c>
      <c r="M76" s="2">
        <f t="shared" si="27"/>
        <v>0</v>
      </c>
    </row>
    <row r="77" spans="1:13" ht="19.5" customHeight="1" x14ac:dyDescent="0.25">
      <c r="A77" s="7">
        <f t="shared" si="28"/>
        <v>43394</v>
      </c>
      <c r="B77" s="1"/>
      <c r="C77" s="1"/>
      <c r="D77" s="33" t="str">
        <f t="shared" si="26"/>
        <v/>
      </c>
      <c r="M77" s="2">
        <f t="shared" si="27"/>
        <v>0</v>
      </c>
    </row>
    <row r="78" spans="1:13" ht="19.5" customHeight="1" x14ac:dyDescent="0.25">
      <c r="A78" s="7">
        <f t="shared" si="28"/>
        <v>43394</v>
      </c>
      <c r="B78" s="1"/>
      <c r="C78" s="1"/>
      <c r="D78" s="33" t="str">
        <f t="shared" si="26"/>
        <v/>
      </c>
      <c r="M78" s="2">
        <f t="shared" si="27"/>
        <v>0</v>
      </c>
    </row>
    <row r="79" spans="1:13" ht="19.5" customHeight="1" x14ac:dyDescent="0.25">
      <c r="A79" s="7">
        <f t="shared" si="28"/>
        <v>43394</v>
      </c>
      <c r="B79" s="1"/>
      <c r="C79" s="1"/>
      <c r="D79" s="33" t="str">
        <f t="shared" si="26"/>
        <v/>
      </c>
      <c r="M79" s="2">
        <f t="shared" si="27"/>
        <v>0</v>
      </c>
    </row>
    <row r="80" spans="1:13" ht="19.5" customHeight="1" x14ac:dyDescent="0.25">
      <c r="A80" s="7">
        <f t="shared" si="28"/>
        <v>43394</v>
      </c>
      <c r="B80" s="1"/>
      <c r="C80" s="1"/>
      <c r="D80" s="33" t="str">
        <f t="shared" si="26"/>
        <v/>
      </c>
      <c r="M80" s="2">
        <f t="shared" si="27"/>
        <v>0</v>
      </c>
    </row>
    <row r="81" spans="1:13" ht="19.5" customHeight="1" x14ac:dyDescent="0.25">
      <c r="A81" s="7">
        <f t="shared" si="28"/>
        <v>43394</v>
      </c>
      <c r="B81" s="1"/>
      <c r="C81" s="1"/>
      <c r="D81" s="33" t="str">
        <f t="shared" si="26"/>
        <v/>
      </c>
      <c r="M81" s="2">
        <f t="shared" si="27"/>
        <v>0</v>
      </c>
    </row>
    <row r="82" spans="1:13" ht="19.5" customHeight="1" x14ac:dyDescent="0.25">
      <c r="A82" s="7">
        <f t="shared" si="28"/>
        <v>43394</v>
      </c>
      <c r="B82" s="1"/>
      <c r="C82" s="1"/>
      <c r="D82" s="33" t="str">
        <f t="shared" si="26"/>
        <v/>
      </c>
      <c r="M82" s="2">
        <f t="shared" si="27"/>
        <v>0</v>
      </c>
    </row>
    <row r="83" spans="1:13" ht="19.5" customHeight="1" x14ac:dyDescent="0.25">
      <c r="A83" s="7">
        <f t="shared" si="28"/>
        <v>43394</v>
      </c>
      <c r="B83" s="1"/>
      <c r="C83" s="1"/>
      <c r="D83" s="33" t="str">
        <f t="shared" si="26"/>
        <v/>
      </c>
      <c r="M83" s="2">
        <f t="shared" si="27"/>
        <v>0</v>
      </c>
    </row>
    <row r="84" spans="1:13" ht="19.5" customHeight="1" x14ac:dyDescent="0.25">
      <c r="A84" s="7">
        <f t="shared" si="28"/>
        <v>43394</v>
      </c>
      <c r="B84" s="1"/>
      <c r="C84" s="1"/>
      <c r="D84" s="33" t="str">
        <f t="shared" si="26"/>
        <v/>
      </c>
      <c r="M84" s="2">
        <f t="shared" si="27"/>
        <v>0</v>
      </c>
    </row>
    <row r="85" spans="1:13" ht="19.5" customHeight="1" x14ac:dyDescent="0.25">
      <c r="A85" s="7">
        <f t="shared" si="28"/>
        <v>43394</v>
      </c>
      <c r="B85" s="1"/>
      <c r="C85" s="1"/>
      <c r="D85" s="33" t="str">
        <f t="shared" si="26"/>
        <v/>
      </c>
      <c r="M85" s="2">
        <f t="shared" si="27"/>
        <v>0</v>
      </c>
    </row>
    <row r="86" spans="1:13" ht="19.5" customHeight="1" x14ac:dyDescent="0.25">
      <c r="A86" s="7">
        <f t="shared" si="28"/>
        <v>43394</v>
      </c>
      <c r="B86" s="1"/>
      <c r="C86" s="1"/>
      <c r="D86" s="33" t="str">
        <f t="shared" si="26"/>
        <v/>
      </c>
      <c r="M86" s="2">
        <f t="shared" si="27"/>
        <v>0</v>
      </c>
    </row>
    <row r="87" spans="1:13" ht="19.5" customHeight="1" x14ac:dyDescent="0.25">
      <c r="A87" s="7">
        <f t="shared" si="28"/>
        <v>43394</v>
      </c>
      <c r="B87" s="1"/>
      <c r="C87" s="1"/>
      <c r="D87" s="33" t="str">
        <f t="shared" si="26"/>
        <v/>
      </c>
      <c r="M87" s="2">
        <f t="shared" si="27"/>
        <v>0</v>
      </c>
    </row>
    <row r="88" spans="1:13" ht="19.5" customHeight="1" x14ac:dyDescent="0.25">
      <c r="A88" s="7">
        <f t="shared" si="28"/>
        <v>43394</v>
      </c>
      <c r="B88" s="1"/>
      <c r="C88" s="1"/>
      <c r="D88" s="33" t="str">
        <f t="shared" si="26"/>
        <v/>
      </c>
      <c r="M88" s="2">
        <f t="shared" si="27"/>
        <v>0</v>
      </c>
    </row>
    <row r="89" spans="1:13" ht="19.5" customHeight="1" x14ac:dyDescent="0.25">
      <c r="A89" s="7">
        <f t="shared" si="28"/>
        <v>43394</v>
      </c>
      <c r="B89" s="1"/>
      <c r="C89" s="1"/>
      <c r="D89" s="33" t="str">
        <f t="shared" si="26"/>
        <v/>
      </c>
      <c r="M89" s="2">
        <f t="shared" si="27"/>
        <v>0</v>
      </c>
    </row>
    <row r="90" spans="1:13" ht="19.5" customHeight="1" x14ac:dyDescent="0.25">
      <c r="A90" s="7">
        <f t="shared" si="28"/>
        <v>43394</v>
      </c>
      <c r="B90" s="1"/>
      <c r="C90" s="1"/>
      <c r="D90" s="33" t="str">
        <f t="shared" si="26"/>
        <v/>
      </c>
      <c r="M90" s="2">
        <f t="shared" si="27"/>
        <v>0</v>
      </c>
    </row>
    <row r="91" spans="1:13" ht="19.5" customHeight="1" x14ac:dyDescent="0.25">
      <c r="A91" s="7">
        <f t="shared" si="28"/>
        <v>43394</v>
      </c>
      <c r="B91" s="1"/>
      <c r="C91" s="1"/>
      <c r="D91" s="33" t="str">
        <f t="shared" si="26"/>
        <v/>
      </c>
      <c r="M91" s="2">
        <f t="shared" si="27"/>
        <v>0</v>
      </c>
    </row>
    <row r="92" spans="1:13" ht="19.5" customHeight="1" x14ac:dyDescent="0.25">
      <c r="A92" s="7">
        <f t="shared" si="28"/>
        <v>43394</v>
      </c>
      <c r="B92" s="1"/>
      <c r="C92" s="1"/>
      <c r="D92" s="33" t="str">
        <f t="shared" si="26"/>
        <v/>
      </c>
      <c r="M92" s="2">
        <f t="shared" si="27"/>
        <v>0</v>
      </c>
    </row>
    <row r="93" spans="1:13" ht="19.5" customHeight="1" x14ac:dyDescent="0.25">
      <c r="A93" s="7">
        <f t="shared" si="28"/>
        <v>43394</v>
      </c>
      <c r="B93" s="1"/>
      <c r="C93" s="1"/>
      <c r="D93" s="33" t="str">
        <f t="shared" si="26"/>
        <v/>
      </c>
      <c r="M93" s="2">
        <f t="shared" si="27"/>
        <v>0</v>
      </c>
    </row>
    <row r="94" spans="1:13" ht="19.5" customHeight="1" x14ac:dyDescent="0.25">
      <c r="A94" s="7">
        <f t="shared" si="28"/>
        <v>43394</v>
      </c>
      <c r="B94" s="1"/>
      <c r="C94" s="1"/>
      <c r="D94" s="33" t="str">
        <f t="shared" si="26"/>
        <v/>
      </c>
      <c r="M94" s="2">
        <f t="shared" si="27"/>
        <v>0</v>
      </c>
    </row>
    <row r="95" spans="1:13" ht="19.5" customHeight="1" x14ac:dyDescent="0.25">
      <c r="A95" s="7">
        <f t="shared" si="28"/>
        <v>43394</v>
      </c>
      <c r="B95" s="1"/>
      <c r="C95" s="1"/>
      <c r="D95" s="33" t="str">
        <f t="shared" ref="D95:D134" si="29">IF(B95&gt;0,COUNTIF($A$1:$C$2,B95)*C95-$D$1,"")</f>
        <v/>
      </c>
      <c r="M95" s="2">
        <f t="shared" si="27"/>
        <v>0</v>
      </c>
    </row>
    <row r="96" spans="1:13" ht="19.5" customHeight="1" x14ac:dyDescent="0.25">
      <c r="A96" s="7">
        <f t="shared" si="28"/>
        <v>43394</v>
      </c>
      <c r="B96" s="1"/>
      <c r="C96" s="1"/>
      <c r="D96" s="33" t="str">
        <f t="shared" si="29"/>
        <v/>
      </c>
      <c r="M96" s="2">
        <f t="shared" si="27"/>
        <v>0</v>
      </c>
    </row>
    <row r="97" spans="1:13" ht="19.5" customHeight="1" x14ac:dyDescent="0.25">
      <c r="A97" s="7">
        <f t="shared" si="28"/>
        <v>43394</v>
      </c>
      <c r="B97" s="1"/>
      <c r="C97" s="1"/>
      <c r="D97" s="33" t="str">
        <f t="shared" si="29"/>
        <v/>
      </c>
      <c r="M97" s="2">
        <f t="shared" si="27"/>
        <v>0</v>
      </c>
    </row>
    <row r="98" spans="1:13" ht="19.5" customHeight="1" x14ac:dyDescent="0.25">
      <c r="A98" s="7">
        <f t="shared" si="28"/>
        <v>43394</v>
      </c>
      <c r="B98" s="1"/>
      <c r="C98" s="1"/>
      <c r="D98" s="33" t="str">
        <f t="shared" si="29"/>
        <v/>
      </c>
      <c r="M98" s="2">
        <f t="shared" si="27"/>
        <v>0</v>
      </c>
    </row>
    <row r="99" spans="1:13" ht="19.5" customHeight="1" x14ac:dyDescent="0.25">
      <c r="A99" s="7">
        <f t="shared" si="28"/>
        <v>43394</v>
      </c>
      <c r="B99" s="1"/>
      <c r="C99" s="1"/>
      <c r="D99" s="33" t="str">
        <f t="shared" si="29"/>
        <v/>
      </c>
      <c r="M99" s="2">
        <f t="shared" si="27"/>
        <v>0</v>
      </c>
    </row>
    <row r="100" spans="1:13" ht="19.5" customHeight="1" x14ac:dyDescent="0.25">
      <c r="A100" s="7">
        <f t="shared" si="28"/>
        <v>43394</v>
      </c>
      <c r="B100" s="1"/>
      <c r="C100" s="1"/>
      <c r="D100" s="33" t="str">
        <f t="shared" si="29"/>
        <v/>
      </c>
      <c r="M100" s="2">
        <f t="shared" si="27"/>
        <v>0</v>
      </c>
    </row>
    <row r="101" spans="1:13" ht="19.5" customHeight="1" x14ac:dyDescent="0.25">
      <c r="A101" s="7">
        <f t="shared" si="28"/>
        <v>43394</v>
      </c>
      <c r="B101" s="1"/>
      <c r="C101" s="1"/>
      <c r="D101" s="33" t="str">
        <f t="shared" si="29"/>
        <v/>
      </c>
      <c r="M101" s="2">
        <f t="shared" si="27"/>
        <v>0</v>
      </c>
    </row>
    <row r="102" spans="1:13" ht="19.5" customHeight="1" x14ac:dyDescent="0.25">
      <c r="A102" s="7">
        <f t="shared" si="28"/>
        <v>43394</v>
      </c>
      <c r="B102" s="1"/>
      <c r="C102" s="1"/>
      <c r="D102" s="33" t="str">
        <f t="shared" si="29"/>
        <v/>
      </c>
      <c r="M102" s="2">
        <f t="shared" si="27"/>
        <v>0</v>
      </c>
    </row>
    <row r="103" spans="1:13" ht="19.5" customHeight="1" x14ac:dyDescent="0.25">
      <c r="A103" s="7">
        <f t="shared" si="28"/>
        <v>43394</v>
      </c>
      <c r="B103" s="1"/>
      <c r="C103" s="1"/>
      <c r="D103" s="33" t="str">
        <f t="shared" si="29"/>
        <v/>
      </c>
      <c r="M103" s="2">
        <f t="shared" si="27"/>
        <v>0</v>
      </c>
    </row>
    <row r="104" spans="1:13" ht="19.5" customHeight="1" x14ac:dyDescent="0.25">
      <c r="A104" s="7">
        <f t="shared" si="28"/>
        <v>43394</v>
      </c>
      <c r="B104" s="1"/>
      <c r="C104" s="1"/>
      <c r="D104" s="33" t="str">
        <f t="shared" si="29"/>
        <v/>
      </c>
      <c r="M104" s="2">
        <f t="shared" si="27"/>
        <v>0</v>
      </c>
    </row>
    <row r="105" spans="1:13" ht="19.5" customHeight="1" x14ac:dyDescent="0.25">
      <c r="A105" s="7">
        <f t="shared" si="28"/>
        <v>43394</v>
      </c>
      <c r="B105" s="1"/>
      <c r="C105" s="1"/>
      <c r="D105" s="33" t="str">
        <f t="shared" si="29"/>
        <v/>
      </c>
      <c r="M105" s="2">
        <f t="shared" si="27"/>
        <v>0</v>
      </c>
    </row>
    <row r="106" spans="1:13" ht="19.5" customHeight="1" x14ac:dyDescent="0.25">
      <c r="A106" s="7">
        <f t="shared" si="28"/>
        <v>43394</v>
      </c>
      <c r="B106" s="1"/>
      <c r="C106" s="1"/>
      <c r="D106" s="33" t="str">
        <f t="shared" si="29"/>
        <v/>
      </c>
      <c r="M106" s="2">
        <f t="shared" si="27"/>
        <v>0</v>
      </c>
    </row>
    <row r="107" spans="1:13" ht="19.5" customHeight="1" x14ac:dyDescent="0.25">
      <c r="A107" s="7">
        <f t="shared" si="28"/>
        <v>43394</v>
      </c>
      <c r="B107" s="1"/>
      <c r="C107" s="1"/>
      <c r="D107" s="33" t="str">
        <f t="shared" si="29"/>
        <v/>
      </c>
      <c r="M107" s="2">
        <f t="shared" si="27"/>
        <v>0</v>
      </c>
    </row>
    <row r="108" spans="1:13" ht="19.5" customHeight="1" x14ac:dyDescent="0.25">
      <c r="A108" s="7">
        <f t="shared" si="28"/>
        <v>43394</v>
      </c>
      <c r="B108" s="1"/>
      <c r="C108" s="1"/>
      <c r="D108" s="33" t="str">
        <f t="shared" si="29"/>
        <v/>
      </c>
      <c r="M108" s="2">
        <f t="shared" si="27"/>
        <v>0</v>
      </c>
    </row>
    <row r="109" spans="1:13" ht="19.5" customHeight="1" x14ac:dyDescent="0.25">
      <c r="A109" s="7">
        <f t="shared" si="28"/>
        <v>43394</v>
      </c>
      <c r="B109" s="1"/>
      <c r="C109" s="1"/>
      <c r="D109" s="33" t="str">
        <f t="shared" si="29"/>
        <v/>
      </c>
      <c r="M109" s="2">
        <f t="shared" si="27"/>
        <v>0</v>
      </c>
    </row>
    <row r="110" spans="1:13" ht="19.5" customHeight="1" x14ac:dyDescent="0.25">
      <c r="A110" s="7">
        <f t="shared" si="28"/>
        <v>43394</v>
      </c>
      <c r="B110" s="1"/>
      <c r="C110" s="1"/>
      <c r="D110" s="33" t="str">
        <f t="shared" si="29"/>
        <v/>
      </c>
      <c r="M110" s="2">
        <f t="shared" si="27"/>
        <v>0</v>
      </c>
    </row>
    <row r="111" spans="1:13" ht="19.5" customHeight="1" x14ac:dyDescent="0.25">
      <c r="A111" s="7">
        <f t="shared" si="28"/>
        <v>43394</v>
      </c>
      <c r="B111" s="1"/>
      <c r="C111" s="1"/>
      <c r="D111" s="33" t="str">
        <f t="shared" si="29"/>
        <v/>
      </c>
      <c r="M111" s="2">
        <f t="shared" si="27"/>
        <v>0</v>
      </c>
    </row>
    <row r="112" spans="1:13" ht="19.5" customHeight="1" x14ac:dyDescent="0.25">
      <c r="A112" s="7">
        <f t="shared" si="28"/>
        <v>43394</v>
      </c>
      <c r="B112" s="1"/>
      <c r="C112" s="1"/>
      <c r="D112" s="33" t="str">
        <f t="shared" si="29"/>
        <v/>
      </c>
      <c r="M112" s="2">
        <f t="shared" si="27"/>
        <v>0</v>
      </c>
    </row>
    <row r="113" spans="1:13" ht="19.5" customHeight="1" x14ac:dyDescent="0.25">
      <c r="A113" s="7">
        <f t="shared" si="28"/>
        <v>43394</v>
      </c>
      <c r="B113" s="1"/>
      <c r="C113" s="1"/>
      <c r="D113" s="33" t="str">
        <f t="shared" si="29"/>
        <v/>
      </c>
      <c r="M113" s="2">
        <f t="shared" si="27"/>
        <v>0</v>
      </c>
    </row>
    <row r="114" spans="1:13" ht="19.5" customHeight="1" x14ac:dyDescent="0.25">
      <c r="A114" s="7">
        <f t="shared" si="28"/>
        <v>43394</v>
      </c>
      <c r="B114" s="1"/>
      <c r="C114" s="1"/>
      <c r="D114" s="33" t="str">
        <f t="shared" si="29"/>
        <v/>
      </c>
      <c r="M114" s="2">
        <f t="shared" si="27"/>
        <v>0</v>
      </c>
    </row>
    <row r="115" spans="1:13" ht="19.5" customHeight="1" x14ac:dyDescent="0.25">
      <c r="A115" s="7">
        <f t="shared" si="28"/>
        <v>43394</v>
      </c>
      <c r="B115" s="1"/>
      <c r="C115" s="1"/>
      <c r="D115" s="33" t="str">
        <f t="shared" si="29"/>
        <v/>
      </c>
      <c r="M115" s="2">
        <f t="shared" si="27"/>
        <v>0</v>
      </c>
    </row>
    <row r="116" spans="1:13" ht="19.5" customHeight="1" x14ac:dyDescent="0.25">
      <c r="A116" s="7">
        <f t="shared" si="28"/>
        <v>43394</v>
      </c>
      <c r="B116" s="1"/>
      <c r="C116" s="1"/>
      <c r="D116" s="33" t="str">
        <f t="shared" si="29"/>
        <v/>
      </c>
      <c r="M116" s="2">
        <f t="shared" si="27"/>
        <v>0</v>
      </c>
    </row>
    <row r="117" spans="1:13" ht="19.5" customHeight="1" x14ac:dyDescent="0.25">
      <c r="A117" s="7">
        <f t="shared" si="28"/>
        <v>43394</v>
      </c>
      <c r="B117" s="1"/>
      <c r="C117" s="1"/>
      <c r="D117" s="33" t="str">
        <f t="shared" si="29"/>
        <v/>
      </c>
      <c r="M117" s="2">
        <f t="shared" si="27"/>
        <v>0</v>
      </c>
    </row>
    <row r="118" spans="1:13" ht="19.5" customHeight="1" x14ac:dyDescent="0.25">
      <c r="A118" s="7">
        <f t="shared" si="28"/>
        <v>43394</v>
      </c>
      <c r="B118" s="1"/>
      <c r="C118" s="1"/>
      <c r="D118" s="33" t="str">
        <f t="shared" si="29"/>
        <v/>
      </c>
      <c r="M118" s="2">
        <f t="shared" si="27"/>
        <v>0</v>
      </c>
    </row>
    <row r="119" spans="1:13" ht="19.5" customHeight="1" x14ac:dyDescent="0.25">
      <c r="A119" s="7">
        <f t="shared" si="28"/>
        <v>43394</v>
      </c>
      <c r="B119" s="1"/>
      <c r="C119" s="1"/>
      <c r="D119" s="33" t="str">
        <f t="shared" si="29"/>
        <v/>
      </c>
      <c r="M119" s="2">
        <f t="shared" si="27"/>
        <v>0</v>
      </c>
    </row>
    <row r="120" spans="1:13" ht="19.5" customHeight="1" x14ac:dyDescent="0.25">
      <c r="A120" s="7">
        <f t="shared" si="28"/>
        <v>43394</v>
      </c>
      <c r="B120" s="1"/>
      <c r="C120" s="1"/>
      <c r="D120" s="33" t="str">
        <f t="shared" si="29"/>
        <v/>
      </c>
      <c r="M120" s="2">
        <f t="shared" si="27"/>
        <v>0</v>
      </c>
    </row>
    <row r="121" spans="1:13" ht="19.5" customHeight="1" x14ac:dyDescent="0.25">
      <c r="A121" s="7">
        <f t="shared" si="28"/>
        <v>43394</v>
      </c>
      <c r="B121" s="1"/>
      <c r="C121" s="1"/>
      <c r="D121" s="33" t="str">
        <f t="shared" si="29"/>
        <v/>
      </c>
      <c r="M121" s="2">
        <f t="shared" si="27"/>
        <v>0</v>
      </c>
    </row>
    <row r="122" spans="1:13" ht="19.5" customHeight="1" x14ac:dyDescent="0.25">
      <c r="A122" s="7">
        <f t="shared" si="28"/>
        <v>43394</v>
      </c>
      <c r="B122" s="1"/>
      <c r="C122" s="1"/>
      <c r="D122" s="33" t="str">
        <f t="shared" si="29"/>
        <v/>
      </c>
      <c r="M122" s="2">
        <f t="shared" si="27"/>
        <v>0</v>
      </c>
    </row>
    <row r="123" spans="1:13" ht="19.5" customHeight="1" x14ac:dyDescent="0.25">
      <c r="A123" s="7">
        <f t="shared" si="28"/>
        <v>43394</v>
      </c>
      <c r="B123" s="1"/>
      <c r="C123" s="1"/>
      <c r="D123" s="33" t="str">
        <f t="shared" si="29"/>
        <v/>
      </c>
      <c r="M123" s="2">
        <f t="shared" si="27"/>
        <v>0</v>
      </c>
    </row>
    <row r="124" spans="1:13" ht="19.5" customHeight="1" x14ac:dyDescent="0.25">
      <c r="A124" s="7">
        <f t="shared" si="28"/>
        <v>43394</v>
      </c>
      <c r="B124" s="1"/>
      <c r="C124" s="1"/>
      <c r="D124" s="33" t="str">
        <f t="shared" si="29"/>
        <v/>
      </c>
      <c r="M124" s="2">
        <f t="shared" si="27"/>
        <v>0</v>
      </c>
    </row>
    <row r="125" spans="1:13" ht="19.5" customHeight="1" x14ac:dyDescent="0.25">
      <c r="A125" s="7">
        <f t="shared" si="28"/>
        <v>43394</v>
      </c>
      <c r="B125" s="1"/>
      <c r="C125" s="1"/>
      <c r="D125" s="33" t="str">
        <f t="shared" si="29"/>
        <v/>
      </c>
      <c r="M125" s="2">
        <f t="shared" si="27"/>
        <v>0</v>
      </c>
    </row>
    <row r="126" spans="1:13" ht="19.5" customHeight="1" x14ac:dyDescent="0.25">
      <c r="A126" s="7">
        <f t="shared" si="28"/>
        <v>43394</v>
      </c>
      <c r="B126" s="1"/>
      <c r="C126" s="1"/>
      <c r="D126" s="33" t="str">
        <f t="shared" si="29"/>
        <v/>
      </c>
      <c r="M126" s="2">
        <f t="shared" si="27"/>
        <v>0</v>
      </c>
    </row>
    <row r="127" spans="1:13" ht="19.5" customHeight="1" x14ac:dyDescent="0.25">
      <c r="A127" s="7">
        <f t="shared" si="28"/>
        <v>43394</v>
      </c>
      <c r="B127" s="1"/>
      <c r="C127" s="1"/>
      <c r="D127" s="33" t="str">
        <f t="shared" si="29"/>
        <v/>
      </c>
      <c r="M127" s="2">
        <f t="shared" si="27"/>
        <v>0</v>
      </c>
    </row>
    <row r="128" spans="1:13" ht="19.5" customHeight="1" x14ac:dyDescent="0.25">
      <c r="A128" s="7">
        <f t="shared" si="28"/>
        <v>43394</v>
      </c>
      <c r="B128" s="1"/>
      <c r="C128" s="1"/>
      <c r="D128" s="33" t="str">
        <f t="shared" si="29"/>
        <v/>
      </c>
      <c r="M128" s="2">
        <f t="shared" si="27"/>
        <v>0</v>
      </c>
    </row>
    <row r="129" spans="1:13" ht="19.5" customHeight="1" x14ac:dyDescent="0.25">
      <c r="A129" s="7">
        <f t="shared" si="28"/>
        <v>43394</v>
      </c>
      <c r="B129" s="1"/>
      <c r="C129" s="1"/>
      <c r="D129" s="33" t="str">
        <f t="shared" si="29"/>
        <v/>
      </c>
      <c r="M129" s="2">
        <f t="shared" si="27"/>
        <v>0</v>
      </c>
    </row>
    <row r="130" spans="1:13" ht="19.5" customHeight="1" x14ac:dyDescent="0.25">
      <c r="A130" s="7">
        <f t="shared" si="28"/>
        <v>43394</v>
      </c>
      <c r="B130" s="1"/>
      <c r="C130" s="1"/>
      <c r="D130" s="33" t="str">
        <f t="shared" si="29"/>
        <v/>
      </c>
      <c r="M130" s="2">
        <f t="shared" si="27"/>
        <v>0</v>
      </c>
    </row>
    <row r="131" spans="1:13" ht="19.5" customHeight="1" x14ac:dyDescent="0.25">
      <c r="A131" s="7">
        <f t="shared" si="28"/>
        <v>43394</v>
      </c>
      <c r="B131" s="1"/>
      <c r="C131" s="1"/>
      <c r="D131" s="33" t="str">
        <f t="shared" si="29"/>
        <v/>
      </c>
      <c r="M131" s="2">
        <f t="shared" si="27"/>
        <v>0</v>
      </c>
    </row>
    <row r="132" spans="1:13" ht="19.5" customHeight="1" x14ac:dyDescent="0.25">
      <c r="A132" s="7">
        <f t="shared" si="28"/>
        <v>43394</v>
      </c>
      <c r="B132" s="1"/>
      <c r="C132" s="1"/>
      <c r="D132" s="33" t="str">
        <f t="shared" si="29"/>
        <v/>
      </c>
      <c r="M132" s="2">
        <f t="shared" si="27"/>
        <v>0</v>
      </c>
    </row>
    <row r="133" spans="1:13" ht="19.5" customHeight="1" x14ac:dyDescent="0.25">
      <c r="A133" s="7">
        <f t="shared" si="28"/>
        <v>43394</v>
      </c>
      <c r="B133" s="1"/>
      <c r="C133" s="1"/>
      <c r="D133" s="33" t="str">
        <f t="shared" si="29"/>
        <v/>
      </c>
      <c r="M133" s="2">
        <f t="shared" si="27"/>
        <v>0</v>
      </c>
    </row>
    <row r="134" spans="1:13" ht="19.5" customHeight="1" x14ac:dyDescent="0.25">
      <c r="A134" s="7">
        <f t="shared" si="28"/>
        <v>43394</v>
      </c>
      <c r="B134" s="1"/>
      <c r="C134" s="1"/>
      <c r="D134" s="33" t="str">
        <f t="shared" si="29"/>
        <v/>
      </c>
      <c r="M134" s="2">
        <f t="shared" si="27"/>
        <v>0</v>
      </c>
    </row>
    <row r="135" spans="1:13" ht="19.5" customHeight="1" x14ac:dyDescent="0.25">
      <c r="A135" s="7">
        <f t="shared" si="28"/>
        <v>43394</v>
      </c>
      <c r="B135" s="1"/>
      <c r="C135" s="1"/>
      <c r="D135" s="33" t="str">
        <f t="shared" ref="D135:D142" si="30">IF(B135&gt;0,COUNTIF($A$1:$C$2,B135)*C135-$D$1,"")</f>
        <v/>
      </c>
      <c r="M135" s="2">
        <f t="shared" ref="M135:M198" si="31">COUNTIF($A$1:$C$1,B135)*C135</f>
        <v>0</v>
      </c>
    </row>
    <row r="136" spans="1:13" ht="19.5" customHeight="1" x14ac:dyDescent="0.25">
      <c r="A136" s="7">
        <f t="shared" ref="A136:A199" si="32">A135</f>
        <v>43394</v>
      </c>
      <c r="B136" s="1"/>
      <c r="C136" s="1"/>
      <c r="D136" s="33" t="str">
        <f t="shared" si="30"/>
        <v/>
      </c>
      <c r="M136" s="2">
        <f t="shared" si="31"/>
        <v>0</v>
      </c>
    </row>
    <row r="137" spans="1:13" ht="19.5" customHeight="1" x14ac:dyDescent="0.25">
      <c r="A137" s="7">
        <f t="shared" si="32"/>
        <v>43394</v>
      </c>
      <c r="B137" s="1"/>
      <c r="C137" s="1"/>
      <c r="D137" s="33" t="str">
        <f t="shared" si="30"/>
        <v/>
      </c>
      <c r="M137" s="2">
        <f t="shared" si="31"/>
        <v>0</v>
      </c>
    </row>
    <row r="138" spans="1:13" ht="19.5" customHeight="1" x14ac:dyDescent="0.25">
      <c r="A138" s="7">
        <f t="shared" si="32"/>
        <v>43394</v>
      </c>
      <c r="B138" s="1"/>
      <c r="C138" s="1"/>
      <c r="D138" s="33" t="str">
        <f t="shared" si="30"/>
        <v/>
      </c>
      <c r="M138" s="2">
        <f t="shared" si="31"/>
        <v>0</v>
      </c>
    </row>
    <row r="139" spans="1:13" ht="19.5" customHeight="1" x14ac:dyDescent="0.25">
      <c r="A139" s="7">
        <f t="shared" si="32"/>
        <v>43394</v>
      </c>
      <c r="B139" s="1"/>
      <c r="C139" s="1"/>
      <c r="D139" s="33" t="str">
        <f t="shared" si="30"/>
        <v/>
      </c>
      <c r="M139" s="2">
        <f t="shared" si="31"/>
        <v>0</v>
      </c>
    </row>
    <row r="140" spans="1:13" ht="19.5" customHeight="1" x14ac:dyDescent="0.25">
      <c r="A140" s="7">
        <f t="shared" si="32"/>
        <v>43394</v>
      </c>
      <c r="B140" s="1"/>
      <c r="C140" s="1"/>
      <c r="D140" s="33" t="str">
        <f t="shared" si="30"/>
        <v/>
      </c>
      <c r="M140" s="2">
        <f t="shared" si="31"/>
        <v>0</v>
      </c>
    </row>
    <row r="141" spans="1:13" ht="19.5" customHeight="1" x14ac:dyDescent="0.25">
      <c r="A141" s="7">
        <f t="shared" si="32"/>
        <v>43394</v>
      </c>
      <c r="B141" s="1"/>
      <c r="C141" s="1"/>
      <c r="D141" s="33" t="str">
        <f t="shared" si="30"/>
        <v/>
      </c>
      <c r="M141" s="2">
        <f t="shared" si="31"/>
        <v>0</v>
      </c>
    </row>
    <row r="142" spans="1:13" ht="19.5" customHeight="1" x14ac:dyDescent="0.25">
      <c r="A142" s="7">
        <f t="shared" si="32"/>
        <v>43394</v>
      </c>
      <c r="B142" s="1"/>
      <c r="C142" s="1"/>
      <c r="D142" s="33" t="str">
        <f t="shared" si="30"/>
        <v/>
      </c>
      <c r="M142" s="2">
        <f t="shared" si="31"/>
        <v>0</v>
      </c>
    </row>
    <row r="143" spans="1:13" ht="19.5" customHeight="1" x14ac:dyDescent="0.25">
      <c r="A143" s="7">
        <f t="shared" si="32"/>
        <v>43394</v>
      </c>
      <c r="B143" s="1"/>
      <c r="C143" s="1"/>
      <c r="M143" s="2">
        <f t="shared" si="31"/>
        <v>0</v>
      </c>
    </row>
    <row r="144" spans="1:13" ht="19.5" customHeight="1" x14ac:dyDescent="0.25">
      <c r="A144" s="7">
        <f t="shared" si="32"/>
        <v>43394</v>
      </c>
      <c r="B144" s="1"/>
      <c r="C144" s="1"/>
      <c r="M144" s="2">
        <f t="shared" si="31"/>
        <v>0</v>
      </c>
    </row>
    <row r="145" spans="1:13" ht="19.5" customHeight="1" x14ac:dyDescent="0.25">
      <c r="A145" s="7">
        <f t="shared" si="32"/>
        <v>43394</v>
      </c>
      <c r="B145" s="1"/>
      <c r="C145" s="1"/>
      <c r="M145" s="2">
        <f t="shared" si="31"/>
        <v>0</v>
      </c>
    </row>
    <row r="146" spans="1:13" ht="19.5" customHeight="1" x14ac:dyDescent="0.25">
      <c r="A146" s="7">
        <f t="shared" si="32"/>
        <v>43394</v>
      </c>
      <c r="B146" s="1"/>
      <c r="C146" s="1"/>
      <c r="M146" s="2">
        <f t="shared" si="31"/>
        <v>0</v>
      </c>
    </row>
    <row r="147" spans="1:13" ht="19.5" customHeight="1" x14ac:dyDescent="0.25">
      <c r="A147" s="7">
        <f t="shared" si="32"/>
        <v>43394</v>
      </c>
      <c r="B147" s="1"/>
      <c r="C147" s="1"/>
      <c r="M147" s="2">
        <f t="shared" si="31"/>
        <v>0</v>
      </c>
    </row>
    <row r="148" spans="1:13" ht="19.5" customHeight="1" x14ac:dyDescent="0.25">
      <c r="A148" s="7">
        <f t="shared" si="32"/>
        <v>43394</v>
      </c>
      <c r="B148" s="1"/>
      <c r="C148" s="1"/>
      <c r="M148" s="2">
        <f t="shared" si="31"/>
        <v>0</v>
      </c>
    </row>
    <row r="149" spans="1:13" ht="19.5" customHeight="1" x14ac:dyDescent="0.25">
      <c r="A149" s="7">
        <f t="shared" si="32"/>
        <v>43394</v>
      </c>
      <c r="B149" s="1"/>
      <c r="C149" s="1"/>
      <c r="M149" s="2">
        <f t="shared" si="31"/>
        <v>0</v>
      </c>
    </row>
    <row r="150" spans="1:13" ht="19.5" customHeight="1" x14ac:dyDescent="0.25">
      <c r="A150" s="7">
        <f t="shared" si="32"/>
        <v>43394</v>
      </c>
      <c r="B150" s="1"/>
      <c r="C150" s="1"/>
      <c r="M150" s="2">
        <f t="shared" si="31"/>
        <v>0</v>
      </c>
    </row>
    <row r="151" spans="1:13" ht="19.5" customHeight="1" x14ac:dyDescent="0.25">
      <c r="A151" s="7">
        <f t="shared" si="32"/>
        <v>43394</v>
      </c>
      <c r="B151" s="1"/>
      <c r="C151" s="1"/>
      <c r="M151" s="2">
        <f t="shared" si="31"/>
        <v>0</v>
      </c>
    </row>
    <row r="152" spans="1:13" ht="19.5" customHeight="1" x14ac:dyDescent="0.25">
      <c r="A152" s="7">
        <f t="shared" si="32"/>
        <v>43394</v>
      </c>
      <c r="B152" s="1"/>
      <c r="C152" s="1"/>
      <c r="M152" s="2">
        <f t="shared" si="31"/>
        <v>0</v>
      </c>
    </row>
    <row r="153" spans="1:13" ht="19.5" customHeight="1" x14ac:dyDescent="0.25">
      <c r="A153" s="7">
        <f t="shared" si="32"/>
        <v>43394</v>
      </c>
      <c r="B153" s="1"/>
      <c r="C153" s="1"/>
      <c r="M153" s="2">
        <f t="shared" si="31"/>
        <v>0</v>
      </c>
    </row>
    <row r="154" spans="1:13" ht="19.5" customHeight="1" x14ac:dyDescent="0.25">
      <c r="A154" s="7">
        <f t="shared" si="32"/>
        <v>43394</v>
      </c>
      <c r="B154" s="1"/>
      <c r="C154" s="1"/>
      <c r="M154" s="2">
        <f t="shared" si="31"/>
        <v>0</v>
      </c>
    </row>
    <row r="155" spans="1:13" ht="19.5" customHeight="1" x14ac:dyDescent="0.25">
      <c r="A155" s="7">
        <f t="shared" si="32"/>
        <v>43394</v>
      </c>
      <c r="B155" s="1"/>
      <c r="C155" s="1"/>
      <c r="M155" s="2">
        <f t="shared" si="31"/>
        <v>0</v>
      </c>
    </row>
    <row r="156" spans="1:13" ht="19.5" customHeight="1" x14ac:dyDescent="0.25">
      <c r="A156" s="7">
        <f t="shared" si="32"/>
        <v>43394</v>
      </c>
      <c r="B156" s="1"/>
      <c r="C156" s="1"/>
      <c r="M156" s="2">
        <f t="shared" si="31"/>
        <v>0</v>
      </c>
    </row>
    <row r="157" spans="1:13" ht="19.5" customHeight="1" x14ac:dyDescent="0.25">
      <c r="A157" s="7">
        <f t="shared" si="32"/>
        <v>43394</v>
      </c>
      <c r="B157" s="1"/>
      <c r="C157" s="1"/>
      <c r="M157" s="2">
        <f t="shared" si="31"/>
        <v>0</v>
      </c>
    </row>
    <row r="158" spans="1:13" ht="19.5" customHeight="1" x14ac:dyDescent="0.25">
      <c r="A158" s="7">
        <f t="shared" si="32"/>
        <v>43394</v>
      </c>
      <c r="B158" s="1"/>
      <c r="C158" s="1"/>
      <c r="M158" s="2">
        <f t="shared" si="31"/>
        <v>0</v>
      </c>
    </row>
    <row r="159" spans="1:13" ht="19.5" customHeight="1" x14ac:dyDescent="0.25">
      <c r="A159" s="7">
        <f t="shared" si="32"/>
        <v>43394</v>
      </c>
      <c r="B159" s="1"/>
      <c r="C159" s="1"/>
      <c r="M159" s="2">
        <f t="shared" si="31"/>
        <v>0</v>
      </c>
    </row>
    <row r="160" spans="1:13" ht="19.5" customHeight="1" x14ac:dyDescent="0.25">
      <c r="A160" s="7">
        <f t="shared" si="32"/>
        <v>43394</v>
      </c>
      <c r="B160" s="1"/>
      <c r="C160" s="1"/>
      <c r="M160" s="2">
        <f t="shared" si="31"/>
        <v>0</v>
      </c>
    </row>
    <row r="161" spans="1:13" ht="19.5" customHeight="1" x14ac:dyDescent="0.25">
      <c r="A161" s="7">
        <f t="shared" si="32"/>
        <v>43394</v>
      </c>
      <c r="B161" s="1"/>
      <c r="C161" s="1"/>
      <c r="M161" s="2">
        <f t="shared" si="31"/>
        <v>0</v>
      </c>
    </row>
    <row r="162" spans="1:13" ht="19.5" customHeight="1" x14ac:dyDescent="0.25">
      <c r="A162" s="7">
        <f t="shared" si="32"/>
        <v>43394</v>
      </c>
      <c r="B162" s="1"/>
      <c r="C162" s="1"/>
      <c r="M162" s="2">
        <f t="shared" si="31"/>
        <v>0</v>
      </c>
    </row>
    <row r="163" spans="1:13" ht="19.5" customHeight="1" x14ac:dyDescent="0.25">
      <c r="A163" s="7">
        <f t="shared" si="32"/>
        <v>43394</v>
      </c>
      <c r="B163" s="1"/>
      <c r="C163" s="1"/>
      <c r="M163" s="2">
        <f t="shared" si="31"/>
        <v>0</v>
      </c>
    </row>
    <row r="164" spans="1:13" ht="19.5" customHeight="1" x14ac:dyDescent="0.25">
      <c r="A164" s="7">
        <f t="shared" si="32"/>
        <v>43394</v>
      </c>
      <c r="B164" s="1"/>
      <c r="C164" s="1"/>
      <c r="M164" s="2">
        <f t="shared" si="31"/>
        <v>0</v>
      </c>
    </row>
    <row r="165" spans="1:13" ht="19.5" customHeight="1" x14ac:dyDescent="0.25">
      <c r="A165" s="7">
        <f t="shared" si="32"/>
        <v>43394</v>
      </c>
      <c r="B165" s="1"/>
      <c r="C165" s="1"/>
      <c r="M165" s="2">
        <f t="shared" si="31"/>
        <v>0</v>
      </c>
    </row>
    <row r="166" spans="1:13" ht="19.5" customHeight="1" x14ac:dyDescent="0.25">
      <c r="A166" s="7">
        <f t="shared" si="32"/>
        <v>43394</v>
      </c>
      <c r="B166" s="1"/>
      <c r="C166" s="1"/>
      <c r="M166" s="2">
        <f t="shared" si="31"/>
        <v>0</v>
      </c>
    </row>
    <row r="167" spans="1:13" ht="19.5" customHeight="1" x14ac:dyDescent="0.25">
      <c r="A167" s="7">
        <f t="shared" si="32"/>
        <v>43394</v>
      </c>
      <c r="B167" s="1"/>
      <c r="C167" s="1"/>
      <c r="M167" s="2">
        <f t="shared" si="31"/>
        <v>0</v>
      </c>
    </row>
    <row r="168" spans="1:13" ht="19.5" customHeight="1" x14ac:dyDescent="0.25">
      <c r="A168" s="7">
        <f t="shared" si="32"/>
        <v>43394</v>
      </c>
      <c r="B168" s="1"/>
      <c r="C168" s="1"/>
      <c r="M168" s="2">
        <f t="shared" si="31"/>
        <v>0</v>
      </c>
    </row>
    <row r="169" spans="1:13" ht="19.5" customHeight="1" x14ac:dyDescent="0.25">
      <c r="A169" s="7">
        <f t="shared" si="32"/>
        <v>43394</v>
      </c>
      <c r="B169" s="1"/>
      <c r="C169" s="1"/>
      <c r="M169" s="2">
        <f t="shared" si="31"/>
        <v>0</v>
      </c>
    </row>
    <row r="170" spans="1:13" ht="19.5" customHeight="1" x14ac:dyDescent="0.25">
      <c r="A170" s="7">
        <f t="shared" si="32"/>
        <v>43394</v>
      </c>
      <c r="B170" s="1"/>
      <c r="C170" s="1"/>
      <c r="M170" s="2">
        <f t="shared" si="31"/>
        <v>0</v>
      </c>
    </row>
    <row r="171" spans="1:13" ht="19.5" customHeight="1" x14ac:dyDescent="0.25">
      <c r="A171" s="7">
        <f t="shared" si="32"/>
        <v>43394</v>
      </c>
      <c r="B171" s="1"/>
      <c r="C171" s="1"/>
      <c r="M171" s="2">
        <f t="shared" si="31"/>
        <v>0</v>
      </c>
    </row>
    <row r="172" spans="1:13" ht="19.5" customHeight="1" x14ac:dyDescent="0.25">
      <c r="A172" s="7">
        <f t="shared" si="32"/>
        <v>43394</v>
      </c>
      <c r="B172" s="1"/>
      <c r="C172" s="1"/>
      <c r="M172" s="2">
        <f t="shared" si="31"/>
        <v>0</v>
      </c>
    </row>
    <row r="173" spans="1:13" ht="19.5" customHeight="1" x14ac:dyDescent="0.25">
      <c r="A173" s="7">
        <f t="shared" si="32"/>
        <v>43394</v>
      </c>
      <c r="B173" s="1"/>
      <c r="C173" s="1"/>
      <c r="M173" s="2">
        <f t="shared" si="31"/>
        <v>0</v>
      </c>
    </row>
    <row r="174" spans="1:13" ht="19.5" customHeight="1" x14ac:dyDescent="0.25">
      <c r="A174" s="7">
        <f t="shared" si="32"/>
        <v>43394</v>
      </c>
      <c r="B174" s="1"/>
      <c r="C174" s="1"/>
      <c r="M174" s="2">
        <f t="shared" si="31"/>
        <v>0</v>
      </c>
    </row>
    <row r="175" spans="1:13" ht="19.5" customHeight="1" x14ac:dyDescent="0.25">
      <c r="A175" s="7">
        <f t="shared" si="32"/>
        <v>43394</v>
      </c>
      <c r="B175" s="1"/>
      <c r="C175" s="1"/>
      <c r="M175" s="2">
        <f t="shared" si="31"/>
        <v>0</v>
      </c>
    </row>
    <row r="176" spans="1:13" ht="19.5" customHeight="1" x14ac:dyDescent="0.25">
      <c r="A176" s="7">
        <f t="shared" si="32"/>
        <v>43394</v>
      </c>
      <c r="B176" s="1"/>
      <c r="C176" s="1"/>
      <c r="M176" s="2">
        <f t="shared" si="31"/>
        <v>0</v>
      </c>
    </row>
    <row r="177" spans="1:13" ht="19.5" customHeight="1" x14ac:dyDescent="0.25">
      <c r="A177" s="7">
        <f t="shared" si="32"/>
        <v>43394</v>
      </c>
      <c r="B177" s="1"/>
      <c r="C177" s="1"/>
      <c r="M177" s="2">
        <f t="shared" si="31"/>
        <v>0</v>
      </c>
    </row>
    <row r="178" spans="1:13" ht="19.5" customHeight="1" x14ac:dyDescent="0.25">
      <c r="A178" s="7">
        <f t="shared" si="32"/>
        <v>43394</v>
      </c>
      <c r="B178" s="1"/>
      <c r="C178" s="1"/>
      <c r="M178" s="2">
        <f t="shared" si="31"/>
        <v>0</v>
      </c>
    </row>
    <row r="179" spans="1:13" ht="19.5" customHeight="1" x14ac:dyDescent="0.25">
      <c r="A179" s="7">
        <f t="shared" si="32"/>
        <v>43394</v>
      </c>
      <c r="B179" s="1"/>
      <c r="C179" s="1"/>
      <c r="M179" s="2">
        <f t="shared" si="31"/>
        <v>0</v>
      </c>
    </row>
    <row r="180" spans="1:13" ht="19.5" customHeight="1" x14ac:dyDescent="0.25">
      <c r="A180" s="7">
        <f t="shared" si="32"/>
        <v>43394</v>
      </c>
      <c r="B180" s="1"/>
      <c r="C180" s="1"/>
      <c r="M180" s="2">
        <f t="shared" si="31"/>
        <v>0</v>
      </c>
    </row>
    <row r="181" spans="1:13" ht="19.5" customHeight="1" x14ac:dyDescent="0.25">
      <c r="A181" s="7">
        <f t="shared" si="32"/>
        <v>43394</v>
      </c>
      <c r="B181" s="1"/>
      <c r="C181" s="1"/>
      <c r="M181" s="2">
        <f t="shared" si="31"/>
        <v>0</v>
      </c>
    </row>
    <row r="182" spans="1:13" ht="19.5" customHeight="1" x14ac:dyDescent="0.25">
      <c r="A182" s="7">
        <f t="shared" si="32"/>
        <v>43394</v>
      </c>
      <c r="B182" s="1"/>
      <c r="C182" s="1"/>
      <c r="M182" s="2">
        <f t="shared" si="31"/>
        <v>0</v>
      </c>
    </row>
    <row r="183" spans="1:13" ht="19.5" customHeight="1" x14ac:dyDescent="0.25">
      <c r="A183" s="7">
        <f t="shared" si="32"/>
        <v>43394</v>
      </c>
      <c r="B183" s="1"/>
      <c r="C183" s="1"/>
      <c r="M183" s="2">
        <f t="shared" si="31"/>
        <v>0</v>
      </c>
    </row>
    <row r="184" spans="1:13" ht="19.5" customHeight="1" x14ac:dyDescent="0.25">
      <c r="A184" s="7">
        <f t="shared" si="32"/>
        <v>43394</v>
      </c>
      <c r="B184" s="1"/>
      <c r="C184" s="1"/>
      <c r="M184" s="2">
        <f t="shared" si="31"/>
        <v>0</v>
      </c>
    </row>
    <row r="185" spans="1:13" ht="19.5" customHeight="1" x14ac:dyDescent="0.25">
      <c r="A185" s="7">
        <f t="shared" si="32"/>
        <v>43394</v>
      </c>
      <c r="B185" s="1"/>
      <c r="C185" s="1"/>
      <c r="M185" s="2">
        <f t="shared" si="31"/>
        <v>0</v>
      </c>
    </row>
    <row r="186" spans="1:13" ht="19.5" customHeight="1" x14ac:dyDescent="0.25">
      <c r="A186" s="7">
        <f t="shared" si="32"/>
        <v>43394</v>
      </c>
      <c r="B186" s="1"/>
      <c r="C186" s="1"/>
      <c r="M186" s="2">
        <f t="shared" si="31"/>
        <v>0</v>
      </c>
    </row>
    <row r="187" spans="1:13" ht="19.5" customHeight="1" x14ac:dyDescent="0.25">
      <c r="A187" s="7">
        <f t="shared" si="32"/>
        <v>43394</v>
      </c>
      <c r="B187" s="1"/>
      <c r="C187" s="1"/>
      <c r="M187" s="2">
        <f t="shared" si="31"/>
        <v>0</v>
      </c>
    </row>
    <row r="188" spans="1:13" ht="19.5" customHeight="1" x14ac:dyDescent="0.25">
      <c r="A188" s="7">
        <f t="shared" si="32"/>
        <v>43394</v>
      </c>
      <c r="B188" s="1"/>
      <c r="C188" s="1"/>
      <c r="M188" s="2">
        <f t="shared" si="31"/>
        <v>0</v>
      </c>
    </row>
    <row r="189" spans="1:13" ht="19.5" customHeight="1" x14ac:dyDescent="0.25">
      <c r="A189" s="7">
        <f t="shared" si="32"/>
        <v>43394</v>
      </c>
      <c r="B189" s="1"/>
      <c r="C189" s="1"/>
      <c r="M189" s="2">
        <f t="shared" si="31"/>
        <v>0</v>
      </c>
    </row>
    <row r="190" spans="1:13" ht="19.5" customHeight="1" x14ac:dyDescent="0.25">
      <c r="A190" s="7">
        <f t="shared" si="32"/>
        <v>43394</v>
      </c>
      <c r="B190" s="1"/>
      <c r="C190" s="1"/>
      <c r="M190" s="2">
        <f t="shared" si="31"/>
        <v>0</v>
      </c>
    </row>
    <row r="191" spans="1:13" ht="19.5" customHeight="1" x14ac:dyDescent="0.25">
      <c r="A191" s="7">
        <f t="shared" si="32"/>
        <v>43394</v>
      </c>
      <c r="B191" s="1"/>
      <c r="C191" s="1"/>
      <c r="M191" s="2">
        <f t="shared" si="31"/>
        <v>0</v>
      </c>
    </row>
    <row r="192" spans="1:13" ht="19.5" customHeight="1" x14ac:dyDescent="0.25">
      <c r="A192" s="7">
        <f t="shared" si="32"/>
        <v>43394</v>
      </c>
      <c r="B192" s="1"/>
      <c r="C192" s="1"/>
      <c r="M192" s="2">
        <f t="shared" si="31"/>
        <v>0</v>
      </c>
    </row>
    <row r="193" spans="1:13" ht="19.5" customHeight="1" x14ac:dyDescent="0.25">
      <c r="A193" s="7">
        <f t="shared" si="32"/>
        <v>43394</v>
      </c>
      <c r="B193" s="1"/>
      <c r="C193" s="1"/>
      <c r="M193" s="2">
        <f t="shared" si="31"/>
        <v>0</v>
      </c>
    </row>
    <row r="194" spans="1:13" ht="19.5" customHeight="1" x14ac:dyDescent="0.25">
      <c r="A194" s="7">
        <f t="shared" si="32"/>
        <v>43394</v>
      </c>
      <c r="B194" s="1"/>
      <c r="C194" s="1"/>
      <c r="M194" s="2">
        <f t="shared" si="31"/>
        <v>0</v>
      </c>
    </row>
    <row r="195" spans="1:13" ht="19.5" customHeight="1" x14ac:dyDescent="0.25">
      <c r="A195" s="7">
        <f t="shared" si="32"/>
        <v>43394</v>
      </c>
      <c r="B195" s="1"/>
      <c r="C195" s="1"/>
      <c r="M195" s="2">
        <f t="shared" si="31"/>
        <v>0</v>
      </c>
    </row>
    <row r="196" spans="1:13" ht="19.5" customHeight="1" x14ac:dyDescent="0.25">
      <c r="A196" s="7">
        <f t="shared" si="32"/>
        <v>43394</v>
      </c>
      <c r="B196" s="1"/>
      <c r="C196" s="1"/>
      <c r="M196" s="2">
        <f t="shared" si="31"/>
        <v>0</v>
      </c>
    </row>
    <row r="197" spans="1:13" ht="19.5" customHeight="1" x14ac:dyDescent="0.25">
      <c r="A197" s="7">
        <f t="shared" si="32"/>
        <v>43394</v>
      </c>
      <c r="B197" s="1"/>
      <c r="C197" s="1"/>
      <c r="M197" s="2">
        <f t="shared" si="31"/>
        <v>0</v>
      </c>
    </row>
    <row r="198" spans="1:13" ht="19.5" customHeight="1" x14ac:dyDescent="0.25">
      <c r="A198" s="7">
        <f t="shared" si="32"/>
        <v>43394</v>
      </c>
      <c r="B198" s="1"/>
      <c r="C198" s="1"/>
      <c r="M198" s="2">
        <f t="shared" si="31"/>
        <v>0</v>
      </c>
    </row>
    <row r="199" spans="1:13" ht="19.5" customHeight="1" x14ac:dyDescent="0.25">
      <c r="A199" s="7">
        <f t="shared" si="32"/>
        <v>43394</v>
      </c>
      <c r="B199" s="1"/>
      <c r="C199" s="1"/>
      <c r="M199" s="2">
        <f t="shared" ref="M199:M262" si="33">COUNTIF($A$1:$C$1,B199)*C199</f>
        <v>0</v>
      </c>
    </row>
    <row r="200" spans="1:13" ht="19.5" customHeight="1" x14ac:dyDescent="0.25">
      <c r="A200" s="7">
        <f t="shared" ref="A200:A263" si="34">A199</f>
        <v>43394</v>
      </c>
      <c r="B200" s="1"/>
      <c r="C200" s="1"/>
      <c r="M200" s="2">
        <f t="shared" si="33"/>
        <v>0</v>
      </c>
    </row>
    <row r="201" spans="1:13" ht="19.5" customHeight="1" x14ac:dyDescent="0.25">
      <c r="A201" s="7">
        <f t="shared" si="34"/>
        <v>43394</v>
      </c>
      <c r="B201" s="1"/>
      <c r="C201" s="1"/>
      <c r="M201" s="2">
        <f t="shared" si="33"/>
        <v>0</v>
      </c>
    </row>
    <row r="202" spans="1:13" ht="19.5" customHeight="1" x14ac:dyDescent="0.25">
      <c r="A202" s="7">
        <f t="shared" si="34"/>
        <v>43394</v>
      </c>
      <c r="B202" s="1"/>
      <c r="C202" s="1"/>
      <c r="M202" s="2">
        <f t="shared" si="33"/>
        <v>0</v>
      </c>
    </row>
    <row r="203" spans="1:13" ht="19.5" customHeight="1" x14ac:dyDescent="0.25">
      <c r="A203" s="7">
        <f t="shared" si="34"/>
        <v>43394</v>
      </c>
      <c r="B203" s="1"/>
      <c r="C203" s="1"/>
      <c r="M203" s="2">
        <f t="shared" si="33"/>
        <v>0</v>
      </c>
    </row>
    <row r="204" spans="1:13" ht="19.5" customHeight="1" x14ac:dyDescent="0.25">
      <c r="A204" s="7">
        <f t="shared" si="34"/>
        <v>43394</v>
      </c>
      <c r="B204" s="1"/>
      <c r="C204" s="1"/>
      <c r="M204" s="2">
        <f t="shared" si="33"/>
        <v>0</v>
      </c>
    </row>
    <row r="205" spans="1:13" ht="19.5" customHeight="1" x14ac:dyDescent="0.25">
      <c r="A205" s="7">
        <f t="shared" si="34"/>
        <v>43394</v>
      </c>
      <c r="B205" s="1"/>
      <c r="C205" s="1"/>
      <c r="M205" s="2">
        <f t="shared" si="33"/>
        <v>0</v>
      </c>
    </row>
    <row r="206" spans="1:13" ht="19.5" customHeight="1" x14ac:dyDescent="0.25">
      <c r="A206" s="7">
        <f t="shared" si="34"/>
        <v>43394</v>
      </c>
      <c r="B206" s="1"/>
      <c r="C206" s="1"/>
      <c r="M206" s="2">
        <f t="shared" si="33"/>
        <v>0</v>
      </c>
    </row>
    <row r="207" spans="1:13" ht="19.5" customHeight="1" x14ac:dyDescent="0.25">
      <c r="A207" s="7">
        <f t="shared" si="34"/>
        <v>43394</v>
      </c>
      <c r="B207" s="1"/>
      <c r="C207" s="1"/>
      <c r="M207" s="2">
        <f t="shared" si="33"/>
        <v>0</v>
      </c>
    </row>
    <row r="208" spans="1:13" ht="19.5" customHeight="1" x14ac:dyDescent="0.25">
      <c r="A208" s="7">
        <f t="shared" si="34"/>
        <v>43394</v>
      </c>
      <c r="B208" s="1"/>
      <c r="C208" s="1"/>
      <c r="M208" s="2">
        <f t="shared" si="33"/>
        <v>0</v>
      </c>
    </row>
    <row r="209" spans="1:13" ht="19.5" customHeight="1" x14ac:dyDescent="0.25">
      <c r="A209" s="7">
        <f t="shared" si="34"/>
        <v>43394</v>
      </c>
      <c r="B209" s="1"/>
      <c r="C209" s="1"/>
      <c r="M209" s="2">
        <f t="shared" si="33"/>
        <v>0</v>
      </c>
    </row>
    <row r="210" spans="1:13" ht="19.5" customHeight="1" x14ac:dyDescent="0.25">
      <c r="A210" s="7">
        <f t="shared" si="34"/>
        <v>43394</v>
      </c>
      <c r="B210" s="1"/>
      <c r="C210" s="1"/>
      <c r="M210" s="2">
        <f t="shared" si="33"/>
        <v>0</v>
      </c>
    </row>
    <row r="211" spans="1:13" ht="19.5" customHeight="1" x14ac:dyDescent="0.25">
      <c r="A211" s="7">
        <f t="shared" si="34"/>
        <v>43394</v>
      </c>
      <c r="B211" s="1"/>
      <c r="C211" s="1"/>
      <c r="M211" s="2">
        <f t="shared" si="33"/>
        <v>0</v>
      </c>
    </row>
    <row r="212" spans="1:13" ht="19.5" customHeight="1" x14ac:dyDescent="0.25">
      <c r="A212" s="7">
        <f t="shared" si="34"/>
        <v>43394</v>
      </c>
      <c r="B212" s="1"/>
      <c r="C212" s="1"/>
      <c r="M212" s="2">
        <f t="shared" si="33"/>
        <v>0</v>
      </c>
    </row>
    <row r="213" spans="1:13" ht="19.5" customHeight="1" x14ac:dyDescent="0.25">
      <c r="A213" s="7">
        <f t="shared" si="34"/>
        <v>43394</v>
      </c>
      <c r="B213" s="1"/>
      <c r="C213" s="1"/>
      <c r="M213" s="2">
        <f t="shared" si="33"/>
        <v>0</v>
      </c>
    </row>
    <row r="214" spans="1:13" ht="19.5" customHeight="1" x14ac:dyDescent="0.25">
      <c r="A214" s="7">
        <f t="shared" si="34"/>
        <v>43394</v>
      </c>
      <c r="B214" s="1"/>
      <c r="C214" s="1"/>
      <c r="M214" s="2">
        <f t="shared" si="33"/>
        <v>0</v>
      </c>
    </row>
    <row r="215" spans="1:13" ht="19.5" customHeight="1" x14ac:dyDescent="0.25">
      <c r="A215" s="7">
        <f t="shared" si="34"/>
        <v>43394</v>
      </c>
      <c r="B215" s="1"/>
      <c r="C215" s="1"/>
      <c r="M215" s="2">
        <f t="shared" si="33"/>
        <v>0</v>
      </c>
    </row>
    <row r="216" spans="1:13" ht="19.5" customHeight="1" x14ac:dyDescent="0.25">
      <c r="A216" s="7">
        <f t="shared" si="34"/>
        <v>43394</v>
      </c>
      <c r="B216" s="1"/>
      <c r="C216" s="1"/>
      <c r="M216" s="2">
        <f t="shared" si="33"/>
        <v>0</v>
      </c>
    </row>
    <row r="217" spans="1:13" ht="19.5" customHeight="1" x14ac:dyDescent="0.25">
      <c r="A217" s="7">
        <f t="shared" si="34"/>
        <v>43394</v>
      </c>
      <c r="B217" s="1"/>
      <c r="C217" s="1"/>
      <c r="M217" s="2">
        <f t="shared" si="33"/>
        <v>0</v>
      </c>
    </row>
    <row r="218" spans="1:13" ht="19.5" customHeight="1" x14ac:dyDescent="0.25">
      <c r="A218" s="7">
        <f t="shared" si="34"/>
        <v>43394</v>
      </c>
      <c r="B218" s="1"/>
      <c r="C218" s="1"/>
      <c r="M218" s="2">
        <f t="shared" si="33"/>
        <v>0</v>
      </c>
    </row>
    <row r="219" spans="1:13" ht="19.5" customHeight="1" x14ac:dyDescent="0.25">
      <c r="A219" s="7">
        <f t="shared" si="34"/>
        <v>43394</v>
      </c>
      <c r="B219" s="1"/>
      <c r="C219" s="1"/>
      <c r="M219" s="2">
        <f t="shared" si="33"/>
        <v>0</v>
      </c>
    </row>
    <row r="220" spans="1:13" ht="19.5" customHeight="1" x14ac:dyDescent="0.25">
      <c r="A220" s="7">
        <f t="shared" si="34"/>
        <v>43394</v>
      </c>
      <c r="B220" s="1"/>
      <c r="C220" s="1"/>
      <c r="M220" s="2">
        <f t="shared" si="33"/>
        <v>0</v>
      </c>
    </row>
    <row r="221" spans="1:13" ht="19.5" customHeight="1" x14ac:dyDescent="0.25">
      <c r="A221" s="7">
        <f t="shared" si="34"/>
        <v>43394</v>
      </c>
      <c r="B221" s="1"/>
      <c r="C221" s="1"/>
      <c r="M221" s="2">
        <f t="shared" si="33"/>
        <v>0</v>
      </c>
    </row>
    <row r="222" spans="1:13" ht="19.5" customHeight="1" x14ac:dyDescent="0.25">
      <c r="A222" s="7">
        <f t="shared" si="34"/>
        <v>43394</v>
      </c>
      <c r="B222" s="1"/>
      <c r="C222" s="1"/>
      <c r="M222" s="2">
        <f t="shared" si="33"/>
        <v>0</v>
      </c>
    </row>
    <row r="223" spans="1:13" ht="19.5" customHeight="1" x14ac:dyDescent="0.25">
      <c r="A223" s="7">
        <f t="shared" si="34"/>
        <v>43394</v>
      </c>
      <c r="B223" s="1"/>
      <c r="C223" s="1"/>
      <c r="M223" s="2">
        <f t="shared" si="33"/>
        <v>0</v>
      </c>
    </row>
    <row r="224" spans="1:13" ht="19.5" customHeight="1" x14ac:dyDescent="0.25">
      <c r="A224" s="7">
        <f t="shared" si="34"/>
        <v>43394</v>
      </c>
      <c r="B224" s="1"/>
      <c r="C224" s="1"/>
      <c r="M224" s="2">
        <f t="shared" si="33"/>
        <v>0</v>
      </c>
    </row>
    <row r="225" spans="1:13" ht="19.5" customHeight="1" x14ac:dyDescent="0.25">
      <c r="A225" s="7">
        <f t="shared" si="34"/>
        <v>43394</v>
      </c>
      <c r="B225" s="1"/>
      <c r="C225" s="1"/>
      <c r="M225" s="2">
        <f t="shared" si="33"/>
        <v>0</v>
      </c>
    </row>
    <row r="226" spans="1:13" ht="19.5" customHeight="1" x14ac:dyDescent="0.25">
      <c r="A226" s="7">
        <f t="shared" si="34"/>
        <v>43394</v>
      </c>
      <c r="B226" s="1"/>
      <c r="C226" s="1"/>
      <c r="M226" s="2">
        <f t="shared" si="33"/>
        <v>0</v>
      </c>
    </row>
    <row r="227" spans="1:13" ht="19.5" customHeight="1" x14ac:dyDescent="0.25">
      <c r="A227" s="7">
        <f t="shared" si="34"/>
        <v>43394</v>
      </c>
      <c r="B227" s="1"/>
      <c r="C227" s="1"/>
      <c r="M227" s="2">
        <f t="shared" si="33"/>
        <v>0</v>
      </c>
    </row>
    <row r="228" spans="1:13" ht="19.5" customHeight="1" x14ac:dyDescent="0.25">
      <c r="A228" s="7">
        <f t="shared" si="34"/>
        <v>43394</v>
      </c>
      <c r="B228" s="1"/>
      <c r="C228" s="1"/>
      <c r="M228" s="2">
        <f t="shared" si="33"/>
        <v>0</v>
      </c>
    </row>
    <row r="229" spans="1:13" ht="19.5" customHeight="1" x14ac:dyDescent="0.25">
      <c r="A229" s="7">
        <f t="shared" si="34"/>
        <v>43394</v>
      </c>
      <c r="B229" s="1"/>
      <c r="C229" s="1"/>
      <c r="M229" s="2">
        <f t="shared" si="33"/>
        <v>0</v>
      </c>
    </row>
    <row r="230" spans="1:13" ht="19.5" customHeight="1" x14ac:dyDescent="0.25">
      <c r="A230" s="7">
        <f t="shared" si="34"/>
        <v>43394</v>
      </c>
      <c r="B230" s="1"/>
      <c r="C230" s="1"/>
      <c r="M230" s="2">
        <f t="shared" si="33"/>
        <v>0</v>
      </c>
    </row>
    <row r="231" spans="1:13" ht="19.5" customHeight="1" x14ac:dyDescent="0.25">
      <c r="A231" s="7">
        <f t="shared" si="34"/>
        <v>43394</v>
      </c>
      <c r="B231" s="1"/>
      <c r="C231" s="1"/>
      <c r="M231" s="2">
        <f t="shared" si="33"/>
        <v>0</v>
      </c>
    </row>
    <row r="232" spans="1:13" ht="19.5" customHeight="1" x14ac:dyDescent="0.25">
      <c r="A232" s="7">
        <f t="shared" si="34"/>
        <v>43394</v>
      </c>
      <c r="B232" s="1"/>
      <c r="C232" s="1"/>
      <c r="M232" s="2">
        <f t="shared" si="33"/>
        <v>0</v>
      </c>
    </row>
    <row r="233" spans="1:13" ht="19.5" customHeight="1" x14ac:dyDescent="0.25">
      <c r="A233" s="7">
        <f t="shared" si="34"/>
        <v>43394</v>
      </c>
      <c r="B233" s="1"/>
      <c r="C233" s="1"/>
      <c r="M233" s="2">
        <f t="shared" si="33"/>
        <v>0</v>
      </c>
    </row>
    <row r="234" spans="1:13" ht="19.5" customHeight="1" x14ac:dyDescent="0.25">
      <c r="A234" s="7">
        <f t="shared" si="34"/>
        <v>43394</v>
      </c>
      <c r="B234" s="1"/>
      <c r="C234" s="1"/>
      <c r="M234" s="2">
        <f t="shared" si="33"/>
        <v>0</v>
      </c>
    </row>
    <row r="235" spans="1:13" ht="19.5" customHeight="1" x14ac:dyDescent="0.25">
      <c r="A235" s="7">
        <f t="shared" si="34"/>
        <v>43394</v>
      </c>
      <c r="B235" s="1"/>
      <c r="C235" s="1"/>
      <c r="M235" s="2">
        <f t="shared" si="33"/>
        <v>0</v>
      </c>
    </row>
    <row r="236" spans="1:13" ht="19.5" customHeight="1" x14ac:dyDescent="0.25">
      <c r="A236" s="7">
        <f t="shared" si="34"/>
        <v>43394</v>
      </c>
      <c r="B236" s="1"/>
      <c r="C236" s="1"/>
      <c r="M236" s="2">
        <f t="shared" si="33"/>
        <v>0</v>
      </c>
    </row>
    <row r="237" spans="1:13" ht="19.5" customHeight="1" x14ac:dyDescent="0.25">
      <c r="A237" s="7">
        <f t="shared" si="34"/>
        <v>43394</v>
      </c>
      <c r="B237" s="1"/>
      <c r="C237" s="1"/>
      <c r="M237" s="2">
        <f t="shared" si="33"/>
        <v>0</v>
      </c>
    </row>
    <row r="238" spans="1:13" ht="19.5" customHeight="1" x14ac:dyDescent="0.25">
      <c r="A238" s="7">
        <f t="shared" si="34"/>
        <v>43394</v>
      </c>
      <c r="B238" s="1"/>
      <c r="C238" s="1"/>
      <c r="M238" s="2">
        <f t="shared" si="33"/>
        <v>0</v>
      </c>
    </row>
    <row r="239" spans="1:13" ht="19.5" customHeight="1" x14ac:dyDescent="0.25">
      <c r="A239" s="7">
        <f t="shared" si="34"/>
        <v>43394</v>
      </c>
      <c r="B239" s="1"/>
      <c r="C239" s="1"/>
      <c r="M239" s="2">
        <f t="shared" si="33"/>
        <v>0</v>
      </c>
    </row>
    <row r="240" spans="1:13" ht="19.5" customHeight="1" x14ac:dyDescent="0.25">
      <c r="A240" s="7">
        <f t="shared" si="34"/>
        <v>43394</v>
      </c>
      <c r="B240" s="1"/>
      <c r="C240" s="1"/>
      <c r="M240" s="2">
        <f t="shared" si="33"/>
        <v>0</v>
      </c>
    </row>
    <row r="241" spans="1:13" ht="19.5" customHeight="1" x14ac:dyDescent="0.25">
      <c r="A241" s="7">
        <f t="shared" si="34"/>
        <v>43394</v>
      </c>
      <c r="B241" s="1"/>
      <c r="C241" s="1"/>
      <c r="M241" s="2">
        <f t="shared" si="33"/>
        <v>0</v>
      </c>
    </row>
    <row r="242" spans="1:13" ht="19.5" customHeight="1" x14ac:dyDescent="0.25">
      <c r="A242" s="7">
        <f t="shared" si="34"/>
        <v>43394</v>
      </c>
      <c r="B242" s="1"/>
      <c r="C242" s="1"/>
      <c r="M242" s="2">
        <f t="shared" si="33"/>
        <v>0</v>
      </c>
    </row>
    <row r="243" spans="1:13" ht="19.5" customHeight="1" x14ac:dyDescent="0.25">
      <c r="A243" s="7">
        <f t="shared" si="34"/>
        <v>43394</v>
      </c>
      <c r="B243" s="1"/>
      <c r="C243" s="1"/>
      <c r="M243" s="2">
        <f t="shared" si="33"/>
        <v>0</v>
      </c>
    </row>
    <row r="244" spans="1:13" ht="19.5" customHeight="1" x14ac:dyDescent="0.25">
      <c r="A244" s="7">
        <f t="shared" si="34"/>
        <v>43394</v>
      </c>
      <c r="B244" s="1"/>
      <c r="C244" s="1"/>
      <c r="M244" s="2">
        <f t="shared" si="33"/>
        <v>0</v>
      </c>
    </row>
    <row r="245" spans="1:13" ht="19.5" customHeight="1" x14ac:dyDescent="0.25">
      <c r="A245" s="7">
        <f t="shared" si="34"/>
        <v>43394</v>
      </c>
      <c r="B245" s="1"/>
      <c r="C245" s="1"/>
      <c r="M245" s="2">
        <f t="shared" si="33"/>
        <v>0</v>
      </c>
    </row>
    <row r="246" spans="1:13" ht="19.5" customHeight="1" x14ac:dyDescent="0.25">
      <c r="A246" s="7">
        <f t="shared" si="34"/>
        <v>43394</v>
      </c>
      <c r="B246" s="1"/>
      <c r="C246" s="1"/>
      <c r="M246" s="2">
        <f t="shared" si="33"/>
        <v>0</v>
      </c>
    </row>
    <row r="247" spans="1:13" ht="19.5" customHeight="1" x14ac:dyDescent="0.25">
      <c r="A247" s="7">
        <f t="shared" si="34"/>
        <v>43394</v>
      </c>
      <c r="B247" s="1"/>
      <c r="C247" s="1"/>
      <c r="M247" s="2">
        <f t="shared" si="33"/>
        <v>0</v>
      </c>
    </row>
    <row r="248" spans="1:13" ht="19.5" customHeight="1" x14ac:dyDescent="0.25">
      <c r="A248" s="7">
        <f t="shared" si="34"/>
        <v>43394</v>
      </c>
      <c r="B248" s="1"/>
      <c r="C248" s="1"/>
      <c r="M248" s="2">
        <f t="shared" si="33"/>
        <v>0</v>
      </c>
    </row>
    <row r="249" spans="1:13" ht="19.5" customHeight="1" x14ac:dyDescent="0.25">
      <c r="A249" s="7">
        <f t="shared" si="34"/>
        <v>43394</v>
      </c>
      <c r="B249" s="1"/>
      <c r="C249" s="1"/>
      <c r="M249" s="2">
        <f t="shared" si="33"/>
        <v>0</v>
      </c>
    </row>
    <row r="250" spans="1:13" ht="19.5" customHeight="1" x14ac:dyDescent="0.25">
      <c r="A250" s="7">
        <f t="shared" si="34"/>
        <v>43394</v>
      </c>
      <c r="B250" s="1"/>
      <c r="C250" s="1"/>
      <c r="M250" s="2">
        <f t="shared" si="33"/>
        <v>0</v>
      </c>
    </row>
    <row r="251" spans="1:13" ht="19.5" customHeight="1" x14ac:dyDescent="0.25">
      <c r="A251" s="7">
        <f t="shared" si="34"/>
        <v>43394</v>
      </c>
      <c r="B251" s="1"/>
      <c r="C251" s="1"/>
      <c r="M251" s="2">
        <f t="shared" si="33"/>
        <v>0</v>
      </c>
    </row>
    <row r="252" spans="1:13" ht="19.5" customHeight="1" x14ac:dyDescent="0.25">
      <c r="A252" s="7">
        <f t="shared" si="34"/>
        <v>43394</v>
      </c>
      <c r="B252" s="1"/>
      <c r="C252" s="1"/>
      <c r="M252" s="2">
        <f t="shared" si="33"/>
        <v>0</v>
      </c>
    </row>
    <row r="253" spans="1:13" ht="19.5" customHeight="1" x14ac:dyDescent="0.25">
      <c r="A253" s="7">
        <f t="shared" si="34"/>
        <v>43394</v>
      </c>
      <c r="B253" s="1"/>
      <c r="C253" s="1"/>
      <c r="M253" s="2">
        <f t="shared" si="33"/>
        <v>0</v>
      </c>
    </row>
    <row r="254" spans="1:13" ht="19.5" customHeight="1" x14ac:dyDescent="0.25">
      <c r="A254" s="7">
        <f t="shared" si="34"/>
        <v>43394</v>
      </c>
      <c r="B254" s="1"/>
      <c r="C254" s="1"/>
      <c r="M254" s="2">
        <f t="shared" si="33"/>
        <v>0</v>
      </c>
    </row>
    <row r="255" spans="1:13" ht="19.5" customHeight="1" x14ac:dyDescent="0.25">
      <c r="A255" s="7">
        <f t="shared" si="34"/>
        <v>43394</v>
      </c>
      <c r="B255" s="1"/>
      <c r="C255" s="1"/>
      <c r="M255" s="2">
        <f t="shared" si="33"/>
        <v>0</v>
      </c>
    </row>
    <row r="256" spans="1:13" ht="19.5" customHeight="1" x14ac:dyDescent="0.25">
      <c r="A256" s="7">
        <f t="shared" si="34"/>
        <v>43394</v>
      </c>
      <c r="B256" s="1"/>
      <c r="C256" s="1"/>
      <c r="M256" s="2">
        <f t="shared" si="33"/>
        <v>0</v>
      </c>
    </row>
    <row r="257" spans="1:13" ht="19.5" customHeight="1" x14ac:dyDescent="0.25">
      <c r="A257" s="7">
        <f t="shared" si="34"/>
        <v>43394</v>
      </c>
      <c r="B257" s="1"/>
      <c r="C257" s="1"/>
      <c r="M257" s="2">
        <f t="shared" si="33"/>
        <v>0</v>
      </c>
    </row>
    <row r="258" spans="1:13" ht="19.5" customHeight="1" x14ac:dyDescent="0.25">
      <c r="A258" s="7">
        <f t="shared" si="34"/>
        <v>43394</v>
      </c>
      <c r="B258" s="1"/>
      <c r="C258" s="1"/>
      <c r="M258" s="2">
        <f t="shared" si="33"/>
        <v>0</v>
      </c>
    </row>
    <row r="259" spans="1:13" ht="19.5" customHeight="1" x14ac:dyDescent="0.25">
      <c r="A259" s="7">
        <f t="shared" si="34"/>
        <v>43394</v>
      </c>
      <c r="B259" s="1"/>
      <c r="C259" s="1"/>
      <c r="M259" s="2">
        <f t="shared" si="33"/>
        <v>0</v>
      </c>
    </row>
    <row r="260" spans="1:13" ht="19.5" customHeight="1" x14ac:dyDescent="0.25">
      <c r="A260" s="7">
        <f t="shared" si="34"/>
        <v>43394</v>
      </c>
      <c r="B260" s="1"/>
      <c r="C260" s="1"/>
      <c r="M260" s="2">
        <f t="shared" si="33"/>
        <v>0</v>
      </c>
    </row>
    <row r="261" spans="1:13" ht="19.5" customHeight="1" x14ac:dyDescent="0.25">
      <c r="A261" s="7">
        <f t="shared" si="34"/>
        <v>43394</v>
      </c>
      <c r="B261" s="1"/>
      <c r="C261" s="1"/>
      <c r="M261" s="2">
        <f t="shared" si="33"/>
        <v>0</v>
      </c>
    </row>
    <row r="262" spans="1:13" ht="19.5" customHeight="1" x14ac:dyDescent="0.25">
      <c r="A262" s="7">
        <f t="shared" si="34"/>
        <v>43394</v>
      </c>
      <c r="B262" s="1"/>
      <c r="C262" s="1"/>
      <c r="M262" s="2">
        <f t="shared" si="33"/>
        <v>0</v>
      </c>
    </row>
    <row r="263" spans="1:13" ht="19.5" customHeight="1" x14ac:dyDescent="0.25">
      <c r="A263" s="7">
        <f t="shared" si="34"/>
        <v>43394</v>
      </c>
      <c r="B263" s="1"/>
      <c r="C263" s="1"/>
      <c r="M263" s="2">
        <f t="shared" ref="M263:M326" si="35">COUNTIF($A$1:$C$1,B263)*C263</f>
        <v>0</v>
      </c>
    </row>
    <row r="264" spans="1:13" ht="19.5" customHeight="1" x14ac:dyDescent="0.25">
      <c r="A264" s="7">
        <f t="shared" ref="A264:A327" si="36">A263</f>
        <v>43394</v>
      </c>
      <c r="B264" s="1"/>
      <c r="C264" s="1"/>
      <c r="M264" s="2">
        <f t="shared" si="35"/>
        <v>0</v>
      </c>
    </row>
    <row r="265" spans="1:13" ht="19.5" customHeight="1" x14ac:dyDescent="0.25">
      <c r="A265" s="7">
        <f t="shared" si="36"/>
        <v>43394</v>
      </c>
      <c r="B265" s="1"/>
      <c r="C265" s="1"/>
      <c r="M265" s="2">
        <f t="shared" si="35"/>
        <v>0</v>
      </c>
    </row>
    <row r="266" spans="1:13" ht="19.5" customHeight="1" x14ac:dyDescent="0.25">
      <c r="A266" s="7">
        <f t="shared" si="36"/>
        <v>43394</v>
      </c>
      <c r="B266" s="1"/>
      <c r="C266" s="1"/>
      <c r="M266" s="2">
        <f t="shared" si="35"/>
        <v>0</v>
      </c>
    </row>
    <row r="267" spans="1:13" ht="19.5" customHeight="1" x14ac:dyDescent="0.25">
      <c r="A267" s="7">
        <f t="shared" si="36"/>
        <v>43394</v>
      </c>
      <c r="B267" s="1"/>
      <c r="C267" s="1"/>
      <c r="M267" s="2">
        <f t="shared" si="35"/>
        <v>0</v>
      </c>
    </row>
    <row r="268" spans="1:13" ht="19.5" customHeight="1" x14ac:dyDescent="0.25">
      <c r="A268" s="7">
        <f t="shared" si="36"/>
        <v>43394</v>
      </c>
      <c r="B268" s="1"/>
      <c r="C268" s="1"/>
      <c r="M268" s="2">
        <f t="shared" si="35"/>
        <v>0</v>
      </c>
    </row>
    <row r="269" spans="1:13" ht="19.5" customHeight="1" x14ac:dyDescent="0.25">
      <c r="A269" s="7">
        <f t="shared" si="36"/>
        <v>43394</v>
      </c>
      <c r="B269" s="1"/>
      <c r="C269" s="1"/>
      <c r="M269" s="2">
        <f t="shared" si="35"/>
        <v>0</v>
      </c>
    </row>
    <row r="270" spans="1:13" ht="19.5" customHeight="1" x14ac:dyDescent="0.25">
      <c r="A270" s="7">
        <f t="shared" si="36"/>
        <v>43394</v>
      </c>
      <c r="B270" s="1"/>
      <c r="C270" s="1"/>
      <c r="M270" s="2">
        <f t="shared" si="35"/>
        <v>0</v>
      </c>
    </row>
    <row r="271" spans="1:13" ht="19.5" customHeight="1" x14ac:dyDescent="0.25">
      <c r="A271" s="7">
        <f t="shared" si="36"/>
        <v>43394</v>
      </c>
      <c r="B271" s="1"/>
      <c r="C271" s="1"/>
      <c r="M271" s="2">
        <f t="shared" si="35"/>
        <v>0</v>
      </c>
    </row>
    <row r="272" spans="1:13" ht="19.5" customHeight="1" x14ac:dyDescent="0.25">
      <c r="A272" s="7">
        <f t="shared" si="36"/>
        <v>43394</v>
      </c>
      <c r="B272" s="1"/>
      <c r="C272" s="1"/>
      <c r="M272" s="2">
        <f t="shared" si="35"/>
        <v>0</v>
      </c>
    </row>
    <row r="273" spans="1:13" ht="19.5" customHeight="1" x14ac:dyDescent="0.25">
      <c r="A273" s="7">
        <f t="shared" si="36"/>
        <v>43394</v>
      </c>
      <c r="B273" s="1"/>
      <c r="C273" s="1"/>
      <c r="M273" s="2">
        <f t="shared" si="35"/>
        <v>0</v>
      </c>
    </row>
    <row r="274" spans="1:13" ht="19.5" customHeight="1" x14ac:dyDescent="0.25">
      <c r="A274" s="7">
        <f t="shared" si="36"/>
        <v>43394</v>
      </c>
      <c r="B274" s="1"/>
      <c r="C274" s="1"/>
      <c r="M274" s="2">
        <f t="shared" si="35"/>
        <v>0</v>
      </c>
    </row>
    <row r="275" spans="1:13" ht="19.5" customHeight="1" x14ac:dyDescent="0.25">
      <c r="A275" s="7">
        <f t="shared" si="36"/>
        <v>43394</v>
      </c>
      <c r="B275" s="1"/>
      <c r="C275" s="1"/>
      <c r="M275" s="2">
        <f t="shared" si="35"/>
        <v>0</v>
      </c>
    </row>
    <row r="276" spans="1:13" ht="19.5" customHeight="1" x14ac:dyDescent="0.25">
      <c r="A276" s="7">
        <f t="shared" si="36"/>
        <v>43394</v>
      </c>
      <c r="B276" s="1"/>
      <c r="C276" s="1"/>
      <c r="M276" s="2">
        <f t="shared" si="35"/>
        <v>0</v>
      </c>
    </row>
    <row r="277" spans="1:13" ht="19.5" customHeight="1" x14ac:dyDescent="0.25">
      <c r="A277" s="7">
        <f t="shared" si="36"/>
        <v>43394</v>
      </c>
      <c r="B277" s="1"/>
      <c r="C277" s="1"/>
      <c r="M277" s="2">
        <f t="shared" si="35"/>
        <v>0</v>
      </c>
    </row>
    <row r="278" spans="1:13" ht="19.5" customHeight="1" x14ac:dyDescent="0.25">
      <c r="A278" s="7">
        <f t="shared" si="36"/>
        <v>43394</v>
      </c>
      <c r="B278" s="1"/>
      <c r="C278" s="1"/>
      <c r="M278" s="2">
        <f t="shared" si="35"/>
        <v>0</v>
      </c>
    </row>
    <row r="279" spans="1:13" ht="19.5" customHeight="1" x14ac:dyDescent="0.25">
      <c r="A279" s="7">
        <f t="shared" si="36"/>
        <v>43394</v>
      </c>
      <c r="B279" s="1"/>
      <c r="C279" s="1"/>
      <c r="M279" s="2">
        <f t="shared" si="35"/>
        <v>0</v>
      </c>
    </row>
    <row r="280" spans="1:13" ht="19.5" customHeight="1" x14ac:dyDescent="0.25">
      <c r="A280" s="7">
        <f t="shared" si="36"/>
        <v>43394</v>
      </c>
      <c r="B280" s="1"/>
      <c r="C280" s="1"/>
      <c r="M280" s="2">
        <f t="shared" si="35"/>
        <v>0</v>
      </c>
    </row>
    <row r="281" spans="1:13" ht="19.5" customHeight="1" x14ac:dyDescent="0.25">
      <c r="A281" s="7">
        <f t="shared" si="36"/>
        <v>43394</v>
      </c>
      <c r="B281" s="1"/>
      <c r="C281" s="1"/>
      <c r="M281" s="2">
        <f t="shared" si="35"/>
        <v>0</v>
      </c>
    </row>
    <row r="282" spans="1:13" ht="19.5" customHeight="1" x14ac:dyDescent="0.25">
      <c r="A282" s="7">
        <f t="shared" si="36"/>
        <v>43394</v>
      </c>
      <c r="B282" s="1"/>
      <c r="C282" s="1"/>
      <c r="M282" s="2">
        <f t="shared" si="35"/>
        <v>0</v>
      </c>
    </row>
    <row r="283" spans="1:13" ht="19.5" customHeight="1" x14ac:dyDescent="0.25">
      <c r="A283" s="7">
        <f t="shared" si="36"/>
        <v>43394</v>
      </c>
      <c r="B283" s="1"/>
      <c r="C283" s="1"/>
      <c r="M283" s="2">
        <f t="shared" si="35"/>
        <v>0</v>
      </c>
    </row>
    <row r="284" spans="1:13" ht="19.5" customHeight="1" x14ac:dyDescent="0.25">
      <c r="A284" s="7">
        <f t="shared" si="36"/>
        <v>43394</v>
      </c>
      <c r="B284" s="1"/>
      <c r="C284" s="1"/>
      <c r="M284" s="2">
        <f t="shared" si="35"/>
        <v>0</v>
      </c>
    </row>
    <row r="285" spans="1:13" ht="19.5" customHeight="1" x14ac:dyDescent="0.25">
      <c r="A285" s="7">
        <f t="shared" si="36"/>
        <v>43394</v>
      </c>
      <c r="B285" s="1"/>
      <c r="C285" s="1"/>
      <c r="M285" s="2">
        <f t="shared" si="35"/>
        <v>0</v>
      </c>
    </row>
    <row r="286" spans="1:13" ht="19.5" customHeight="1" x14ac:dyDescent="0.25">
      <c r="A286" s="7">
        <f t="shared" si="36"/>
        <v>43394</v>
      </c>
      <c r="B286" s="1"/>
      <c r="C286" s="1"/>
      <c r="M286" s="2">
        <f t="shared" si="35"/>
        <v>0</v>
      </c>
    </row>
    <row r="287" spans="1:13" ht="19.5" customHeight="1" x14ac:dyDescent="0.25">
      <c r="A287" s="7">
        <f t="shared" si="36"/>
        <v>43394</v>
      </c>
      <c r="B287" s="1"/>
      <c r="C287" s="1"/>
      <c r="M287" s="2">
        <f t="shared" si="35"/>
        <v>0</v>
      </c>
    </row>
    <row r="288" spans="1:13" ht="19.5" customHeight="1" x14ac:dyDescent="0.25">
      <c r="A288" s="7">
        <f t="shared" si="36"/>
        <v>43394</v>
      </c>
      <c r="B288" s="1"/>
      <c r="C288" s="1"/>
      <c r="M288" s="2">
        <f t="shared" si="35"/>
        <v>0</v>
      </c>
    </row>
    <row r="289" spans="1:13" ht="19.5" customHeight="1" x14ac:dyDescent="0.25">
      <c r="A289" s="7">
        <f t="shared" si="36"/>
        <v>43394</v>
      </c>
      <c r="B289" s="1"/>
      <c r="C289" s="1"/>
      <c r="M289" s="2">
        <f t="shared" si="35"/>
        <v>0</v>
      </c>
    </row>
    <row r="290" spans="1:13" ht="19.5" customHeight="1" x14ac:dyDescent="0.25">
      <c r="A290" s="7">
        <f t="shared" si="36"/>
        <v>43394</v>
      </c>
      <c r="B290" s="1"/>
      <c r="C290" s="1"/>
      <c r="M290" s="2">
        <f t="shared" si="35"/>
        <v>0</v>
      </c>
    </row>
    <row r="291" spans="1:13" ht="19.5" customHeight="1" x14ac:dyDescent="0.25">
      <c r="A291" s="7">
        <f t="shared" si="36"/>
        <v>43394</v>
      </c>
      <c r="B291" s="1"/>
      <c r="C291" s="1"/>
      <c r="M291" s="2">
        <f t="shared" si="35"/>
        <v>0</v>
      </c>
    </row>
    <row r="292" spans="1:13" ht="19.5" customHeight="1" x14ac:dyDescent="0.25">
      <c r="A292" s="7">
        <f t="shared" si="36"/>
        <v>43394</v>
      </c>
      <c r="B292" s="1"/>
      <c r="C292" s="1"/>
      <c r="M292" s="2">
        <f t="shared" si="35"/>
        <v>0</v>
      </c>
    </row>
    <row r="293" spans="1:13" ht="19.5" customHeight="1" x14ac:dyDescent="0.25">
      <c r="A293" s="7">
        <f t="shared" si="36"/>
        <v>43394</v>
      </c>
      <c r="B293" s="1"/>
      <c r="C293" s="1"/>
      <c r="M293" s="2">
        <f t="shared" si="35"/>
        <v>0</v>
      </c>
    </row>
    <row r="294" spans="1:13" ht="19.5" customHeight="1" x14ac:dyDescent="0.25">
      <c r="A294" s="7">
        <f t="shared" si="36"/>
        <v>43394</v>
      </c>
      <c r="B294" s="1"/>
      <c r="C294" s="1"/>
      <c r="M294" s="2">
        <f t="shared" si="35"/>
        <v>0</v>
      </c>
    </row>
    <row r="295" spans="1:13" ht="19.5" customHeight="1" x14ac:dyDescent="0.25">
      <c r="A295" s="7">
        <f t="shared" si="36"/>
        <v>43394</v>
      </c>
      <c r="B295" s="1"/>
      <c r="C295" s="1"/>
      <c r="M295" s="2">
        <f t="shared" si="35"/>
        <v>0</v>
      </c>
    </row>
    <row r="296" spans="1:13" ht="19.5" customHeight="1" x14ac:dyDescent="0.25">
      <c r="A296" s="7">
        <f t="shared" si="36"/>
        <v>43394</v>
      </c>
      <c r="B296" s="1"/>
      <c r="C296" s="1"/>
      <c r="M296" s="2">
        <f t="shared" si="35"/>
        <v>0</v>
      </c>
    </row>
    <row r="297" spans="1:13" ht="19.5" customHeight="1" x14ac:dyDescent="0.25">
      <c r="A297" s="7">
        <f t="shared" si="36"/>
        <v>43394</v>
      </c>
      <c r="B297" s="1"/>
      <c r="C297" s="1"/>
      <c r="M297" s="2">
        <f t="shared" si="35"/>
        <v>0</v>
      </c>
    </row>
    <row r="298" spans="1:13" ht="19.5" customHeight="1" x14ac:dyDescent="0.25">
      <c r="A298" s="7">
        <f t="shared" si="36"/>
        <v>43394</v>
      </c>
      <c r="B298" s="1"/>
      <c r="C298" s="1"/>
      <c r="M298" s="2">
        <f t="shared" si="35"/>
        <v>0</v>
      </c>
    </row>
    <row r="299" spans="1:13" ht="19.5" customHeight="1" x14ac:dyDescent="0.25">
      <c r="A299" s="7">
        <f t="shared" si="36"/>
        <v>43394</v>
      </c>
      <c r="B299" s="1"/>
      <c r="C299" s="1"/>
      <c r="M299" s="2">
        <f t="shared" si="35"/>
        <v>0</v>
      </c>
    </row>
    <row r="300" spans="1:13" ht="19.5" customHeight="1" x14ac:dyDescent="0.25">
      <c r="A300" s="7">
        <f t="shared" si="36"/>
        <v>43394</v>
      </c>
      <c r="B300" s="1"/>
      <c r="C300" s="1"/>
      <c r="M300" s="2">
        <f t="shared" si="35"/>
        <v>0</v>
      </c>
    </row>
    <row r="301" spans="1:13" ht="19.5" customHeight="1" x14ac:dyDescent="0.25">
      <c r="A301" s="7">
        <f t="shared" si="36"/>
        <v>43394</v>
      </c>
      <c r="B301" s="1"/>
      <c r="C301" s="1"/>
      <c r="M301" s="2">
        <f t="shared" si="35"/>
        <v>0</v>
      </c>
    </row>
    <row r="302" spans="1:13" ht="19.5" customHeight="1" x14ac:dyDescent="0.25">
      <c r="A302" s="7">
        <f t="shared" si="36"/>
        <v>43394</v>
      </c>
      <c r="B302" s="1"/>
      <c r="C302" s="1"/>
      <c r="M302" s="2">
        <f t="shared" si="35"/>
        <v>0</v>
      </c>
    </row>
    <row r="303" spans="1:13" ht="19.5" customHeight="1" x14ac:dyDescent="0.25">
      <c r="A303" s="7">
        <f t="shared" si="36"/>
        <v>43394</v>
      </c>
      <c r="B303" s="1"/>
      <c r="C303" s="1"/>
      <c r="M303" s="2">
        <f t="shared" si="35"/>
        <v>0</v>
      </c>
    </row>
    <row r="304" spans="1:13" ht="19.5" customHeight="1" x14ac:dyDescent="0.25">
      <c r="A304" s="7">
        <f t="shared" si="36"/>
        <v>43394</v>
      </c>
      <c r="B304" s="1"/>
      <c r="C304" s="1"/>
      <c r="M304" s="2">
        <f t="shared" si="35"/>
        <v>0</v>
      </c>
    </row>
    <row r="305" spans="1:13" ht="19.5" customHeight="1" x14ac:dyDescent="0.25">
      <c r="A305" s="7">
        <f t="shared" si="36"/>
        <v>43394</v>
      </c>
      <c r="B305" s="1"/>
      <c r="C305" s="1"/>
      <c r="M305" s="2">
        <f t="shared" si="35"/>
        <v>0</v>
      </c>
    </row>
    <row r="306" spans="1:13" ht="19.5" customHeight="1" x14ac:dyDescent="0.25">
      <c r="A306" s="7">
        <f t="shared" si="36"/>
        <v>43394</v>
      </c>
      <c r="B306" s="1"/>
      <c r="C306" s="1"/>
      <c r="M306" s="2">
        <f t="shared" si="35"/>
        <v>0</v>
      </c>
    </row>
    <row r="307" spans="1:13" ht="19.5" customHeight="1" x14ac:dyDescent="0.25">
      <c r="A307" s="7">
        <f t="shared" si="36"/>
        <v>43394</v>
      </c>
      <c r="B307" s="1"/>
      <c r="C307" s="1"/>
      <c r="M307" s="2">
        <f t="shared" si="35"/>
        <v>0</v>
      </c>
    </row>
    <row r="308" spans="1:13" ht="19.5" customHeight="1" x14ac:dyDescent="0.25">
      <c r="A308" s="7">
        <f t="shared" si="36"/>
        <v>43394</v>
      </c>
      <c r="B308" s="1"/>
      <c r="C308" s="1"/>
      <c r="M308" s="2">
        <f t="shared" si="35"/>
        <v>0</v>
      </c>
    </row>
    <row r="309" spans="1:13" ht="19.5" customHeight="1" x14ac:dyDescent="0.25">
      <c r="A309" s="7">
        <f t="shared" si="36"/>
        <v>43394</v>
      </c>
      <c r="B309" s="1"/>
      <c r="C309" s="1"/>
      <c r="M309" s="2">
        <f t="shared" si="35"/>
        <v>0</v>
      </c>
    </row>
    <row r="310" spans="1:13" ht="19.5" customHeight="1" x14ac:dyDescent="0.25">
      <c r="A310" s="7">
        <f t="shared" si="36"/>
        <v>43394</v>
      </c>
      <c r="B310" s="1"/>
      <c r="C310" s="1"/>
      <c r="M310" s="2">
        <f t="shared" si="35"/>
        <v>0</v>
      </c>
    </row>
    <row r="311" spans="1:13" ht="19.5" customHeight="1" x14ac:dyDescent="0.25">
      <c r="A311" s="7">
        <f t="shared" si="36"/>
        <v>43394</v>
      </c>
      <c r="B311" s="1"/>
      <c r="C311" s="1"/>
      <c r="M311" s="2">
        <f t="shared" si="35"/>
        <v>0</v>
      </c>
    </row>
    <row r="312" spans="1:13" ht="19.5" customHeight="1" x14ac:dyDescent="0.25">
      <c r="A312" s="7">
        <f t="shared" si="36"/>
        <v>43394</v>
      </c>
      <c r="B312" s="1"/>
      <c r="C312" s="1"/>
      <c r="M312" s="2">
        <f t="shared" si="35"/>
        <v>0</v>
      </c>
    </row>
    <row r="313" spans="1:13" ht="19.5" customHeight="1" x14ac:dyDescent="0.25">
      <c r="A313" s="7">
        <f t="shared" si="36"/>
        <v>43394</v>
      </c>
      <c r="B313" s="1"/>
      <c r="C313" s="1"/>
      <c r="M313" s="2">
        <f t="shared" si="35"/>
        <v>0</v>
      </c>
    </row>
    <row r="314" spans="1:13" ht="19.5" customHeight="1" x14ac:dyDescent="0.25">
      <c r="A314" s="7">
        <f t="shared" si="36"/>
        <v>43394</v>
      </c>
      <c r="B314" s="1"/>
      <c r="C314" s="1"/>
      <c r="M314" s="2">
        <f t="shared" si="35"/>
        <v>0</v>
      </c>
    </row>
    <row r="315" spans="1:13" ht="19.5" customHeight="1" x14ac:dyDescent="0.25">
      <c r="A315" s="7">
        <f t="shared" si="36"/>
        <v>43394</v>
      </c>
      <c r="B315" s="1"/>
      <c r="C315" s="1"/>
      <c r="M315" s="2">
        <f t="shared" si="35"/>
        <v>0</v>
      </c>
    </row>
    <row r="316" spans="1:13" ht="19.5" customHeight="1" x14ac:dyDescent="0.25">
      <c r="A316" s="7">
        <f t="shared" si="36"/>
        <v>43394</v>
      </c>
      <c r="B316" s="1"/>
      <c r="C316" s="1"/>
      <c r="M316" s="2">
        <f t="shared" si="35"/>
        <v>0</v>
      </c>
    </row>
    <row r="317" spans="1:13" ht="19.5" customHeight="1" x14ac:dyDescent="0.25">
      <c r="A317" s="7">
        <f t="shared" si="36"/>
        <v>43394</v>
      </c>
      <c r="B317" s="1"/>
      <c r="C317" s="1"/>
      <c r="M317" s="2">
        <f t="shared" si="35"/>
        <v>0</v>
      </c>
    </row>
    <row r="318" spans="1:13" ht="19.5" customHeight="1" x14ac:dyDescent="0.25">
      <c r="A318" s="7">
        <f t="shared" si="36"/>
        <v>43394</v>
      </c>
      <c r="B318" s="1"/>
      <c r="C318" s="1"/>
      <c r="M318" s="2">
        <f t="shared" si="35"/>
        <v>0</v>
      </c>
    </row>
    <row r="319" spans="1:13" ht="19.5" customHeight="1" x14ac:dyDescent="0.25">
      <c r="A319" s="7">
        <f t="shared" si="36"/>
        <v>43394</v>
      </c>
      <c r="B319" s="1"/>
      <c r="C319" s="1"/>
      <c r="M319" s="2">
        <f t="shared" si="35"/>
        <v>0</v>
      </c>
    </row>
    <row r="320" spans="1:13" ht="19.5" customHeight="1" x14ac:dyDescent="0.25">
      <c r="A320" s="7">
        <f t="shared" si="36"/>
        <v>43394</v>
      </c>
      <c r="B320" s="1"/>
      <c r="C320" s="1"/>
      <c r="M320" s="2">
        <f t="shared" si="35"/>
        <v>0</v>
      </c>
    </row>
    <row r="321" spans="1:13" ht="19.5" customHeight="1" x14ac:dyDescent="0.25">
      <c r="A321" s="7">
        <f t="shared" si="36"/>
        <v>43394</v>
      </c>
      <c r="B321" s="1"/>
      <c r="C321" s="1"/>
      <c r="M321" s="2">
        <f t="shared" si="35"/>
        <v>0</v>
      </c>
    </row>
    <row r="322" spans="1:13" ht="19.5" customHeight="1" x14ac:dyDescent="0.25">
      <c r="A322" s="7">
        <f t="shared" si="36"/>
        <v>43394</v>
      </c>
      <c r="B322" s="1"/>
      <c r="C322" s="1"/>
      <c r="M322" s="2">
        <f t="shared" si="35"/>
        <v>0</v>
      </c>
    </row>
    <row r="323" spans="1:13" ht="19.5" customHeight="1" x14ac:dyDescent="0.25">
      <c r="A323" s="7">
        <f t="shared" si="36"/>
        <v>43394</v>
      </c>
      <c r="B323" s="1"/>
      <c r="C323" s="1"/>
      <c r="M323" s="2">
        <f t="shared" si="35"/>
        <v>0</v>
      </c>
    </row>
    <row r="324" spans="1:13" ht="19.5" customHeight="1" x14ac:dyDescent="0.25">
      <c r="A324" s="7">
        <f t="shared" si="36"/>
        <v>43394</v>
      </c>
      <c r="B324" s="1"/>
      <c r="C324" s="1"/>
      <c r="M324" s="2">
        <f t="shared" si="35"/>
        <v>0</v>
      </c>
    </row>
    <row r="325" spans="1:13" ht="19.5" customHeight="1" x14ac:dyDescent="0.25">
      <c r="A325" s="7">
        <f t="shared" si="36"/>
        <v>43394</v>
      </c>
      <c r="B325" s="1"/>
      <c r="C325" s="1"/>
      <c r="M325" s="2">
        <f t="shared" si="35"/>
        <v>0</v>
      </c>
    </row>
    <row r="326" spans="1:13" ht="19.5" customHeight="1" x14ac:dyDescent="0.25">
      <c r="A326" s="7">
        <f t="shared" si="36"/>
        <v>43394</v>
      </c>
      <c r="B326" s="1"/>
      <c r="C326" s="1"/>
      <c r="M326" s="2">
        <f t="shared" si="35"/>
        <v>0</v>
      </c>
    </row>
    <row r="327" spans="1:13" ht="19.5" customHeight="1" x14ac:dyDescent="0.25">
      <c r="A327" s="7">
        <f t="shared" si="36"/>
        <v>43394</v>
      </c>
      <c r="B327" s="1"/>
      <c r="C327" s="1"/>
      <c r="M327" s="2">
        <f t="shared" ref="M327:M390" si="37">COUNTIF($A$1:$C$1,B327)*C327</f>
        <v>0</v>
      </c>
    </row>
    <row r="328" spans="1:13" ht="19.5" customHeight="1" x14ac:dyDescent="0.25">
      <c r="A328" s="7">
        <f t="shared" ref="A328:A391" si="38">A327</f>
        <v>43394</v>
      </c>
      <c r="B328" s="1"/>
      <c r="C328" s="1"/>
      <c r="M328" s="2">
        <f t="shared" si="37"/>
        <v>0</v>
      </c>
    </row>
    <row r="329" spans="1:13" ht="19.5" customHeight="1" x14ac:dyDescent="0.25">
      <c r="A329" s="7">
        <f t="shared" si="38"/>
        <v>43394</v>
      </c>
      <c r="B329" s="1"/>
      <c r="C329" s="1"/>
      <c r="M329" s="2">
        <f t="shared" si="37"/>
        <v>0</v>
      </c>
    </row>
    <row r="330" spans="1:13" ht="19.5" customHeight="1" x14ac:dyDescent="0.25">
      <c r="A330" s="7">
        <f t="shared" si="38"/>
        <v>43394</v>
      </c>
      <c r="B330" s="1"/>
      <c r="C330" s="1"/>
      <c r="M330" s="2">
        <f t="shared" si="37"/>
        <v>0</v>
      </c>
    </row>
    <row r="331" spans="1:13" ht="19.5" customHeight="1" x14ac:dyDescent="0.25">
      <c r="A331" s="7">
        <f t="shared" si="38"/>
        <v>43394</v>
      </c>
      <c r="B331" s="1"/>
      <c r="C331" s="1"/>
      <c r="M331" s="2">
        <f t="shared" si="37"/>
        <v>0</v>
      </c>
    </row>
    <row r="332" spans="1:13" ht="19.5" customHeight="1" x14ac:dyDescent="0.25">
      <c r="A332" s="7">
        <f t="shared" si="38"/>
        <v>43394</v>
      </c>
      <c r="B332" s="1"/>
      <c r="C332" s="1"/>
      <c r="M332" s="2">
        <f t="shared" si="37"/>
        <v>0</v>
      </c>
    </row>
    <row r="333" spans="1:13" ht="19.5" customHeight="1" x14ac:dyDescent="0.25">
      <c r="A333" s="7">
        <f t="shared" si="38"/>
        <v>43394</v>
      </c>
      <c r="B333" s="1"/>
      <c r="C333" s="1"/>
      <c r="M333" s="2">
        <f t="shared" si="37"/>
        <v>0</v>
      </c>
    </row>
    <row r="334" spans="1:13" ht="19.5" customHeight="1" x14ac:dyDescent="0.25">
      <c r="A334" s="7">
        <f t="shared" si="38"/>
        <v>43394</v>
      </c>
      <c r="B334" s="1"/>
      <c r="C334" s="1"/>
      <c r="M334" s="2">
        <f t="shared" si="37"/>
        <v>0</v>
      </c>
    </row>
    <row r="335" spans="1:13" ht="19.5" customHeight="1" x14ac:dyDescent="0.25">
      <c r="A335" s="7">
        <f t="shared" si="38"/>
        <v>43394</v>
      </c>
      <c r="B335" s="1"/>
      <c r="C335" s="1"/>
      <c r="M335" s="2">
        <f t="shared" si="37"/>
        <v>0</v>
      </c>
    </row>
    <row r="336" spans="1:13" ht="19.5" customHeight="1" x14ac:dyDescent="0.25">
      <c r="A336" s="7">
        <f t="shared" si="38"/>
        <v>43394</v>
      </c>
      <c r="B336" s="1"/>
      <c r="C336" s="1"/>
      <c r="M336" s="2">
        <f t="shared" si="37"/>
        <v>0</v>
      </c>
    </row>
    <row r="337" spans="1:13" ht="19.5" customHeight="1" x14ac:dyDescent="0.25">
      <c r="A337" s="7">
        <f t="shared" si="38"/>
        <v>43394</v>
      </c>
      <c r="B337" s="1"/>
      <c r="C337" s="1"/>
      <c r="M337" s="2">
        <f t="shared" si="37"/>
        <v>0</v>
      </c>
    </row>
    <row r="338" spans="1:13" ht="19.5" customHeight="1" x14ac:dyDescent="0.25">
      <c r="A338" s="7">
        <f t="shared" si="38"/>
        <v>43394</v>
      </c>
      <c r="B338" s="1"/>
      <c r="C338" s="1"/>
      <c r="M338" s="2">
        <f t="shared" si="37"/>
        <v>0</v>
      </c>
    </row>
    <row r="339" spans="1:13" ht="19.5" customHeight="1" x14ac:dyDescent="0.25">
      <c r="A339" s="7">
        <f t="shared" si="38"/>
        <v>43394</v>
      </c>
      <c r="B339" s="1"/>
      <c r="C339" s="1"/>
      <c r="M339" s="2">
        <f t="shared" si="37"/>
        <v>0</v>
      </c>
    </row>
    <row r="340" spans="1:13" ht="19.5" customHeight="1" x14ac:dyDescent="0.25">
      <c r="A340" s="7">
        <f t="shared" si="38"/>
        <v>43394</v>
      </c>
      <c r="B340" s="1"/>
      <c r="C340" s="1"/>
      <c r="M340" s="2">
        <f t="shared" si="37"/>
        <v>0</v>
      </c>
    </row>
    <row r="341" spans="1:13" ht="19.5" customHeight="1" x14ac:dyDescent="0.25">
      <c r="A341" s="7">
        <f t="shared" si="38"/>
        <v>43394</v>
      </c>
      <c r="B341" s="1"/>
      <c r="C341" s="1"/>
      <c r="M341" s="2">
        <f t="shared" si="37"/>
        <v>0</v>
      </c>
    </row>
    <row r="342" spans="1:13" ht="19.5" customHeight="1" x14ac:dyDescent="0.25">
      <c r="A342" s="7">
        <f t="shared" si="38"/>
        <v>43394</v>
      </c>
      <c r="B342" s="1"/>
      <c r="C342" s="1"/>
      <c r="M342" s="2">
        <f t="shared" si="37"/>
        <v>0</v>
      </c>
    </row>
    <row r="343" spans="1:13" ht="19.5" customHeight="1" x14ac:dyDescent="0.25">
      <c r="A343" s="7">
        <f t="shared" si="38"/>
        <v>43394</v>
      </c>
      <c r="B343" s="1"/>
      <c r="C343" s="1"/>
      <c r="M343" s="2">
        <f t="shared" si="37"/>
        <v>0</v>
      </c>
    </row>
    <row r="344" spans="1:13" ht="19.5" customHeight="1" x14ac:dyDescent="0.25">
      <c r="A344" s="7">
        <f t="shared" si="38"/>
        <v>43394</v>
      </c>
      <c r="B344" s="1"/>
      <c r="C344" s="1"/>
      <c r="M344" s="2">
        <f t="shared" si="37"/>
        <v>0</v>
      </c>
    </row>
    <row r="345" spans="1:13" ht="19.5" customHeight="1" x14ac:dyDescent="0.25">
      <c r="A345" s="7">
        <f t="shared" si="38"/>
        <v>43394</v>
      </c>
      <c r="B345" s="1"/>
      <c r="C345" s="1"/>
      <c r="M345" s="2">
        <f t="shared" si="37"/>
        <v>0</v>
      </c>
    </row>
    <row r="346" spans="1:13" ht="19.5" customHeight="1" x14ac:dyDescent="0.25">
      <c r="A346" s="7">
        <f t="shared" si="38"/>
        <v>43394</v>
      </c>
      <c r="B346" s="1"/>
      <c r="C346" s="1"/>
      <c r="M346" s="2">
        <f t="shared" si="37"/>
        <v>0</v>
      </c>
    </row>
    <row r="347" spans="1:13" ht="19.5" customHeight="1" x14ac:dyDescent="0.25">
      <c r="A347" s="7">
        <f t="shared" si="38"/>
        <v>43394</v>
      </c>
      <c r="B347" s="1"/>
      <c r="C347" s="1"/>
      <c r="M347" s="2">
        <f t="shared" si="37"/>
        <v>0</v>
      </c>
    </row>
    <row r="348" spans="1:13" ht="19.5" customHeight="1" x14ac:dyDescent="0.25">
      <c r="A348" s="7">
        <f t="shared" si="38"/>
        <v>43394</v>
      </c>
      <c r="B348" s="1"/>
      <c r="C348" s="1"/>
      <c r="M348" s="2">
        <f t="shared" si="37"/>
        <v>0</v>
      </c>
    </row>
    <row r="349" spans="1:13" ht="19.5" customHeight="1" x14ac:dyDescent="0.25">
      <c r="A349" s="7">
        <f t="shared" si="38"/>
        <v>43394</v>
      </c>
      <c r="B349" s="1"/>
      <c r="C349" s="1"/>
      <c r="M349" s="2">
        <f t="shared" si="37"/>
        <v>0</v>
      </c>
    </row>
    <row r="350" spans="1:13" ht="19.5" customHeight="1" x14ac:dyDescent="0.25">
      <c r="A350" s="7">
        <f t="shared" si="38"/>
        <v>43394</v>
      </c>
      <c r="B350" s="1"/>
      <c r="C350" s="1"/>
      <c r="M350" s="2">
        <f t="shared" si="37"/>
        <v>0</v>
      </c>
    </row>
    <row r="351" spans="1:13" ht="19.5" customHeight="1" x14ac:dyDescent="0.25">
      <c r="A351" s="7">
        <f t="shared" si="38"/>
        <v>43394</v>
      </c>
      <c r="B351" s="1"/>
      <c r="C351" s="1"/>
      <c r="M351" s="2">
        <f t="shared" si="37"/>
        <v>0</v>
      </c>
    </row>
    <row r="352" spans="1:13" ht="19.5" customHeight="1" x14ac:dyDescent="0.25">
      <c r="A352" s="7">
        <f t="shared" si="38"/>
        <v>43394</v>
      </c>
      <c r="B352" s="1"/>
      <c r="C352" s="1"/>
      <c r="M352" s="2">
        <f t="shared" si="37"/>
        <v>0</v>
      </c>
    </row>
    <row r="353" spans="1:13" ht="19.5" customHeight="1" x14ac:dyDescent="0.25">
      <c r="A353" s="7">
        <f t="shared" si="38"/>
        <v>43394</v>
      </c>
      <c r="B353" s="1"/>
      <c r="C353" s="1"/>
      <c r="M353" s="2">
        <f t="shared" si="37"/>
        <v>0</v>
      </c>
    </row>
    <row r="354" spans="1:13" ht="19.5" customHeight="1" x14ac:dyDescent="0.25">
      <c r="A354" s="7">
        <f t="shared" si="38"/>
        <v>43394</v>
      </c>
      <c r="B354" s="1"/>
      <c r="C354" s="1"/>
      <c r="M354" s="2">
        <f t="shared" si="37"/>
        <v>0</v>
      </c>
    </row>
    <row r="355" spans="1:13" ht="19.5" customHeight="1" x14ac:dyDescent="0.25">
      <c r="A355" s="7">
        <f t="shared" si="38"/>
        <v>43394</v>
      </c>
      <c r="B355" s="1"/>
      <c r="C355" s="1"/>
      <c r="M355" s="2">
        <f t="shared" si="37"/>
        <v>0</v>
      </c>
    </row>
    <row r="356" spans="1:13" ht="19.5" customHeight="1" x14ac:dyDescent="0.25">
      <c r="A356" s="7">
        <f t="shared" si="38"/>
        <v>43394</v>
      </c>
      <c r="B356" s="1"/>
      <c r="C356" s="1"/>
      <c r="M356" s="2">
        <f t="shared" si="37"/>
        <v>0</v>
      </c>
    </row>
    <row r="357" spans="1:13" ht="19.5" customHeight="1" x14ac:dyDescent="0.25">
      <c r="A357" s="7">
        <f t="shared" si="38"/>
        <v>43394</v>
      </c>
      <c r="B357" s="1"/>
      <c r="C357" s="1"/>
      <c r="M357" s="2">
        <f t="shared" si="37"/>
        <v>0</v>
      </c>
    </row>
    <row r="358" spans="1:13" ht="19.5" customHeight="1" x14ac:dyDescent="0.25">
      <c r="A358" s="7">
        <f t="shared" si="38"/>
        <v>43394</v>
      </c>
      <c r="B358" s="1"/>
      <c r="C358" s="1"/>
      <c r="M358" s="2">
        <f t="shared" si="37"/>
        <v>0</v>
      </c>
    </row>
    <row r="359" spans="1:13" ht="19.5" customHeight="1" x14ac:dyDescent="0.25">
      <c r="A359" s="7">
        <f t="shared" si="38"/>
        <v>43394</v>
      </c>
      <c r="B359" s="1"/>
      <c r="C359" s="1"/>
      <c r="M359" s="2">
        <f t="shared" si="37"/>
        <v>0</v>
      </c>
    </row>
    <row r="360" spans="1:13" ht="19.5" customHeight="1" x14ac:dyDescent="0.25">
      <c r="A360" s="7">
        <f t="shared" si="38"/>
        <v>43394</v>
      </c>
      <c r="B360" s="1"/>
      <c r="C360" s="1"/>
      <c r="M360" s="2">
        <f t="shared" si="37"/>
        <v>0</v>
      </c>
    </row>
    <row r="361" spans="1:13" ht="19.5" customHeight="1" x14ac:dyDescent="0.25">
      <c r="A361" s="7">
        <f t="shared" si="38"/>
        <v>43394</v>
      </c>
      <c r="B361" s="1"/>
      <c r="C361" s="1"/>
      <c r="M361" s="2">
        <f t="shared" si="37"/>
        <v>0</v>
      </c>
    </row>
    <row r="362" spans="1:13" ht="19.5" customHeight="1" x14ac:dyDescent="0.25">
      <c r="A362" s="7">
        <f t="shared" si="38"/>
        <v>43394</v>
      </c>
      <c r="B362" s="1"/>
      <c r="C362" s="1"/>
      <c r="M362" s="2">
        <f t="shared" si="37"/>
        <v>0</v>
      </c>
    </row>
    <row r="363" spans="1:13" ht="19.5" customHeight="1" x14ac:dyDescent="0.25">
      <c r="A363" s="7">
        <f t="shared" si="38"/>
        <v>43394</v>
      </c>
      <c r="B363" s="1"/>
      <c r="C363" s="1"/>
      <c r="M363" s="2">
        <f t="shared" si="37"/>
        <v>0</v>
      </c>
    </row>
    <row r="364" spans="1:13" ht="19.5" customHeight="1" x14ac:dyDescent="0.25">
      <c r="A364" s="7">
        <f t="shared" si="38"/>
        <v>43394</v>
      </c>
      <c r="B364" s="1"/>
      <c r="C364" s="1"/>
      <c r="M364" s="2">
        <f t="shared" si="37"/>
        <v>0</v>
      </c>
    </row>
    <row r="365" spans="1:13" ht="19.5" customHeight="1" x14ac:dyDescent="0.25">
      <c r="A365" s="7">
        <f t="shared" si="38"/>
        <v>43394</v>
      </c>
      <c r="B365" s="1"/>
      <c r="C365" s="1"/>
      <c r="M365" s="2">
        <f t="shared" si="37"/>
        <v>0</v>
      </c>
    </row>
    <row r="366" spans="1:13" ht="19.5" customHeight="1" x14ac:dyDescent="0.25">
      <c r="A366" s="7">
        <f t="shared" si="38"/>
        <v>43394</v>
      </c>
      <c r="B366" s="1"/>
      <c r="C366" s="1"/>
      <c r="M366" s="2">
        <f t="shared" si="37"/>
        <v>0</v>
      </c>
    </row>
    <row r="367" spans="1:13" ht="19.5" customHeight="1" x14ac:dyDescent="0.25">
      <c r="A367" s="7">
        <f t="shared" si="38"/>
        <v>43394</v>
      </c>
      <c r="B367" s="1"/>
      <c r="C367" s="1"/>
      <c r="M367" s="2">
        <f t="shared" si="37"/>
        <v>0</v>
      </c>
    </row>
    <row r="368" spans="1:13" ht="19.5" customHeight="1" x14ac:dyDescent="0.25">
      <c r="A368" s="7">
        <f t="shared" si="38"/>
        <v>43394</v>
      </c>
      <c r="B368" s="1"/>
      <c r="C368" s="1"/>
      <c r="M368" s="2">
        <f t="shared" si="37"/>
        <v>0</v>
      </c>
    </row>
    <row r="369" spans="1:13" ht="19.5" customHeight="1" x14ac:dyDescent="0.25">
      <c r="A369" s="7">
        <f t="shared" si="38"/>
        <v>43394</v>
      </c>
      <c r="B369" s="1"/>
      <c r="C369" s="1"/>
      <c r="M369" s="2">
        <f t="shared" si="37"/>
        <v>0</v>
      </c>
    </row>
    <row r="370" spans="1:13" ht="19.5" customHeight="1" x14ac:dyDescent="0.25">
      <c r="A370" s="7">
        <f t="shared" si="38"/>
        <v>43394</v>
      </c>
      <c r="B370" s="1"/>
      <c r="C370" s="1"/>
      <c r="M370" s="2">
        <f t="shared" si="37"/>
        <v>0</v>
      </c>
    </row>
    <row r="371" spans="1:13" ht="19.5" customHeight="1" x14ac:dyDescent="0.25">
      <c r="A371" s="7">
        <f t="shared" si="38"/>
        <v>43394</v>
      </c>
      <c r="B371" s="1"/>
      <c r="C371" s="1"/>
      <c r="M371" s="2">
        <f t="shared" si="37"/>
        <v>0</v>
      </c>
    </row>
    <row r="372" spans="1:13" ht="19.5" customHeight="1" x14ac:dyDescent="0.25">
      <c r="A372" s="7">
        <f t="shared" si="38"/>
        <v>43394</v>
      </c>
      <c r="B372" s="1"/>
      <c r="C372" s="1"/>
      <c r="M372" s="2">
        <f t="shared" si="37"/>
        <v>0</v>
      </c>
    </row>
    <row r="373" spans="1:13" ht="19.5" customHeight="1" x14ac:dyDescent="0.25">
      <c r="A373" s="7">
        <f t="shared" si="38"/>
        <v>43394</v>
      </c>
      <c r="B373" s="1"/>
      <c r="C373" s="1"/>
      <c r="M373" s="2">
        <f t="shared" si="37"/>
        <v>0</v>
      </c>
    </row>
    <row r="374" spans="1:13" ht="19.5" customHeight="1" x14ac:dyDescent="0.25">
      <c r="A374" s="7">
        <f t="shared" si="38"/>
        <v>43394</v>
      </c>
      <c r="B374" s="1"/>
      <c r="C374" s="1"/>
      <c r="M374" s="2">
        <f t="shared" si="37"/>
        <v>0</v>
      </c>
    </row>
    <row r="375" spans="1:13" ht="19.5" customHeight="1" x14ac:dyDescent="0.25">
      <c r="A375" s="7">
        <f t="shared" si="38"/>
        <v>43394</v>
      </c>
      <c r="B375" s="1"/>
      <c r="C375" s="1"/>
      <c r="M375" s="2">
        <f t="shared" si="37"/>
        <v>0</v>
      </c>
    </row>
    <row r="376" spans="1:13" ht="19.5" customHeight="1" x14ac:dyDescent="0.25">
      <c r="A376" s="7">
        <f t="shared" si="38"/>
        <v>43394</v>
      </c>
      <c r="B376" s="1"/>
      <c r="C376" s="1"/>
      <c r="M376" s="2">
        <f t="shared" si="37"/>
        <v>0</v>
      </c>
    </row>
    <row r="377" spans="1:13" ht="19.5" customHeight="1" x14ac:dyDescent="0.25">
      <c r="A377" s="7">
        <f t="shared" si="38"/>
        <v>43394</v>
      </c>
      <c r="B377" s="1"/>
      <c r="C377" s="1"/>
      <c r="M377" s="2">
        <f t="shared" si="37"/>
        <v>0</v>
      </c>
    </row>
    <row r="378" spans="1:13" ht="19.5" customHeight="1" x14ac:dyDescent="0.25">
      <c r="A378" s="7">
        <f t="shared" si="38"/>
        <v>43394</v>
      </c>
      <c r="B378" s="1"/>
      <c r="C378" s="1"/>
      <c r="M378" s="2">
        <f t="shared" si="37"/>
        <v>0</v>
      </c>
    </row>
    <row r="379" spans="1:13" ht="19.5" customHeight="1" x14ac:dyDescent="0.25">
      <c r="A379" s="7">
        <f t="shared" si="38"/>
        <v>43394</v>
      </c>
      <c r="B379" s="1"/>
      <c r="C379" s="1"/>
      <c r="M379" s="2">
        <f t="shared" si="37"/>
        <v>0</v>
      </c>
    </row>
    <row r="380" spans="1:13" ht="19.5" customHeight="1" x14ac:dyDescent="0.25">
      <c r="A380" s="7">
        <f t="shared" si="38"/>
        <v>43394</v>
      </c>
      <c r="B380" s="1"/>
      <c r="C380" s="1"/>
      <c r="M380" s="2">
        <f t="shared" si="37"/>
        <v>0</v>
      </c>
    </row>
    <row r="381" spans="1:13" ht="19.5" customHeight="1" x14ac:dyDescent="0.25">
      <c r="A381" s="7">
        <f t="shared" si="38"/>
        <v>43394</v>
      </c>
      <c r="B381" s="1"/>
      <c r="C381" s="1"/>
      <c r="M381" s="2">
        <f t="shared" si="37"/>
        <v>0</v>
      </c>
    </row>
    <row r="382" spans="1:13" ht="19.5" customHeight="1" x14ac:dyDescent="0.25">
      <c r="A382" s="7">
        <f t="shared" si="38"/>
        <v>43394</v>
      </c>
      <c r="B382" s="1"/>
      <c r="C382" s="1"/>
      <c r="M382" s="2">
        <f t="shared" si="37"/>
        <v>0</v>
      </c>
    </row>
    <row r="383" spans="1:13" ht="19.5" customHeight="1" x14ac:dyDescent="0.25">
      <c r="A383" s="7">
        <f t="shared" si="38"/>
        <v>43394</v>
      </c>
      <c r="B383" s="1"/>
      <c r="C383" s="1"/>
      <c r="M383" s="2">
        <f t="shared" si="37"/>
        <v>0</v>
      </c>
    </row>
    <row r="384" spans="1:13" ht="19.5" customHeight="1" x14ac:dyDescent="0.25">
      <c r="A384" s="7">
        <f t="shared" si="38"/>
        <v>43394</v>
      </c>
      <c r="B384" s="1"/>
      <c r="C384" s="1"/>
      <c r="M384" s="2">
        <f t="shared" si="37"/>
        <v>0</v>
      </c>
    </row>
    <row r="385" spans="1:13" ht="19.5" customHeight="1" x14ac:dyDescent="0.25">
      <c r="A385" s="7">
        <f t="shared" si="38"/>
        <v>43394</v>
      </c>
      <c r="B385" s="1"/>
      <c r="C385" s="1"/>
      <c r="M385" s="2">
        <f t="shared" si="37"/>
        <v>0</v>
      </c>
    </row>
    <row r="386" spans="1:13" ht="19.5" customHeight="1" x14ac:dyDescent="0.25">
      <c r="A386" s="7">
        <f t="shared" si="38"/>
        <v>43394</v>
      </c>
      <c r="B386" s="1"/>
      <c r="C386" s="1"/>
      <c r="M386" s="2">
        <f t="shared" si="37"/>
        <v>0</v>
      </c>
    </row>
    <row r="387" spans="1:13" ht="19.5" customHeight="1" x14ac:dyDescent="0.25">
      <c r="A387" s="7">
        <f t="shared" si="38"/>
        <v>43394</v>
      </c>
      <c r="B387" s="1"/>
      <c r="C387" s="1"/>
      <c r="M387" s="2">
        <f t="shared" si="37"/>
        <v>0</v>
      </c>
    </row>
    <row r="388" spans="1:13" ht="19.5" customHeight="1" x14ac:dyDescent="0.25">
      <c r="A388" s="7">
        <f t="shared" si="38"/>
        <v>43394</v>
      </c>
      <c r="B388" s="1"/>
      <c r="C388" s="1"/>
      <c r="M388" s="2">
        <f t="shared" si="37"/>
        <v>0</v>
      </c>
    </row>
    <row r="389" spans="1:13" ht="19.5" customHeight="1" x14ac:dyDescent="0.25">
      <c r="A389" s="7">
        <f t="shared" si="38"/>
        <v>43394</v>
      </c>
      <c r="B389" s="1"/>
      <c r="C389" s="1"/>
      <c r="M389" s="2">
        <f t="shared" si="37"/>
        <v>0</v>
      </c>
    </row>
    <row r="390" spans="1:13" ht="19.5" customHeight="1" x14ac:dyDescent="0.25">
      <c r="A390" s="7">
        <f t="shared" si="38"/>
        <v>43394</v>
      </c>
      <c r="B390" s="1"/>
      <c r="C390" s="1"/>
      <c r="M390" s="2">
        <f t="shared" si="37"/>
        <v>0</v>
      </c>
    </row>
    <row r="391" spans="1:13" ht="19.5" customHeight="1" x14ac:dyDescent="0.25">
      <c r="A391" s="7">
        <f t="shared" si="38"/>
        <v>43394</v>
      </c>
      <c r="B391" s="1"/>
      <c r="C391" s="1"/>
      <c r="M391" s="2">
        <f t="shared" ref="M391:M454" si="39">COUNTIF($A$1:$C$1,B391)*C391</f>
        <v>0</v>
      </c>
    </row>
    <row r="392" spans="1:13" ht="19.5" customHeight="1" x14ac:dyDescent="0.25">
      <c r="A392" s="7">
        <f t="shared" ref="A392:A455" si="40">A391</f>
        <v>43394</v>
      </c>
      <c r="B392" s="1"/>
      <c r="C392" s="1"/>
      <c r="M392" s="2">
        <f t="shared" si="39"/>
        <v>0</v>
      </c>
    </row>
    <row r="393" spans="1:13" ht="19.5" customHeight="1" x14ac:dyDescent="0.25">
      <c r="A393" s="7">
        <f t="shared" si="40"/>
        <v>43394</v>
      </c>
      <c r="B393" s="1"/>
      <c r="C393" s="1"/>
      <c r="M393" s="2">
        <f t="shared" si="39"/>
        <v>0</v>
      </c>
    </row>
    <row r="394" spans="1:13" ht="19.5" customHeight="1" x14ac:dyDescent="0.25">
      <c r="A394" s="7">
        <f t="shared" si="40"/>
        <v>43394</v>
      </c>
      <c r="B394" s="1"/>
      <c r="C394" s="1"/>
      <c r="M394" s="2">
        <f t="shared" si="39"/>
        <v>0</v>
      </c>
    </row>
    <row r="395" spans="1:13" ht="19.5" customHeight="1" x14ac:dyDescent="0.25">
      <c r="A395" s="7">
        <f t="shared" si="40"/>
        <v>43394</v>
      </c>
      <c r="B395" s="1"/>
      <c r="C395" s="1"/>
      <c r="M395" s="2">
        <f t="shared" si="39"/>
        <v>0</v>
      </c>
    </row>
    <row r="396" spans="1:13" ht="19.5" customHeight="1" x14ac:dyDescent="0.25">
      <c r="A396" s="7">
        <f t="shared" si="40"/>
        <v>43394</v>
      </c>
      <c r="B396" s="1"/>
      <c r="C396" s="1"/>
      <c r="M396" s="2">
        <f t="shared" si="39"/>
        <v>0</v>
      </c>
    </row>
    <row r="397" spans="1:13" ht="19.5" customHeight="1" x14ac:dyDescent="0.25">
      <c r="A397" s="7">
        <f t="shared" si="40"/>
        <v>43394</v>
      </c>
      <c r="B397" s="1"/>
      <c r="C397" s="1"/>
      <c r="M397" s="2">
        <f t="shared" si="39"/>
        <v>0</v>
      </c>
    </row>
    <row r="398" spans="1:13" ht="19.5" customHeight="1" x14ac:dyDescent="0.25">
      <c r="A398" s="7">
        <f t="shared" si="40"/>
        <v>43394</v>
      </c>
      <c r="B398" s="1"/>
      <c r="C398" s="1"/>
      <c r="M398" s="2">
        <f t="shared" si="39"/>
        <v>0</v>
      </c>
    </row>
    <row r="399" spans="1:13" ht="19.5" customHeight="1" x14ac:dyDescent="0.25">
      <c r="A399" s="7">
        <f t="shared" si="40"/>
        <v>43394</v>
      </c>
      <c r="B399" s="1"/>
      <c r="C399" s="1"/>
      <c r="M399" s="2">
        <f t="shared" si="39"/>
        <v>0</v>
      </c>
    </row>
    <row r="400" spans="1:13" ht="19.5" customHeight="1" x14ac:dyDescent="0.25">
      <c r="A400" s="7">
        <f t="shared" si="40"/>
        <v>43394</v>
      </c>
      <c r="B400" s="1"/>
      <c r="C400" s="1"/>
      <c r="M400" s="2">
        <f t="shared" si="39"/>
        <v>0</v>
      </c>
    </row>
    <row r="401" spans="1:13" ht="19.5" customHeight="1" x14ac:dyDescent="0.25">
      <c r="A401" s="7">
        <f t="shared" si="40"/>
        <v>43394</v>
      </c>
      <c r="B401" s="1"/>
      <c r="C401" s="1"/>
      <c r="M401" s="2">
        <f t="shared" si="39"/>
        <v>0</v>
      </c>
    </row>
    <row r="402" spans="1:13" ht="19.5" customHeight="1" x14ac:dyDescent="0.25">
      <c r="A402" s="7">
        <f t="shared" si="40"/>
        <v>43394</v>
      </c>
      <c r="B402" s="1"/>
      <c r="C402" s="1"/>
      <c r="M402" s="2">
        <f t="shared" si="39"/>
        <v>0</v>
      </c>
    </row>
    <row r="403" spans="1:13" ht="19.5" customHeight="1" x14ac:dyDescent="0.25">
      <c r="A403" s="7">
        <f t="shared" si="40"/>
        <v>43394</v>
      </c>
      <c r="B403" s="1"/>
      <c r="C403" s="1"/>
      <c r="M403" s="2">
        <f t="shared" si="39"/>
        <v>0</v>
      </c>
    </row>
    <row r="404" spans="1:13" ht="19.5" customHeight="1" x14ac:dyDescent="0.25">
      <c r="A404" s="7">
        <f t="shared" si="40"/>
        <v>43394</v>
      </c>
      <c r="B404" s="1"/>
      <c r="C404" s="1"/>
      <c r="M404" s="2">
        <f t="shared" si="39"/>
        <v>0</v>
      </c>
    </row>
    <row r="405" spans="1:13" ht="19.5" customHeight="1" x14ac:dyDescent="0.25">
      <c r="A405" s="7">
        <f t="shared" si="40"/>
        <v>43394</v>
      </c>
      <c r="B405" s="1"/>
      <c r="C405" s="1"/>
      <c r="M405" s="2">
        <f t="shared" si="39"/>
        <v>0</v>
      </c>
    </row>
    <row r="406" spans="1:13" ht="19.5" customHeight="1" x14ac:dyDescent="0.25">
      <c r="A406" s="7">
        <f t="shared" si="40"/>
        <v>43394</v>
      </c>
      <c r="B406" s="1"/>
      <c r="C406" s="1"/>
      <c r="M406" s="2">
        <f t="shared" si="39"/>
        <v>0</v>
      </c>
    </row>
    <row r="407" spans="1:13" ht="19.5" customHeight="1" x14ac:dyDescent="0.25">
      <c r="A407" s="7">
        <f t="shared" si="40"/>
        <v>43394</v>
      </c>
      <c r="B407" s="1"/>
      <c r="C407" s="1"/>
      <c r="M407" s="2">
        <f t="shared" si="39"/>
        <v>0</v>
      </c>
    </row>
    <row r="408" spans="1:13" ht="19.5" customHeight="1" x14ac:dyDescent="0.25">
      <c r="A408" s="7">
        <f t="shared" si="40"/>
        <v>43394</v>
      </c>
      <c r="B408" s="1"/>
      <c r="C408" s="1"/>
      <c r="M408" s="2">
        <f t="shared" si="39"/>
        <v>0</v>
      </c>
    </row>
    <row r="409" spans="1:13" ht="19.5" customHeight="1" x14ac:dyDescent="0.25">
      <c r="A409" s="7">
        <f t="shared" si="40"/>
        <v>43394</v>
      </c>
      <c r="B409" s="1"/>
      <c r="C409" s="1"/>
      <c r="M409" s="2">
        <f t="shared" si="39"/>
        <v>0</v>
      </c>
    </row>
    <row r="410" spans="1:13" ht="19.5" customHeight="1" x14ac:dyDescent="0.25">
      <c r="A410" s="7">
        <f t="shared" si="40"/>
        <v>43394</v>
      </c>
      <c r="B410" s="1"/>
      <c r="C410" s="1"/>
      <c r="M410" s="2">
        <f t="shared" si="39"/>
        <v>0</v>
      </c>
    </row>
    <row r="411" spans="1:13" ht="19.5" customHeight="1" x14ac:dyDescent="0.25">
      <c r="A411" s="7">
        <f t="shared" si="40"/>
        <v>43394</v>
      </c>
      <c r="B411" s="1"/>
      <c r="C411" s="1"/>
      <c r="M411" s="2">
        <f t="shared" si="39"/>
        <v>0</v>
      </c>
    </row>
    <row r="412" spans="1:13" ht="19.5" customHeight="1" x14ac:dyDescent="0.25">
      <c r="A412" s="7">
        <f t="shared" si="40"/>
        <v>43394</v>
      </c>
      <c r="B412" s="1"/>
      <c r="C412" s="1"/>
      <c r="M412" s="2">
        <f t="shared" si="39"/>
        <v>0</v>
      </c>
    </row>
    <row r="413" spans="1:13" ht="19.5" customHeight="1" x14ac:dyDescent="0.25">
      <c r="A413" s="7">
        <f t="shared" si="40"/>
        <v>43394</v>
      </c>
      <c r="B413" s="1"/>
      <c r="C413" s="1"/>
      <c r="M413" s="2">
        <f t="shared" si="39"/>
        <v>0</v>
      </c>
    </row>
    <row r="414" spans="1:13" ht="19.5" customHeight="1" x14ac:dyDescent="0.25">
      <c r="A414" s="7">
        <f t="shared" si="40"/>
        <v>43394</v>
      </c>
      <c r="B414" s="1"/>
      <c r="C414" s="1"/>
      <c r="M414" s="2">
        <f t="shared" si="39"/>
        <v>0</v>
      </c>
    </row>
    <row r="415" spans="1:13" ht="19.5" customHeight="1" x14ac:dyDescent="0.25">
      <c r="A415" s="7">
        <f t="shared" si="40"/>
        <v>43394</v>
      </c>
      <c r="B415" s="1"/>
      <c r="C415" s="1"/>
      <c r="M415" s="2">
        <f t="shared" si="39"/>
        <v>0</v>
      </c>
    </row>
    <row r="416" spans="1:13" ht="19.5" customHeight="1" x14ac:dyDescent="0.25">
      <c r="A416" s="7">
        <f t="shared" si="40"/>
        <v>43394</v>
      </c>
      <c r="B416" s="1"/>
      <c r="C416" s="1"/>
      <c r="M416" s="2">
        <f t="shared" si="39"/>
        <v>0</v>
      </c>
    </row>
    <row r="417" spans="1:13" ht="19.5" customHeight="1" x14ac:dyDescent="0.25">
      <c r="A417" s="7">
        <f t="shared" si="40"/>
        <v>43394</v>
      </c>
      <c r="B417" s="1"/>
      <c r="C417" s="1"/>
      <c r="M417" s="2">
        <f t="shared" si="39"/>
        <v>0</v>
      </c>
    </row>
    <row r="418" spans="1:13" ht="19.5" customHeight="1" x14ac:dyDescent="0.25">
      <c r="A418" s="7">
        <f t="shared" si="40"/>
        <v>43394</v>
      </c>
      <c r="B418" s="1"/>
      <c r="C418" s="1"/>
      <c r="M418" s="2">
        <f t="shared" si="39"/>
        <v>0</v>
      </c>
    </row>
    <row r="419" spans="1:13" ht="19.5" customHeight="1" x14ac:dyDescent="0.25">
      <c r="A419" s="7">
        <f t="shared" si="40"/>
        <v>43394</v>
      </c>
      <c r="B419" s="1"/>
      <c r="C419" s="1"/>
      <c r="M419" s="2">
        <f t="shared" si="39"/>
        <v>0</v>
      </c>
    </row>
    <row r="420" spans="1:13" ht="19.5" customHeight="1" x14ac:dyDescent="0.25">
      <c r="A420" s="7">
        <f t="shared" si="40"/>
        <v>43394</v>
      </c>
      <c r="B420" s="1"/>
      <c r="C420" s="1"/>
      <c r="M420" s="2">
        <f t="shared" si="39"/>
        <v>0</v>
      </c>
    </row>
    <row r="421" spans="1:13" ht="19.5" customHeight="1" x14ac:dyDescent="0.25">
      <c r="A421" s="7">
        <f t="shared" si="40"/>
        <v>43394</v>
      </c>
      <c r="B421" s="1"/>
      <c r="C421" s="1"/>
      <c r="M421" s="2">
        <f t="shared" si="39"/>
        <v>0</v>
      </c>
    </row>
    <row r="422" spans="1:13" ht="19.5" customHeight="1" x14ac:dyDescent="0.25">
      <c r="A422" s="7">
        <f t="shared" si="40"/>
        <v>43394</v>
      </c>
      <c r="B422" s="1"/>
      <c r="C422" s="1"/>
      <c r="M422" s="2">
        <f t="shared" si="39"/>
        <v>0</v>
      </c>
    </row>
    <row r="423" spans="1:13" ht="19.5" customHeight="1" x14ac:dyDescent="0.25">
      <c r="A423" s="7">
        <f t="shared" si="40"/>
        <v>43394</v>
      </c>
      <c r="B423" s="1"/>
      <c r="C423" s="1"/>
      <c r="M423" s="2">
        <f t="shared" si="39"/>
        <v>0</v>
      </c>
    </row>
    <row r="424" spans="1:13" ht="19.5" customHeight="1" x14ac:dyDescent="0.25">
      <c r="A424" s="7">
        <f t="shared" si="40"/>
        <v>43394</v>
      </c>
      <c r="B424" s="1"/>
      <c r="C424" s="1"/>
      <c r="M424" s="2">
        <f t="shared" si="39"/>
        <v>0</v>
      </c>
    </row>
    <row r="425" spans="1:13" ht="19.5" customHeight="1" x14ac:dyDescent="0.25">
      <c r="A425" s="7">
        <f t="shared" si="40"/>
        <v>43394</v>
      </c>
      <c r="B425" s="1"/>
      <c r="C425" s="1"/>
      <c r="M425" s="2">
        <f t="shared" si="39"/>
        <v>0</v>
      </c>
    </row>
    <row r="426" spans="1:13" ht="19.5" customHeight="1" x14ac:dyDescent="0.25">
      <c r="A426" s="7">
        <f t="shared" si="40"/>
        <v>43394</v>
      </c>
      <c r="B426" s="1"/>
      <c r="C426" s="1"/>
      <c r="M426" s="2">
        <f t="shared" si="39"/>
        <v>0</v>
      </c>
    </row>
    <row r="427" spans="1:13" ht="19.5" customHeight="1" x14ac:dyDescent="0.25">
      <c r="A427" s="7">
        <f t="shared" si="40"/>
        <v>43394</v>
      </c>
      <c r="B427" s="1"/>
      <c r="C427" s="1"/>
      <c r="M427" s="2">
        <f t="shared" si="39"/>
        <v>0</v>
      </c>
    </row>
    <row r="428" spans="1:13" ht="19.5" customHeight="1" x14ac:dyDescent="0.25">
      <c r="A428" s="7">
        <f t="shared" si="40"/>
        <v>43394</v>
      </c>
      <c r="B428" s="1"/>
      <c r="C428" s="1"/>
      <c r="M428" s="2">
        <f t="shared" si="39"/>
        <v>0</v>
      </c>
    </row>
    <row r="429" spans="1:13" ht="19.5" customHeight="1" x14ac:dyDescent="0.25">
      <c r="A429" s="7">
        <f t="shared" si="40"/>
        <v>43394</v>
      </c>
      <c r="B429" s="1"/>
      <c r="C429" s="1"/>
      <c r="M429" s="2">
        <f t="shared" si="39"/>
        <v>0</v>
      </c>
    </row>
    <row r="430" spans="1:13" ht="19.5" customHeight="1" x14ac:dyDescent="0.25">
      <c r="A430" s="7">
        <f t="shared" si="40"/>
        <v>43394</v>
      </c>
      <c r="B430" s="1"/>
      <c r="C430" s="1"/>
      <c r="M430" s="2">
        <f t="shared" si="39"/>
        <v>0</v>
      </c>
    </row>
    <row r="431" spans="1:13" ht="19.5" customHeight="1" x14ac:dyDescent="0.25">
      <c r="A431" s="7">
        <f t="shared" si="40"/>
        <v>43394</v>
      </c>
      <c r="B431" s="1"/>
      <c r="C431" s="1"/>
      <c r="M431" s="2">
        <f t="shared" si="39"/>
        <v>0</v>
      </c>
    </row>
    <row r="432" spans="1:13" ht="19.5" customHeight="1" x14ac:dyDescent="0.25">
      <c r="A432" s="7">
        <f t="shared" si="40"/>
        <v>43394</v>
      </c>
      <c r="B432" s="1"/>
      <c r="C432" s="1"/>
      <c r="M432" s="2">
        <f t="shared" si="39"/>
        <v>0</v>
      </c>
    </row>
    <row r="433" spans="1:13" ht="19.5" customHeight="1" x14ac:dyDescent="0.25">
      <c r="A433" s="7">
        <f t="shared" si="40"/>
        <v>43394</v>
      </c>
      <c r="B433" s="1"/>
      <c r="C433" s="1"/>
      <c r="M433" s="2">
        <f t="shared" si="39"/>
        <v>0</v>
      </c>
    </row>
    <row r="434" spans="1:13" ht="19.5" customHeight="1" x14ac:dyDescent="0.25">
      <c r="A434" s="7">
        <f t="shared" si="40"/>
        <v>43394</v>
      </c>
      <c r="B434" s="1"/>
      <c r="C434" s="1"/>
      <c r="M434" s="2">
        <f t="shared" si="39"/>
        <v>0</v>
      </c>
    </row>
    <row r="435" spans="1:13" ht="19.5" customHeight="1" x14ac:dyDescent="0.25">
      <c r="A435" s="7">
        <f t="shared" si="40"/>
        <v>43394</v>
      </c>
      <c r="B435" s="1"/>
      <c r="C435" s="1"/>
      <c r="M435" s="2">
        <f t="shared" si="39"/>
        <v>0</v>
      </c>
    </row>
    <row r="436" spans="1:13" ht="19.5" customHeight="1" x14ac:dyDescent="0.25">
      <c r="A436" s="7">
        <f t="shared" si="40"/>
        <v>43394</v>
      </c>
      <c r="B436" s="1"/>
      <c r="C436" s="1"/>
      <c r="M436" s="2">
        <f t="shared" si="39"/>
        <v>0</v>
      </c>
    </row>
    <row r="437" spans="1:13" ht="19.5" customHeight="1" x14ac:dyDescent="0.25">
      <c r="A437" s="7">
        <f t="shared" si="40"/>
        <v>43394</v>
      </c>
      <c r="B437" s="1"/>
      <c r="C437" s="1"/>
      <c r="M437" s="2">
        <f t="shared" si="39"/>
        <v>0</v>
      </c>
    </row>
    <row r="438" spans="1:13" ht="19.5" customHeight="1" x14ac:dyDescent="0.25">
      <c r="A438" s="7">
        <f t="shared" si="40"/>
        <v>43394</v>
      </c>
      <c r="B438" s="1"/>
      <c r="C438" s="1"/>
      <c r="M438" s="2">
        <f t="shared" si="39"/>
        <v>0</v>
      </c>
    </row>
    <row r="439" spans="1:13" ht="19.5" customHeight="1" x14ac:dyDescent="0.25">
      <c r="A439" s="7">
        <f t="shared" si="40"/>
        <v>43394</v>
      </c>
      <c r="B439" s="1"/>
      <c r="C439" s="1"/>
      <c r="M439" s="2">
        <f t="shared" si="39"/>
        <v>0</v>
      </c>
    </row>
    <row r="440" spans="1:13" ht="19.5" customHeight="1" x14ac:dyDescent="0.25">
      <c r="A440" s="7">
        <f t="shared" si="40"/>
        <v>43394</v>
      </c>
      <c r="B440" s="1"/>
      <c r="C440" s="1"/>
      <c r="M440" s="2">
        <f t="shared" si="39"/>
        <v>0</v>
      </c>
    </row>
    <row r="441" spans="1:13" ht="19.5" customHeight="1" x14ac:dyDescent="0.25">
      <c r="A441" s="7">
        <f t="shared" si="40"/>
        <v>43394</v>
      </c>
      <c r="B441" s="1"/>
      <c r="C441" s="1"/>
      <c r="M441" s="2">
        <f t="shared" si="39"/>
        <v>0</v>
      </c>
    </row>
    <row r="442" spans="1:13" ht="19.5" customHeight="1" x14ac:dyDescent="0.25">
      <c r="A442" s="7">
        <f t="shared" si="40"/>
        <v>43394</v>
      </c>
      <c r="B442" s="1"/>
      <c r="C442" s="1"/>
      <c r="M442" s="2">
        <f t="shared" si="39"/>
        <v>0</v>
      </c>
    </row>
    <row r="443" spans="1:13" ht="19.5" customHeight="1" x14ac:dyDescent="0.25">
      <c r="A443" s="7">
        <f t="shared" si="40"/>
        <v>43394</v>
      </c>
      <c r="B443" s="1"/>
      <c r="C443" s="1"/>
      <c r="M443" s="2">
        <f t="shared" si="39"/>
        <v>0</v>
      </c>
    </row>
    <row r="444" spans="1:13" ht="19.5" customHeight="1" x14ac:dyDescent="0.25">
      <c r="A444" s="7">
        <f t="shared" si="40"/>
        <v>43394</v>
      </c>
      <c r="B444" s="1"/>
      <c r="C444" s="1"/>
      <c r="M444" s="2">
        <f t="shared" si="39"/>
        <v>0</v>
      </c>
    </row>
    <row r="445" spans="1:13" ht="19.5" customHeight="1" x14ac:dyDescent="0.25">
      <c r="A445" s="7">
        <f t="shared" si="40"/>
        <v>43394</v>
      </c>
      <c r="B445" s="1"/>
      <c r="C445" s="1"/>
      <c r="M445" s="2">
        <f t="shared" si="39"/>
        <v>0</v>
      </c>
    </row>
    <row r="446" spans="1:13" ht="19.5" customHeight="1" x14ac:dyDescent="0.25">
      <c r="A446" s="7">
        <f t="shared" si="40"/>
        <v>43394</v>
      </c>
      <c r="B446" s="1"/>
      <c r="C446" s="1"/>
      <c r="M446" s="2">
        <f t="shared" si="39"/>
        <v>0</v>
      </c>
    </row>
    <row r="447" spans="1:13" ht="19.5" customHeight="1" x14ac:dyDescent="0.25">
      <c r="A447" s="7">
        <f t="shared" si="40"/>
        <v>43394</v>
      </c>
      <c r="B447" s="1"/>
      <c r="C447" s="1"/>
      <c r="M447" s="2">
        <f t="shared" si="39"/>
        <v>0</v>
      </c>
    </row>
    <row r="448" spans="1:13" ht="19.5" customHeight="1" x14ac:dyDescent="0.25">
      <c r="A448" s="7">
        <f t="shared" si="40"/>
        <v>43394</v>
      </c>
      <c r="B448" s="1"/>
      <c r="C448" s="1"/>
      <c r="M448" s="2">
        <f t="shared" si="39"/>
        <v>0</v>
      </c>
    </row>
    <row r="449" spans="1:13" ht="19.5" customHeight="1" x14ac:dyDescent="0.25">
      <c r="A449" s="7">
        <f t="shared" si="40"/>
        <v>43394</v>
      </c>
      <c r="B449" s="1"/>
      <c r="C449" s="1"/>
      <c r="M449" s="2">
        <f t="shared" si="39"/>
        <v>0</v>
      </c>
    </row>
    <row r="450" spans="1:13" ht="19.5" customHeight="1" x14ac:dyDescent="0.25">
      <c r="A450" s="7">
        <f t="shared" si="40"/>
        <v>43394</v>
      </c>
      <c r="B450" s="1"/>
      <c r="C450" s="1"/>
      <c r="M450" s="2">
        <f t="shared" si="39"/>
        <v>0</v>
      </c>
    </row>
    <row r="451" spans="1:13" ht="19.5" customHeight="1" x14ac:dyDescent="0.25">
      <c r="A451" s="7">
        <f t="shared" si="40"/>
        <v>43394</v>
      </c>
      <c r="B451" s="1"/>
      <c r="C451" s="1"/>
      <c r="M451" s="2">
        <f t="shared" si="39"/>
        <v>0</v>
      </c>
    </row>
    <row r="452" spans="1:13" ht="19.5" customHeight="1" x14ac:dyDescent="0.25">
      <c r="A452" s="7">
        <f t="shared" si="40"/>
        <v>43394</v>
      </c>
      <c r="B452" s="1"/>
      <c r="C452" s="1"/>
      <c r="M452" s="2">
        <f t="shared" si="39"/>
        <v>0</v>
      </c>
    </row>
    <row r="453" spans="1:13" ht="19.5" customHeight="1" x14ac:dyDescent="0.25">
      <c r="A453" s="7">
        <f t="shared" si="40"/>
        <v>43394</v>
      </c>
      <c r="B453" s="1"/>
      <c r="C453" s="1"/>
      <c r="M453" s="2">
        <f t="shared" si="39"/>
        <v>0</v>
      </c>
    </row>
    <row r="454" spans="1:13" ht="19.5" customHeight="1" x14ac:dyDescent="0.25">
      <c r="A454" s="7">
        <f t="shared" si="40"/>
        <v>43394</v>
      </c>
      <c r="B454" s="1"/>
      <c r="C454" s="1"/>
      <c r="M454" s="2">
        <f t="shared" si="39"/>
        <v>0</v>
      </c>
    </row>
    <row r="455" spans="1:13" ht="19.5" customHeight="1" x14ac:dyDescent="0.25">
      <c r="A455" s="7">
        <f t="shared" si="40"/>
        <v>43394</v>
      </c>
      <c r="B455" s="1"/>
      <c r="C455" s="1"/>
      <c r="M455" s="2">
        <f t="shared" ref="M455:M518" si="41">COUNTIF($A$1:$C$1,B455)*C455</f>
        <v>0</v>
      </c>
    </row>
    <row r="456" spans="1:13" ht="19.5" customHeight="1" x14ac:dyDescent="0.25">
      <c r="A456" s="7">
        <f t="shared" ref="A456:A519" si="42">A455</f>
        <v>43394</v>
      </c>
      <c r="B456" s="1"/>
      <c r="C456" s="1"/>
      <c r="M456" s="2">
        <f t="shared" si="41"/>
        <v>0</v>
      </c>
    </row>
    <row r="457" spans="1:13" ht="19.5" customHeight="1" x14ac:dyDescent="0.25">
      <c r="A457" s="7">
        <f t="shared" si="42"/>
        <v>43394</v>
      </c>
      <c r="B457" s="1"/>
      <c r="C457" s="1"/>
      <c r="M457" s="2">
        <f t="shared" si="41"/>
        <v>0</v>
      </c>
    </row>
    <row r="458" spans="1:13" ht="19.5" customHeight="1" x14ac:dyDescent="0.25">
      <c r="A458" s="7">
        <f t="shared" si="42"/>
        <v>43394</v>
      </c>
      <c r="B458" s="1"/>
      <c r="C458" s="1"/>
      <c r="M458" s="2">
        <f t="shared" si="41"/>
        <v>0</v>
      </c>
    </row>
    <row r="459" spans="1:13" ht="19.5" customHeight="1" x14ac:dyDescent="0.25">
      <c r="A459" s="7">
        <f t="shared" si="42"/>
        <v>43394</v>
      </c>
      <c r="B459" s="1"/>
      <c r="C459" s="1"/>
      <c r="M459" s="2">
        <f t="shared" si="41"/>
        <v>0</v>
      </c>
    </row>
    <row r="460" spans="1:13" ht="19.5" customHeight="1" x14ac:dyDescent="0.25">
      <c r="A460" s="7">
        <f t="shared" si="42"/>
        <v>43394</v>
      </c>
      <c r="B460" s="1"/>
      <c r="C460" s="1"/>
      <c r="M460" s="2">
        <f t="shared" si="41"/>
        <v>0</v>
      </c>
    </row>
    <row r="461" spans="1:13" ht="19.5" customHeight="1" x14ac:dyDescent="0.25">
      <c r="A461" s="7">
        <f t="shared" si="42"/>
        <v>43394</v>
      </c>
      <c r="B461" s="1"/>
      <c r="C461" s="1"/>
      <c r="M461" s="2">
        <f t="shared" si="41"/>
        <v>0</v>
      </c>
    </row>
    <row r="462" spans="1:13" ht="19.5" customHeight="1" x14ac:dyDescent="0.25">
      <c r="A462" s="7">
        <f t="shared" si="42"/>
        <v>43394</v>
      </c>
      <c r="B462" s="1"/>
      <c r="C462" s="1"/>
      <c r="M462" s="2">
        <f t="shared" si="41"/>
        <v>0</v>
      </c>
    </row>
    <row r="463" spans="1:13" ht="19.5" customHeight="1" x14ac:dyDescent="0.25">
      <c r="A463" s="7">
        <f t="shared" si="42"/>
        <v>43394</v>
      </c>
      <c r="B463" s="1"/>
      <c r="C463" s="1"/>
      <c r="M463" s="2">
        <f t="shared" si="41"/>
        <v>0</v>
      </c>
    </row>
    <row r="464" spans="1:13" ht="19.5" customHeight="1" x14ac:dyDescent="0.25">
      <c r="A464" s="7">
        <f t="shared" si="42"/>
        <v>43394</v>
      </c>
      <c r="B464" s="1"/>
      <c r="C464" s="1"/>
      <c r="M464" s="2">
        <f t="shared" si="41"/>
        <v>0</v>
      </c>
    </row>
    <row r="465" spans="1:13" ht="19.5" customHeight="1" x14ac:dyDescent="0.25">
      <c r="A465" s="7">
        <f t="shared" si="42"/>
        <v>43394</v>
      </c>
      <c r="B465" s="1"/>
      <c r="C465" s="1"/>
      <c r="M465" s="2">
        <f t="shared" si="41"/>
        <v>0</v>
      </c>
    </row>
    <row r="466" spans="1:13" ht="19.5" customHeight="1" x14ac:dyDescent="0.25">
      <c r="A466" s="7">
        <f t="shared" si="42"/>
        <v>43394</v>
      </c>
      <c r="B466" s="1"/>
      <c r="C466" s="1"/>
      <c r="M466" s="2">
        <f t="shared" si="41"/>
        <v>0</v>
      </c>
    </row>
    <row r="467" spans="1:13" ht="19.5" customHeight="1" x14ac:dyDescent="0.25">
      <c r="A467" s="7">
        <f t="shared" si="42"/>
        <v>43394</v>
      </c>
      <c r="B467" s="1"/>
      <c r="C467" s="1"/>
      <c r="M467" s="2">
        <f t="shared" si="41"/>
        <v>0</v>
      </c>
    </row>
    <row r="468" spans="1:13" ht="19.5" customHeight="1" x14ac:dyDescent="0.25">
      <c r="A468" s="7">
        <f t="shared" si="42"/>
        <v>43394</v>
      </c>
      <c r="B468" s="1"/>
      <c r="C468" s="1"/>
      <c r="M468" s="2">
        <f t="shared" si="41"/>
        <v>0</v>
      </c>
    </row>
    <row r="469" spans="1:13" ht="19.5" customHeight="1" x14ac:dyDescent="0.25">
      <c r="A469" s="7">
        <f t="shared" si="42"/>
        <v>43394</v>
      </c>
      <c r="B469" s="1"/>
      <c r="C469" s="1"/>
      <c r="M469" s="2">
        <f t="shared" si="41"/>
        <v>0</v>
      </c>
    </row>
    <row r="470" spans="1:13" ht="19.5" customHeight="1" x14ac:dyDescent="0.25">
      <c r="A470" s="7">
        <f t="shared" si="42"/>
        <v>43394</v>
      </c>
      <c r="B470" s="1"/>
      <c r="C470" s="1"/>
      <c r="M470" s="2">
        <f t="shared" si="41"/>
        <v>0</v>
      </c>
    </row>
    <row r="471" spans="1:13" ht="19.5" customHeight="1" x14ac:dyDescent="0.25">
      <c r="A471" s="7">
        <f t="shared" si="42"/>
        <v>43394</v>
      </c>
      <c r="B471" s="1"/>
      <c r="C471" s="1"/>
      <c r="M471" s="2">
        <f t="shared" si="41"/>
        <v>0</v>
      </c>
    </row>
    <row r="472" spans="1:13" ht="19.5" customHeight="1" x14ac:dyDescent="0.25">
      <c r="A472" s="7">
        <f t="shared" si="42"/>
        <v>43394</v>
      </c>
      <c r="B472" s="1"/>
      <c r="C472" s="1"/>
      <c r="M472" s="2">
        <f t="shared" si="41"/>
        <v>0</v>
      </c>
    </row>
    <row r="473" spans="1:13" ht="19.5" customHeight="1" x14ac:dyDescent="0.25">
      <c r="A473" s="7">
        <f t="shared" si="42"/>
        <v>43394</v>
      </c>
      <c r="B473" s="1"/>
      <c r="C473" s="1"/>
      <c r="M473" s="2">
        <f t="shared" si="41"/>
        <v>0</v>
      </c>
    </row>
    <row r="474" spans="1:13" ht="19.5" customHeight="1" x14ac:dyDescent="0.25">
      <c r="A474" s="7">
        <f t="shared" si="42"/>
        <v>43394</v>
      </c>
      <c r="B474" s="1"/>
      <c r="C474" s="1"/>
      <c r="M474" s="2">
        <f t="shared" si="41"/>
        <v>0</v>
      </c>
    </row>
    <row r="475" spans="1:13" ht="19.5" customHeight="1" x14ac:dyDescent="0.25">
      <c r="A475" s="7">
        <f t="shared" si="42"/>
        <v>43394</v>
      </c>
      <c r="B475" s="1"/>
      <c r="C475" s="1"/>
      <c r="M475" s="2">
        <f t="shared" si="41"/>
        <v>0</v>
      </c>
    </row>
    <row r="476" spans="1:13" ht="19.5" customHeight="1" x14ac:dyDescent="0.25">
      <c r="A476" s="7">
        <f t="shared" si="42"/>
        <v>43394</v>
      </c>
      <c r="B476" s="1"/>
      <c r="C476" s="1"/>
      <c r="M476" s="2">
        <f t="shared" si="41"/>
        <v>0</v>
      </c>
    </row>
    <row r="477" spans="1:13" ht="19.5" customHeight="1" x14ac:dyDescent="0.25">
      <c r="A477" s="7">
        <f t="shared" si="42"/>
        <v>43394</v>
      </c>
      <c r="B477" s="1"/>
      <c r="C477" s="1"/>
      <c r="M477" s="2">
        <f t="shared" si="41"/>
        <v>0</v>
      </c>
    </row>
    <row r="478" spans="1:13" ht="19.5" customHeight="1" x14ac:dyDescent="0.25">
      <c r="A478" s="7">
        <f t="shared" si="42"/>
        <v>43394</v>
      </c>
      <c r="B478" s="1"/>
      <c r="C478" s="1"/>
      <c r="M478" s="2">
        <f t="shared" si="41"/>
        <v>0</v>
      </c>
    </row>
    <row r="479" spans="1:13" ht="19.5" customHeight="1" x14ac:dyDescent="0.25">
      <c r="A479" s="7">
        <f t="shared" si="42"/>
        <v>43394</v>
      </c>
      <c r="B479" s="1"/>
      <c r="C479" s="1"/>
      <c r="M479" s="2">
        <f t="shared" si="41"/>
        <v>0</v>
      </c>
    </row>
    <row r="480" spans="1:13" ht="19.5" customHeight="1" x14ac:dyDescent="0.25">
      <c r="A480" s="7">
        <f t="shared" si="42"/>
        <v>43394</v>
      </c>
      <c r="B480" s="1"/>
      <c r="C480" s="1"/>
      <c r="M480" s="2">
        <f t="shared" si="41"/>
        <v>0</v>
      </c>
    </row>
    <row r="481" spans="1:13" ht="19.5" customHeight="1" x14ac:dyDescent="0.25">
      <c r="A481" s="7">
        <f t="shared" si="42"/>
        <v>43394</v>
      </c>
      <c r="B481" s="1"/>
      <c r="C481" s="1"/>
      <c r="M481" s="2">
        <f t="shared" si="41"/>
        <v>0</v>
      </c>
    </row>
    <row r="482" spans="1:13" ht="19.5" customHeight="1" x14ac:dyDescent="0.25">
      <c r="A482" s="7">
        <f t="shared" si="42"/>
        <v>43394</v>
      </c>
      <c r="B482" s="1"/>
      <c r="C482" s="1"/>
      <c r="M482" s="2">
        <f t="shared" si="41"/>
        <v>0</v>
      </c>
    </row>
    <row r="483" spans="1:13" ht="19.5" customHeight="1" x14ac:dyDescent="0.25">
      <c r="A483" s="7">
        <f t="shared" si="42"/>
        <v>43394</v>
      </c>
      <c r="B483" s="1"/>
      <c r="C483" s="1"/>
      <c r="M483" s="2">
        <f t="shared" si="41"/>
        <v>0</v>
      </c>
    </row>
    <row r="484" spans="1:13" ht="19.5" customHeight="1" x14ac:dyDescent="0.25">
      <c r="A484" s="7">
        <f t="shared" si="42"/>
        <v>43394</v>
      </c>
      <c r="B484" s="1"/>
      <c r="C484" s="1"/>
      <c r="M484" s="2">
        <f t="shared" si="41"/>
        <v>0</v>
      </c>
    </row>
    <row r="485" spans="1:13" ht="19.5" customHeight="1" x14ac:dyDescent="0.25">
      <c r="A485" s="7">
        <f t="shared" si="42"/>
        <v>43394</v>
      </c>
      <c r="B485" s="1"/>
      <c r="C485" s="1"/>
      <c r="M485" s="2">
        <f t="shared" si="41"/>
        <v>0</v>
      </c>
    </row>
    <row r="486" spans="1:13" ht="19.5" customHeight="1" x14ac:dyDescent="0.25">
      <c r="A486" s="7">
        <f t="shared" si="42"/>
        <v>43394</v>
      </c>
      <c r="B486" s="1"/>
      <c r="C486" s="1"/>
      <c r="M486" s="2">
        <f t="shared" si="41"/>
        <v>0</v>
      </c>
    </row>
    <row r="487" spans="1:13" ht="19.5" customHeight="1" x14ac:dyDescent="0.25">
      <c r="A487" s="7">
        <f t="shared" si="42"/>
        <v>43394</v>
      </c>
      <c r="B487" s="1"/>
      <c r="C487" s="1"/>
      <c r="M487" s="2">
        <f t="shared" si="41"/>
        <v>0</v>
      </c>
    </row>
    <row r="488" spans="1:13" ht="19.5" customHeight="1" x14ac:dyDescent="0.25">
      <c r="A488" s="7">
        <f t="shared" si="42"/>
        <v>43394</v>
      </c>
      <c r="B488" s="1"/>
      <c r="C488" s="1"/>
      <c r="M488" s="2">
        <f t="shared" si="41"/>
        <v>0</v>
      </c>
    </row>
    <row r="489" spans="1:13" ht="19.5" customHeight="1" x14ac:dyDescent="0.25">
      <c r="A489" s="7">
        <f t="shared" si="42"/>
        <v>43394</v>
      </c>
      <c r="B489" s="1"/>
      <c r="C489" s="1"/>
      <c r="M489" s="2">
        <f t="shared" si="41"/>
        <v>0</v>
      </c>
    </row>
    <row r="490" spans="1:13" ht="19.5" customHeight="1" x14ac:dyDescent="0.25">
      <c r="A490" s="7">
        <f t="shared" si="42"/>
        <v>43394</v>
      </c>
      <c r="B490" s="1"/>
      <c r="C490" s="1"/>
      <c r="M490" s="2">
        <f t="shared" si="41"/>
        <v>0</v>
      </c>
    </row>
    <row r="491" spans="1:13" ht="19.5" customHeight="1" x14ac:dyDescent="0.25">
      <c r="A491" s="7">
        <f t="shared" si="42"/>
        <v>43394</v>
      </c>
      <c r="B491" s="1"/>
      <c r="C491" s="1"/>
      <c r="M491" s="2">
        <f t="shared" si="41"/>
        <v>0</v>
      </c>
    </row>
    <row r="492" spans="1:13" ht="19.5" customHeight="1" x14ac:dyDescent="0.25">
      <c r="A492" s="7">
        <f t="shared" si="42"/>
        <v>43394</v>
      </c>
      <c r="B492" s="1"/>
      <c r="C492" s="1"/>
      <c r="M492" s="2">
        <f t="shared" si="41"/>
        <v>0</v>
      </c>
    </row>
    <row r="493" spans="1:13" ht="19.5" customHeight="1" x14ac:dyDescent="0.25">
      <c r="A493" s="7">
        <f t="shared" si="42"/>
        <v>43394</v>
      </c>
      <c r="B493" s="1"/>
      <c r="C493" s="1"/>
      <c r="M493" s="2">
        <f t="shared" si="41"/>
        <v>0</v>
      </c>
    </row>
    <row r="494" spans="1:13" ht="19.5" customHeight="1" x14ac:dyDescent="0.25">
      <c r="A494" s="7">
        <f t="shared" si="42"/>
        <v>43394</v>
      </c>
      <c r="B494" s="1"/>
      <c r="C494" s="1"/>
      <c r="M494" s="2">
        <f t="shared" si="41"/>
        <v>0</v>
      </c>
    </row>
    <row r="495" spans="1:13" ht="19.5" customHeight="1" x14ac:dyDescent="0.25">
      <c r="A495" s="7">
        <f t="shared" si="42"/>
        <v>43394</v>
      </c>
      <c r="B495" s="1"/>
      <c r="C495" s="1"/>
      <c r="M495" s="2">
        <f t="shared" si="41"/>
        <v>0</v>
      </c>
    </row>
    <row r="496" spans="1:13" ht="19.5" customHeight="1" x14ac:dyDescent="0.25">
      <c r="A496" s="7">
        <f t="shared" si="42"/>
        <v>43394</v>
      </c>
      <c r="B496" s="1"/>
      <c r="C496" s="1"/>
      <c r="M496" s="2">
        <f t="shared" si="41"/>
        <v>0</v>
      </c>
    </row>
    <row r="497" spans="1:13" ht="19.5" customHeight="1" x14ac:dyDescent="0.25">
      <c r="A497" s="7">
        <f t="shared" si="42"/>
        <v>43394</v>
      </c>
      <c r="B497" s="1"/>
      <c r="C497" s="1"/>
      <c r="M497" s="2">
        <f t="shared" si="41"/>
        <v>0</v>
      </c>
    </row>
    <row r="498" spans="1:13" ht="19.5" customHeight="1" x14ac:dyDescent="0.25">
      <c r="A498" s="7">
        <f t="shared" si="42"/>
        <v>43394</v>
      </c>
      <c r="B498" s="1"/>
      <c r="C498" s="1"/>
      <c r="M498" s="2">
        <f t="shared" si="41"/>
        <v>0</v>
      </c>
    </row>
    <row r="499" spans="1:13" ht="19.5" customHeight="1" x14ac:dyDescent="0.25">
      <c r="A499" s="7">
        <f t="shared" si="42"/>
        <v>43394</v>
      </c>
      <c r="B499" s="1"/>
      <c r="C499" s="1"/>
      <c r="M499" s="2">
        <f t="shared" si="41"/>
        <v>0</v>
      </c>
    </row>
    <row r="500" spans="1:13" ht="19.5" customHeight="1" x14ac:dyDescent="0.25">
      <c r="A500" s="7">
        <f t="shared" si="42"/>
        <v>43394</v>
      </c>
      <c r="B500" s="1"/>
      <c r="C500" s="1"/>
      <c r="M500" s="2">
        <f t="shared" si="41"/>
        <v>0</v>
      </c>
    </row>
    <row r="501" spans="1:13" ht="19.5" customHeight="1" x14ac:dyDescent="0.25">
      <c r="A501" s="7">
        <f t="shared" si="42"/>
        <v>43394</v>
      </c>
      <c r="B501" s="1"/>
      <c r="C501" s="1"/>
      <c r="M501" s="2">
        <f t="shared" si="41"/>
        <v>0</v>
      </c>
    </row>
    <row r="502" spans="1:13" ht="19.5" customHeight="1" x14ac:dyDescent="0.25">
      <c r="A502" s="7">
        <f t="shared" si="42"/>
        <v>43394</v>
      </c>
      <c r="B502" s="1"/>
      <c r="C502" s="1"/>
      <c r="M502" s="2">
        <f t="shared" si="41"/>
        <v>0</v>
      </c>
    </row>
    <row r="503" spans="1:13" ht="19.5" customHeight="1" x14ac:dyDescent="0.25">
      <c r="A503" s="7">
        <f t="shared" si="42"/>
        <v>43394</v>
      </c>
      <c r="B503" s="1"/>
      <c r="C503" s="1"/>
      <c r="M503" s="2">
        <f t="shared" si="41"/>
        <v>0</v>
      </c>
    </row>
    <row r="504" spans="1:13" ht="19.5" customHeight="1" x14ac:dyDescent="0.25">
      <c r="A504" s="7">
        <f t="shared" si="42"/>
        <v>43394</v>
      </c>
      <c r="B504" s="1"/>
      <c r="C504" s="1"/>
      <c r="M504" s="2">
        <f t="shared" si="41"/>
        <v>0</v>
      </c>
    </row>
    <row r="505" spans="1:13" ht="19.5" customHeight="1" x14ac:dyDescent="0.25">
      <c r="A505" s="7">
        <f t="shared" si="42"/>
        <v>43394</v>
      </c>
      <c r="B505" s="1"/>
      <c r="C505" s="1"/>
      <c r="M505" s="2">
        <f t="shared" si="41"/>
        <v>0</v>
      </c>
    </row>
    <row r="506" spans="1:13" ht="19.5" customHeight="1" x14ac:dyDescent="0.25">
      <c r="A506" s="7">
        <f t="shared" si="42"/>
        <v>43394</v>
      </c>
      <c r="B506" s="1"/>
      <c r="C506" s="1"/>
      <c r="M506" s="2">
        <f t="shared" si="41"/>
        <v>0</v>
      </c>
    </row>
    <row r="507" spans="1:13" ht="19.5" customHeight="1" x14ac:dyDescent="0.25">
      <c r="A507" s="7">
        <f t="shared" si="42"/>
        <v>43394</v>
      </c>
      <c r="B507" s="1"/>
      <c r="C507" s="1"/>
      <c r="M507" s="2">
        <f t="shared" si="41"/>
        <v>0</v>
      </c>
    </row>
    <row r="508" spans="1:13" ht="19.5" customHeight="1" x14ac:dyDescent="0.25">
      <c r="A508" s="7">
        <f t="shared" si="42"/>
        <v>43394</v>
      </c>
      <c r="B508" s="1"/>
      <c r="C508" s="1"/>
      <c r="M508" s="2">
        <f t="shared" si="41"/>
        <v>0</v>
      </c>
    </row>
    <row r="509" spans="1:13" ht="19.5" customHeight="1" x14ac:dyDescent="0.25">
      <c r="A509" s="7">
        <f t="shared" si="42"/>
        <v>43394</v>
      </c>
      <c r="B509" s="1"/>
      <c r="C509" s="1"/>
      <c r="M509" s="2">
        <f t="shared" si="41"/>
        <v>0</v>
      </c>
    </row>
    <row r="510" spans="1:13" ht="19.5" customHeight="1" x14ac:dyDescent="0.25">
      <c r="A510" s="7">
        <f t="shared" si="42"/>
        <v>43394</v>
      </c>
      <c r="B510" s="1"/>
      <c r="C510" s="1"/>
      <c r="M510" s="2">
        <f t="shared" si="41"/>
        <v>0</v>
      </c>
    </row>
    <row r="511" spans="1:13" ht="19.5" customHeight="1" x14ac:dyDescent="0.25">
      <c r="A511" s="7">
        <f t="shared" si="42"/>
        <v>43394</v>
      </c>
      <c r="B511" s="1"/>
      <c r="C511" s="1"/>
      <c r="M511" s="2">
        <f t="shared" si="41"/>
        <v>0</v>
      </c>
    </row>
    <row r="512" spans="1:13" ht="19.5" customHeight="1" x14ac:dyDescent="0.25">
      <c r="A512" s="7">
        <f t="shared" si="42"/>
        <v>43394</v>
      </c>
      <c r="B512" s="1"/>
      <c r="C512" s="1"/>
      <c r="M512" s="2">
        <f t="shared" si="41"/>
        <v>0</v>
      </c>
    </row>
    <row r="513" spans="1:13" ht="19.5" customHeight="1" x14ac:dyDescent="0.25">
      <c r="A513" s="7">
        <f t="shared" si="42"/>
        <v>43394</v>
      </c>
      <c r="B513" s="1"/>
      <c r="C513" s="1"/>
      <c r="M513" s="2">
        <f t="shared" si="41"/>
        <v>0</v>
      </c>
    </row>
    <row r="514" spans="1:13" ht="19.5" customHeight="1" x14ac:dyDescent="0.25">
      <c r="A514" s="7">
        <f t="shared" si="42"/>
        <v>43394</v>
      </c>
      <c r="B514" s="1"/>
      <c r="C514" s="1"/>
      <c r="M514" s="2">
        <f t="shared" si="41"/>
        <v>0</v>
      </c>
    </row>
    <row r="515" spans="1:13" ht="19.5" customHeight="1" x14ac:dyDescent="0.25">
      <c r="A515" s="7">
        <f t="shared" si="42"/>
        <v>43394</v>
      </c>
      <c r="B515" s="1"/>
      <c r="C515" s="1"/>
      <c r="M515" s="2">
        <f t="shared" si="41"/>
        <v>0</v>
      </c>
    </row>
    <row r="516" spans="1:13" ht="19.5" customHeight="1" x14ac:dyDescent="0.25">
      <c r="A516" s="7">
        <f t="shared" si="42"/>
        <v>43394</v>
      </c>
      <c r="B516" s="1"/>
      <c r="C516" s="1"/>
      <c r="M516" s="2">
        <f t="shared" si="41"/>
        <v>0</v>
      </c>
    </row>
    <row r="517" spans="1:13" ht="19.5" customHeight="1" x14ac:dyDescent="0.25">
      <c r="A517" s="7">
        <f t="shared" si="42"/>
        <v>43394</v>
      </c>
      <c r="B517" s="1"/>
      <c r="C517" s="1"/>
      <c r="M517" s="2">
        <f t="shared" si="41"/>
        <v>0</v>
      </c>
    </row>
    <row r="518" spans="1:13" ht="19.5" customHeight="1" x14ac:dyDescent="0.25">
      <c r="A518" s="7">
        <f t="shared" si="42"/>
        <v>43394</v>
      </c>
      <c r="B518" s="1"/>
      <c r="C518" s="1"/>
      <c r="M518" s="2">
        <f t="shared" si="41"/>
        <v>0</v>
      </c>
    </row>
    <row r="519" spans="1:13" ht="19.5" customHeight="1" x14ac:dyDescent="0.25">
      <c r="A519" s="7">
        <f t="shared" si="42"/>
        <v>43394</v>
      </c>
      <c r="B519" s="1"/>
      <c r="C519" s="1"/>
      <c r="M519" s="2">
        <f t="shared" ref="M519:M577" si="43">COUNTIF($A$1:$C$1,B519)*C519</f>
        <v>0</v>
      </c>
    </row>
    <row r="520" spans="1:13" ht="19.5" customHeight="1" x14ac:dyDescent="0.25">
      <c r="A520" s="7">
        <f t="shared" ref="A520:A574" si="44">A519</f>
        <v>43394</v>
      </c>
      <c r="B520" s="1"/>
      <c r="C520" s="1"/>
      <c r="M520" s="2">
        <f t="shared" si="43"/>
        <v>0</v>
      </c>
    </row>
    <row r="521" spans="1:13" ht="19.5" customHeight="1" x14ac:dyDescent="0.25">
      <c r="A521" s="7">
        <f t="shared" si="44"/>
        <v>43394</v>
      </c>
      <c r="B521" s="1"/>
      <c r="C521" s="1"/>
      <c r="M521" s="2">
        <f t="shared" si="43"/>
        <v>0</v>
      </c>
    </row>
    <row r="522" spans="1:13" ht="19.5" customHeight="1" x14ac:dyDescent="0.25">
      <c r="A522" s="7">
        <f t="shared" si="44"/>
        <v>43394</v>
      </c>
      <c r="B522" s="1"/>
      <c r="C522" s="1"/>
      <c r="M522" s="2">
        <f t="shared" si="43"/>
        <v>0</v>
      </c>
    </row>
    <row r="523" spans="1:13" ht="19.5" customHeight="1" x14ac:dyDescent="0.25">
      <c r="A523" s="7">
        <f t="shared" si="44"/>
        <v>43394</v>
      </c>
      <c r="B523" s="1"/>
      <c r="C523" s="1"/>
      <c r="M523" s="2">
        <f t="shared" si="43"/>
        <v>0</v>
      </c>
    </row>
    <row r="524" spans="1:13" ht="19.5" customHeight="1" x14ac:dyDescent="0.25">
      <c r="A524" s="7">
        <f t="shared" si="44"/>
        <v>43394</v>
      </c>
      <c r="B524" s="1"/>
      <c r="C524" s="1"/>
      <c r="M524" s="2">
        <f t="shared" si="43"/>
        <v>0</v>
      </c>
    </row>
    <row r="525" spans="1:13" ht="19.5" customHeight="1" x14ac:dyDescent="0.25">
      <c r="A525" s="7">
        <f t="shared" si="44"/>
        <v>43394</v>
      </c>
      <c r="B525" s="1"/>
      <c r="C525" s="1"/>
      <c r="M525" s="2">
        <f t="shared" si="43"/>
        <v>0</v>
      </c>
    </row>
    <row r="526" spans="1:13" ht="19.5" customHeight="1" x14ac:dyDescent="0.25">
      <c r="A526" s="7">
        <f t="shared" si="44"/>
        <v>43394</v>
      </c>
      <c r="B526" s="1"/>
      <c r="C526" s="1"/>
      <c r="M526" s="2">
        <f t="shared" si="43"/>
        <v>0</v>
      </c>
    </row>
    <row r="527" spans="1:13" ht="19.5" customHeight="1" x14ac:dyDescent="0.25">
      <c r="A527" s="7">
        <f t="shared" si="44"/>
        <v>43394</v>
      </c>
      <c r="B527" s="1"/>
      <c r="C527" s="1"/>
      <c r="M527" s="2">
        <f t="shared" si="43"/>
        <v>0</v>
      </c>
    </row>
    <row r="528" spans="1:13" ht="19.5" customHeight="1" x14ac:dyDescent="0.25">
      <c r="A528" s="7">
        <f t="shared" si="44"/>
        <v>43394</v>
      </c>
      <c r="B528" s="1"/>
      <c r="C528" s="1"/>
      <c r="M528" s="2">
        <f t="shared" si="43"/>
        <v>0</v>
      </c>
    </row>
    <row r="529" spans="1:13" ht="19.5" customHeight="1" x14ac:dyDescent="0.25">
      <c r="A529" s="7">
        <f t="shared" si="44"/>
        <v>43394</v>
      </c>
      <c r="B529" s="1"/>
      <c r="C529" s="1"/>
      <c r="M529" s="2">
        <f t="shared" si="43"/>
        <v>0</v>
      </c>
    </row>
    <row r="530" spans="1:13" ht="19.5" customHeight="1" x14ac:dyDescent="0.25">
      <c r="A530" s="7">
        <f t="shared" si="44"/>
        <v>43394</v>
      </c>
      <c r="B530" s="1"/>
      <c r="C530" s="1"/>
      <c r="M530" s="2">
        <f t="shared" si="43"/>
        <v>0</v>
      </c>
    </row>
    <row r="531" spans="1:13" ht="19.5" customHeight="1" x14ac:dyDescent="0.25">
      <c r="A531" s="7">
        <f t="shared" si="44"/>
        <v>43394</v>
      </c>
      <c r="B531" s="1"/>
      <c r="C531" s="1"/>
      <c r="M531" s="2">
        <f t="shared" si="43"/>
        <v>0</v>
      </c>
    </row>
    <row r="532" spans="1:13" ht="19.5" customHeight="1" x14ac:dyDescent="0.25">
      <c r="A532" s="7">
        <f t="shared" si="44"/>
        <v>43394</v>
      </c>
      <c r="B532" s="1"/>
      <c r="C532" s="1"/>
      <c r="M532" s="2">
        <f t="shared" si="43"/>
        <v>0</v>
      </c>
    </row>
    <row r="533" spans="1:13" ht="19.5" customHeight="1" x14ac:dyDescent="0.25">
      <c r="A533" s="7">
        <f t="shared" si="44"/>
        <v>43394</v>
      </c>
      <c r="B533" s="1"/>
      <c r="C533" s="1"/>
      <c r="M533" s="2">
        <f t="shared" si="43"/>
        <v>0</v>
      </c>
    </row>
    <row r="534" spans="1:13" ht="19.5" customHeight="1" x14ac:dyDescent="0.25">
      <c r="A534" s="7">
        <f t="shared" si="44"/>
        <v>43394</v>
      </c>
      <c r="B534" s="1"/>
      <c r="C534" s="1"/>
      <c r="M534" s="2">
        <f t="shared" si="43"/>
        <v>0</v>
      </c>
    </row>
    <row r="535" spans="1:13" ht="19.5" customHeight="1" x14ac:dyDescent="0.25">
      <c r="A535" s="7">
        <f t="shared" si="44"/>
        <v>43394</v>
      </c>
      <c r="B535" s="1"/>
      <c r="C535" s="1"/>
      <c r="M535" s="2">
        <f t="shared" si="43"/>
        <v>0</v>
      </c>
    </row>
    <row r="536" spans="1:13" ht="19.5" customHeight="1" x14ac:dyDescent="0.25">
      <c r="A536" s="7">
        <f t="shared" si="44"/>
        <v>43394</v>
      </c>
      <c r="B536" s="1"/>
      <c r="C536" s="1"/>
      <c r="M536" s="2">
        <f t="shared" si="43"/>
        <v>0</v>
      </c>
    </row>
    <row r="537" spans="1:13" ht="19.5" customHeight="1" x14ac:dyDescent="0.25">
      <c r="A537" s="7">
        <f t="shared" si="44"/>
        <v>43394</v>
      </c>
      <c r="B537" s="1"/>
      <c r="C537" s="1"/>
      <c r="M537" s="2">
        <f t="shared" si="43"/>
        <v>0</v>
      </c>
    </row>
    <row r="538" spans="1:13" ht="19.5" customHeight="1" x14ac:dyDescent="0.25">
      <c r="A538" s="7">
        <f t="shared" si="44"/>
        <v>43394</v>
      </c>
      <c r="B538" s="1"/>
      <c r="C538" s="1"/>
      <c r="M538" s="2">
        <f t="shared" si="43"/>
        <v>0</v>
      </c>
    </row>
    <row r="539" spans="1:13" ht="19.5" customHeight="1" x14ac:dyDescent="0.25">
      <c r="A539" s="7">
        <f t="shared" si="44"/>
        <v>43394</v>
      </c>
      <c r="B539" s="1"/>
      <c r="C539" s="1"/>
      <c r="M539" s="2">
        <f t="shared" si="43"/>
        <v>0</v>
      </c>
    </row>
    <row r="540" spans="1:13" ht="19.5" customHeight="1" x14ac:dyDescent="0.25">
      <c r="A540" s="7">
        <f t="shared" si="44"/>
        <v>43394</v>
      </c>
      <c r="B540" s="1"/>
      <c r="C540" s="1"/>
      <c r="M540" s="2">
        <f t="shared" si="43"/>
        <v>0</v>
      </c>
    </row>
    <row r="541" spans="1:13" ht="19.5" customHeight="1" x14ac:dyDescent="0.25">
      <c r="A541" s="7">
        <f t="shared" si="44"/>
        <v>43394</v>
      </c>
      <c r="B541" s="1"/>
      <c r="C541" s="1"/>
      <c r="M541" s="2">
        <f t="shared" si="43"/>
        <v>0</v>
      </c>
    </row>
    <row r="542" spans="1:13" ht="19.5" customHeight="1" x14ac:dyDescent="0.25">
      <c r="A542" s="7">
        <f t="shared" si="44"/>
        <v>43394</v>
      </c>
      <c r="B542" s="1"/>
      <c r="C542" s="1"/>
      <c r="M542" s="2">
        <f t="shared" si="43"/>
        <v>0</v>
      </c>
    </row>
    <row r="543" spans="1:13" ht="19.5" customHeight="1" x14ac:dyDescent="0.25">
      <c r="A543" s="7">
        <f t="shared" si="44"/>
        <v>43394</v>
      </c>
      <c r="B543" s="1"/>
      <c r="C543" s="1"/>
      <c r="M543" s="2">
        <f t="shared" si="43"/>
        <v>0</v>
      </c>
    </row>
    <row r="544" spans="1:13" ht="19.5" customHeight="1" x14ac:dyDescent="0.25">
      <c r="A544" s="7">
        <f t="shared" si="44"/>
        <v>43394</v>
      </c>
      <c r="B544" s="1"/>
      <c r="C544" s="1"/>
      <c r="M544" s="2">
        <f t="shared" si="43"/>
        <v>0</v>
      </c>
    </row>
    <row r="545" spans="1:13" ht="19.5" customHeight="1" x14ac:dyDescent="0.25">
      <c r="A545" s="7">
        <f t="shared" si="44"/>
        <v>43394</v>
      </c>
      <c r="B545" s="1"/>
      <c r="C545" s="1"/>
      <c r="M545" s="2">
        <f t="shared" si="43"/>
        <v>0</v>
      </c>
    </row>
    <row r="546" spans="1:13" ht="19.5" customHeight="1" x14ac:dyDescent="0.25">
      <c r="A546" s="7">
        <f t="shared" si="44"/>
        <v>43394</v>
      </c>
      <c r="B546" s="1"/>
      <c r="C546" s="1"/>
      <c r="M546" s="2">
        <f t="shared" si="43"/>
        <v>0</v>
      </c>
    </row>
    <row r="547" spans="1:13" ht="19.5" customHeight="1" x14ac:dyDescent="0.25">
      <c r="A547" s="7">
        <f t="shared" si="44"/>
        <v>43394</v>
      </c>
      <c r="B547" s="1"/>
      <c r="C547" s="1"/>
      <c r="M547" s="2">
        <f t="shared" si="43"/>
        <v>0</v>
      </c>
    </row>
    <row r="548" spans="1:13" ht="19.5" customHeight="1" x14ac:dyDescent="0.25">
      <c r="A548" s="7">
        <f t="shared" si="44"/>
        <v>43394</v>
      </c>
      <c r="B548" s="1"/>
      <c r="C548" s="1"/>
      <c r="M548" s="2">
        <f t="shared" si="43"/>
        <v>0</v>
      </c>
    </row>
    <row r="549" spans="1:13" ht="19.5" customHeight="1" x14ac:dyDescent="0.25">
      <c r="A549" s="7">
        <f t="shared" si="44"/>
        <v>43394</v>
      </c>
      <c r="B549" s="1"/>
      <c r="C549" s="1"/>
      <c r="M549" s="2">
        <f t="shared" si="43"/>
        <v>0</v>
      </c>
    </row>
    <row r="550" spans="1:13" ht="19.5" customHeight="1" x14ac:dyDescent="0.25">
      <c r="A550" s="7">
        <f t="shared" si="44"/>
        <v>43394</v>
      </c>
      <c r="B550" s="1"/>
      <c r="C550" s="1"/>
      <c r="M550" s="2">
        <f t="shared" si="43"/>
        <v>0</v>
      </c>
    </row>
    <row r="551" spans="1:13" ht="19.5" customHeight="1" x14ac:dyDescent="0.25">
      <c r="A551" s="7">
        <f t="shared" si="44"/>
        <v>43394</v>
      </c>
      <c r="B551" s="1"/>
      <c r="C551" s="1"/>
      <c r="M551" s="2">
        <f t="shared" si="43"/>
        <v>0</v>
      </c>
    </row>
    <row r="552" spans="1:13" ht="19.5" customHeight="1" x14ac:dyDescent="0.25">
      <c r="A552" s="7">
        <f t="shared" si="44"/>
        <v>43394</v>
      </c>
      <c r="B552" s="1"/>
      <c r="C552" s="1"/>
      <c r="M552" s="2">
        <f t="shared" si="43"/>
        <v>0</v>
      </c>
    </row>
    <row r="553" spans="1:13" ht="19.5" customHeight="1" x14ac:dyDescent="0.25">
      <c r="A553" s="7">
        <f t="shared" si="44"/>
        <v>43394</v>
      </c>
      <c r="B553" s="1"/>
      <c r="C553" s="1"/>
      <c r="M553" s="2">
        <f t="shared" si="43"/>
        <v>0</v>
      </c>
    </row>
    <row r="554" spans="1:13" ht="19.5" customHeight="1" x14ac:dyDescent="0.25">
      <c r="A554" s="7">
        <f t="shared" si="44"/>
        <v>43394</v>
      </c>
      <c r="B554" s="1"/>
      <c r="C554" s="1"/>
      <c r="M554" s="2">
        <f t="shared" si="43"/>
        <v>0</v>
      </c>
    </row>
    <row r="555" spans="1:13" ht="19.5" customHeight="1" x14ac:dyDescent="0.25">
      <c r="A555" s="7">
        <f t="shared" si="44"/>
        <v>43394</v>
      </c>
      <c r="B555" s="1"/>
      <c r="C555" s="1"/>
      <c r="M555" s="2">
        <f t="shared" si="43"/>
        <v>0</v>
      </c>
    </row>
    <row r="556" spans="1:13" ht="19.5" customHeight="1" x14ac:dyDescent="0.25">
      <c r="A556" s="7">
        <f t="shared" si="44"/>
        <v>43394</v>
      </c>
      <c r="B556" s="1"/>
      <c r="C556" s="1"/>
      <c r="M556" s="2">
        <f t="shared" si="43"/>
        <v>0</v>
      </c>
    </row>
    <row r="557" spans="1:13" ht="19.5" customHeight="1" x14ac:dyDescent="0.25">
      <c r="A557" s="7">
        <f t="shared" si="44"/>
        <v>43394</v>
      </c>
      <c r="B557" s="1"/>
      <c r="C557" s="1"/>
      <c r="M557" s="2">
        <f t="shared" si="43"/>
        <v>0</v>
      </c>
    </row>
    <row r="558" spans="1:13" ht="19.5" customHeight="1" x14ac:dyDescent="0.25">
      <c r="A558" s="7">
        <f t="shared" si="44"/>
        <v>43394</v>
      </c>
      <c r="B558" s="1"/>
      <c r="C558" s="1"/>
      <c r="M558" s="2">
        <f t="shared" si="43"/>
        <v>0</v>
      </c>
    </row>
    <row r="559" spans="1:13" ht="19.5" customHeight="1" x14ac:dyDescent="0.25">
      <c r="A559" s="7">
        <f t="shared" si="44"/>
        <v>43394</v>
      </c>
      <c r="B559" s="1"/>
      <c r="C559" s="1"/>
      <c r="M559" s="2">
        <f t="shared" si="43"/>
        <v>0</v>
      </c>
    </row>
    <row r="560" spans="1:13" ht="19.5" customHeight="1" x14ac:dyDescent="0.25">
      <c r="A560" s="7">
        <f t="shared" si="44"/>
        <v>43394</v>
      </c>
      <c r="B560" s="1"/>
      <c r="C560" s="1"/>
      <c r="M560" s="2">
        <f t="shared" si="43"/>
        <v>0</v>
      </c>
    </row>
    <row r="561" spans="1:13" ht="19.5" customHeight="1" x14ac:dyDescent="0.25">
      <c r="A561" s="7">
        <f t="shared" si="44"/>
        <v>43394</v>
      </c>
      <c r="B561" s="1"/>
      <c r="C561" s="1"/>
      <c r="M561" s="2">
        <f t="shared" si="43"/>
        <v>0</v>
      </c>
    </row>
    <row r="562" spans="1:13" ht="19.5" customHeight="1" x14ac:dyDescent="0.25">
      <c r="A562" s="7">
        <f t="shared" si="44"/>
        <v>43394</v>
      </c>
      <c r="B562" s="1"/>
      <c r="C562" s="1"/>
      <c r="M562" s="2">
        <f t="shared" si="43"/>
        <v>0</v>
      </c>
    </row>
    <row r="563" spans="1:13" ht="19.5" customHeight="1" x14ac:dyDescent="0.25">
      <c r="A563" s="7">
        <f t="shared" si="44"/>
        <v>43394</v>
      </c>
      <c r="B563" s="1"/>
      <c r="C563" s="1"/>
      <c r="M563" s="2">
        <f t="shared" si="43"/>
        <v>0</v>
      </c>
    </row>
    <row r="564" spans="1:13" ht="19.5" customHeight="1" x14ac:dyDescent="0.25">
      <c r="A564" s="7">
        <f t="shared" si="44"/>
        <v>43394</v>
      </c>
      <c r="B564" s="1"/>
      <c r="C564" s="1"/>
      <c r="M564" s="2">
        <f t="shared" si="43"/>
        <v>0</v>
      </c>
    </row>
    <row r="565" spans="1:13" ht="19.5" customHeight="1" x14ac:dyDescent="0.25">
      <c r="A565" s="7">
        <f t="shared" si="44"/>
        <v>43394</v>
      </c>
      <c r="B565" s="1"/>
      <c r="C565" s="1"/>
      <c r="M565" s="2">
        <f t="shared" si="43"/>
        <v>0</v>
      </c>
    </row>
    <row r="566" spans="1:13" ht="19.5" customHeight="1" x14ac:dyDescent="0.25">
      <c r="A566" s="7">
        <f t="shared" si="44"/>
        <v>43394</v>
      </c>
      <c r="B566" s="1"/>
      <c r="C566" s="1"/>
      <c r="M566" s="2">
        <f t="shared" si="43"/>
        <v>0</v>
      </c>
    </row>
    <row r="567" spans="1:13" ht="19.5" customHeight="1" x14ac:dyDescent="0.25">
      <c r="A567" s="7">
        <f t="shared" si="44"/>
        <v>43394</v>
      </c>
      <c r="B567" s="1"/>
      <c r="C567" s="1"/>
      <c r="M567" s="2">
        <f t="shared" si="43"/>
        <v>0</v>
      </c>
    </row>
    <row r="568" spans="1:13" ht="19.5" customHeight="1" x14ac:dyDescent="0.25">
      <c r="A568" s="7">
        <f t="shared" si="44"/>
        <v>43394</v>
      </c>
      <c r="B568" s="1"/>
      <c r="C568" s="1"/>
      <c r="M568" s="2">
        <f t="shared" si="43"/>
        <v>0</v>
      </c>
    </row>
    <row r="569" spans="1:13" ht="19.5" customHeight="1" x14ac:dyDescent="0.25">
      <c r="A569" s="7">
        <f t="shared" si="44"/>
        <v>43394</v>
      </c>
      <c r="B569" s="1"/>
      <c r="C569" s="1"/>
      <c r="M569" s="2">
        <f t="shared" si="43"/>
        <v>0</v>
      </c>
    </row>
    <row r="570" spans="1:13" ht="19.5" customHeight="1" x14ac:dyDescent="0.25">
      <c r="A570" s="7">
        <f t="shared" si="44"/>
        <v>43394</v>
      </c>
      <c r="B570" s="1"/>
      <c r="C570" s="1"/>
      <c r="M570" s="2">
        <f t="shared" si="43"/>
        <v>0</v>
      </c>
    </row>
    <row r="571" spans="1:13" ht="19.5" customHeight="1" x14ac:dyDescent="0.25">
      <c r="A571" s="7">
        <f t="shared" si="44"/>
        <v>43394</v>
      </c>
      <c r="B571" s="1"/>
      <c r="C571" s="1"/>
      <c r="M571" s="2">
        <f t="shared" si="43"/>
        <v>0</v>
      </c>
    </row>
    <row r="572" spans="1:13" ht="19.5" customHeight="1" x14ac:dyDescent="0.25">
      <c r="A572" s="7">
        <f t="shared" si="44"/>
        <v>43394</v>
      </c>
      <c r="B572" s="1"/>
      <c r="C572" s="1"/>
      <c r="M572" s="2">
        <f t="shared" si="43"/>
        <v>0</v>
      </c>
    </row>
    <row r="573" spans="1:13" ht="19.5" customHeight="1" x14ac:dyDescent="0.25">
      <c r="A573" s="7">
        <f t="shared" si="44"/>
        <v>43394</v>
      </c>
      <c r="B573" s="1"/>
      <c r="C573" s="1"/>
      <c r="M573" s="2">
        <f t="shared" si="43"/>
        <v>0</v>
      </c>
    </row>
    <row r="574" spans="1:13" ht="19.5" customHeight="1" x14ac:dyDescent="0.25">
      <c r="A574" s="7">
        <f t="shared" si="44"/>
        <v>43394</v>
      </c>
      <c r="B574" s="1"/>
      <c r="C574" s="1"/>
      <c r="M574" s="2">
        <f t="shared" si="43"/>
        <v>0</v>
      </c>
    </row>
    <row r="575" spans="1:13" ht="19.5" customHeight="1" x14ac:dyDescent="0.25">
      <c r="B575" s="1"/>
      <c r="C575" s="1"/>
      <c r="M575" s="2">
        <f t="shared" si="43"/>
        <v>0</v>
      </c>
    </row>
    <row r="576" spans="1:13" ht="19.5" customHeight="1" x14ac:dyDescent="0.25">
      <c r="B576" s="1"/>
      <c r="C576" s="1"/>
      <c r="M576" s="2">
        <f t="shared" si="43"/>
        <v>0</v>
      </c>
    </row>
    <row r="577" spans="2:13" ht="19.5" customHeight="1" x14ac:dyDescent="0.25">
      <c r="B577" s="1"/>
      <c r="C577" s="1"/>
      <c r="M577" s="2">
        <f t="shared" si="43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31" priority="2" rank="3"/>
  </conditionalFormatting>
  <conditionalFormatting sqref="A1:A1048576">
    <cfRule type="top10" dxfId="30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Lyon Parilly</v>
      </c>
      <c r="B4" s="12">
        <f>MODE(B6:B103)</f>
        <v>4</v>
      </c>
      <c r="C4" s="8">
        <f>AVERAGE(C6:C123)</f>
        <v>15</v>
      </c>
      <c r="D4" s="3">
        <f>SUM(D6:D1003)</f>
        <v>36.900000000000006</v>
      </c>
      <c r="E4" s="4">
        <v>0</v>
      </c>
      <c r="F4" s="3">
        <f>SUM(F6:F1003)</f>
        <v>50.3</v>
      </c>
      <c r="G4" s="4">
        <f>MIN(G6:G103)</f>
        <v>26.700000000000003</v>
      </c>
      <c r="H4" s="2">
        <v>1</v>
      </c>
      <c r="I4" s="3">
        <f>SUM(I6:I1003)</f>
        <v>63</v>
      </c>
      <c r="J4" s="4">
        <f>MIN(J6:J103)</f>
        <v>26.700000000000003</v>
      </c>
      <c r="K4" s="2">
        <v>2</v>
      </c>
      <c r="L4" s="2">
        <f t="shared" ref="L4:L22" si="0">COUNTIF($B$6:$B$1002,K4)</f>
        <v>0</v>
      </c>
      <c r="M4" s="5">
        <f>SUM(M6:M123)</f>
        <v>56.7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43388</v>
      </c>
      <c r="B6" s="1">
        <v>4</v>
      </c>
      <c r="C6" s="1">
        <v>49.2</v>
      </c>
      <c r="D6" s="33">
        <f>IF(B6&gt;0,COUNTIF($A$1:$C$3,B6)*C6-$D$1,"")</f>
        <v>43.2</v>
      </c>
      <c r="E6" s="33">
        <v>1</v>
      </c>
      <c r="F6" s="33">
        <f>D6*E6</f>
        <v>43.2</v>
      </c>
      <c r="G6" s="33">
        <f>SUM($F$6:F6)</f>
        <v>43.2</v>
      </c>
      <c r="H6" s="33">
        <v>1</v>
      </c>
      <c r="I6" s="33">
        <f>D6*H6</f>
        <v>43.2</v>
      </c>
      <c r="J6" s="33">
        <f>SUM($I$6:I6)</f>
        <v>43.2</v>
      </c>
      <c r="K6" s="2">
        <v>4</v>
      </c>
      <c r="L6" s="2">
        <f t="shared" si="0"/>
        <v>2</v>
      </c>
      <c r="M6" s="2">
        <f>COUNTIF($A$1:$C$1,B6)*C6</f>
        <v>49.2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1">
        <v>7.5</v>
      </c>
      <c r="D7" s="33">
        <f t="shared" ref="D7:D19" si="1">IF(B7&gt;0,COUNTIF($A$1:$C$3,B7)*C7-$D$1,"")</f>
        <v>1.5</v>
      </c>
      <c r="E7" s="20">
        <f>IF(F6&lt;0,E6+1,1)</f>
        <v>1</v>
      </c>
      <c r="F7" s="20">
        <f t="shared" ref="F7:F8" si="2">D7*E7</f>
        <v>1.5</v>
      </c>
      <c r="G7" s="20">
        <f>SUM($F$6:F7)</f>
        <v>44.7</v>
      </c>
      <c r="H7" s="20">
        <f>IF(I6&lt;0,H6*2,1)</f>
        <v>1</v>
      </c>
      <c r="I7" s="20">
        <f t="shared" ref="I7:I8" si="3">D7*H7</f>
        <v>1.5</v>
      </c>
      <c r="J7" s="20">
        <f>SUM($I$6:I7)</f>
        <v>44.7</v>
      </c>
      <c r="K7" s="2">
        <v>5</v>
      </c>
      <c r="L7" s="2">
        <f t="shared" si="0"/>
        <v>1</v>
      </c>
      <c r="M7" s="2">
        <f t="shared" ref="M7:M70" si="4">COUNTIF($A$1:$C$1,B7)*C7</f>
        <v>7.5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9</v>
      </c>
      <c r="C8" s="1">
        <v>5.3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38.700000000000003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38.700000000000003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16</v>
      </c>
      <c r="C9" s="1">
        <v>9.6</v>
      </c>
      <c r="D9" s="33">
        <f t="shared" si="1"/>
        <v>-6</v>
      </c>
      <c r="E9" s="20">
        <f t="shared" si="6"/>
        <v>2</v>
      </c>
      <c r="F9" s="20">
        <f t="shared" ref="F9:F12" si="8">D9*E9</f>
        <v>-12</v>
      </c>
      <c r="G9" s="20">
        <f>SUM($F$6:F9)</f>
        <v>26.700000000000003</v>
      </c>
      <c r="H9" s="20">
        <f t="shared" si="7"/>
        <v>2</v>
      </c>
      <c r="I9" s="20">
        <f t="shared" ref="I9:I12" si="9">D9*H9</f>
        <v>-12</v>
      </c>
      <c r="J9" s="20">
        <f>SUM($I$6:I9)</f>
        <v>26.700000000000003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7</v>
      </c>
      <c r="C10" s="1">
        <v>18.7</v>
      </c>
      <c r="D10" s="33">
        <f t="shared" si="1"/>
        <v>12.7</v>
      </c>
      <c r="E10" s="20">
        <f t="shared" si="6"/>
        <v>3</v>
      </c>
      <c r="F10" s="20">
        <f t="shared" si="8"/>
        <v>38.099999999999994</v>
      </c>
      <c r="G10" s="20">
        <f>SUM($F$6:F10)</f>
        <v>64.8</v>
      </c>
      <c r="H10" s="20">
        <f t="shared" si="7"/>
        <v>4</v>
      </c>
      <c r="I10" s="20">
        <f t="shared" si="9"/>
        <v>50.8</v>
      </c>
      <c r="J10" s="20">
        <f>SUM($I$6:I10)</f>
        <v>77.5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5</v>
      </c>
      <c r="C11" s="1">
        <v>3.5</v>
      </c>
      <c r="D11" s="33">
        <f t="shared" si="1"/>
        <v>-2.5</v>
      </c>
      <c r="E11" s="20">
        <f t="shared" si="6"/>
        <v>1</v>
      </c>
      <c r="F11" s="20">
        <f t="shared" si="8"/>
        <v>-2.5</v>
      </c>
      <c r="G11" s="20">
        <f>SUM($F$6:F11)</f>
        <v>62.3</v>
      </c>
      <c r="H11" s="20">
        <f t="shared" si="7"/>
        <v>1</v>
      </c>
      <c r="I11" s="20">
        <f t="shared" si="9"/>
        <v>-2.5</v>
      </c>
      <c r="J11" s="20">
        <f>SUM($I$6:I11)</f>
        <v>75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15</v>
      </c>
      <c r="C12" s="1">
        <v>11.2</v>
      </c>
      <c r="D12" s="33">
        <f t="shared" si="1"/>
        <v>-6</v>
      </c>
      <c r="E12" s="20">
        <f t="shared" si="6"/>
        <v>2</v>
      </c>
      <c r="F12" s="20">
        <f t="shared" si="8"/>
        <v>-12</v>
      </c>
      <c r="G12" s="20">
        <f>SUM($F$6:F12)</f>
        <v>50.3</v>
      </c>
      <c r="H12" s="20">
        <f t="shared" si="7"/>
        <v>2</v>
      </c>
      <c r="I12" s="20">
        <f t="shared" si="9"/>
        <v>-12</v>
      </c>
      <c r="J12" s="20">
        <f>SUM($I$6:I12)</f>
        <v>63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1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1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1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95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9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Maison Laffitte</v>
      </c>
      <c r="B4" s="11">
        <f>MODE(B6:B103)</f>
        <v>6</v>
      </c>
      <c r="C4" s="8">
        <f>AVERAGE(C6:C123)</f>
        <v>12.418749999999999</v>
      </c>
      <c r="D4" s="3">
        <f>SUM(D6:D1003)</f>
        <v>71.299999999999983</v>
      </c>
      <c r="E4" s="4">
        <v>0</v>
      </c>
      <c r="F4" s="3">
        <f>SUM(F6:F1003)</f>
        <v>75.899999999999991</v>
      </c>
      <c r="G4" s="4">
        <f>MIN(G6:G103)</f>
        <v>39</v>
      </c>
      <c r="H4" s="2">
        <v>1</v>
      </c>
      <c r="I4" s="3">
        <f>SUM(I6:I1003)</f>
        <v>84.899999999999991</v>
      </c>
      <c r="J4" s="4">
        <f>MIN(J6:J103)</f>
        <v>39</v>
      </c>
      <c r="K4" s="2">
        <v>2</v>
      </c>
      <c r="L4" s="2">
        <f t="shared" ref="L4:L22" si="0">COUNTIF($B$6:$B$1002,K4)</f>
        <v>2</v>
      </c>
      <c r="M4" s="5">
        <f>SUM(M6:M123)</f>
        <v>26</v>
      </c>
    </row>
    <row r="5" spans="1:15" ht="19.5" customHeight="1" x14ac:dyDescent="0.25">
      <c r="A5" s="9">
        <f>COUNTA(B6:B122)</f>
        <v>16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6</v>
      </c>
      <c r="C6" s="6">
        <v>45</v>
      </c>
      <c r="D6" s="33">
        <f>IF(B6&gt;0,COUNTIF($A$1:$C$3,B6)*C6-$D$1,"")</f>
        <v>39</v>
      </c>
      <c r="E6" s="33">
        <v>1</v>
      </c>
      <c r="F6" s="33">
        <f>D6*E6</f>
        <v>39</v>
      </c>
      <c r="G6" s="33">
        <f>SUM($F$6:F6)</f>
        <v>39</v>
      </c>
      <c r="H6" s="33">
        <v>1</v>
      </c>
      <c r="I6" s="33">
        <f>D6*H6</f>
        <v>39</v>
      </c>
      <c r="J6" s="33">
        <f>SUM($I$6:I6)</f>
        <v>39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43388</v>
      </c>
      <c r="B7" s="1">
        <v>6</v>
      </c>
      <c r="C7" s="6">
        <v>11</v>
      </c>
      <c r="D7" s="33">
        <f t="shared" ref="D7:D19" si="1">IF(B7&gt;0,COUNTIF($A$1:$C$3,B7)*C7-$D$1,"")</f>
        <v>5</v>
      </c>
      <c r="E7" s="20">
        <f>IF(F6&lt;0,E6+1,1)</f>
        <v>1</v>
      </c>
      <c r="F7" s="20">
        <f t="shared" ref="F7:F12" si="2">D7*E7</f>
        <v>5</v>
      </c>
      <c r="G7" s="20">
        <f>SUM($F$6:F7)</f>
        <v>44</v>
      </c>
      <c r="H7" s="20">
        <f>IF(I6&lt;0,H6*2,1)</f>
        <v>1</v>
      </c>
      <c r="I7" s="20">
        <f t="shared" ref="I7:I12" si="3">D7*H7</f>
        <v>5</v>
      </c>
      <c r="J7" s="20">
        <f>SUM($I$6:I7)</f>
        <v>44</v>
      </c>
      <c r="K7" s="2">
        <v>5</v>
      </c>
      <c r="L7" s="2">
        <f t="shared" si="0"/>
        <v>3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3</v>
      </c>
      <c r="C8" s="6">
        <v>6.8</v>
      </c>
      <c r="D8" s="33">
        <f t="shared" si="1"/>
        <v>7.6</v>
      </c>
      <c r="E8" s="20">
        <f t="shared" ref="E8:E12" si="6">IF(F7&lt;0,E7+1,1)</f>
        <v>1</v>
      </c>
      <c r="F8" s="20">
        <f t="shared" si="2"/>
        <v>7.6</v>
      </c>
      <c r="G8" s="20">
        <f>SUM($F$6:F8)</f>
        <v>51.6</v>
      </c>
      <c r="H8" s="20">
        <f t="shared" ref="H8:H12" si="7">IF(I7&lt;0,H7*2,1)</f>
        <v>1</v>
      </c>
      <c r="I8" s="20">
        <f t="shared" si="3"/>
        <v>7.6</v>
      </c>
      <c r="J8" s="20">
        <f>SUM($I$6:I8)</f>
        <v>51.6</v>
      </c>
      <c r="K8" s="2">
        <v>6</v>
      </c>
      <c r="L8" s="2">
        <f t="shared" si="0"/>
        <v>4</v>
      </c>
      <c r="M8" s="2">
        <f t="shared" si="4"/>
        <v>6.8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43388</v>
      </c>
      <c r="B9" s="1">
        <v>2</v>
      </c>
      <c r="C9" s="6">
        <v>9.6999999999999993</v>
      </c>
      <c r="D9" s="33">
        <f t="shared" si="1"/>
        <v>13.399999999999999</v>
      </c>
      <c r="E9" s="20">
        <f t="shared" si="6"/>
        <v>1</v>
      </c>
      <c r="F9" s="20">
        <f t="shared" si="2"/>
        <v>13.399999999999999</v>
      </c>
      <c r="G9" s="20">
        <f>SUM($F$6:F9)</f>
        <v>65</v>
      </c>
      <c r="H9" s="20">
        <f t="shared" si="7"/>
        <v>1</v>
      </c>
      <c r="I9" s="20">
        <f t="shared" si="3"/>
        <v>13.399999999999999</v>
      </c>
      <c r="J9" s="20">
        <f>SUM($I$6:I9)</f>
        <v>65</v>
      </c>
      <c r="K9" s="2">
        <v>7</v>
      </c>
      <c r="L9" s="2">
        <f t="shared" si="0"/>
        <v>2</v>
      </c>
      <c r="M9" s="2">
        <f t="shared" si="4"/>
        <v>9.6999999999999993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6</v>
      </c>
      <c r="C10" s="6">
        <v>7.9</v>
      </c>
      <c r="D10" s="33">
        <f t="shared" si="1"/>
        <v>1.9000000000000004</v>
      </c>
      <c r="E10" s="20">
        <f t="shared" si="6"/>
        <v>1</v>
      </c>
      <c r="F10" s="20">
        <f t="shared" si="2"/>
        <v>1.9000000000000004</v>
      </c>
      <c r="G10" s="20">
        <f>SUM($F$6:F10)</f>
        <v>66.900000000000006</v>
      </c>
      <c r="H10" s="20">
        <f t="shared" si="7"/>
        <v>1</v>
      </c>
      <c r="I10" s="20">
        <f t="shared" si="3"/>
        <v>1.9000000000000004</v>
      </c>
      <c r="J10" s="20">
        <f>SUM($I$6:I10)</f>
        <v>66.900000000000006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6</v>
      </c>
      <c r="C11" s="6">
        <v>9.1</v>
      </c>
      <c r="D11" s="33">
        <f t="shared" si="1"/>
        <v>3.0999999999999996</v>
      </c>
      <c r="E11" s="20">
        <f t="shared" si="6"/>
        <v>1</v>
      </c>
      <c r="F11" s="20">
        <f t="shared" si="2"/>
        <v>3.0999999999999996</v>
      </c>
      <c r="G11" s="20">
        <f>SUM($F$6:F11)</f>
        <v>70</v>
      </c>
      <c r="H11" s="20">
        <f t="shared" si="7"/>
        <v>1</v>
      </c>
      <c r="I11" s="20">
        <f t="shared" si="3"/>
        <v>3.0999999999999996</v>
      </c>
      <c r="J11" s="20">
        <f>SUM($I$6:I11)</f>
        <v>70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3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7</v>
      </c>
      <c r="C12" s="6">
        <v>5.8</v>
      </c>
      <c r="D12" s="33">
        <f t="shared" si="1"/>
        <v>-0.20000000000000018</v>
      </c>
      <c r="E12" s="20">
        <f t="shared" si="6"/>
        <v>1</v>
      </c>
      <c r="F12" s="20">
        <f t="shared" si="2"/>
        <v>-0.20000000000000018</v>
      </c>
      <c r="G12" s="20">
        <f>SUM($F$6:F12)</f>
        <v>69.8</v>
      </c>
      <c r="H12" s="20">
        <f t="shared" si="7"/>
        <v>1</v>
      </c>
      <c r="I12" s="20">
        <f t="shared" si="3"/>
        <v>-0.20000000000000018</v>
      </c>
      <c r="J12" s="20">
        <f>SUM($I$6:I12)</f>
        <v>69.8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11</v>
      </c>
      <c r="C13" s="6">
        <v>12.9</v>
      </c>
      <c r="D13" s="33">
        <f t="shared" si="1"/>
        <v>-6</v>
      </c>
      <c r="E13" s="20">
        <f t="shared" ref="E13" si="8">IF(F12&lt;0,E12+1,1)</f>
        <v>2</v>
      </c>
      <c r="F13" s="20">
        <f t="shared" ref="F13" si="9">D13*E13</f>
        <v>-12</v>
      </c>
      <c r="G13" s="20">
        <f>SUM($F$6:F13)</f>
        <v>57.8</v>
      </c>
      <c r="H13" s="20">
        <f t="shared" ref="H13" si="10">IF(I12&lt;0,H12*2,1)</f>
        <v>2</v>
      </c>
      <c r="I13" s="20">
        <f t="shared" ref="I13" si="11">D13*H13</f>
        <v>-12</v>
      </c>
      <c r="J13" s="20">
        <f>SUM($I$6:I13)</f>
        <v>57.8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5</v>
      </c>
      <c r="C14" s="6">
        <v>7.8</v>
      </c>
      <c r="D14" s="33">
        <f t="shared" si="1"/>
        <v>1.7999999999999998</v>
      </c>
      <c r="E14" s="20">
        <f t="shared" ref="E14" si="12">IF(D13&lt;0,E13+1,1)</f>
        <v>3</v>
      </c>
      <c r="F14" s="20">
        <f t="shared" ref="F14" si="13">D14*E14</f>
        <v>5.3999999999999995</v>
      </c>
      <c r="G14" s="20">
        <f>SUM($F$6:F14)</f>
        <v>63.199999999999996</v>
      </c>
      <c r="H14" s="20">
        <f t="shared" ref="H14" si="14">IF(D13&lt;0,H13*2,1)</f>
        <v>4</v>
      </c>
      <c r="I14" s="20">
        <f t="shared" ref="I14" si="15">D14*H14</f>
        <v>7.1999999999999993</v>
      </c>
      <c r="J14" s="20">
        <f>SUM($I$6:I14)</f>
        <v>65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v>43392</v>
      </c>
      <c r="B15" s="1">
        <v>1</v>
      </c>
      <c r="C15" s="6">
        <v>6.8</v>
      </c>
      <c r="D15" s="33">
        <f t="shared" si="1"/>
        <v>0.79999999999999982</v>
      </c>
      <c r="E15" s="20">
        <f t="shared" ref="E15:E18" si="16">IF(D14&lt;0,E14+1,1)</f>
        <v>1</v>
      </c>
      <c r="F15" s="20">
        <f t="shared" ref="F15:F18" si="17">D15*E15</f>
        <v>0.79999999999999982</v>
      </c>
      <c r="G15" s="20">
        <f>SUM($F$6:F15)</f>
        <v>63.999999999999993</v>
      </c>
      <c r="H15" s="20">
        <f t="shared" ref="H15:H18" si="18">IF(D14&lt;0,H14*2,1)</f>
        <v>1</v>
      </c>
      <c r="I15" s="20">
        <f t="shared" ref="I15:I18" si="19">D15*H15</f>
        <v>0.79999999999999982</v>
      </c>
      <c r="J15" s="20">
        <f>SUM($I$6:I15)</f>
        <v>65.8</v>
      </c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43392</v>
      </c>
      <c r="B16" s="1">
        <v>2</v>
      </c>
      <c r="C16" s="6">
        <v>9.5</v>
      </c>
      <c r="D16" s="33">
        <f t="shared" si="1"/>
        <v>13</v>
      </c>
      <c r="E16" s="20">
        <f t="shared" si="16"/>
        <v>1</v>
      </c>
      <c r="F16" s="20">
        <f t="shared" si="17"/>
        <v>13</v>
      </c>
      <c r="G16" s="20">
        <f>SUM($F$6:F16)</f>
        <v>77</v>
      </c>
      <c r="H16" s="20">
        <f t="shared" si="18"/>
        <v>1</v>
      </c>
      <c r="I16" s="20">
        <f t="shared" si="19"/>
        <v>13</v>
      </c>
      <c r="J16" s="20">
        <f>SUM($I$6:I16)</f>
        <v>78.8</v>
      </c>
      <c r="K16" s="2">
        <v>14</v>
      </c>
      <c r="L16" s="2">
        <f t="shared" si="0"/>
        <v>1</v>
      </c>
      <c r="M16" s="2">
        <f t="shared" si="4"/>
        <v>9.5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43392</v>
      </c>
      <c r="B17" s="1">
        <v>7</v>
      </c>
      <c r="C17" s="6">
        <v>4.0999999999999996</v>
      </c>
      <c r="D17" s="33">
        <f t="shared" si="1"/>
        <v>-1.9000000000000004</v>
      </c>
      <c r="E17" s="20">
        <f t="shared" ref="E17" si="20">IF(D16&lt;0,E16+1,1)</f>
        <v>1</v>
      </c>
      <c r="F17" s="20">
        <f t="shared" ref="F17" si="21">D17*E17</f>
        <v>-1.9000000000000004</v>
      </c>
      <c r="G17" s="20">
        <f>SUM($F$6:F17)</f>
        <v>75.099999999999994</v>
      </c>
      <c r="H17" s="20">
        <f t="shared" ref="H17" si="22">IF(D16&lt;0,H16*2,1)</f>
        <v>1</v>
      </c>
      <c r="I17" s="20">
        <f t="shared" ref="I17" si="23">D17*H17</f>
        <v>-1.9000000000000004</v>
      </c>
      <c r="J17" s="20">
        <f>SUM($I$6:I17)</f>
        <v>76.899999999999991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>
        <v>5</v>
      </c>
      <c r="C18" s="6">
        <v>4.5999999999999996</v>
      </c>
      <c r="D18" s="33">
        <f t="shared" si="1"/>
        <v>-1.4000000000000004</v>
      </c>
      <c r="E18" s="20">
        <f t="shared" si="16"/>
        <v>2</v>
      </c>
      <c r="F18" s="20">
        <f t="shared" si="17"/>
        <v>-2.8000000000000007</v>
      </c>
      <c r="G18" s="20">
        <f>SUM($F$6:F18)</f>
        <v>72.3</v>
      </c>
      <c r="H18" s="20">
        <f t="shared" si="18"/>
        <v>2</v>
      </c>
      <c r="I18" s="20">
        <f t="shared" si="19"/>
        <v>-2.8000000000000007</v>
      </c>
      <c r="J18" s="20">
        <f>SUM($I$6:I18)</f>
        <v>74.099999999999994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>
        <v>5</v>
      </c>
      <c r="C19" s="6">
        <v>13.2</v>
      </c>
      <c r="D19" s="33">
        <f t="shared" si="1"/>
        <v>7.1999999999999993</v>
      </c>
      <c r="E19" s="20">
        <f t="shared" ref="E19:E21" si="24">IF(D18&lt;0,E18+1,1)</f>
        <v>3</v>
      </c>
      <c r="F19" s="20">
        <f t="shared" ref="F19:F21" si="25">D19*E19</f>
        <v>21.599999999999998</v>
      </c>
      <c r="G19" s="20">
        <f>SUM($F$6:F19)</f>
        <v>93.899999999999991</v>
      </c>
      <c r="H19" s="20">
        <f t="shared" ref="H19:H21" si="26">IF(D18&lt;0,H18*2,1)</f>
        <v>4</v>
      </c>
      <c r="I19" s="20">
        <f t="shared" ref="I19:I21" si="27">D19*H19</f>
        <v>28.799999999999997</v>
      </c>
      <c r="J19" s="20">
        <f>SUM($I$6:I19)</f>
        <v>102.89999999999999</v>
      </c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>
        <v>13</v>
      </c>
      <c r="C20" s="6">
        <v>19.399999999999999</v>
      </c>
      <c r="D20" s="33">
        <f t="shared" ref="D20:D44" si="28">IF(B20&gt;0,COUNTIF($A$1:$C$2,B20)*C20-$D$1,"")</f>
        <v>-6</v>
      </c>
      <c r="E20" s="20">
        <f t="shared" si="24"/>
        <v>1</v>
      </c>
      <c r="F20" s="20">
        <f t="shared" si="25"/>
        <v>-6</v>
      </c>
      <c r="G20" s="20">
        <f>SUM($F$6:F20)</f>
        <v>87.899999999999991</v>
      </c>
      <c r="H20" s="20">
        <f t="shared" si="26"/>
        <v>1</v>
      </c>
      <c r="I20" s="20">
        <f t="shared" si="27"/>
        <v>-6</v>
      </c>
      <c r="J20" s="20">
        <f>SUM($I$6:I20)</f>
        <v>96.899999999999991</v>
      </c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>
        <v>14</v>
      </c>
      <c r="C21" s="6">
        <v>25.1</v>
      </c>
      <c r="D21" s="33">
        <f t="shared" si="28"/>
        <v>-6</v>
      </c>
      <c r="E21" s="20">
        <f t="shared" si="24"/>
        <v>2</v>
      </c>
      <c r="F21" s="20">
        <f t="shared" si="25"/>
        <v>-12</v>
      </c>
      <c r="G21" s="20">
        <f>SUM($F$6:F21)</f>
        <v>75.899999999999991</v>
      </c>
      <c r="H21" s="20">
        <f t="shared" si="26"/>
        <v>2</v>
      </c>
      <c r="I21" s="20">
        <f t="shared" si="27"/>
        <v>-12</v>
      </c>
      <c r="J21" s="20">
        <f>SUM($I$6:I21)</f>
        <v>84.899999999999991</v>
      </c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1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6"/>
      <c r="D22" s="33" t="str">
        <f t="shared" si="2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6"/>
      <c r="D23" s="33" t="str">
        <f t="shared" si="2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6"/>
      <c r="D24" s="33" t="str">
        <f t="shared" si="2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6"/>
      <c r="D25" s="33" t="str">
        <f t="shared" si="2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6"/>
      <c r="D26" s="33" t="str">
        <f t="shared" si="2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1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6"/>
      <c r="D27" s="33" t="str">
        <f t="shared" si="2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6"/>
      <c r="D28" s="33" t="str">
        <f t="shared" si="2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6"/>
      <c r="D29" s="33" t="str">
        <f t="shared" si="2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6"/>
      <c r="D30" s="33" t="str">
        <f t="shared" si="2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6"/>
      <c r="D31" s="33" t="str">
        <f t="shared" si="2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6"/>
      <c r="D32" s="33" t="str">
        <f t="shared" si="2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6"/>
      <c r="D33" s="33" t="str">
        <f t="shared" si="2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6"/>
      <c r="D35" s="33" t="str">
        <f t="shared" si="2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6"/>
      <c r="D36" s="33" t="str">
        <f t="shared" si="2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6"/>
      <c r="D37" s="33" t="str">
        <f t="shared" si="2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6"/>
      <c r="D38" s="33" t="str">
        <f t="shared" si="2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6"/>
      <c r="D39" s="33" t="str">
        <f t="shared" si="2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6"/>
      <c r="D40" s="33" t="str">
        <f t="shared" si="2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6"/>
      <c r="D41" s="33" t="str">
        <f t="shared" si="2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6"/>
      <c r="D42" s="33" t="str">
        <f t="shared" si="2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6"/>
      <c r="D43" s="33" t="str">
        <f t="shared" si="2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6"/>
      <c r="D44" s="33" t="str">
        <f t="shared" si="2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6"/>
      <c r="D45" s="33" t="str">
        <f t="shared" ref="D45:D70" si="2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6"/>
      <c r="D46" s="33" t="str">
        <f t="shared" si="2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6"/>
      <c r="D47" s="33" t="str">
        <f t="shared" si="2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6"/>
      <c r="D48" s="33" t="str">
        <f t="shared" si="2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6"/>
      <c r="D49" s="33" t="str">
        <f t="shared" si="2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6"/>
      <c r="D50" s="33" t="str">
        <f t="shared" si="2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6"/>
      <c r="D51" s="33" t="str">
        <f t="shared" si="2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6"/>
      <c r="D52" s="33" t="str">
        <f t="shared" si="2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6"/>
      <c r="D53" s="33" t="str">
        <f t="shared" si="2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6"/>
      <c r="D54" s="33" t="str">
        <f t="shared" si="2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6"/>
      <c r="D55" s="33" t="str">
        <f t="shared" si="2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6"/>
      <c r="D56" s="33" t="str">
        <f t="shared" si="2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6"/>
      <c r="D57" s="33" t="str">
        <f t="shared" si="2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6"/>
      <c r="D58" s="33" t="str">
        <f t="shared" si="2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6"/>
      <c r="D59" s="33" t="str">
        <f t="shared" si="2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6"/>
      <c r="D60" s="33" t="str">
        <f t="shared" si="2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6"/>
      <c r="D61" s="33" t="str">
        <f t="shared" si="2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6"/>
      <c r="D62" s="33" t="str">
        <f t="shared" si="2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6"/>
      <c r="D63" s="33" t="str">
        <f t="shared" si="2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6"/>
      <c r="D64" s="33" t="str">
        <f t="shared" si="2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6"/>
      <c r="D65" s="33" t="str">
        <f t="shared" si="2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6"/>
      <c r="D66" s="33" t="str">
        <f t="shared" si="2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6"/>
      <c r="D67" s="33" t="str">
        <f t="shared" si="2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6"/>
      <c r="D68" s="33" t="str">
        <f t="shared" si="2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6"/>
      <c r="D69" s="33" t="str">
        <f t="shared" si="2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6"/>
      <c r="D70" s="33" t="str">
        <f t="shared" si="2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6"/>
      <c r="D71" s="33" t="str">
        <f t="shared" ref="D71:D94" si="30">IF(B71&gt;0,COUNTIF($A$1:$C$2,B71)*C71-$D$1,"")</f>
        <v/>
      </c>
      <c r="M71" s="2">
        <f t="shared" ref="M71:M134" si="31">COUNTIF($A$1:$C$1,B71)*C71</f>
        <v>0</v>
      </c>
    </row>
    <row r="72" spans="1:13" ht="19.5" customHeight="1" x14ac:dyDescent="0.25">
      <c r="A72" s="7">
        <f t="shared" ref="A72:A135" si="32">A71</f>
        <v>43392</v>
      </c>
      <c r="B72" s="1"/>
      <c r="C72" s="6"/>
      <c r="D72" s="33" t="str">
        <f t="shared" si="30"/>
        <v/>
      </c>
      <c r="M72" s="2">
        <f t="shared" si="31"/>
        <v>0</v>
      </c>
    </row>
    <row r="73" spans="1:13" ht="19.5" customHeight="1" x14ac:dyDescent="0.25">
      <c r="A73" s="7">
        <f t="shared" si="32"/>
        <v>43392</v>
      </c>
      <c r="B73" s="1"/>
      <c r="C73" s="6"/>
      <c r="D73" s="33" t="str">
        <f t="shared" si="30"/>
        <v/>
      </c>
      <c r="M73" s="2">
        <f t="shared" si="31"/>
        <v>0</v>
      </c>
    </row>
    <row r="74" spans="1:13" ht="19.5" customHeight="1" x14ac:dyDescent="0.25">
      <c r="A74" s="7">
        <f t="shared" si="32"/>
        <v>43392</v>
      </c>
      <c r="B74" s="1"/>
      <c r="C74" s="6"/>
      <c r="D74" s="33" t="str">
        <f t="shared" si="30"/>
        <v/>
      </c>
      <c r="M74" s="2">
        <f t="shared" si="31"/>
        <v>0</v>
      </c>
    </row>
    <row r="75" spans="1:13" ht="19.5" customHeight="1" x14ac:dyDescent="0.25">
      <c r="A75" s="7">
        <f t="shared" si="32"/>
        <v>43392</v>
      </c>
      <c r="B75" s="1"/>
      <c r="C75" s="6"/>
      <c r="D75" s="33" t="str">
        <f t="shared" si="30"/>
        <v/>
      </c>
      <c r="M75" s="2">
        <f t="shared" si="31"/>
        <v>0</v>
      </c>
    </row>
    <row r="76" spans="1:13" ht="19.5" customHeight="1" x14ac:dyDescent="0.25">
      <c r="A76" s="7">
        <f t="shared" si="32"/>
        <v>43392</v>
      </c>
      <c r="B76" s="1"/>
      <c r="C76" s="6"/>
      <c r="D76" s="33" t="str">
        <f t="shared" si="30"/>
        <v/>
      </c>
      <c r="M76" s="2">
        <f t="shared" si="31"/>
        <v>0</v>
      </c>
    </row>
    <row r="77" spans="1:13" ht="19.5" customHeight="1" x14ac:dyDescent="0.25">
      <c r="A77" s="7">
        <f t="shared" si="32"/>
        <v>43392</v>
      </c>
      <c r="B77" s="1"/>
      <c r="C77" s="6"/>
      <c r="D77" s="33" t="str">
        <f t="shared" si="30"/>
        <v/>
      </c>
      <c r="M77" s="2">
        <f t="shared" si="31"/>
        <v>0</v>
      </c>
    </row>
    <row r="78" spans="1:13" ht="19.5" customHeight="1" x14ac:dyDescent="0.25">
      <c r="A78" s="7">
        <f t="shared" si="32"/>
        <v>43392</v>
      </c>
      <c r="B78" s="1"/>
      <c r="C78" s="6"/>
      <c r="D78" s="33" t="str">
        <f t="shared" si="30"/>
        <v/>
      </c>
      <c r="M78" s="2">
        <f t="shared" si="31"/>
        <v>0</v>
      </c>
    </row>
    <row r="79" spans="1:13" ht="19.5" customHeight="1" x14ac:dyDescent="0.25">
      <c r="A79" s="7">
        <f t="shared" si="32"/>
        <v>43392</v>
      </c>
      <c r="B79" s="1"/>
      <c r="C79" s="6"/>
      <c r="D79" s="33" t="str">
        <f t="shared" si="30"/>
        <v/>
      </c>
      <c r="M79" s="2">
        <f t="shared" si="31"/>
        <v>0</v>
      </c>
    </row>
    <row r="80" spans="1:13" ht="19.5" customHeight="1" x14ac:dyDescent="0.25">
      <c r="A80" s="7">
        <f t="shared" si="32"/>
        <v>43392</v>
      </c>
      <c r="B80" s="1"/>
      <c r="C80" s="6"/>
      <c r="D80" s="33" t="str">
        <f t="shared" si="30"/>
        <v/>
      </c>
      <c r="M80" s="2">
        <f t="shared" si="31"/>
        <v>0</v>
      </c>
    </row>
    <row r="81" spans="1:13" ht="19.5" customHeight="1" x14ac:dyDescent="0.25">
      <c r="A81" s="7">
        <f t="shared" si="32"/>
        <v>43392</v>
      </c>
      <c r="B81" s="1"/>
      <c r="C81" s="6"/>
      <c r="D81" s="33" t="str">
        <f t="shared" si="30"/>
        <v/>
      </c>
      <c r="M81" s="2">
        <f t="shared" si="31"/>
        <v>0</v>
      </c>
    </row>
    <row r="82" spans="1:13" ht="19.5" customHeight="1" x14ac:dyDescent="0.25">
      <c r="A82" s="7">
        <f t="shared" si="32"/>
        <v>43392</v>
      </c>
      <c r="B82" s="1"/>
      <c r="C82" s="6"/>
      <c r="D82" s="33" t="str">
        <f t="shared" si="30"/>
        <v/>
      </c>
      <c r="M82" s="2">
        <f t="shared" si="31"/>
        <v>0</v>
      </c>
    </row>
    <row r="83" spans="1:13" ht="19.5" customHeight="1" x14ac:dyDescent="0.25">
      <c r="A83" s="7">
        <f t="shared" si="32"/>
        <v>43392</v>
      </c>
      <c r="B83" s="1"/>
      <c r="C83" s="6"/>
      <c r="D83" s="33" t="str">
        <f t="shared" si="30"/>
        <v/>
      </c>
      <c r="M83" s="2">
        <f t="shared" si="31"/>
        <v>0</v>
      </c>
    </row>
    <row r="84" spans="1:13" ht="19.5" customHeight="1" x14ac:dyDescent="0.25">
      <c r="A84" s="7">
        <f t="shared" si="32"/>
        <v>43392</v>
      </c>
      <c r="B84" s="1"/>
      <c r="C84" s="6"/>
      <c r="D84" s="33" t="str">
        <f t="shared" si="30"/>
        <v/>
      </c>
      <c r="M84" s="2">
        <f t="shared" si="31"/>
        <v>0</v>
      </c>
    </row>
    <row r="85" spans="1:13" ht="19.5" customHeight="1" x14ac:dyDescent="0.25">
      <c r="A85" s="7">
        <f t="shared" si="32"/>
        <v>43392</v>
      </c>
      <c r="B85" s="1"/>
      <c r="C85" s="6"/>
      <c r="D85" s="33" t="str">
        <f t="shared" si="30"/>
        <v/>
      </c>
      <c r="M85" s="2">
        <f t="shared" si="31"/>
        <v>0</v>
      </c>
    </row>
    <row r="86" spans="1:13" ht="19.5" customHeight="1" x14ac:dyDescent="0.25">
      <c r="A86" s="7">
        <f t="shared" si="32"/>
        <v>43392</v>
      </c>
      <c r="B86" s="1"/>
      <c r="C86" s="6"/>
      <c r="D86" s="33" t="str">
        <f t="shared" si="30"/>
        <v/>
      </c>
      <c r="M86" s="2">
        <f t="shared" si="31"/>
        <v>0</v>
      </c>
    </row>
    <row r="87" spans="1:13" ht="19.5" customHeight="1" x14ac:dyDescent="0.25">
      <c r="A87" s="7">
        <f t="shared" si="32"/>
        <v>43392</v>
      </c>
      <c r="B87" s="1"/>
      <c r="C87" s="6"/>
      <c r="D87" s="33" t="str">
        <f t="shared" si="30"/>
        <v/>
      </c>
      <c r="M87" s="2">
        <f t="shared" si="31"/>
        <v>0</v>
      </c>
    </row>
    <row r="88" spans="1:13" ht="19.5" customHeight="1" x14ac:dyDescent="0.25">
      <c r="A88" s="7">
        <f t="shared" si="32"/>
        <v>43392</v>
      </c>
      <c r="B88" s="1"/>
      <c r="C88" s="6"/>
      <c r="D88" s="33" t="str">
        <f t="shared" si="30"/>
        <v/>
      </c>
      <c r="M88" s="2">
        <f t="shared" si="31"/>
        <v>0</v>
      </c>
    </row>
    <row r="89" spans="1:13" ht="19.5" customHeight="1" x14ac:dyDescent="0.25">
      <c r="A89" s="7">
        <f t="shared" si="32"/>
        <v>43392</v>
      </c>
      <c r="B89" s="1"/>
      <c r="C89" s="6"/>
      <c r="D89" s="33" t="str">
        <f t="shared" si="30"/>
        <v/>
      </c>
      <c r="M89" s="2">
        <f t="shared" si="31"/>
        <v>0</v>
      </c>
    </row>
    <row r="90" spans="1:13" ht="19.5" customHeight="1" x14ac:dyDescent="0.25">
      <c r="A90" s="7">
        <f t="shared" si="32"/>
        <v>43392</v>
      </c>
      <c r="B90" s="1"/>
      <c r="C90" s="6"/>
      <c r="D90" s="33" t="str">
        <f t="shared" si="30"/>
        <v/>
      </c>
      <c r="M90" s="2">
        <f t="shared" si="31"/>
        <v>0</v>
      </c>
    </row>
    <row r="91" spans="1:13" ht="19.5" customHeight="1" x14ac:dyDescent="0.25">
      <c r="A91" s="7">
        <f t="shared" si="32"/>
        <v>43392</v>
      </c>
      <c r="B91" s="1"/>
      <c r="C91" s="6"/>
      <c r="D91" s="33" t="str">
        <f t="shared" si="30"/>
        <v/>
      </c>
      <c r="M91" s="2">
        <f t="shared" si="31"/>
        <v>0</v>
      </c>
    </row>
    <row r="92" spans="1:13" ht="19.5" customHeight="1" x14ac:dyDescent="0.25">
      <c r="A92" s="7">
        <f t="shared" si="32"/>
        <v>43392</v>
      </c>
      <c r="B92" s="1"/>
      <c r="C92" s="6"/>
      <c r="D92" s="33" t="str">
        <f t="shared" si="30"/>
        <v/>
      </c>
      <c r="M92" s="2">
        <f t="shared" si="31"/>
        <v>0</v>
      </c>
    </row>
    <row r="93" spans="1:13" ht="19.5" customHeight="1" x14ac:dyDescent="0.25">
      <c r="A93" s="7">
        <f t="shared" si="32"/>
        <v>43392</v>
      </c>
      <c r="B93" s="1"/>
      <c r="C93" s="6"/>
      <c r="D93" s="33" t="str">
        <f t="shared" si="30"/>
        <v/>
      </c>
      <c r="M93" s="2">
        <f t="shared" si="31"/>
        <v>0</v>
      </c>
    </row>
    <row r="94" spans="1:13" ht="19.5" customHeight="1" x14ac:dyDescent="0.25">
      <c r="A94" s="7">
        <f t="shared" si="32"/>
        <v>43392</v>
      </c>
      <c r="B94" s="1"/>
      <c r="C94" s="6"/>
      <c r="D94" s="33" t="str">
        <f t="shared" si="30"/>
        <v/>
      </c>
      <c r="M94" s="2">
        <f t="shared" si="31"/>
        <v>0</v>
      </c>
    </row>
    <row r="95" spans="1:13" ht="19.5" customHeight="1" x14ac:dyDescent="0.25">
      <c r="A95" s="7">
        <f t="shared" si="32"/>
        <v>43392</v>
      </c>
      <c r="B95" s="1"/>
      <c r="C95" s="6"/>
      <c r="D95" s="33" t="str">
        <f t="shared" ref="D95:D134" si="33">IF(B95&gt;0,COUNTIF($A$1:$C$2,B95)*C95-$D$1,"")</f>
        <v/>
      </c>
      <c r="M95" s="2">
        <f t="shared" si="31"/>
        <v>0</v>
      </c>
    </row>
    <row r="96" spans="1:13" ht="19.5" customHeight="1" x14ac:dyDescent="0.25">
      <c r="A96" s="7">
        <f t="shared" si="32"/>
        <v>43392</v>
      </c>
      <c r="B96" s="1"/>
      <c r="C96" s="6"/>
      <c r="D96" s="33" t="str">
        <f t="shared" si="33"/>
        <v/>
      </c>
      <c r="M96" s="2">
        <f t="shared" si="31"/>
        <v>0</v>
      </c>
    </row>
    <row r="97" spans="1:13" ht="19.5" customHeight="1" x14ac:dyDescent="0.25">
      <c r="A97" s="7">
        <f t="shared" si="32"/>
        <v>43392</v>
      </c>
      <c r="B97" s="1"/>
      <c r="C97" s="6"/>
      <c r="D97" s="33" t="str">
        <f t="shared" si="33"/>
        <v/>
      </c>
      <c r="M97" s="2">
        <f t="shared" si="31"/>
        <v>0</v>
      </c>
    </row>
    <row r="98" spans="1:13" ht="19.5" customHeight="1" x14ac:dyDescent="0.25">
      <c r="A98" s="7">
        <f t="shared" si="32"/>
        <v>43392</v>
      </c>
      <c r="B98" s="1"/>
      <c r="C98" s="6"/>
      <c r="D98" s="33" t="str">
        <f t="shared" si="33"/>
        <v/>
      </c>
      <c r="M98" s="2">
        <f t="shared" si="31"/>
        <v>0</v>
      </c>
    </row>
    <row r="99" spans="1:13" ht="19.5" customHeight="1" x14ac:dyDescent="0.25">
      <c r="A99" s="7">
        <f t="shared" si="32"/>
        <v>43392</v>
      </c>
      <c r="B99" s="1"/>
      <c r="C99" s="6"/>
      <c r="D99" s="33" t="str">
        <f t="shared" si="33"/>
        <v/>
      </c>
      <c r="M99" s="2">
        <f t="shared" si="31"/>
        <v>0</v>
      </c>
    </row>
    <row r="100" spans="1:13" ht="19.5" customHeight="1" x14ac:dyDescent="0.25">
      <c r="A100" s="7">
        <f t="shared" si="32"/>
        <v>43392</v>
      </c>
      <c r="B100" s="1"/>
      <c r="C100" s="6"/>
      <c r="D100" s="33" t="str">
        <f t="shared" si="33"/>
        <v/>
      </c>
      <c r="M100" s="2">
        <f t="shared" si="31"/>
        <v>0</v>
      </c>
    </row>
    <row r="101" spans="1:13" ht="19.5" customHeight="1" x14ac:dyDescent="0.25">
      <c r="A101" s="7">
        <f t="shared" si="32"/>
        <v>43392</v>
      </c>
      <c r="B101" s="1"/>
      <c r="C101" s="6"/>
      <c r="D101" s="33" t="str">
        <f t="shared" si="33"/>
        <v/>
      </c>
      <c r="M101" s="2">
        <f t="shared" si="31"/>
        <v>0</v>
      </c>
    </row>
    <row r="102" spans="1:13" ht="19.5" customHeight="1" x14ac:dyDescent="0.25">
      <c r="A102" s="7">
        <f t="shared" si="32"/>
        <v>43392</v>
      </c>
      <c r="B102" s="1"/>
      <c r="C102" s="6"/>
      <c r="D102" s="33" t="str">
        <f t="shared" si="33"/>
        <v/>
      </c>
      <c r="M102" s="2">
        <f t="shared" si="31"/>
        <v>0</v>
      </c>
    </row>
    <row r="103" spans="1:13" ht="19.5" customHeight="1" x14ac:dyDescent="0.25">
      <c r="A103" s="7">
        <f t="shared" si="32"/>
        <v>43392</v>
      </c>
      <c r="B103" s="1"/>
      <c r="C103" s="6"/>
      <c r="D103" s="33" t="str">
        <f t="shared" si="33"/>
        <v/>
      </c>
      <c r="M103" s="2">
        <f t="shared" si="31"/>
        <v>0</v>
      </c>
    </row>
    <row r="104" spans="1:13" ht="19.5" customHeight="1" x14ac:dyDescent="0.25">
      <c r="A104" s="7">
        <f t="shared" si="32"/>
        <v>43392</v>
      </c>
      <c r="B104" s="1"/>
      <c r="C104" s="6"/>
      <c r="D104" s="33" t="str">
        <f t="shared" si="33"/>
        <v/>
      </c>
      <c r="M104" s="2">
        <f t="shared" si="31"/>
        <v>0</v>
      </c>
    </row>
    <row r="105" spans="1:13" ht="19.5" customHeight="1" x14ac:dyDescent="0.25">
      <c r="A105" s="7">
        <f t="shared" si="32"/>
        <v>43392</v>
      </c>
      <c r="B105" s="1"/>
      <c r="C105" s="6"/>
      <c r="D105" s="33" t="str">
        <f t="shared" si="33"/>
        <v/>
      </c>
      <c r="M105" s="2">
        <f t="shared" si="31"/>
        <v>0</v>
      </c>
    </row>
    <row r="106" spans="1:13" ht="19.5" customHeight="1" x14ac:dyDescent="0.25">
      <c r="A106" s="7">
        <f t="shared" si="32"/>
        <v>43392</v>
      </c>
      <c r="B106" s="1"/>
      <c r="C106" s="6"/>
      <c r="D106" s="33" t="str">
        <f t="shared" si="33"/>
        <v/>
      </c>
      <c r="M106" s="2">
        <f t="shared" si="31"/>
        <v>0</v>
      </c>
    </row>
    <row r="107" spans="1:13" ht="19.5" customHeight="1" x14ac:dyDescent="0.25">
      <c r="A107" s="7">
        <f t="shared" si="32"/>
        <v>43392</v>
      </c>
      <c r="B107" s="1"/>
      <c r="C107" s="6"/>
      <c r="D107" s="33" t="str">
        <f t="shared" si="33"/>
        <v/>
      </c>
      <c r="M107" s="2">
        <f t="shared" si="31"/>
        <v>0</v>
      </c>
    </row>
    <row r="108" spans="1:13" ht="19.5" customHeight="1" x14ac:dyDescent="0.25">
      <c r="A108" s="7">
        <f t="shared" si="32"/>
        <v>43392</v>
      </c>
      <c r="B108" s="1"/>
      <c r="C108" s="6"/>
      <c r="D108" s="33" t="str">
        <f t="shared" si="33"/>
        <v/>
      </c>
      <c r="M108" s="2">
        <f t="shared" si="31"/>
        <v>0</v>
      </c>
    </row>
    <row r="109" spans="1:13" ht="19.5" customHeight="1" x14ac:dyDescent="0.25">
      <c r="A109" s="7">
        <f t="shared" si="32"/>
        <v>43392</v>
      </c>
      <c r="B109" s="1"/>
      <c r="C109" s="6"/>
      <c r="D109" s="33" t="str">
        <f t="shared" si="33"/>
        <v/>
      </c>
      <c r="M109" s="2">
        <f t="shared" si="31"/>
        <v>0</v>
      </c>
    </row>
    <row r="110" spans="1:13" ht="19.5" customHeight="1" x14ac:dyDescent="0.25">
      <c r="A110" s="7">
        <f t="shared" si="32"/>
        <v>43392</v>
      </c>
      <c r="B110" s="1"/>
      <c r="C110" s="6"/>
      <c r="D110" s="33" t="str">
        <f t="shared" si="33"/>
        <v/>
      </c>
      <c r="M110" s="2">
        <f t="shared" si="31"/>
        <v>0</v>
      </c>
    </row>
    <row r="111" spans="1:13" ht="19.5" customHeight="1" x14ac:dyDescent="0.25">
      <c r="A111" s="7">
        <f t="shared" si="32"/>
        <v>43392</v>
      </c>
      <c r="B111" s="1"/>
      <c r="C111" s="6"/>
      <c r="D111" s="33" t="str">
        <f t="shared" si="33"/>
        <v/>
      </c>
      <c r="M111" s="2">
        <f t="shared" si="31"/>
        <v>0</v>
      </c>
    </row>
    <row r="112" spans="1:13" ht="19.5" customHeight="1" x14ac:dyDescent="0.25">
      <c r="A112" s="7">
        <f t="shared" si="32"/>
        <v>43392</v>
      </c>
      <c r="B112" s="1"/>
      <c r="C112" s="6"/>
      <c r="D112" s="33" t="str">
        <f t="shared" si="33"/>
        <v/>
      </c>
      <c r="M112" s="2">
        <f t="shared" si="31"/>
        <v>0</v>
      </c>
    </row>
    <row r="113" spans="1:13" ht="19.5" customHeight="1" x14ac:dyDescent="0.25">
      <c r="A113" s="7">
        <f t="shared" si="32"/>
        <v>43392</v>
      </c>
      <c r="B113" s="1"/>
      <c r="C113" s="6"/>
      <c r="D113" s="33" t="str">
        <f t="shared" si="33"/>
        <v/>
      </c>
      <c r="M113" s="2">
        <f t="shared" si="31"/>
        <v>0</v>
      </c>
    </row>
    <row r="114" spans="1:13" ht="19.5" customHeight="1" x14ac:dyDescent="0.25">
      <c r="A114" s="7">
        <f t="shared" si="32"/>
        <v>43392</v>
      </c>
      <c r="B114" s="1"/>
      <c r="C114" s="6"/>
      <c r="D114" s="33" t="str">
        <f t="shared" si="33"/>
        <v/>
      </c>
      <c r="M114" s="2">
        <f t="shared" si="31"/>
        <v>0</v>
      </c>
    </row>
    <row r="115" spans="1:13" ht="19.5" customHeight="1" x14ac:dyDescent="0.25">
      <c r="A115" s="7">
        <f t="shared" si="32"/>
        <v>43392</v>
      </c>
      <c r="B115" s="1"/>
      <c r="C115" s="6"/>
      <c r="D115" s="33" t="str">
        <f t="shared" si="33"/>
        <v/>
      </c>
      <c r="M115" s="2">
        <f t="shared" si="31"/>
        <v>0</v>
      </c>
    </row>
    <row r="116" spans="1:13" ht="19.5" customHeight="1" x14ac:dyDescent="0.25">
      <c r="A116" s="7">
        <f t="shared" si="32"/>
        <v>43392</v>
      </c>
      <c r="B116" s="1"/>
      <c r="C116" s="6"/>
      <c r="D116" s="33" t="str">
        <f t="shared" si="33"/>
        <v/>
      </c>
      <c r="M116" s="2">
        <f t="shared" si="31"/>
        <v>0</v>
      </c>
    </row>
    <row r="117" spans="1:13" ht="19.5" customHeight="1" x14ac:dyDescent="0.25">
      <c r="A117" s="7">
        <f t="shared" si="32"/>
        <v>43392</v>
      </c>
      <c r="B117" s="1"/>
      <c r="C117" s="6"/>
      <c r="D117" s="33" t="str">
        <f t="shared" si="33"/>
        <v/>
      </c>
      <c r="M117" s="2">
        <f t="shared" si="31"/>
        <v>0</v>
      </c>
    </row>
    <row r="118" spans="1:13" ht="19.5" customHeight="1" x14ac:dyDescent="0.25">
      <c r="A118" s="7">
        <f t="shared" si="32"/>
        <v>43392</v>
      </c>
      <c r="B118" s="1"/>
      <c r="C118" s="6"/>
      <c r="D118" s="33" t="str">
        <f t="shared" si="33"/>
        <v/>
      </c>
      <c r="M118" s="2">
        <f t="shared" si="31"/>
        <v>0</v>
      </c>
    </row>
    <row r="119" spans="1:13" ht="19.5" customHeight="1" x14ac:dyDescent="0.25">
      <c r="A119" s="7">
        <f t="shared" si="32"/>
        <v>43392</v>
      </c>
      <c r="B119" s="1"/>
      <c r="C119" s="6"/>
      <c r="D119" s="33" t="str">
        <f t="shared" si="33"/>
        <v/>
      </c>
      <c r="M119" s="2">
        <f t="shared" si="31"/>
        <v>0</v>
      </c>
    </row>
    <row r="120" spans="1:13" ht="19.5" customHeight="1" x14ac:dyDescent="0.25">
      <c r="A120" s="7">
        <f t="shared" si="32"/>
        <v>43392</v>
      </c>
      <c r="B120" s="1"/>
      <c r="C120" s="6"/>
      <c r="D120" s="33" t="str">
        <f t="shared" si="33"/>
        <v/>
      </c>
      <c r="M120" s="2">
        <f t="shared" si="31"/>
        <v>0</v>
      </c>
    </row>
    <row r="121" spans="1:13" ht="19.5" customHeight="1" x14ac:dyDescent="0.25">
      <c r="A121" s="7">
        <f t="shared" si="32"/>
        <v>43392</v>
      </c>
      <c r="B121" s="1"/>
      <c r="C121" s="6"/>
      <c r="D121" s="33" t="str">
        <f t="shared" si="33"/>
        <v/>
      </c>
      <c r="M121" s="2">
        <f t="shared" si="31"/>
        <v>0</v>
      </c>
    </row>
    <row r="122" spans="1:13" ht="19.5" customHeight="1" x14ac:dyDescent="0.25">
      <c r="A122" s="7">
        <f t="shared" si="32"/>
        <v>43392</v>
      </c>
      <c r="B122" s="1"/>
      <c r="C122" s="6"/>
      <c r="D122" s="33" t="str">
        <f t="shared" si="33"/>
        <v/>
      </c>
      <c r="M122" s="2">
        <f t="shared" si="31"/>
        <v>0</v>
      </c>
    </row>
    <row r="123" spans="1:13" ht="19.5" customHeight="1" x14ac:dyDescent="0.25">
      <c r="A123" s="7">
        <f t="shared" si="32"/>
        <v>43392</v>
      </c>
      <c r="B123" s="1"/>
      <c r="C123" s="6"/>
      <c r="D123" s="33" t="str">
        <f t="shared" si="33"/>
        <v/>
      </c>
      <c r="M123" s="2">
        <f t="shared" si="31"/>
        <v>0</v>
      </c>
    </row>
    <row r="124" spans="1:13" ht="19.5" customHeight="1" x14ac:dyDescent="0.25">
      <c r="A124" s="7">
        <f t="shared" si="32"/>
        <v>43392</v>
      </c>
      <c r="B124" s="1"/>
      <c r="C124" s="6"/>
      <c r="D124" s="33" t="str">
        <f t="shared" si="33"/>
        <v/>
      </c>
      <c r="M124" s="2">
        <f t="shared" si="31"/>
        <v>0</v>
      </c>
    </row>
    <row r="125" spans="1:13" ht="19.5" customHeight="1" x14ac:dyDescent="0.25">
      <c r="A125" s="7">
        <f t="shared" si="32"/>
        <v>43392</v>
      </c>
      <c r="B125" s="1"/>
      <c r="C125" s="6"/>
      <c r="D125" s="33" t="str">
        <f t="shared" si="33"/>
        <v/>
      </c>
      <c r="M125" s="2">
        <f t="shared" si="31"/>
        <v>0</v>
      </c>
    </row>
    <row r="126" spans="1:13" ht="19.5" customHeight="1" x14ac:dyDescent="0.25">
      <c r="A126" s="7">
        <f t="shared" si="32"/>
        <v>43392</v>
      </c>
      <c r="B126" s="1"/>
      <c r="C126" s="6"/>
      <c r="D126" s="33" t="str">
        <f t="shared" si="33"/>
        <v/>
      </c>
      <c r="M126" s="2">
        <f t="shared" si="31"/>
        <v>0</v>
      </c>
    </row>
    <row r="127" spans="1:13" ht="19.5" customHeight="1" x14ac:dyDescent="0.25">
      <c r="A127" s="7">
        <f t="shared" si="32"/>
        <v>43392</v>
      </c>
      <c r="B127" s="1"/>
      <c r="C127" s="6"/>
      <c r="D127" s="33" t="str">
        <f t="shared" si="33"/>
        <v/>
      </c>
      <c r="M127" s="2">
        <f t="shared" si="31"/>
        <v>0</v>
      </c>
    </row>
    <row r="128" spans="1:13" ht="19.5" customHeight="1" x14ac:dyDescent="0.25">
      <c r="A128" s="7">
        <f t="shared" si="32"/>
        <v>43392</v>
      </c>
      <c r="B128" s="1"/>
      <c r="C128" s="6"/>
      <c r="D128" s="33" t="str">
        <f t="shared" si="33"/>
        <v/>
      </c>
      <c r="M128" s="2">
        <f t="shared" si="31"/>
        <v>0</v>
      </c>
    </row>
    <row r="129" spans="1:13" ht="19.5" customHeight="1" x14ac:dyDescent="0.25">
      <c r="A129" s="7">
        <f t="shared" si="32"/>
        <v>43392</v>
      </c>
      <c r="B129" s="1"/>
      <c r="C129" s="6"/>
      <c r="D129" s="33" t="str">
        <f t="shared" si="33"/>
        <v/>
      </c>
      <c r="M129" s="2">
        <f t="shared" si="31"/>
        <v>0</v>
      </c>
    </row>
    <row r="130" spans="1:13" ht="19.5" customHeight="1" x14ac:dyDescent="0.25">
      <c r="A130" s="7">
        <f t="shared" si="32"/>
        <v>43392</v>
      </c>
      <c r="B130" s="1"/>
      <c r="C130" s="6"/>
      <c r="D130" s="33" t="str">
        <f t="shared" si="33"/>
        <v/>
      </c>
      <c r="M130" s="2">
        <f t="shared" si="31"/>
        <v>0</v>
      </c>
    </row>
    <row r="131" spans="1:13" ht="19.5" customHeight="1" x14ac:dyDescent="0.25">
      <c r="A131" s="7">
        <f t="shared" si="32"/>
        <v>43392</v>
      </c>
      <c r="B131" s="1"/>
      <c r="C131" s="6"/>
      <c r="D131" s="33" t="str">
        <f t="shared" si="33"/>
        <v/>
      </c>
      <c r="M131" s="2">
        <f t="shared" si="31"/>
        <v>0</v>
      </c>
    </row>
    <row r="132" spans="1:13" ht="19.5" customHeight="1" x14ac:dyDescent="0.25">
      <c r="A132" s="7">
        <f t="shared" si="32"/>
        <v>43392</v>
      </c>
      <c r="B132" s="1"/>
      <c r="C132" s="6"/>
      <c r="D132" s="33" t="str">
        <f t="shared" si="33"/>
        <v/>
      </c>
      <c r="M132" s="2">
        <f t="shared" si="31"/>
        <v>0</v>
      </c>
    </row>
    <row r="133" spans="1:13" ht="19.5" customHeight="1" x14ac:dyDescent="0.25">
      <c r="A133" s="7">
        <f t="shared" si="32"/>
        <v>43392</v>
      </c>
      <c r="B133" s="1"/>
      <c r="C133" s="6"/>
      <c r="D133" s="33" t="str">
        <f t="shared" si="33"/>
        <v/>
      </c>
      <c r="M133" s="2">
        <f t="shared" si="31"/>
        <v>0</v>
      </c>
    </row>
    <row r="134" spans="1:13" ht="19.5" customHeight="1" x14ac:dyDescent="0.25">
      <c r="A134" s="7">
        <f t="shared" si="32"/>
        <v>43392</v>
      </c>
      <c r="B134" s="1"/>
      <c r="C134" s="6"/>
      <c r="D134" s="33" t="str">
        <f t="shared" si="33"/>
        <v/>
      </c>
      <c r="M134" s="2">
        <f t="shared" si="31"/>
        <v>0</v>
      </c>
    </row>
    <row r="135" spans="1:13" ht="19.5" customHeight="1" x14ac:dyDescent="0.25">
      <c r="A135" s="7">
        <f t="shared" si="32"/>
        <v>43392</v>
      </c>
      <c r="B135" s="1"/>
      <c r="C135" s="6"/>
      <c r="D135" s="33" t="str">
        <f t="shared" ref="D135:D142" si="34">IF(B135&gt;0,COUNTIF($A$1:$C$2,B135)*C135-$D$1,"")</f>
        <v/>
      </c>
      <c r="M135" s="2">
        <f t="shared" ref="M135:M198" si="35">COUNTIF($A$1:$C$1,B135)*C135</f>
        <v>0</v>
      </c>
    </row>
    <row r="136" spans="1:13" ht="19.5" customHeight="1" x14ac:dyDescent="0.25">
      <c r="A136" s="7">
        <f t="shared" ref="A136:A199" si="36">A135</f>
        <v>43392</v>
      </c>
      <c r="B136" s="1"/>
      <c r="C136" s="6"/>
      <c r="D136" s="33" t="str">
        <f t="shared" si="34"/>
        <v/>
      </c>
      <c r="M136" s="2">
        <f t="shared" si="35"/>
        <v>0</v>
      </c>
    </row>
    <row r="137" spans="1:13" ht="19.5" customHeight="1" x14ac:dyDescent="0.25">
      <c r="A137" s="7">
        <f t="shared" si="36"/>
        <v>43392</v>
      </c>
      <c r="B137" s="1"/>
      <c r="C137" s="6"/>
      <c r="D137" s="33" t="str">
        <f t="shared" si="34"/>
        <v/>
      </c>
      <c r="M137" s="2">
        <f t="shared" si="35"/>
        <v>0</v>
      </c>
    </row>
    <row r="138" spans="1:13" ht="19.5" customHeight="1" x14ac:dyDescent="0.25">
      <c r="A138" s="7">
        <f t="shared" si="36"/>
        <v>43392</v>
      </c>
      <c r="B138" s="1"/>
      <c r="C138" s="6"/>
      <c r="D138" s="33" t="str">
        <f t="shared" si="34"/>
        <v/>
      </c>
      <c r="M138" s="2">
        <f t="shared" si="35"/>
        <v>0</v>
      </c>
    </row>
    <row r="139" spans="1:13" ht="19.5" customHeight="1" x14ac:dyDescent="0.25">
      <c r="A139" s="7">
        <f t="shared" si="36"/>
        <v>43392</v>
      </c>
      <c r="B139" s="1"/>
      <c r="C139" s="6"/>
      <c r="D139" s="33" t="str">
        <f t="shared" si="34"/>
        <v/>
      </c>
      <c r="M139" s="2">
        <f t="shared" si="35"/>
        <v>0</v>
      </c>
    </row>
    <row r="140" spans="1:13" ht="19.5" customHeight="1" x14ac:dyDescent="0.25">
      <c r="A140" s="7">
        <f t="shared" si="36"/>
        <v>43392</v>
      </c>
      <c r="B140" s="1"/>
      <c r="C140" s="6"/>
      <c r="D140" s="33" t="str">
        <f t="shared" si="34"/>
        <v/>
      </c>
      <c r="M140" s="2">
        <f t="shared" si="35"/>
        <v>0</v>
      </c>
    </row>
    <row r="141" spans="1:13" ht="19.5" customHeight="1" x14ac:dyDescent="0.25">
      <c r="A141" s="7">
        <f t="shared" si="36"/>
        <v>43392</v>
      </c>
      <c r="B141" s="1"/>
      <c r="C141" s="6"/>
      <c r="D141" s="33" t="str">
        <f t="shared" si="34"/>
        <v/>
      </c>
      <c r="M141" s="2">
        <f t="shared" si="35"/>
        <v>0</v>
      </c>
    </row>
    <row r="142" spans="1:13" ht="19.5" customHeight="1" x14ac:dyDescent="0.25">
      <c r="A142" s="7">
        <f t="shared" si="36"/>
        <v>43392</v>
      </c>
      <c r="B142" s="1"/>
      <c r="C142" s="6"/>
      <c r="D142" s="33" t="str">
        <f t="shared" si="34"/>
        <v/>
      </c>
      <c r="M142" s="2">
        <f t="shared" si="35"/>
        <v>0</v>
      </c>
    </row>
    <row r="143" spans="1:13" ht="19.5" customHeight="1" x14ac:dyDescent="0.25">
      <c r="A143" s="7">
        <f t="shared" si="36"/>
        <v>43392</v>
      </c>
      <c r="B143" s="1"/>
      <c r="C143" s="6"/>
      <c r="M143" s="2">
        <f t="shared" si="35"/>
        <v>0</v>
      </c>
    </row>
    <row r="144" spans="1:13" ht="19.5" customHeight="1" x14ac:dyDescent="0.25">
      <c r="A144" s="7">
        <f t="shared" si="36"/>
        <v>43392</v>
      </c>
      <c r="B144" s="1"/>
      <c r="C144" s="6"/>
      <c r="M144" s="2">
        <f t="shared" si="35"/>
        <v>0</v>
      </c>
    </row>
    <row r="145" spans="1:13" ht="19.5" customHeight="1" x14ac:dyDescent="0.25">
      <c r="A145" s="7">
        <f t="shared" si="36"/>
        <v>43392</v>
      </c>
      <c r="B145" s="1"/>
      <c r="C145" s="6"/>
      <c r="M145" s="2">
        <f t="shared" si="35"/>
        <v>0</v>
      </c>
    </row>
    <row r="146" spans="1:13" ht="19.5" customHeight="1" x14ac:dyDescent="0.25">
      <c r="A146" s="7">
        <f t="shared" si="36"/>
        <v>43392</v>
      </c>
      <c r="B146" s="1"/>
      <c r="C146" s="6"/>
      <c r="M146" s="2">
        <f t="shared" si="35"/>
        <v>0</v>
      </c>
    </row>
    <row r="147" spans="1:13" ht="19.5" customHeight="1" x14ac:dyDescent="0.25">
      <c r="A147" s="7">
        <f t="shared" si="36"/>
        <v>43392</v>
      </c>
      <c r="B147" s="1"/>
      <c r="C147" s="6"/>
      <c r="M147" s="2">
        <f t="shared" si="35"/>
        <v>0</v>
      </c>
    </row>
    <row r="148" spans="1:13" ht="19.5" customHeight="1" x14ac:dyDescent="0.25">
      <c r="A148" s="7">
        <f t="shared" si="36"/>
        <v>43392</v>
      </c>
      <c r="B148" s="1"/>
      <c r="C148" s="6"/>
      <c r="M148" s="2">
        <f t="shared" si="35"/>
        <v>0</v>
      </c>
    </row>
    <row r="149" spans="1:13" ht="19.5" customHeight="1" x14ac:dyDescent="0.25">
      <c r="A149" s="7">
        <f t="shared" si="36"/>
        <v>43392</v>
      </c>
      <c r="B149" s="1"/>
      <c r="C149" s="6"/>
      <c r="M149" s="2">
        <f t="shared" si="35"/>
        <v>0</v>
      </c>
    </row>
    <row r="150" spans="1:13" ht="19.5" customHeight="1" x14ac:dyDescent="0.25">
      <c r="A150" s="7">
        <f t="shared" si="36"/>
        <v>43392</v>
      </c>
      <c r="B150" s="1"/>
      <c r="C150" s="6"/>
      <c r="M150" s="2">
        <f t="shared" si="35"/>
        <v>0</v>
      </c>
    </row>
    <row r="151" spans="1:13" ht="19.5" customHeight="1" x14ac:dyDescent="0.25">
      <c r="A151" s="7">
        <f t="shared" si="36"/>
        <v>43392</v>
      </c>
      <c r="B151" s="1"/>
      <c r="C151" s="6"/>
      <c r="M151" s="2">
        <f t="shared" si="35"/>
        <v>0</v>
      </c>
    </row>
    <row r="152" spans="1:13" ht="19.5" customHeight="1" x14ac:dyDescent="0.25">
      <c r="A152" s="7">
        <f t="shared" si="36"/>
        <v>43392</v>
      </c>
      <c r="B152" s="1"/>
      <c r="C152" s="6"/>
      <c r="M152" s="2">
        <f t="shared" si="35"/>
        <v>0</v>
      </c>
    </row>
    <row r="153" spans="1:13" ht="19.5" customHeight="1" x14ac:dyDescent="0.25">
      <c r="A153" s="7">
        <f t="shared" si="36"/>
        <v>43392</v>
      </c>
      <c r="B153" s="1"/>
      <c r="C153" s="6"/>
      <c r="M153" s="2">
        <f t="shared" si="35"/>
        <v>0</v>
      </c>
    </row>
    <row r="154" spans="1:13" ht="19.5" customHeight="1" x14ac:dyDescent="0.25">
      <c r="A154" s="7">
        <f t="shared" si="36"/>
        <v>43392</v>
      </c>
      <c r="B154" s="1"/>
      <c r="C154" s="6"/>
      <c r="M154" s="2">
        <f t="shared" si="35"/>
        <v>0</v>
      </c>
    </row>
    <row r="155" spans="1:13" ht="19.5" customHeight="1" x14ac:dyDescent="0.25">
      <c r="A155" s="7">
        <f t="shared" si="36"/>
        <v>43392</v>
      </c>
      <c r="B155" s="1"/>
      <c r="C155" s="6"/>
      <c r="M155" s="2">
        <f t="shared" si="35"/>
        <v>0</v>
      </c>
    </row>
    <row r="156" spans="1:13" ht="19.5" customHeight="1" x14ac:dyDescent="0.25">
      <c r="A156" s="7">
        <f t="shared" si="36"/>
        <v>43392</v>
      </c>
      <c r="B156" s="1"/>
      <c r="C156" s="6"/>
      <c r="M156" s="2">
        <f t="shared" si="35"/>
        <v>0</v>
      </c>
    </row>
    <row r="157" spans="1:13" ht="19.5" customHeight="1" x14ac:dyDescent="0.25">
      <c r="A157" s="7">
        <f t="shared" si="36"/>
        <v>43392</v>
      </c>
      <c r="B157" s="1"/>
      <c r="C157" s="6"/>
      <c r="M157" s="2">
        <f t="shared" si="35"/>
        <v>0</v>
      </c>
    </row>
    <row r="158" spans="1:13" ht="19.5" customHeight="1" x14ac:dyDescent="0.25">
      <c r="A158" s="7">
        <f t="shared" si="36"/>
        <v>43392</v>
      </c>
      <c r="B158" s="1"/>
      <c r="C158" s="6"/>
      <c r="M158" s="2">
        <f t="shared" si="35"/>
        <v>0</v>
      </c>
    </row>
    <row r="159" spans="1:13" ht="19.5" customHeight="1" x14ac:dyDescent="0.25">
      <c r="A159" s="7">
        <f t="shared" si="36"/>
        <v>43392</v>
      </c>
      <c r="B159" s="1"/>
      <c r="C159" s="6"/>
      <c r="M159" s="2">
        <f t="shared" si="35"/>
        <v>0</v>
      </c>
    </row>
    <row r="160" spans="1:13" ht="19.5" customHeight="1" x14ac:dyDescent="0.25">
      <c r="A160" s="7">
        <f t="shared" si="36"/>
        <v>43392</v>
      </c>
      <c r="B160" s="1"/>
      <c r="C160" s="6"/>
      <c r="M160" s="2">
        <f t="shared" si="35"/>
        <v>0</v>
      </c>
    </row>
    <row r="161" spans="1:13" ht="19.5" customHeight="1" x14ac:dyDescent="0.25">
      <c r="A161" s="7">
        <f t="shared" si="36"/>
        <v>43392</v>
      </c>
      <c r="B161" s="1"/>
      <c r="C161" s="6"/>
      <c r="M161" s="2">
        <f t="shared" si="35"/>
        <v>0</v>
      </c>
    </row>
    <row r="162" spans="1:13" ht="19.5" customHeight="1" x14ac:dyDescent="0.25">
      <c r="A162" s="7">
        <f t="shared" si="36"/>
        <v>43392</v>
      </c>
      <c r="B162" s="1"/>
      <c r="C162" s="6"/>
      <c r="M162" s="2">
        <f t="shared" si="35"/>
        <v>0</v>
      </c>
    </row>
    <row r="163" spans="1:13" ht="19.5" customHeight="1" x14ac:dyDescent="0.25">
      <c r="A163" s="7">
        <f t="shared" si="36"/>
        <v>43392</v>
      </c>
      <c r="B163" s="1"/>
      <c r="C163" s="6"/>
      <c r="M163" s="2">
        <f t="shared" si="35"/>
        <v>0</v>
      </c>
    </row>
    <row r="164" spans="1:13" ht="19.5" customHeight="1" x14ac:dyDescent="0.25">
      <c r="A164" s="7">
        <f t="shared" si="36"/>
        <v>43392</v>
      </c>
      <c r="B164" s="1"/>
      <c r="C164" s="6"/>
      <c r="M164" s="2">
        <f t="shared" si="35"/>
        <v>0</v>
      </c>
    </row>
    <row r="165" spans="1:13" ht="19.5" customHeight="1" x14ac:dyDescent="0.25">
      <c r="A165" s="7">
        <f t="shared" si="36"/>
        <v>43392</v>
      </c>
      <c r="B165" s="1"/>
      <c r="C165" s="6"/>
      <c r="M165" s="2">
        <f t="shared" si="35"/>
        <v>0</v>
      </c>
    </row>
    <row r="166" spans="1:13" ht="19.5" customHeight="1" x14ac:dyDescent="0.25">
      <c r="A166" s="7">
        <f t="shared" si="36"/>
        <v>43392</v>
      </c>
      <c r="B166" s="1"/>
      <c r="C166" s="6"/>
      <c r="M166" s="2">
        <f t="shared" si="35"/>
        <v>0</v>
      </c>
    </row>
    <row r="167" spans="1:13" ht="19.5" customHeight="1" x14ac:dyDescent="0.25">
      <c r="A167" s="7">
        <f t="shared" si="36"/>
        <v>43392</v>
      </c>
      <c r="B167" s="1"/>
      <c r="C167" s="6"/>
      <c r="M167" s="2">
        <f t="shared" si="35"/>
        <v>0</v>
      </c>
    </row>
    <row r="168" spans="1:13" ht="19.5" customHeight="1" x14ac:dyDescent="0.25">
      <c r="A168" s="7">
        <f t="shared" si="36"/>
        <v>43392</v>
      </c>
      <c r="B168" s="1"/>
      <c r="C168" s="6"/>
      <c r="M168" s="2">
        <f t="shared" si="35"/>
        <v>0</v>
      </c>
    </row>
    <row r="169" spans="1:13" ht="19.5" customHeight="1" x14ac:dyDescent="0.25">
      <c r="A169" s="7">
        <f t="shared" si="36"/>
        <v>43392</v>
      </c>
      <c r="B169" s="1"/>
      <c r="C169" s="6"/>
      <c r="M169" s="2">
        <f t="shared" si="35"/>
        <v>0</v>
      </c>
    </row>
    <row r="170" spans="1:13" ht="19.5" customHeight="1" x14ac:dyDescent="0.25">
      <c r="A170" s="7">
        <f t="shared" si="36"/>
        <v>43392</v>
      </c>
      <c r="B170" s="1"/>
      <c r="C170" s="6"/>
      <c r="M170" s="2">
        <f t="shared" si="35"/>
        <v>0</v>
      </c>
    </row>
    <row r="171" spans="1:13" ht="19.5" customHeight="1" x14ac:dyDescent="0.25">
      <c r="A171" s="7">
        <f t="shared" si="36"/>
        <v>43392</v>
      </c>
      <c r="B171" s="1"/>
      <c r="C171" s="6"/>
      <c r="M171" s="2">
        <f t="shared" si="35"/>
        <v>0</v>
      </c>
    </row>
    <row r="172" spans="1:13" ht="19.5" customHeight="1" x14ac:dyDescent="0.25">
      <c r="A172" s="7">
        <f t="shared" si="36"/>
        <v>43392</v>
      </c>
      <c r="B172" s="1"/>
      <c r="C172" s="6"/>
      <c r="M172" s="2">
        <f t="shared" si="35"/>
        <v>0</v>
      </c>
    </row>
    <row r="173" spans="1:13" ht="19.5" customHeight="1" x14ac:dyDescent="0.25">
      <c r="A173" s="7">
        <f t="shared" si="36"/>
        <v>43392</v>
      </c>
      <c r="B173" s="1"/>
      <c r="C173" s="6"/>
      <c r="M173" s="2">
        <f t="shared" si="35"/>
        <v>0</v>
      </c>
    </row>
    <row r="174" spans="1:13" ht="19.5" customHeight="1" x14ac:dyDescent="0.25">
      <c r="A174" s="7">
        <f t="shared" si="36"/>
        <v>43392</v>
      </c>
      <c r="B174" s="1"/>
      <c r="C174" s="6"/>
      <c r="M174" s="2">
        <f t="shared" si="35"/>
        <v>0</v>
      </c>
    </row>
    <row r="175" spans="1:13" ht="19.5" customHeight="1" x14ac:dyDescent="0.25">
      <c r="A175" s="7">
        <f t="shared" si="36"/>
        <v>43392</v>
      </c>
      <c r="B175" s="1"/>
      <c r="C175" s="6"/>
      <c r="M175" s="2">
        <f t="shared" si="35"/>
        <v>0</v>
      </c>
    </row>
    <row r="176" spans="1:13" ht="19.5" customHeight="1" x14ac:dyDescent="0.25">
      <c r="A176" s="7">
        <f t="shared" si="36"/>
        <v>43392</v>
      </c>
      <c r="B176" s="1"/>
      <c r="C176" s="6"/>
      <c r="M176" s="2">
        <f t="shared" si="35"/>
        <v>0</v>
      </c>
    </row>
    <row r="177" spans="1:13" ht="19.5" customHeight="1" x14ac:dyDescent="0.25">
      <c r="A177" s="7">
        <f t="shared" si="36"/>
        <v>43392</v>
      </c>
      <c r="B177" s="1"/>
      <c r="C177" s="6"/>
      <c r="M177" s="2">
        <f t="shared" si="35"/>
        <v>0</v>
      </c>
    </row>
    <row r="178" spans="1:13" ht="19.5" customHeight="1" x14ac:dyDescent="0.25">
      <c r="A178" s="7">
        <f t="shared" si="36"/>
        <v>43392</v>
      </c>
      <c r="B178" s="1"/>
      <c r="C178" s="6"/>
      <c r="M178" s="2">
        <f t="shared" si="35"/>
        <v>0</v>
      </c>
    </row>
    <row r="179" spans="1:13" ht="19.5" customHeight="1" x14ac:dyDescent="0.25">
      <c r="A179" s="7">
        <f t="shared" si="36"/>
        <v>43392</v>
      </c>
      <c r="B179" s="1"/>
      <c r="C179" s="6"/>
      <c r="M179" s="2">
        <f t="shared" si="35"/>
        <v>0</v>
      </c>
    </row>
    <row r="180" spans="1:13" ht="19.5" customHeight="1" x14ac:dyDescent="0.25">
      <c r="A180" s="7">
        <f t="shared" si="36"/>
        <v>43392</v>
      </c>
      <c r="B180" s="1"/>
      <c r="C180" s="6"/>
      <c r="M180" s="2">
        <f t="shared" si="35"/>
        <v>0</v>
      </c>
    </row>
    <row r="181" spans="1:13" ht="19.5" customHeight="1" x14ac:dyDescent="0.25">
      <c r="A181" s="7">
        <f t="shared" si="36"/>
        <v>43392</v>
      </c>
      <c r="B181" s="1"/>
      <c r="C181" s="6"/>
      <c r="M181" s="2">
        <f t="shared" si="35"/>
        <v>0</v>
      </c>
    </row>
    <row r="182" spans="1:13" ht="19.5" customHeight="1" x14ac:dyDescent="0.25">
      <c r="A182" s="7">
        <f t="shared" si="36"/>
        <v>43392</v>
      </c>
      <c r="B182" s="1"/>
      <c r="C182" s="6"/>
      <c r="M182" s="2">
        <f t="shared" si="35"/>
        <v>0</v>
      </c>
    </row>
    <row r="183" spans="1:13" ht="19.5" customHeight="1" x14ac:dyDescent="0.25">
      <c r="A183" s="7">
        <f t="shared" si="36"/>
        <v>43392</v>
      </c>
      <c r="B183" s="1"/>
      <c r="C183" s="6"/>
      <c r="M183" s="2">
        <f t="shared" si="35"/>
        <v>0</v>
      </c>
    </row>
    <row r="184" spans="1:13" ht="19.5" customHeight="1" x14ac:dyDescent="0.25">
      <c r="A184" s="7">
        <f t="shared" si="36"/>
        <v>43392</v>
      </c>
      <c r="B184" s="1"/>
      <c r="C184" s="6"/>
      <c r="M184" s="2">
        <f t="shared" si="35"/>
        <v>0</v>
      </c>
    </row>
    <row r="185" spans="1:13" ht="19.5" customHeight="1" x14ac:dyDescent="0.25">
      <c r="A185" s="7">
        <f t="shared" si="36"/>
        <v>43392</v>
      </c>
      <c r="B185" s="1"/>
      <c r="C185" s="6"/>
      <c r="M185" s="2">
        <f t="shared" si="35"/>
        <v>0</v>
      </c>
    </row>
    <row r="186" spans="1:13" ht="19.5" customHeight="1" x14ac:dyDescent="0.25">
      <c r="A186" s="7">
        <f t="shared" si="36"/>
        <v>43392</v>
      </c>
      <c r="B186" s="1"/>
      <c r="C186" s="6"/>
      <c r="M186" s="2">
        <f t="shared" si="35"/>
        <v>0</v>
      </c>
    </row>
    <row r="187" spans="1:13" ht="19.5" customHeight="1" x14ac:dyDescent="0.25">
      <c r="A187" s="7">
        <f t="shared" si="36"/>
        <v>43392</v>
      </c>
      <c r="B187" s="1"/>
      <c r="C187" s="6"/>
      <c r="M187" s="2">
        <f t="shared" si="35"/>
        <v>0</v>
      </c>
    </row>
    <row r="188" spans="1:13" ht="19.5" customHeight="1" x14ac:dyDescent="0.25">
      <c r="A188" s="7">
        <f t="shared" si="36"/>
        <v>43392</v>
      </c>
      <c r="B188" s="1"/>
      <c r="C188" s="6"/>
      <c r="M188" s="2">
        <f t="shared" si="35"/>
        <v>0</v>
      </c>
    </row>
    <row r="189" spans="1:13" ht="19.5" customHeight="1" x14ac:dyDescent="0.25">
      <c r="A189" s="7">
        <f t="shared" si="36"/>
        <v>43392</v>
      </c>
      <c r="B189" s="1"/>
      <c r="C189" s="6"/>
      <c r="M189" s="2">
        <f t="shared" si="35"/>
        <v>0</v>
      </c>
    </row>
    <row r="190" spans="1:13" ht="19.5" customHeight="1" x14ac:dyDescent="0.25">
      <c r="A190" s="7">
        <f t="shared" si="36"/>
        <v>43392</v>
      </c>
      <c r="B190" s="1"/>
      <c r="C190" s="6"/>
      <c r="M190" s="2">
        <f t="shared" si="35"/>
        <v>0</v>
      </c>
    </row>
    <row r="191" spans="1:13" ht="19.5" customHeight="1" x14ac:dyDescent="0.25">
      <c r="A191" s="7">
        <f t="shared" si="36"/>
        <v>43392</v>
      </c>
      <c r="B191" s="1"/>
      <c r="C191" s="6"/>
      <c r="M191" s="2">
        <f t="shared" si="35"/>
        <v>0</v>
      </c>
    </row>
    <row r="192" spans="1:13" ht="19.5" customHeight="1" x14ac:dyDescent="0.25">
      <c r="A192" s="7">
        <f t="shared" si="36"/>
        <v>43392</v>
      </c>
      <c r="B192" s="1"/>
      <c r="C192" s="6"/>
      <c r="M192" s="2">
        <f t="shared" si="35"/>
        <v>0</v>
      </c>
    </row>
    <row r="193" spans="1:13" ht="19.5" customHeight="1" x14ac:dyDescent="0.25">
      <c r="A193" s="7">
        <f t="shared" si="36"/>
        <v>43392</v>
      </c>
      <c r="B193" s="1"/>
      <c r="C193" s="6"/>
      <c r="M193" s="2">
        <f t="shared" si="35"/>
        <v>0</v>
      </c>
    </row>
    <row r="194" spans="1:13" ht="19.5" customHeight="1" x14ac:dyDescent="0.25">
      <c r="A194" s="7">
        <f t="shared" si="36"/>
        <v>43392</v>
      </c>
      <c r="B194" s="1"/>
      <c r="C194" s="6"/>
      <c r="M194" s="2">
        <f t="shared" si="35"/>
        <v>0</v>
      </c>
    </row>
    <row r="195" spans="1:13" ht="19.5" customHeight="1" x14ac:dyDescent="0.25">
      <c r="A195" s="7">
        <f t="shared" si="36"/>
        <v>43392</v>
      </c>
      <c r="B195" s="1"/>
      <c r="C195" s="6"/>
      <c r="M195" s="2">
        <f t="shared" si="35"/>
        <v>0</v>
      </c>
    </row>
    <row r="196" spans="1:13" ht="19.5" customHeight="1" x14ac:dyDescent="0.25">
      <c r="A196" s="7">
        <f t="shared" si="36"/>
        <v>43392</v>
      </c>
      <c r="B196" s="1"/>
      <c r="C196" s="6"/>
      <c r="M196" s="2">
        <f t="shared" si="35"/>
        <v>0</v>
      </c>
    </row>
    <row r="197" spans="1:13" ht="19.5" customHeight="1" x14ac:dyDescent="0.25">
      <c r="A197" s="7">
        <f t="shared" si="36"/>
        <v>43392</v>
      </c>
      <c r="B197" s="1"/>
      <c r="C197" s="6"/>
      <c r="M197" s="2">
        <f t="shared" si="35"/>
        <v>0</v>
      </c>
    </row>
    <row r="198" spans="1:13" ht="19.5" customHeight="1" x14ac:dyDescent="0.25">
      <c r="A198" s="7">
        <f t="shared" si="36"/>
        <v>43392</v>
      </c>
      <c r="B198" s="1"/>
      <c r="C198" s="6"/>
      <c r="M198" s="2">
        <f t="shared" si="35"/>
        <v>0</v>
      </c>
    </row>
    <row r="199" spans="1:13" ht="19.5" customHeight="1" x14ac:dyDescent="0.25">
      <c r="A199" s="7">
        <f t="shared" si="36"/>
        <v>43392</v>
      </c>
      <c r="B199" s="1"/>
      <c r="C199" s="6"/>
      <c r="M199" s="2">
        <f t="shared" ref="M199:M262" si="37">COUNTIF($A$1:$C$1,B199)*C199</f>
        <v>0</v>
      </c>
    </row>
    <row r="200" spans="1:13" ht="19.5" customHeight="1" x14ac:dyDescent="0.25">
      <c r="A200" s="7">
        <f t="shared" ref="A200:A263" si="38">A199</f>
        <v>43392</v>
      </c>
      <c r="B200" s="1"/>
      <c r="C200" s="6"/>
      <c r="M200" s="2">
        <f t="shared" si="37"/>
        <v>0</v>
      </c>
    </row>
    <row r="201" spans="1:13" ht="19.5" customHeight="1" x14ac:dyDescent="0.25">
      <c r="A201" s="7">
        <f t="shared" si="38"/>
        <v>43392</v>
      </c>
      <c r="B201" s="1"/>
      <c r="C201" s="6"/>
      <c r="M201" s="2">
        <f t="shared" si="37"/>
        <v>0</v>
      </c>
    </row>
    <row r="202" spans="1:13" ht="19.5" customHeight="1" x14ac:dyDescent="0.25">
      <c r="A202" s="7">
        <f t="shared" si="38"/>
        <v>43392</v>
      </c>
      <c r="B202" s="1"/>
      <c r="C202" s="6"/>
      <c r="M202" s="2">
        <f t="shared" si="37"/>
        <v>0</v>
      </c>
    </row>
    <row r="203" spans="1:13" ht="19.5" customHeight="1" x14ac:dyDescent="0.25">
      <c r="A203" s="7">
        <f t="shared" si="38"/>
        <v>43392</v>
      </c>
      <c r="B203" s="1"/>
      <c r="C203" s="6"/>
      <c r="M203" s="2">
        <f t="shared" si="37"/>
        <v>0</v>
      </c>
    </row>
    <row r="204" spans="1:13" ht="19.5" customHeight="1" x14ac:dyDescent="0.25">
      <c r="A204" s="7">
        <f t="shared" si="38"/>
        <v>43392</v>
      </c>
      <c r="B204" s="1"/>
      <c r="C204" s="6"/>
      <c r="M204" s="2">
        <f t="shared" si="37"/>
        <v>0</v>
      </c>
    </row>
    <row r="205" spans="1:13" ht="19.5" customHeight="1" x14ac:dyDescent="0.25">
      <c r="A205" s="7">
        <f t="shared" si="38"/>
        <v>43392</v>
      </c>
      <c r="B205" s="1"/>
      <c r="C205" s="6"/>
      <c r="M205" s="2">
        <f t="shared" si="37"/>
        <v>0</v>
      </c>
    </row>
    <row r="206" spans="1:13" ht="19.5" customHeight="1" x14ac:dyDescent="0.25">
      <c r="A206" s="7">
        <f t="shared" si="38"/>
        <v>43392</v>
      </c>
      <c r="B206" s="1"/>
      <c r="C206" s="6"/>
      <c r="M206" s="2">
        <f t="shared" si="37"/>
        <v>0</v>
      </c>
    </row>
    <row r="207" spans="1:13" ht="19.5" customHeight="1" x14ac:dyDescent="0.25">
      <c r="A207" s="7">
        <f t="shared" si="38"/>
        <v>43392</v>
      </c>
      <c r="B207" s="1"/>
      <c r="C207" s="6"/>
      <c r="M207" s="2">
        <f t="shared" si="37"/>
        <v>0</v>
      </c>
    </row>
    <row r="208" spans="1:13" ht="19.5" customHeight="1" x14ac:dyDescent="0.25">
      <c r="A208" s="7">
        <f t="shared" si="38"/>
        <v>43392</v>
      </c>
      <c r="B208" s="1"/>
      <c r="C208" s="6"/>
      <c r="M208" s="2">
        <f t="shared" si="37"/>
        <v>0</v>
      </c>
    </row>
    <row r="209" spans="1:13" ht="19.5" customHeight="1" x14ac:dyDescent="0.25">
      <c r="A209" s="7">
        <f t="shared" si="38"/>
        <v>43392</v>
      </c>
      <c r="B209" s="1"/>
      <c r="C209" s="6"/>
      <c r="M209" s="2">
        <f t="shared" si="37"/>
        <v>0</v>
      </c>
    </row>
    <row r="210" spans="1:13" ht="19.5" customHeight="1" x14ac:dyDescent="0.25">
      <c r="A210" s="7">
        <f t="shared" si="38"/>
        <v>43392</v>
      </c>
      <c r="B210" s="1"/>
      <c r="C210" s="6"/>
      <c r="M210" s="2">
        <f t="shared" si="37"/>
        <v>0</v>
      </c>
    </row>
    <row r="211" spans="1:13" ht="19.5" customHeight="1" x14ac:dyDescent="0.25">
      <c r="A211" s="7">
        <f t="shared" si="38"/>
        <v>43392</v>
      </c>
      <c r="B211" s="1"/>
      <c r="C211" s="6"/>
      <c r="M211" s="2">
        <f t="shared" si="37"/>
        <v>0</v>
      </c>
    </row>
    <row r="212" spans="1:13" ht="19.5" customHeight="1" x14ac:dyDescent="0.25">
      <c r="A212" s="7">
        <f t="shared" si="38"/>
        <v>43392</v>
      </c>
      <c r="B212" s="1"/>
      <c r="C212" s="6"/>
      <c r="M212" s="2">
        <f t="shared" si="37"/>
        <v>0</v>
      </c>
    </row>
    <row r="213" spans="1:13" ht="19.5" customHeight="1" x14ac:dyDescent="0.25">
      <c r="A213" s="7">
        <f t="shared" si="38"/>
        <v>43392</v>
      </c>
      <c r="B213" s="1"/>
      <c r="C213" s="6"/>
      <c r="M213" s="2">
        <f t="shared" si="37"/>
        <v>0</v>
      </c>
    </row>
    <row r="214" spans="1:13" ht="19.5" customHeight="1" x14ac:dyDescent="0.25">
      <c r="A214" s="7">
        <f t="shared" si="38"/>
        <v>43392</v>
      </c>
      <c r="B214" s="1"/>
      <c r="C214" s="6"/>
      <c r="M214" s="2">
        <f t="shared" si="37"/>
        <v>0</v>
      </c>
    </row>
    <row r="215" spans="1:13" ht="19.5" customHeight="1" x14ac:dyDescent="0.25">
      <c r="A215" s="7">
        <f t="shared" si="38"/>
        <v>43392</v>
      </c>
      <c r="B215" s="1"/>
      <c r="C215" s="6"/>
      <c r="M215" s="2">
        <f t="shared" si="37"/>
        <v>0</v>
      </c>
    </row>
    <row r="216" spans="1:13" ht="19.5" customHeight="1" x14ac:dyDescent="0.25">
      <c r="A216" s="7">
        <f t="shared" si="38"/>
        <v>43392</v>
      </c>
      <c r="B216" s="1"/>
      <c r="C216" s="6"/>
      <c r="M216" s="2">
        <f t="shared" si="37"/>
        <v>0</v>
      </c>
    </row>
    <row r="217" spans="1:13" ht="19.5" customHeight="1" x14ac:dyDescent="0.25">
      <c r="A217" s="7">
        <f t="shared" si="38"/>
        <v>43392</v>
      </c>
      <c r="B217" s="1"/>
      <c r="C217" s="6"/>
      <c r="M217" s="2">
        <f t="shared" si="37"/>
        <v>0</v>
      </c>
    </row>
    <row r="218" spans="1:13" ht="19.5" customHeight="1" x14ac:dyDescent="0.25">
      <c r="A218" s="7">
        <f t="shared" si="38"/>
        <v>43392</v>
      </c>
      <c r="B218" s="1"/>
      <c r="C218" s="6"/>
      <c r="M218" s="2">
        <f t="shared" si="37"/>
        <v>0</v>
      </c>
    </row>
    <row r="219" spans="1:13" ht="19.5" customHeight="1" x14ac:dyDescent="0.25">
      <c r="A219" s="7">
        <f t="shared" si="38"/>
        <v>43392</v>
      </c>
      <c r="B219" s="1"/>
      <c r="C219" s="6"/>
      <c r="M219" s="2">
        <f t="shared" si="37"/>
        <v>0</v>
      </c>
    </row>
    <row r="220" spans="1:13" ht="19.5" customHeight="1" x14ac:dyDescent="0.25">
      <c r="A220" s="7">
        <f t="shared" si="38"/>
        <v>43392</v>
      </c>
      <c r="B220" s="1"/>
      <c r="C220" s="6"/>
      <c r="M220" s="2">
        <f t="shared" si="37"/>
        <v>0</v>
      </c>
    </row>
    <row r="221" spans="1:13" ht="19.5" customHeight="1" x14ac:dyDescent="0.25">
      <c r="A221" s="7">
        <f t="shared" si="38"/>
        <v>43392</v>
      </c>
      <c r="B221" s="1"/>
      <c r="C221" s="6"/>
      <c r="M221" s="2">
        <f t="shared" si="37"/>
        <v>0</v>
      </c>
    </row>
    <row r="222" spans="1:13" ht="19.5" customHeight="1" x14ac:dyDescent="0.25">
      <c r="A222" s="7">
        <f t="shared" si="38"/>
        <v>43392</v>
      </c>
      <c r="B222" s="1"/>
      <c r="C222" s="6"/>
      <c r="M222" s="2">
        <f t="shared" si="37"/>
        <v>0</v>
      </c>
    </row>
    <row r="223" spans="1:13" ht="19.5" customHeight="1" x14ac:dyDescent="0.25">
      <c r="A223" s="7">
        <f t="shared" si="38"/>
        <v>43392</v>
      </c>
      <c r="B223" s="1"/>
      <c r="C223" s="6"/>
      <c r="M223" s="2">
        <f t="shared" si="37"/>
        <v>0</v>
      </c>
    </row>
    <row r="224" spans="1:13" ht="19.5" customHeight="1" x14ac:dyDescent="0.25">
      <c r="A224" s="7">
        <f t="shared" si="38"/>
        <v>43392</v>
      </c>
      <c r="B224" s="1"/>
      <c r="C224" s="6"/>
      <c r="M224" s="2">
        <f t="shared" si="37"/>
        <v>0</v>
      </c>
    </row>
    <row r="225" spans="1:13" ht="19.5" customHeight="1" x14ac:dyDescent="0.25">
      <c r="A225" s="7">
        <f t="shared" si="38"/>
        <v>43392</v>
      </c>
      <c r="B225" s="1"/>
      <c r="C225" s="6"/>
      <c r="M225" s="2">
        <f t="shared" si="37"/>
        <v>0</v>
      </c>
    </row>
    <row r="226" spans="1:13" ht="19.5" customHeight="1" x14ac:dyDescent="0.25">
      <c r="A226" s="7">
        <f t="shared" si="38"/>
        <v>43392</v>
      </c>
      <c r="B226" s="1"/>
      <c r="C226" s="6"/>
      <c r="M226" s="2">
        <f t="shared" si="37"/>
        <v>0</v>
      </c>
    </row>
    <row r="227" spans="1:13" ht="19.5" customHeight="1" x14ac:dyDescent="0.25">
      <c r="A227" s="7">
        <f t="shared" si="38"/>
        <v>43392</v>
      </c>
      <c r="B227" s="1"/>
      <c r="C227" s="6"/>
      <c r="M227" s="2">
        <f t="shared" si="37"/>
        <v>0</v>
      </c>
    </row>
    <row r="228" spans="1:13" ht="19.5" customHeight="1" x14ac:dyDescent="0.25">
      <c r="A228" s="7">
        <f t="shared" si="38"/>
        <v>43392</v>
      </c>
      <c r="B228" s="1"/>
      <c r="C228" s="6"/>
      <c r="M228" s="2">
        <f t="shared" si="37"/>
        <v>0</v>
      </c>
    </row>
    <row r="229" spans="1:13" ht="19.5" customHeight="1" x14ac:dyDescent="0.25">
      <c r="A229" s="7">
        <f t="shared" si="38"/>
        <v>43392</v>
      </c>
      <c r="B229" s="1"/>
      <c r="C229" s="6"/>
      <c r="M229" s="2">
        <f t="shared" si="37"/>
        <v>0</v>
      </c>
    </row>
    <row r="230" spans="1:13" ht="19.5" customHeight="1" x14ac:dyDescent="0.25">
      <c r="A230" s="7">
        <f t="shared" si="38"/>
        <v>43392</v>
      </c>
      <c r="B230" s="1"/>
      <c r="C230" s="6"/>
      <c r="M230" s="2">
        <f t="shared" si="37"/>
        <v>0</v>
      </c>
    </row>
    <row r="231" spans="1:13" ht="19.5" customHeight="1" x14ac:dyDescent="0.25">
      <c r="A231" s="7">
        <f t="shared" si="38"/>
        <v>43392</v>
      </c>
      <c r="B231" s="1"/>
      <c r="C231" s="6"/>
      <c r="M231" s="2">
        <f t="shared" si="37"/>
        <v>0</v>
      </c>
    </row>
    <row r="232" spans="1:13" ht="19.5" customHeight="1" x14ac:dyDescent="0.25">
      <c r="A232" s="7">
        <f t="shared" si="38"/>
        <v>43392</v>
      </c>
      <c r="B232" s="1"/>
      <c r="C232" s="6"/>
      <c r="M232" s="2">
        <f t="shared" si="37"/>
        <v>0</v>
      </c>
    </row>
    <row r="233" spans="1:13" ht="19.5" customHeight="1" x14ac:dyDescent="0.25">
      <c r="A233" s="7">
        <f t="shared" si="38"/>
        <v>43392</v>
      </c>
      <c r="B233" s="1"/>
      <c r="C233" s="6"/>
      <c r="M233" s="2">
        <f t="shared" si="37"/>
        <v>0</v>
      </c>
    </row>
    <row r="234" spans="1:13" ht="19.5" customHeight="1" x14ac:dyDescent="0.25">
      <c r="A234" s="7">
        <f t="shared" si="38"/>
        <v>43392</v>
      </c>
      <c r="B234" s="1"/>
      <c r="C234" s="6"/>
      <c r="M234" s="2">
        <f t="shared" si="37"/>
        <v>0</v>
      </c>
    </row>
    <row r="235" spans="1:13" ht="19.5" customHeight="1" x14ac:dyDescent="0.25">
      <c r="A235" s="7">
        <f t="shared" si="38"/>
        <v>43392</v>
      </c>
      <c r="B235" s="1"/>
      <c r="C235" s="6"/>
      <c r="M235" s="2">
        <f t="shared" si="37"/>
        <v>0</v>
      </c>
    </row>
    <row r="236" spans="1:13" ht="19.5" customHeight="1" x14ac:dyDescent="0.25">
      <c r="A236" s="7">
        <f t="shared" si="38"/>
        <v>43392</v>
      </c>
      <c r="B236" s="1"/>
      <c r="C236" s="6"/>
      <c r="M236" s="2">
        <f t="shared" si="37"/>
        <v>0</v>
      </c>
    </row>
    <row r="237" spans="1:13" ht="19.5" customHeight="1" x14ac:dyDescent="0.25">
      <c r="A237" s="7">
        <f t="shared" si="38"/>
        <v>43392</v>
      </c>
      <c r="B237" s="1"/>
      <c r="C237" s="6"/>
      <c r="M237" s="2">
        <f t="shared" si="37"/>
        <v>0</v>
      </c>
    </row>
    <row r="238" spans="1:13" ht="19.5" customHeight="1" x14ac:dyDescent="0.25">
      <c r="A238" s="7">
        <f t="shared" si="38"/>
        <v>43392</v>
      </c>
      <c r="B238" s="1"/>
      <c r="C238" s="6"/>
      <c r="M238" s="2">
        <f t="shared" si="37"/>
        <v>0</v>
      </c>
    </row>
    <row r="239" spans="1:13" ht="19.5" customHeight="1" x14ac:dyDescent="0.25">
      <c r="A239" s="7">
        <f t="shared" si="38"/>
        <v>43392</v>
      </c>
      <c r="B239" s="1"/>
      <c r="C239" s="6"/>
      <c r="M239" s="2">
        <f t="shared" si="37"/>
        <v>0</v>
      </c>
    </row>
    <row r="240" spans="1:13" ht="19.5" customHeight="1" x14ac:dyDescent="0.25">
      <c r="A240" s="7">
        <f t="shared" si="38"/>
        <v>43392</v>
      </c>
      <c r="B240" s="1"/>
      <c r="C240" s="6"/>
      <c r="M240" s="2">
        <f t="shared" si="37"/>
        <v>0</v>
      </c>
    </row>
    <row r="241" spans="1:13" ht="19.5" customHeight="1" x14ac:dyDescent="0.25">
      <c r="A241" s="7">
        <f t="shared" si="38"/>
        <v>43392</v>
      </c>
      <c r="B241" s="1"/>
      <c r="C241" s="6"/>
      <c r="M241" s="2">
        <f t="shared" si="37"/>
        <v>0</v>
      </c>
    </row>
    <row r="242" spans="1:13" ht="19.5" customHeight="1" x14ac:dyDescent="0.25">
      <c r="A242" s="7">
        <f t="shared" si="38"/>
        <v>43392</v>
      </c>
      <c r="B242" s="1"/>
      <c r="C242" s="6"/>
      <c r="M242" s="2">
        <f t="shared" si="37"/>
        <v>0</v>
      </c>
    </row>
    <row r="243" spans="1:13" ht="19.5" customHeight="1" x14ac:dyDescent="0.25">
      <c r="A243" s="7">
        <f t="shared" si="38"/>
        <v>43392</v>
      </c>
      <c r="B243" s="1"/>
      <c r="C243" s="6"/>
      <c r="M243" s="2">
        <f t="shared" si="37"/>
        <v>0</v>
      </c>
    </row>
    <row r="244" spans="1:13" ht="19.5" customHeight="1" x14ac:dyDescent="0.25">
      <c r="A244" s="7">
        <f t="shared" si="38"/>
        <v>43392</v>
      </c>
      <c r="B244" s="1"/>
      <c r="C244" s="6"/>
      <c r="M244" s="2">
        <f t="shared" si="37"/>
        <v>0</v>
      </c>
    </row>
    <row r="245" spans="1:13" ht="19.5" customHeight="1" x14ac:dyDescent="0.25">
      <c r="A245" s="7">
        <f t="shared" si="38"/>
        <v>43392</v>
      </c>
      <c r="B245" s="1"/>
      <c r="C245" s="6"/>
      <c r="M245" s="2">
        <f t="shared" si="37"/>
        <v>0</v>
      </c>
    </row>
    <row r="246" spans="1:13" ht="19.5" customHeight="1" x14ac:dyDescent="0.25">
      <c r="A246" s="7">
        <f t="shared" si="38"/>
        <v>43392</v>
      </c>
      <c r="B246" s="1"/>
      <c r="C246" s="6"/>
      <c r="M246" s="2">
        <f t="shared" si="37"/>
        <v>0</v>
      </c>
    </row>
    <row r="247" spans="1:13" ht="19.5" customHeight="1" x14ac:dyDescent="0.25">
      <c r="A247" s="7">
        <f t="shared" si="38"/>
        <v>43392</v>
      </c>
      <c r="B247" s="1"/>
      <c r="C247" s="6"/>
      <c r="M247" s="2">
        <f t="shared" si="37"/>
        <v>0</v>
      </c>
    </row>
    <row r="248" spans="1:13" ht="19.5" customHeight="1" x14ac:dyDescent="0.25">
      <c r="A248" s="7">
        <f t="shared" si="38"/>
        <v>43392</v>
      </c>
      <c r="B248" s="1"/>
      <c r="C248" s="6"/>
      <c r="M248" s="2">
        <f t="shared" si="37"/>
        <v>0</v>
      </c>
    </row>
    <row r="249" spans="1:13" ht="19.5" customHeight="1" x14ac:dyDescent="0.25">
      <c r="A249" s="7">
        <f t="shared" si="38"/>
        <v>43392</v>
      </c>
      <c r="B249" s="1"/>
      <c r="C249" s="6"/>
      <c r="M249" s="2">
        <f t="shared" si="37"/>
        <v>0</v>
      </c>
    </row>
    <row r="250" spans="1:13" ht="19.5" customHeight="1" x14ac:dyDescent="0.25">
      <c r="A250" s="7">
        <f t="shared" si="38"/>
        <v>43392</v>
      </c>
      <c r="B250" s="1"/>
      <c r="C250" s="6"/>
      <c r="M250" s="2">
        <f t="shared" si="37"/>
        <v>0</v>
      </c>
    </row>
    <row r="251" spans="1:13" ht="19.5" customHeight="1" x14ac:dyDescent="0.25">
      <c r="A251" s="7">
        <f t="shared" si="38"/>
        <v>43392</v>
      </c>
      <c r="B251" s="1"/>
      <c r="C251" s="6"/>
      <c r="M251" s="2">
        <f t="shared" si="37"/>
        <v>0</v>
      </c>
    </row>
    <row r="252" spans="1:13" ht="19.5" customHeight="1" x14ac:dyDescent="0.25">
      <c r="A252" s="7">
        <f t="shared" si="38"/>
        <v>43392</v>
      </c>
      <c r="B252" s="1"/>
      <c r="C252" s="6"/>
      <c r="M252" s="2">
        <f t="shared" si="37"/>
        <v>0</v>
      </c>
    </row>
    <row r="253" spans="1:13" ht="19.5" customHeight="1" x14ac:dyDescent="0.25">
      <c r="A253" s="7">
        <f t="shared" si="38"/>
        <v>43392</v>
      </c>
      <c r="B253" s="1"/>
      <c r="C253" s="6"/>
      <c r="M253" s="2">
        <f t="shared" si="37"/>
        <v>0</v>
      </c>
    </row>
    <row r="254" spans="1:13" ht="19.5" customHeight="1" x14ac:dyDescent="0.25">
      <c r="A254" s="7">
        <f t="shared" si="38"/>
        <v>43392</v>
      </c>
      <c r="B254" s="1"/>
      <c r="C254" s="6"/>
      <c r="M254" s="2">
        <f t="shared" si="37"/>
        <v>0</v>
      </c>
    </row>
    <row r="255" spans="1:13" ht="19.5" customHeight="1" x14ac:dyDescent="0.25">
      <c r="A255" s="7">
        <f t="shared" si="38"/>
        <v>43392</v>
      </c>
      <c r="B255" s="1"/>
      <c r="C255" s="6"/>
      <c r="M255" s="2">
        <f t="shared" si="37"/>
        <v>0</v>
      </c>
    </row>
    <row r="256" spans="1:13" ht="19.5" customHeight="1" x14ac:dyDescent="0.25">
      <c r="A256" s="7">
        <f t="shared" si="38"/>
        <v>43392</v>
      </c>
      <c r="B256" s="1"/>
      <c r="C256" s="6"/>
      <c r="M256" s="2">
        <f t="shared" si="37"/>
        <v>0</v>
      </c>
    </row>
    <row r="257" spans="1:13" ht="19.5" customHeight="1" x14ac:dyDescent="0.25">
      <c r="A257" s="7">
        <f t="shared" si="38"/>
        <v>43392</v>
      </c>
      <c r="B257" s="1"/>
      <c r="C257" s="6"/>
      <c r="M257" s="2">
        <f t="shared" si="37"/>
        <v>0</v>
      </c>
    </row>
    <row r="258" spans="1:13" ht="19.5" customHeight="1" x14ac:dyDescent="0.25">
      <c r="A258" s="7">
        <f t="shared" si="38"/>
        <v>43392</v>
      </c>
      <c r="B258" s="1"/>
      <c r="C258" s="6"/>
      <c r="M258" s="2">
        <f t="shared" si="37"/>
        <v>0</v>
      </c>
    </row>
    <row r="259" spans="1:13" ht="19.5" customHeight="1" x14ac:dyDescent="0.25">
      <c r="A259" s="7">
        <f t="shared" si="38"/>
        <v>43392</v>
      </c>
      <c r="B259" s="1"/>
      <c r="C259" s="6"/>
      <c r="M259" s="2">
        <f t="shared" si="37"/>
        <v>0</v>
      </c>
    </row>
    <row r="260" spans="1:13" ht="19.5" customHeight="1" x14ac:dyDescent="0.25">
      <c r="A260" s="7">
        <f t="shared" si="38"/>
        <v>43392</v>
      </c>
      <c r="B260" s="1"/>
      <c r="C260" s="6"/>
      <c r="M260" s="2">
        <f t="shared" si="37"/>
        <v>0</v>
      </c>
    </row>
    <row r="261" spans="1:13" ht="19.5" customHeight="1" x14ac:dyDescent="0.25">
      <c r="A261" s="7">
        <f t="shared" si="38"/>
        <v>43392</v>
      </c>
      <c r="B261" s="1"/>
      <c r="C261" s="6"/>
      <c r="M261" s="2">
        <f t="shared" si="37"/>
        <v>0</v>
      </c>
    </row>
    <row r="262" spans="1:13" ht="19.5" customHeight="1" x14ac:dyDescent="0.25">
      <c r="A262" s="7">
        <f t="shared" si="38"/>
        <v>43392</v>
      </c>
      <c r="B262" s="1"/>
      <c r="C262" s="6"/>
      <c r="M262" s="2">
        <f t="shared" si="37"/>
        <v>0</v>
      </c>
    </row>
    <row r="263" spans="1:13" ht="19.5" customHeight="1" x14ac:dyDescent="0.25">
      <c r="A263" s="7">
        <f t="shared" si="38"/>
        <v>43392</v>
      </c>
      <c r="B263" s="1"/>
      <c r="C263" s="6"/>
      <c r="M263" s="2">
        <f t="shared" ref="M263:M326" si="39">COUNTIF($A$1:$C$1,B263)*C263</f>
        <v>0</v>
      </c>
    </row>
    <row r="264" spans="1:13" ht="19.5" customHeight="1" x14ac:dyDescent="0.25">
      <c r="A264" s="7">
        <f t="shared" ref="A264:A327" si="40">A263</f>
        <v>43392</v>
      </c>
      <c r="B264" s="1"/>
      <c r="C264" s="6"/>
      <c r="M264" s="2">
        <f t="shared" si="39"/>
        <v>0</v>
      </c>
    </row>
    <row r="265" spans="1:13" ht="19.5" customHeight="1" x14ac:dyDescent="0.25">
      <c r="A265" s="7">
        <f t="shared" si="40"/>
        <v>43392</v>
      </c>
      <c r="B265" s="1"/>
      <c r="C265" s="6"/>
      <c r="M265" s="2">
        <f t="shared" si="39"/>
        <v>0</v>
      </c>
    </row>
    <row r="266" spans="1:13" ht="19.5" customHeight="1" x14ac:dyDescent="0.25">
      <c r="A266" s="7">
        <f t="shared" si="40"/>
        <v>43392</v>
      </c>
      <c r="B266" s="1"/>
      <c r="C266" s="6"/>
      <c r="M266" s="2">
        <f t="shared" si="39"/>
        <v>0</v>
      </c>
    </row>
    <row r="267" spans="1:13" ht="19.5" customHeight="1" x14ac:dyDescent="0.25">
      <c r="A267" s="7">
        <f t="shared" si="40"/>
        <v>43392</v>
      </c>
      <c r="B267" s="1"/>
      <c r="C267" s="6"/>
      <c r="M267" s="2">
        <f t="shared" si="39"/>
        <v>0</v>
      </c>
    </row>
    <row r="268" spans="1:13" ht="19.5" customHeight="1" x14ac:dyDescent="0.25">
      <c r="A268" s="7">
        <f t="shared" si="40"/>
        <v>43392</v>
      </c>
      <c r="B268" s="1"/>
      <c r="C268" s="6"/>
      <c r="M268" s="2">
        <f t="shared" si="39"/>
        <v>0</v>
      </c>
    </row>
    <row r="269" spans="1:13" ht="19.5" customHeight="1" x14ac:dyDescent="0.25">
      <c r="A269" s="7">
        <f t="shared" si="40"/>
        <v>43392</v>
      </c>
      <c r="B269" s="1"/>
      <c r="C269" s="6"/>
      <c r="M269" s="2">
        <f t="shared" si="39"/>
        <v>0</v>
      </c>
    </row>
    <row r="270" spans="1:13" ht="19.5" customHeight="1" x14ac:dyDescent="0.25">
      <c r="A270" s="7">
        <f t="shared" si="40"/>
        <v>43392</v>
      </c>
      <c r="B270" s="1"/>
      <c r="C270" s="6"/>
      <c r="M270" s="2">
        <f t="shared" si="39"/>
        <v>0</v>
      </c>
    </row>
    <row r="271" spans="1:13" ht="19.5" customHeight="1" x14ac:dyDescent="0.25">
      <c r="A271" s="7">
        <f t="shared" si="40"/>
        <v>43392</v>
      </c>
      <c r="B271" s="1"/>
      <c r="C271" s="6"/>
      <c r="M271" s="2">
        <f t="shared" si="39"/>
        <v>0</v>
      </c>
    </row>
    <row r="272" spans="1:13" ht="19.5" customHeight="1" x14ac:dyDescent="0.25">
      <c r="A272" s="7">
        <f t="shared" si="40"/>
        <v>43392</v>
      </c>
      <c r="B272" s="1"/>
      <c r="C272" s="6"/>
      <c r="M272" s="2">
        <f t="shared" si="39"/>
        <v>0</v>
      </c>
    </row>
    <row r="273" spans="1:13" ht="19.5" customHeight="1" x14ac:dyDescent="0.25">
      <c r="A273" s="7">
        <f t="shared" si="40"/>
        <v>43392</v>
      </c>
      <c r="B273" s="1"/>
      <c r="C273" s="6"/>
      <c r="M273" s="2">
        <f t="shared" si="39"/>
        <v>0</v>
      </c>
    </row>
    <row r="274" spans="1:13" ht="19.5" customHeight="1" x14ac:dyDescent="0.25">
      <c r="A274" s="7">
        <f t="shared" si="40"/>
        <v>43392</v>
      </c>
      <c r="B274" s="1"/>
      <c r="C274" s="6"/>
      <c r="M274" s="2">
        <f t="shared" si="39"/>
        <v>0</v>
      </c>
    </row>
    <row r="275" spans="1:13" ht="19.5" customHeight="1" x14ac:dyDescent="0.25">
      <c r="A275" s="7">
        <f t="shared" si="40"/>
        <v>43392</v>
      </c>
      <c r="B275" s="1"/>
      <c r="C275" s="6"/>
      <c r="M275" s="2">
        <f t="shared" si="39"/>
        <v>0</v>
      </c>
    </row>
    <row r="276" spans="1:13" ht="19.5" customHeight="1" x14ac:dyDescent="0.25">
      <c r="A276" s="7">
        <f t="shared" si="40"/>
        <v>43392</v>
      </c>
      <c r="B276" s="1"/>
      <c r="C276" s="6"/>
      <c r="M276" s="2">
        <f t="shared" si="39"/>
        <v>0</v>
      </c>
    </row>
    <row r="277" spans="1:13" ht="19.5" customHeight="1" x14ac:dyDescent="0.25">
      <c r="A277" s="7">
        <f t="shared" si="40"/>
        <v>43392</v>
      </c>
      <c r="B277" s="1"/>
      <c r="C277" s="6"/>
      <c r="M277" s="2">
        <f t="shared" si="39"/>
        <v>0</v>
      </c>
    </row>
    <row r="278" spans="1:13" ht="19.5" customHeight="1" x14ac:dyDescent="0.25">
      <c r="A278" s="7">
        <f t="shared" si="40"/>
        <v>43392</v>
      </c>
      <c r="B278" s="1"/>
      <c r="C278" s="6"/>
      <c r="M278" s="2">
        <f t="shared" si="39"/>
        <v>0</v>
      </c>
    </row>
    <row r="279" spans="1:13" ht="19.5" customHeight="1" x14ac:dyDescent="0.25">
      <c r="A279" s="7">
        <f t="shared" si="40"/>
        <v>43392</v>
      </c>
      <c r="B279" s="1"/>
      <c r="C279" s="6"/>
      <c r="M279" s="2">
        <f t="shared" si="39"/>
        <v>0</v>
      </c>
    </row>
    <row r="280" spans="1:13" ht="19.5" customHeight="1" x14ac:dyDescent="0.25">
      <c r="A280" s="7">
        <f t="shared" si="40"/>
        <v>43392</v>
      </c>
      <c r="B280" s="1"/>
      <c r="C280" s="6"/>
      <c r="M280" s="2">
        <f t="shared" si="39"/>
        <v>0</v>
      </c>
    </row>
    <row r="281" spans="1:13" ht="19.5" customHeight="1" x14ac:dyDescent="0.25">
      <c r="A281" s="7">
        <f t="shared" si="40"/>
        <v>43392</v>
      </c>
      <c r="B281" s="1"/>
      <c r="C281" s="6"/>
      <c r="M281" s="2">
        <f t="shared" si="39"/>
        <v>0</v>
      </c>
    </row>
    <row r="282" spans="1:13" ht="19.5" customHeight="1" x14ac:dyDescent="0.25">
      <c r="A282" s="7">
        <f t="shared" si="40"/>
        <v>43392</v>
      </c>
      <c r="B282" s="1"/>
      <c r="C282" s="6"/>
      <c r="M282" s="2">
        <f t="shared" si="39"/>
        <v>0</v>
      </c>
    </row>
    <row r="283" spans="1:13" ht="19.5" customHeight="1" x14ac:dyDescent="0.25">
      <c r="A283" s="7">
        <f t="shared" si="40"/>
        <v>43392</v>
      </c>
      <c r="B283" s="1"/>
      <c r="C283" s="6"/>
      <c r="M283" s="2">
        <f t="shared" si="39"/>
        <v>0</v>
      </c>
    </row>
    <row r="284" spans="1:13" ht="19.5" customHeight="1" x14ac:dyDescent="0.25">
      <c r="A284" s="7">
        <f t="shared" si="40"/>
        <v>43392</v>
      </c>
      <c r="B284" s="1"/>
      <c r="C284" s="6"/>
      <c r="M284" s="2">
        <f t="shared" si="39"/>
        <v>0</v>
      </c>
    </row>
    <row r="285" spans="1:13" ht="19.5" customHeight="1" x14ac:dyDescent="0.25">
      <c r="A285" s="7">
        <f t="shared" si="40"/>
        <v>43392</v>
      </c>
      <c r="B285" s="1"/>
      <c r="C285" s="6"/>
      <c r="M285" s="2">
        <f t="shared" si="39"/>
        <v>0</v>
      </c>
    </row>
    <row r="286" spans="1:13" ht="19.5" customHeight="1" x14ac:dyDescent="0.25">
      <c r="A286" s="7">
        <f t="shared" si="40"/>
        <v>43392</v>
      </c>
      <c r="B286" s="1"/>
      <c r="C286" s="6"/>
      <c r="M286" s="2">
        <f t="shared" si="39"/>
        <v>0</v>
      </c>
    </row>
    <row r="287" spans="1:13" ht="19.5" customHeight="1" x14ac:dyDescent="0.25">
      <c r="A287" s="7">
        <f t="shared" si="40"/>
        <v>43392</v>
      </c>
      <c r="B287" s="1"/>
      <c r="C287" s="6"/>
      <c r="M287" s="2">
        <f t="shared" si="39"/>
        <v>0</v>
      </c>
    </row>
    <row r="288" spans="1:13" ht="19.5" customHeight="1" x14ac:dyDescent="0.25">
      <c r="A288" s="7">
        <f t="shared" si="40"/>
        <v>43392</v>
      </c>
      <c r="B288" s="1"/>
      <c r="C288" s="6"/>
      <c r="M288" s="2">
        <f t="shared" si="39"/>
        <v>0</v>
      </c>
    </row>
    <row r="289" spans="1:13" ht="19.5" customHeight="1" x14ac:dyDescent="0.25">
      <c r="A289" s="7">
        <f t="shared" si="40"/>
        <v>43392</v>
      </c>
      <c r="B289" s="1"/>
      <c r="C289" s="6"/>
      <c r="M289" s="2">
        <f t="shared" si="39"/>
        <v>0</v>
      </c>
    </row>
    <row r="290" spans="1:13" ht="19.5" customHeight="1" x14ac:dyDescent="0.25">
      <c r="A290" s="7">
        <f t="shared" si="40"/>
        <v>43392</v>
      </c>
      <c r="B290" s="1"/>
      <c r="C290" s="6"/>
      <c r="M290" s="2">
        <f t="shared" si="39"/>
        <v>0</v>
      </c>
    </row>
    <row r="291" spans="1:13" ht="19.5" customHeight="1" x14ac:dyDescent="0.25">
      <c r="A291" s="7">
        <f t="shared" si="40"/>
        <v>43392</v>
      </c>
      <c r="B291" s="1"/>
      <c r="C291" s="6"/>
      <c r="M291" s="2">
        <f t="shared" si="39"/>
        <v>0</v>
      </c>
    </row>
    <row r="292" spans="1:13" ht="19.5" customHeight="1" x14ac:dyDescent="0.25">
      <c r="A292" s="7">
        <f t="shared" si="40"/>
        <v>43392</v>
      </c>
      <c r="B292" s="1"/>
      <c r="C292" s="6"/>
      <c r="M292" s="2">
        <f t="shared" si="39"/>
        <v>0</v>
      </c>
    </row>
    <row r="293" spans="1:13" ht="19.5" customHeight="1" x14ac:dyDescent="0.25">
      <c r="A293" s="7">
        <f t="shared" si="40"/>
        <v>43392</v>
      </c>
      <c r="B293" s="1"/>
      <c r="C293" s="6"/>
      <c r="M293" s="2">
        <f t="shared" si="39"/>
        <v>0</v>
      </c>
    </row>
    <row r="294" spans="1:13" ht="19.5" customHeight="1" x14ac:dyDescent="0.25">
      <c r="A294" s="7">
        <f t="shared" si="40"/>
        <v>43392</v>
      </c>
      <c r="B294" s="1"/>
      <c r="C294" s="6"/>
      <c r="M294" s="2">
        <f t="shared" si="39"/>
        <v>0</v>
      </c>
    </row>
    <row r="295" spans="1:13" ht="19.5" customHeight="1" x14ac:dyDescent="0.25">
      <c r="A295" s="7">
        <f t="shared" si="40"/>
        <v>43392</v>
      </c>
      <c r="B295" s="1"/>
      <c r="C295" s="6"/>
      <c r="M295" s="2">
        <f t="shared" si="39"/>
        <v>0</v>
      </c>
    </row>
    <row r="296" spans="1:13" ht="19.5" customHeight="1" x14ac:dyDescent="0.25">
      <c r="A296" s="7">
        <f t="shared" si="40"/>
        <v>43392</v>
      </c>
      <c r="B296" s="1"/>
      <c r="C296" s="6"/>
      <c r="M296" s="2">
        <f t="shared" si="39"/>
        <v>0</v>
      </c>
    </row>
    <row r="297" spans="1:13" ht="19.5" customHeight="1" x14ac:dyDescent="0.25">
      <c r="A297" s="7">
        <f t="shared" si="40"/>
        <v>43392</v>
      </c>
      <c r="B297" s="1"/>
      <c r="C297" s="6"/>
      <c r="M297" s="2">
        <f t="shared" si="39"/>
        <v>0</v>
      </c>
    </row>
    <row r="298" spans="1:13" ht="19.5" customHeight="1" x14ac:dyDescent="0.25">
      <c r="A298" s="7">
        <f t="shared" si="40"/>
        <v>43392</v>
      </c>
      <c r="B298" s="1"/>
      <c r="C298" s="6"/>
      <c r="M298" s="2">
        <f t="shared" si="39"/>
        <v>0</v>
      </c>
    </row>
    <row r="299" spans="1:13" ht="19.5" customHeight="1" x14ac:dyDescent="0.25">
      <c r="A299" s="7">
        <f t="shared" si="40"/>
        <v>43392</v>
      </c>
      <c r="B299" s="1"/>
      <c r="C299" s="6"/>
      <c r="M299" s="2">
        <f t="shared" si="39"/>
        <v>0</v>
      </c>
    </row>
    <row r="300" spans="1:13" ht="19.5" customHeight="1" x14ac:dyDescent="0.25">
      <c r="A300" s="7">
        <f t="shared" si="40"/>
        <v>43392</v>
      </c>
      <c r="B300" s="1"/>
      <c r="C300" s="6"/>
      <c r="M300" s="2">
        <f t="shared" si="39"/>
        <v>0</v>
      </c>
    </row>
    <row r="301" spans="1:13" ht="19.5" customHeight="1" x14ac:dyDescent="0.25">
      <c r="A301" s="7">
        <f t="shared" si="40"/>
        <v>43392</v>
      </c>
      <c r="B301" s="1"/>
      <c r="C301" s="6"/>
      <c r="M301" s="2">
        <f t="shared" si="39"/>
        <v>0</v>
      </c>
    </row>
    <row r="302" spans="1:13" ht="19.5" customHeight="1" x14ac:dyDescent="0.25">
      <c r="A302" s="7">
        <f t="shared" si="40"/>
        <v>43392</v>
      </c>
      <c r="B302" s="1"/>
      <c r="C302" s="6"/>
      <c r="M302" s="2">
        <f t="shared" si="39"/>
        <v>0</v>
      </c>
    </row>
    <row r="303" spans="1:13" ht="19.5" customHeight="1" x14ac:dyDescent="0.25">
      <c r="A303" s="7">
        <f t="shared" si="40"/>
        <v>43392</v>
      </c>
      <c r="B303" s="1"/>
      <c r="C303" s="6"/>
      <c r="M303" s="2">
        <f t="shared" si="39"/>
        <v>0</v>
      </c>
    </row>
    <row r="304" spans="1:13" ht="19.5" customHeight="1" x14ac:dyDescent="0.25">
      <c r="A304" s="7">
        <f t="shared" si="40"/>
        <v>43392</v>
      </c>
      <c r="B304" s="1"/>
      <c r="C304" s="6"/>
      <c r="M304" s="2">
        <f t="shared" si="39"/>
        <v>0</v>
      </c>
    </row>
    <row r="305" spans="1:13" ht="19.5" customHeight="1" x14ac:dyDescent="0.25">
      <c r="A305" s="7">
        <f t="shared" si="40"/>
        <v>43392</v>
      </c>
      <c r="B305" s="1"/>
      <c r="C305" s="6"/>
      <c r="M305" s="2">
        <f t="shared" si="39"/>
        <v>0</v>
      </c>
    </row>
    <row r="306" spans="1:13" ht="19.5" customHeight="1" x14ac:dyDescent="0.25">
      <c r="A306" s="7">
        <f t="shared" si="40"/>
        <v>43392</v>
      </c>
      <c r="B306" s="1"/>
      <c r="C306" s="6"/>
      <c r="M306" s="2">
        <f t="shared" si="39"/>
        <v>0</v>
      </c>
    </row>
    <row r="307" spans="1:13" ht="19.5" customHeight="1" x14ac:dyDescent="0.25">
      <c r="A307" s="7">
        <f t="shared" si="40"/>
        <v>43392</v>
      </c>
      <c r="B307" s="1"/>
      <c r="C307" s="6"/>
      <c r="M307" s="2">
        <f t="shared" si="39"/>
        <v>0</v>
      </c>
    </row>
    <row r="308" spans="1:13" ht="19.5" customHeight="1" x14ac:dyDescent="0.25">
      <c r="A308" s="7">
        <f t="shared" si="40"/>
        <v>43392</v>
      </c>
      <c r="B308" s="1"/>
      <c r="C308" s="6"/>
      <c r="M308" s="2">
        <f t="shared" si="39"/>
        <v>0</v>
      </c>
    </row>
    <row r="309" spans="1:13" ht="19.5" customHeight="1" x14ac:dyDescent="0.25">
      <c r="A309" s="7">
        <f t="shared" si="40"/>
        <v>43392</v>
      </c>
      <c r="B309" s="1"/>
      <c r="C309" s="6"/>
      <c r="M309" s="2">
        <f t="shared" si="39"/>
        <v>0</v>
      </c>
    </row>
    <row r="310" spans="1:13" ht="19.5" customHeight="1" x14ac:dyDescent="0.25">
      <c r="A310" s="7">
        <f t="shared" si="40"/>
        <v>43392</v>
      </c>
      <c r="B310" s="1"/>
      <c r="C310" s="6"/>
      <c r="M310" s="2">
        <f t="shared" si="39"/>
        <v>0</v>
      </c>
    </row>
    <row r="311" spans="1:13" ht="19.5" customHeight="1" x14ac:dyDescent="0.25">
      <c r="A311" s="7">
        <f t="shared" si="40"/>
        <v>43392</v>
      </c>
      <c r="B311" s="1"/>
      <c r="C311" s="6"/>
      <c r="M311" s="2">
        <f t="shared" si="39"/>
        <v>0</v>
      </c>
    </row>
    <row r="312" spans="1:13" ht="19.5" customHeight="1" x14ac:dyDescent="0.25">
      <c r="A312" s="7">
        <f t="shared" si="40"/>
        <v>43392</v>
      </c>
      <c r="B312" s="1"/>
      <c r="C312" s="6"/>
      <c r="M312" s="2">
        <f t="shared" si="39"/>
        <v>0</v>
      </c>
    </row>
    <row r="313" spans="1:13" ht="19.5" customHeight="1" x14ac:dyDescent="0.25">
      <c r="A313" s="7">
        <f t="shared" si="40"/>
        <v>43392</v>
      </c>
      <c r="B313" s="1"/>
      <c r="C313" s="6"/>
      <c r="M313" s="2">
        <f t="shared" si="39"/>
        <v>0</v>
      </c>
    </row>
    <row r="314" spans="1:13" ht="19.5" customHeight="1" x14ac:dyDescent="0.25">
      <c r="A314" s="7">
        <f t="shared" si="40"/>
        <v>43392</v>
      </c>
      <c r="B314" s="1"/>
      <c r="C314" s="6"/>
      <c r="M314" s="2">
        <f t="shared" si="39"/>
        <v>0</v>
      </c>
    </row>
    <row r="315" spans="1:13" ht="19.5" customHeight="1" x14ac:dyDescent="0.25">
      <c r="A315" s="7">
        <f t="shared" si="40"/>
        <v>43392</v>
      </c>
      <c r="B315" s="1"/>
      <c r="C315" s="6"/>
      <c r="M315" s="2">
        <f t="shared" si="39"/>
        <v>0</v>
      </c>
    </row>
    <row r="316" spans="1:13" ht="19.5" customHeight="1" x14ac:dyDescent="0.25">
      <c r="A316" s="7">
        <f t="shared" si="40"/>
        <v>43392</v>
      </c>
      <c r="B316" s="1"/>
      <c r="C316" s="6"/>
      <c r="M316" s="2">
        <f t="shared" si="39"/>
        <v>0</v>
      </c>
    </row>
    <row r="317" spans="1:13" ht="19.5" customHeight="1" x14ac:dyDescent="0.25">
      <c r="A317" s="7">
        <f t="shared" si="40"/>
        <v>43392</v>
      </c>
      <c r="B317" s="1"/>
      <c r="C317" s="6"/>
      <c r="M317" s="2">
        <f t="shared" si="39"/>
        <v>0</v>
      </c>
    </row>
    <row r="318" spans="1:13" ht="19.5" customHeight="1" x14ac:dyDescent="0.25">
      <c r="A318" s="7">
        <f t="shared" si="40"/>
        <v>43392</v>
      </c>
      <c r="B318" s="1"/>
      <c r="C318" s="6"/>
      <c r="M318" s="2">
        <f t="shared" si="39"/>
        <v>0</v>
      </c>
    </row>
    <row r="319" spans="1:13" ht="19.5" customHeight="1" x14ac:dyDescent="0.25">
      <c r="A319" s="7">
        <f t="shared" si="40"/>
        <v>43392</v>
      </c>
      <c r="B319" s="1"/>
      <c r="C319" s="6"/>
      <c r="M319" s="2">
        <f t="shared" si="39"/>
        <v>0</v>
      </c>
    </row>
    <row r="320" spans="1:13" ht="19.5" customHeight="1" x14ac:dyDescent="0.25">
      <c r="A320" s="7">
        <f t="shared" si="40"/>
        <v>43392</v>
      </c>
      <c r="B320" s="1"/>
      <c r="C320" s="6"/>
      <c r="M320" s="2">
        <f t="shared" si="39"/>
        <v>0</v>
      </c>
    </row>
    <row r="321" spans="1:13" ht="19.5" customHeight="1" x14ac:dyDescent="0.25">
      <c r="A321" s="7">
        <f t="shared" si="40"/>
        <v>43392</v>
      </c>
      <c r="B321" s="1"/>
      <c r="C321" s="6"/>
      <c r="M321" s="2">
        <f t="shared" si="39"/>
        <v>0</v>
      </c>
    </row>
    <row r="322" spans="1:13" ht="19.5" customHeight="1" x14ac:dyDescent="0.25">
      <c r="A322" s="7">
        <f t="shared" si="40"/>
        <v>43392</v>
      </c>
      <c r="B322" s="1"/>
      <c r="C322" s="6"/>
      <c r="M322" s="2">
        <f t="shared" si="39"/>
        <v>0</v>
      </c>
    </row>
    <row r="323" spans="1:13" ht="19.5" customHeight="1" x14ac:dyDescent="0.25">
      <c r="A323" s="7">
        <f t="shared" si="40"/>
        <v>43392</v>
      </c>
      <c r="B323" s="1"/>
      <c r="C323" s="6"/>
      <c r="M323" s="2">
        <f t="shared" si="39"/>
        <v>0</v>
      </c>
    </row>
    <row r="324" spans="1:13" ht="19.5" customHeight="1" x14ac:dyDescent="0.25">
      <c r="A324" s="7">
        <f t="shared" si="40"/>
        <v>43392</v>
      </c>
      <c r="B324" s="1"/>
      <c r="C324" s="6"/>
      <c r="M324" s="2">
        <f t="shared" si="39"/>
        <v>0</v>
      </c>
    </row>
    <row r="325" spans="1:13" ht="19.5" customHeight="1" x14ac:dyDescent="0.25">
      <c r="A325" s="7">
        <f t="shared" si="40"/>
        <v>43392</v>
      </c>
      <c r="B325" s="1"/>
      <c r="C325" s="6"/>
      <c r="M325" s="2">
        <f t="shared" si="39"/>
        <v>0</v>
      </c>
    </row>
    <row r="326" spans="1:13" ht="19.5" customHeight="1" x14ac:dyDescent="0.25">
      <c r="A326" s="7">
        <f t="shared" si="40"/>
        <v>43392</v>
      </c>
      <c r="B326" s="1"/>
      <c r="C326" s="6"/>
      <c r="M326" s="2">
        <f t="shared" si="39"/>
        <v>0</v>
      </c>
    </row>
    <row r="327" spans="1:13" ht="19.5" customHeight="1" x14ac:dyDescent="0.25">
      <c r="A327" s="7">
        <f t="shared" si="40"/>
        <v>43392</v>
      </c>
      <c r="B327" s="1"/>
      <c r="C327" s="6"/>
      <c r="M327" s="2">
        <f t="shared" ref="M327:M390" si="41">COUNTIF($A$1:$C$1,B327)*C327</f>
        <v>0</v>
      </c>
    </row>
    <row r="328" spans="1:13" ht="19.5" customHeight="1" x14ac:dyDescent="0.25">
      <c r="A328" s="7">
        <f t="shared" ref="A328:A391" si="42">A327</f>
        <v>43392</v>
      </c>
      <c r="B328" s="1"/>
      <c r="C328" s="6"/>
      <c r="M328" s="2">
        <f t="shared" si="41"/>
        <v>0</v>
      </c>
    </row>
    <row r="329" spans="1:13" ht="19.5" customHeight="1" x14ac:dyDescent="0.25">
      <c r="A329" s="7">
        <f t="shared" si="42"/>
        <v>43392</v>
      </c>
      <c r="B329" s="1"/>
      <c r="C329" s="6"/>
      <c r="M329" s="2">
        <f t="shared" si="41"/>
        <v>0</v>
      </c>
    </row>
    <row r="330" spans="1:13" ht="19.5" customHeight="1" x14ac:dyDescent="0.25">
      <c r="A330" s="7">
        <f t="shared" si="42"/>
        <v>43392</v>
      </c>
      <c r="B330" s="1"/>
      <c r="C330" s="6"/>
      <c r="M330" s="2">
        <f t="shared" si="41"/>
        <v>0</v>
      </c>
    </row>
    <row r="331" spans="1:13" ht="19.5" customHeight="1" x14ac:dyDescent="0.25">
      <c r="A331" s="7">
        <f t="shared" si="42"/>
        <v>43392</v>
      </c>
      <c r="B331" s="1"/>
      <c r="C331" s="6"/>
      <c r="M331" s="2">
        <f t="shared" si="41"/>
        <v>0</v>
      </c>
    </row>
    <row r="332" spans="1:13" ht="19.5" customHeight="1" x14ac:dyDescent="0.25">
      <c r="A332" s="7">
        <f t="shared" si="42"/>
        <v>43392</v>
      </c>
      <c r="B332" s="1"/>
      <c r="C332" s="6"/>
      <c r="M332" s="2">
        <f t="shared" si="41"/>
        <v>0</v>
      </c>
    </row>
    <row r="333" spans="1:13" ht="19.5" customHeight="1" x14ac:dyDescent="0.25">
      <c r="A333" s="7">
        <f t="shared" si="42"/>
        <v>43392</v>
      </c>
      <c r="B333" s="1"/>
      <c r="C333" s="6"/>
      <c r="M333" s="2">
        <f t="shared" si="41"/>
        <v>0</v>
      </c>
    </row>
    <row r="334" spans="1:13" ht="19.5" customHeight="1" x14ac:dyDescent="0.25">
      <c r="A334" s="7">
        <f t="shared" si="42"/>
        <v>43392</v>
      </c>
      <c r="B334" s="1"/>
      <c r="C334" s="6"/>
      <c r="M334" s="2">
        <f t="shared" si="41"/>
        <v>0</v>
      </c>
    </row>
    <row r="335" spans="1:13" ht="19.5" customHeight="1" x14ac:dyDescent="0.25">
      <c r="A335" s="7">
        <f t="shared" si="42"/>
        <v>43392</v>
      </c>
      <c r="B335" s="1"/>
      <c r="C335" s="6"/>
      <c r="M335" s="2">
        <f t="shared" si="41"/>
        <v>0</v>
      </c>
    </row>
    <row r="336" spans="1:13" ht="19.5" customHeight="1" x14ac:dyDescent="0.25">
      <c r="A336" s="7">
        <f t="shared" si="42"/>
        <v>43392</v>
      </c>
      <c r="B336" s="1"/>
      <c r="C336" s="6"/>
      <c r="M336" s="2">
        <f t="shared" si="41"/>
        <v>0</v>
      </c>
    </row>
    <row r="337" spans="1:13" ht="19.5" customHeight="1" x14ac:dyDescent="0.25">
      <c r="A337" s="7">
        <f t="shared" si="42"/>
        <v>43392</v>
      </c>
      <c r="B337" s="1"/>
      <c r="C337" s="6"/>
      <c r="M337" s="2">
        <f t="shared" si="41"/>
        <v>0</v>
      </c>
    </row>
    <row r="338" spans="1:13" ht="19.5" customHeight="1" x14ac:dyDescent="0.25">
      <c r="A338" s="7">
        <f t="shared" si="42"/>
        <v>43392</v>
      </c>
      <c r="B338" s="1"/>
      <c r="C338" s="6"/>
      <c r="M338" s="2">
        <f t="shared" si="41"/>
        <v>0</v>
      </c>
    </row>
    <row r="339" spans="1:13" ht="19.5" customHeight="1" x14ac:dyDescent="0.25">
      <c r="A339" s="7">
        <f t="shared" si="42"/>
        <v>43392</v>
      </c>
      <c r="B339" s="1"/>
      <c r="C339" s="6"/>
      <c r="M339" s="2">
        <f t="shared" si="41"/>
        <v>0</v>
      </c>
    </row>
    <row r="340" spans="1:13" ht="19.5" customHeight="1" x14ac:dyDescent="0.25">
      <c r="A340" s="7">
        <f t="shared" si="42"/>
        <v>43392</v>
      </c>
      <c r="B340" s="1"/>
      <c r="C340" s="6"/>
      <c r="M340" s="2">
        <f t="shared" si="41"/>
        <v>0</v>
      </c>
    </row>
    <row r="341" spans="1:13" ht="19.5" customHeight="1" x14ac:dyDescent="0.25">
      <c r="A341" s="7">
        <f t="shared" si="42"/>
        <v>43392</v>
      </c>
      <c r="B341" s="1"/>
      <c r="C341" s="6"/>
      <c r="M341" s="2">
        <f t="shared" si="41"/>
        <v>0</v>
      </c>
    </row>
    <row r="342" spans="1:13" ht="19.5" customHeight="1" x14ac:dyDescent="0.25">
      <c r="A342" s="7">
        <f t="shared" si="42"/>
        <v>43392</v>
      </c>
      <c r="B342" s="1"/>
      <c r="C342" s="6"/>
      <c r="M342" s="2">
        <f t="shared" si="41"/>
        <v>0</v>
      </c>
    </row>
    <row r="343" spans="1:13" ht="19.5" customHeight="1" x14ac:dyDescent="0.25">
      <c r="A343" s="7">
        <f t="shared" si="42"/>
        <v>43392</v>
      </c>
      <c r="B343" s="1"/>
      <c r="C343" s="6"/>
      <c r="M343" s="2">
        <f t="shared" si="41"/>
        <v>0</v>
      </c>
    </row>
    <row r="344" spans="1:13" ht="19.5" customHeight="1" x14ac:dyDescent="0.25">
      <c r="A344" s="7">
        <f t="shared" si="42"/>
        <v>43392</v>
      </c>
      <c r="B344" s="1"/>
      <c r="C344" s="6"/>
      <c r="M344" s="2">
        <f t="shared" si="41"/>
        <v>0</v>
      </c>
    </row>
    <row r="345" spans="1:13" ht="19.5" customHeight="1" x14ac:dyDescent="0.25">
      <c r="A345" s="7">
        <f t="shared" si="42"/>
        <v>43392</v>
      </c>
      <c r="B345" s="1"/>
      <c r="C345" s="6"/>
      <c r="M345" s="2">
        <f t="shared" si="41"/>
        <v>0</v>
      </c>
    </row>
    <row r="346" spans="1:13" ht="19.5" customHeight="1" x14ac:dyDescent="0.25">
      <c r="A346" s="7">
        <f t="shared" si="42"/>
        <v>43392</v>
      </c>
      <c r="B346" s="1"/>
      <c r="C346" s="6"/>
      <c r="M346" s="2">
        <f t="shared" si="41"/>
        <v>0</v>
      </c>
    </row>
    <row r="347" spans="1:13" ht="19.5" customHeight="1" x14ac:dyDescent="0.25">
      <c r="A347" s="7">
        <f t="shared" si="42"/>
        <v>43392</v>
      </c>
      <c r="B347" s="1"/>
      <c r="C347" s="6"/>
      <c r="M347" s="2">
        <f t="shared" si="41"/>
        <v>0</v>
      </c>
    </row>
    <row r="348" spans="1:13" ht="19.5" customHeight="1" x14ac:dyDescent="0.25">
      <c r="A348" s="7">
        <f t="shared" si="42"/>
        <v>43392</v>
      </c>
      <c r="B348" s="1"/>
      <c r="C348" s="6"/>
      <c r="M348" s="2">
        <f t="shared" si="41"/>
        <v>0</v>
      </c>
    </row>
    <row r="349" spans="1:13" ht="19.5" customHeight="1" x14ac:dyDescent="0.25">
      <c r="A349" s="7">
        <f t="shared" si="42"/>
        <v>43392</v>
      </c>
      <c r="B349" s="1"/>
      <c r="C349" s="6"/>
      <c r="M349" s="2">
        <f t="shared" si="41"/>
        <v>0</v>
      </c>
    </row>
    <row r="350" spans="1:13" ht="19.5" customHeight="1" x14ac:dyDescent="0.25">
      <c r="A350" s="7">
        <f t="shared" si="42"/>
        <v>43392</v>
      </c>
      <c r="B350" s="1"/>
      <c r="C350" s="6"/>
      <c r="M350" s="2">
        <f t="shared" si="41"/>
        <v>0</v>
      </c>
    </row>
    <row r="351" spans="1:13" ht="19.5" customHeight="1" x14ac:dyDescent="0.25">
      <c r="A351" s="7">
        <f t="shared" si="42"/>
        <v>43392</v>
      </c>
      <c r="B351" s="1"/>
      <c r="C351" s="6"/>
      <c r="M351" s="2">
        <f t="shared" si="41"/>
        <v>0</v>
      </c>
    </row>
    <row r="352" spans="1:13" ht="19.5" customHeight="1" x14ac:dyDescent="0.25">
      <c r="A352" s="7">
        <f t="shared" si="42"/>
        <v>43392</v>
      </c>
      <c r="B352" s="1"/>
      <c r="C352" s="6"/>
      <c r="M352" s="2">
        <f t="shared" si="41"/>
        <v>0</v>
      </c>
    </row>
    <row r="353" spans="1:13" ht="19.5" customHeight="1" x14ac:dyDescent="0.25">
      <c r="A353" s="7">
        <f t="shared" si="42"/>
        <v>43392</v>
      </c>
      <c r="B353" s="1"/>
      <c r="C353" s="6"/>
      <c r="M353" s="2">
        <f t="shared" si="41"/>
        <v>0</v>
      </c>
    </row>
    <row r="354" spans="1:13" ht="19.5" customHeight="1" x14ac:dyDescent="0.25">
      <c r="A354" s="7">
        <f t="shared" si="42"/>
        <v>43392</v>
      </c>
      <c r="B354" s="1"/>
      <c r="C354" s="6"/>
      <c r="M354" s="2">
        <f t="shared" si="41"/>
        <v>0</v>
      </c>
    </row>
    <row r="355" spans="1:13" ht="19.5" customHeight="1" x14ac:dyDescent="0.25">
      <c r="A355" s="7">
        <f t="shared" si="42"/>
        <v>43392</v>
      </c>
      <c r="B355" s="1"/>
      <c r="C355" s="6"/>
      <c r="M355" s="2">
        <f t="shared" si="41"/>
        <v>0</v>
      </c>
    </row>
    <row r="356" spans="1:13" ht="19.5" customHeight="1" x14ac:dyDescent="0.25">
      <c r="A356" s="7">
        <f t="shared" si="42"/>
        <v>43392</v>
      </c>
      <c r="B356" s="1"/>
      <c r="C356" s="6"/>
      <c r="M356" s="2">
        <f t="shared" si="41"/>
        <v>0</v>
      </c>
    </row>
    <row r="357" spans="1:13" ht="19.5" customHeight="1" x14ac:dyDescent="0.25">
      <c r="A357" s="7">
        <f t="shared" si="42"/>
        <v>43392</v>
      </c>
      <c r="B357" s="1"/>
      <c r="C357" s="6"/>
      <c r="M357" s="2">
        <f t="shared" si="41"/>
        <v>0</v>
      </c>
    </row>
    <row r="358" spans="1:13" ht="19.5" customHeight="1" x14ac:dyDescent="0.25">
      <c r="A358" s="7">
        <f t="shared" si="42"/>
        <v>43392</v>
      </c>
      <c r="B358" s="1"/>
      <c r="C358" s="6"/>
      <c r="M358" s="2">
        <f t="shared" si="41"/>
        <v>0</v>
      </c>
    </row>
    <row r="359" spans="1:13" ht="19.5" customHeight="1" x14ac:dyDescent="0.25">
      <c r="A359" s="7">
        <f t="shared" si="42"/>
        <v>43392</v>
      </c>
      <c r="B359" s="1"/>
      <c r="C359" s="6"/>
      <c r="M359" s="2">
        <f t="shared" si="41"/>
        <v>0</v>
      </c>
    </row>
    <row r="360" spans="1:13" ht="19.5" customHeight="1" x14ac:dyDescent="0.25">
      <c r="A360" s="7">
        <f t="shared" si="42"/>
        <v>43392</v>
      </c>
      <c r="B360" s="1"/>
      <c r="C360" s="6"/>
      <c r="M360" s="2">
        <f t="shared" si="41"/>
        <v>0</v>
      </c>
    </row>
    <row r="361" spans="1:13" ht="19.5" customHeight="1" x14ac:dyDescent="0.25">
      <c r="A361" s="7">
        <f t="shared" si="42"/>
        <v>43392</v>
      </c>
      <c r="B361" s="1"/>
      <c r="C361" s="6"/>
      <c r="M361" s="2">
        <f t="shared" si="41"/>
        <v>0</v>
      </c>
    </row>
    <row r="362" spans="1:13" ht="19.5" customHeight="1" x14ac:dyDescent="0.25">
      <c r="A362" s="7">
        <f t="shared" si="42"/>
        <v>43392</v>
      </c>
      <c r="B362" s="1"/>
      <c r="C362" s="6"/>
      <c r="M362" s="2">
        <f t="shared" si="41"/>
        <v>0</v>
      </c>
    </row>
    <row r="363" spans="1:13" ht="19.5" customHeight="1" x14ac:dyDescent="0.25">
      <c r="A363" s="7">
        <f t="shared" si="42"/>
        <v>43392</v>
      </c>
      <c r="B363" s="1"/>
      <c r="C363" s="6"/>
      <c r="M363" s="2">
        <f t="shared" si="41"/>
        <v>0</v>
      </c>
    </row>
    <row r="364" spans="1:13" ht="19.5" customHeight="1" x14ac:dyDescent="0.25">
      <c r="A364" s="7">
        <f t="shared" si="42"/>
        <v>43392</v>
      </c>
      <c r="B364" s="1"/>
      <c r="C364" s="6"/>
      <c r="M364" s="2">
        <f t="shared" si="41"/>
        <v>0</v>
      </c>
    </row>
    <row r="365" spans="1:13" ht="19.5" customHeight="1" x14ac:dyDescent="0.25">
      <c r="A365" s="7">
        <f t="shared" si="42"/>
        <v>43392</v>
      </c>
      <c r="B365" s="1"/>
      <c r="C365" s="6"/>
      <c r="M365" s="2">
        <f t="shared" si="41"/>
        <v>0</v>
      </c>
    </row>
    <row r="366" spans="1:13" ht="19.5" customHeight="1" x14ac:dyDescent="0.25">
      <c r="A366" s="7">
        <f t="shared" si="42"/>
        <v>43392</v>
      </c>
      <c r="B366" s="1"/>
      <c r="C366" s="6"/>
      <c r="M366" s="2">
        <f t="shared" si="41"/>
        <v>0</v>
      </c>
    </row>
    <row r="367" spans="1:13" ht="19.5" customHeight="1" x14ac:dyDescent="0.25">
      <c r="A367" s="7">
        <f t="shared" si="42"/>
        <v>43392</v>
      </c>
      <c r="B367" s="1"/>
      <c r="C367" s="6"/>
      <c r="M367" s="2">
        <f t="shared" si="41"/>
        <v>0</v>
      </c>
    </row>
    <row r="368" spans="1:13" ht="19.5" customHeight="1" x14ac:dyDescent="0.25">
      <c r="A368" s="7">
        <f t="shared" si="42"/>
        <v>43392</v>
      </c>
      <c r="B368" s="1"/>
      <c r="C368" s="6"/>
      <c r="M368" s="2">
        <f t="shared" si="41"/>
        <v>0</v>
      </c>
    </row>
    <row r="369" spans="1:13" ht="19.5" customHeight="1" x14ac:dyDescent="0.25">
      <c r="A369" s="7">
        <f t="shared" si="42"/>
        <v>43392</v>
      </c>
      <c r="B369" s="1"/>
      <c r="C369" s="6"/>
      <c r="M369" s="2">
        <f t="shared" si="41"/>
        <v>0</v>
      </c>
    </row>
    <row r="370" spans="1:13" ht="19.5" customHeight="1" x14ac:dyDescent="0.25">
      <c r="A370" s="7">
        <f t="shared" si="42"/>
        <v>43392</v>
      </c>
      <c r="B370" s="1"/>
      <c r="C370" s="6"/>
      <c r="M370" s="2">
        <f t="shared" si="41"/>
        <v>0</v>
      </c>
    </row>
    <row r="371" spans="1:13" ht="19.5" customHeight="1" x14ac:dyDescent="0.25">
      <c r="A371" s="7">
        <f t="shared" si="42"/>
        <v>43392</v>
      </c>
      <c r="B371" s="1"/>
      <c r="C371" s="6"/>
      <c r="M371" s="2">
        <f t="shared" si="41"/>
        <v>0</v>
      </c>
    </row>
    <row r="372" spans="1:13" ht="19.5" customHeight="1" x14ac:dyDescent="0.25">
      <c r="A372" s="7">
        <f t="shared" si="42"/>
        <v>43392</v>
      </c>
      <c r="B372" s="1"/>
      <c r="C372" s="6"/>
      <c r="M372" s="2">
        <f t="shared" si="41"/>
        <v>0</v>
      </c>
    </row>
    <row r="373" spans="1:13" ht="19.5" customHeight="1" x14ac:dyDescent="0.25">
      <c r="A373" s="7">
        <f t="shared" si="42"/>
        <v>43392</v>
      </c>
      <c r="B373" s="1"/>
      <c r="C373" s="6"/>
      <c r="M373" s="2">
        <f t="shared" si="41"/>
        <v>0</v>
      </c>
    </row>
    <row r="374" spans="1:13" ht="19.5" customHeight="1" x14ac:dyDescent="0.25">
      <c r="A374" s="7">
        <f t="shared" si="42"/>
        <v>43392</v>
      </c>
      <c r="B374" s="1"/>
      <c r="C374" s="6"/>
      <c r="M374" s="2">
        <f t="shared" si="41"/>
        <v>0</v>
      </c>
    </row>
    <row r="375" spans="1:13" ht="19.5" customHeight="1" x14ac:dyDescent="0.25">
      <c r="A375" s="7">
        <f t="shared" si="42"/>
        <v>43392</v>
      </c>
      <c r="B375" s="1"/>
      <c r="C375" s="6"/>
      <c r="M375" s="2">
        <f t="shared" si="41"/>
        <v>0</v>
      </c>
    </row>
    <row r="376" spans="1:13" ht="19.5" customHeight="1" x14ac:dyDescent="0.25">
      <c r="A376" s="7">
        <f t="shared" si="42"/>
        <v>43392</v>
      </c>
      <c r="B376" s="1"/>
      <c r="C376" s="6"/>
      <c r="M376" s="2">
        <f t="shared" si="41"/>
        <v>0</v>
      </c>
    </row>
    <row r="377" spans="1:13" ht="19.5" customHeight="1" x14ac:dyDescent="0.25">
      <c r="A377" s="7">
        <f t="shared" si="42"/>
        <v>43392</v>
      </c>
      <c r="B377" s="1"/>
      <c r="C377" s="6"/>
      <c r="M377" s="2">
        <f t="shared" si="41"/>
        <v>0</v>
      </c>
    </row>
    <row r="378" spans="1:13" ht="19.5" customHeight="1" x14ac:dyDescent="0.25">
      <c r="A378" s="7">
        <f t="shared" si="42"/>
        <v>43392</v>
      </c>
      <c r="B378" s="1"/>
      <c r="C378" s="6"/>
      <c r="M378" s="2">
        <f t="shared" si="41"/>
        <v>0</v>
      </c>
    </row>
    <row r="379" spans="1:13" ht="19.5" customHeight="1" x14ac:dyDescent="0.25">
      <c r="A379" s="7">
        <f t="shared" si="42"/>
        <v>43392</v>
      </c>
      <c r="B379" s="1"/>
      <c r="C379" s="6"/>
      <c r="M379" s="2">
        <f t="shared" si="41"/>
        <v>0</v>
      </c>
    </row>
    <row r="380" spans="1:13" ht="19.5" customHeight="1" x14ac:dyDescent="0.25">
      <c r="A380" s="7">
        <f t="shared" si="42"/>
        <v>43392</v>
      </c>
      <c r="B380" s="1"/>
      <c r="C380" s="6"/>
      <c r="M380" s="2">
        <f t="shared" si="41"/>
        <v>0</v>
      </c>
    </row>
    <row r="381" spans="1:13" ht="19.5" customHeight="1" x14ac:dyDescent="0.25">
      <c r="A381" s="7">
        <f t="shared" si="42"/>
        <v>43392</v>
      </c>
      <c r="B381" s="1"/>
      <c r="C381" s="6"/>
      <c r="M381" s="2">
        <f t="shared" si="41"/>
        <v>0</v>
      </c>
    </row>
    <row r="382" spans="1:13" ht="19.5" customHeight="1" x14ac:dyDescent="0.25">
      <c r="A382" s="7">
        <f t="shared" si="42"/>
        <v>43392</v>
      </c>
      <c r="B382" s="1"/>
      <c r="C382" s="6"/>
      <c r="M382" s="2">
        <f t="shared" si="41"/>
        <v>0</v>
      </c>
    </row>
    <row r="383" spans="1:13" ht="19.5" customHeight="1" x14ac:dyDescent="0.25">
      <c r="A383" s="7">
        <f t="shared" si="42"/>
        <v>43392</v>
      </c>
      <c r="B383" s="1"/>
      <c r="C383" s="6"/>
      <c r="M383" s="2">
        <f t="shared" si="41"/>
        <v>0</v>
      </c>
    </row>
    <row r="384" spans="1:13" ht="19.5" customHeight="1" x14ac:dyDescent="0.25">
      <c r="A384" s="7">
        <f t="shared" si="42"/>
        <v>43392</v>
      </c>
      <c r="B384" s="1"/>
      <c r="C384" s="6"/>
      <c r="M384" s="2">
        <f t="shared" si="41"/>
        <v>0</v>
      </c>
    </row>
    <row r="385" spans="1:13" ht="19.5" customHeight="1" x14ac:dyDescent="0.25">
      <c r="A385" s="7">
        <f t="shared" si="42"/>
        <v>43392</v>
      </c>
      <c r="B385" s="1"/>
      <c r="C385" s="6"/>
      <c r="M385" s="2">
        <f t="shared" si="41"/>
        <v>0</v>
      </c>
    </row>
    <row r="386" spans="1:13" ht="19.5" customHeight="1" x14ac:dyDescent="0.25">
      <c r="A386" s="7">
        <f t="shared" si="42"/>
        <v>43392</v>
      </c>
      <c r="B386" s="1"/>
      <c r="C386" s="6"/>
      <c r="M386" s="2">
        <f t="shared" si="41"/>
        <v>0</v>
      </c>
    </row>
    <row r="387" spans="1:13" ht="19.5" customHeight="1" x14ac:dyDescent="0.25">
      <c r="A387" s="7">
        <f t="shared" si="42"/>
        <v>43392</v>
      </c>
      <c r="B387" s="1"/>
      <c r="C387" s="6"/>
      <c r="M387" s="2">
        <f t="shared" si="41"/>
        <v>0</v>
      </c>
    </row>
    <row r="388" spans="1:13" ht="19.5" customHeight="1" x14ac:dyDescent="0.25">
      <c r="A388" s="7">
        <f t="shared" si="42"/>
        <v>43392</v>
      </c>
      <c r="B388" s="1"/>
      <c r="C388" s="6"/>
      <c r="M388" s="2">
        <f t="shared" si="41"/>
        <v>0</v>
      </c>
    </row>
    <row r="389" spans="1:13" ht="19.5" customHeight="1" x14ac:dyDescent="0.25">
      <c r="A389" s="7">
        <f t="shared" si="42"/>
        <v>43392</v>
      </c>
      <c r="B389" s="1"/>
      <c r="C389" s="6"/>
      <c r="M389" s="2">
        <f t="shared" si="41"/>
        <v>0</v>
      </c>
    </row>
    <row r="390" spans="1:13" ht="19.5" customHeight="1" x14ac:dyDescent="0.25">
      <c r="A390" s="7">
        <f t="shared" si="42"/>
        <v>43392</v>
      </c>
      <c r="B390" s="1"/>
      <c r="C390" s="6"/>
      <c r="M390" s="2">
        <f t="shared" si="41"/>
        <v>0</v>
      </c>
    </row>
    <row r="391" spans="1:13" ht="19.5" customHeight="1" x14ac:dyDescent="0.25">
      <c r="A391" s="7">
        <f t="shared" si="42"/>
        <v>43392</v>
      </c>
      <c r="B391" s="1"/>
      <c r="C391" s="6"/>
      <c r="M391" s="2">
        <f t="shared" ref="M391:M454" si="43">COUNTIF($A$1:$C$1,B391)*C391</f>
        <v>0</v>
      </c>
    </row>
    <row r="392" spans="1:13" ht="19.5" customHeight="1" x14ac:dyDescent="0.25">
      <c r="A392" s="7">
        <f t="shared" ref="A392:A455" si="44">A391</f>
        <v>43392</v>
      </c>
      <c r="B392" s="1"/>
      <c r="C392" s="6"/>
      <c r="M392" s="2">
        <f t="shared" si="43"/>
        <v>0</v>
      </c>
    </row>
    <row r="393" spans="1:13" ht="19.5" customHeight="1" x14ac:dyDescent="0.25">
      <c r="A393" s="7">
        <f t="shared" si="44"/>
        <v>43392</v>
      </c>
      <c r="B393" s="1"/>
      <c r="C393" s="6"/>
      <c r="M393" s="2">
        <f t="shared" si="43"/>
        <v>0</v>
      </c>
    </row>
    <row r="394" spans="1:13" ht="19.5" customHeight="1" x14ac:dyDescent="0.25">
      <c r="A394" s="7">
        <f t="shared" si="44"/>
        <v>43392</v>
      </c>
      <c r="B394" s="1"/>
      <c r="C394" s="6"/>
      <c r="M394" s="2">
        <f t="shared" si="43"/>
        <v>0</v>
      </c>
    </row>
    <row r="395" spans="1:13" ht="19.5" customHeight="1" x14ac:dyDescent="0.25">
      <c r="A395" s="7">
        <f t="shared" si="44"/>
        <v>43392</v>
      </c>
      <c r="B395" s="1"/>
      <c r="C395" s="6"/>
      <c r="M395" s="2">
        <f t="shared" si="43"/>
        <v>0</v>
      </c>
    </row>
    <row r="396" spans="1:13" ht="19.5" customHeight="1" x14ac:dyDescent="0.25">
      <c r="A396" s="7">
        <f t="shared" si="44"/>
        <v>43392</v>
      </c>
      <c r="B396" s="1"/>
      <c r="C396" s="6"/>
      <c r="M396" s="2">
        <f t="shared" si="43"/>
        <v>0</v>
      </c>
    </row>
    <row r="397" spans="1:13" ht="19.5" customHeight="1" x14ac:dyDescent="0.25">
      <c r="A397" s="7">
        <f t="shared" si="44"/>
        <v>43392</v>
      </c>
      <c r="B397" s="1"/>
      <c r="C397" s="6"/>
      <c r="M397" s="2">
        <f t="shared" si="43"/>
        <v>0</v>
      </c>
    </row>
    <row r="398" spans="1:13" ht="19.5" customHeight="1" x14ac:dyDescent="0.25">
      <c r="A398" s="7">
        <f t="shared" si="44"/>
        <v>43392</v>
      </c>
      <c r="B398" s="1"/>
      <c r="C398" s="6"/>
      <c r="M398" s="2">
        <f t="shared" si="43"/>
        <v>0</v>
      </c>
    </row>
    <row r="399" spans="1:13" ht="19.5" customHeight="1" x14ac:dyDescent="0.25">
      <c r="A399" s="7">
        <f t="shared" si="44"/>
        <v>43392</v>
      </c>
      <c r="B399" s="1"/>
      <c r="C399" s="6"/>
      <c r="M399" s="2">
        <f t="shared" si="43"/>
        <v>0</v>
      </c>
    </row>
    <row r="400" spans="1:13" ht="19.5" customHeight="1" x14ac:dyDescent="0.25">
      <c r="A400" s="7">
        <f t="shared" si="44"/>
        <v>43392</v>
      </c>
      <c r="B400" s="1"/>
      <c r="C400" s="6"/>
      <c r="M400" s="2">
        <f t="shared" si="43"/>
        <v>0</v>
      </c>
    </row>
    <row r="401" spans="1:13" ht="19.5" customHeight="1" x14ac:dyDescent="0.25">
      <c r="A401" s="7">
        <f t="shared" si="44"/>
        <v>43392</v>
      </c>
      <c r="B401" s="1"/>
      <c r="C401" s="6"/>
      <c r="M401" s="2">
        <f t="shared" si="43"/>
        <v>0</v>
      </c>
    </row>
    <row r="402" spans="1:13" ht="19.5" customHeight="1" x14ac:dyDescent="0.25">
      <c r="A402" s="7">
        <f t="shared" si="44"/>
        <v>43392</v>
      </c>
      <c r="B402" s="1"/>
      <c r="C402" s="6"/>
      <c r="M402" s="2">
        <f t="shared" si="43"/>
        <v>0</v>
      </c>
    </row>
    <row r="403" spans="1:13" ht="19.5" customHeight="1" x14ac:dyDescent="0.25">
      <c r="A403" s="7">
        <f t="shared" si="44"/>
        <v>43392</v>
      </c>
      <c r="B403" s="1"/>
      <c r="C403" s="6"/>
      <c r="M403" s="2">
        <f t="shared" si="43"/>
        <v>0</v>
      </c>
    </row>
    <row r="404" spans="1:13" ht="19.5" customHeight="1" x14ac:dyDescent="0.25">
      <c r="A404" s="7">
        <f t="shared" si="44"/>
        <v>43392</v>
      </c>
      <c r="B404" s="1"/>
      <c r="C404" s="6"/>
      <c r="M404" s="2">
        <f t="shared" si="43"/>
        <v>0</v>
      </c>
    </row>
    <row r="405" spans="1:13" ht="19.5" customHeight="1" x14ac:dyDescent="0.25">
      <c r="A405" s="7">
        <f t="shared" si="44"/>
        <v>43392</v>
      </c>
      <c r="B405" s="1"/>
      <c r="C405" s="6"/>
      <c r="M405" s="2">
        <f t="shared" si="43"/>
        <v>0</v>
      </c>
    </row>
    <row r="406" spans="1:13" ht="19.5" customHeight="1" x14ac:dyDescent="0.25">
      <c r="A406" s="7">
        <f t="shared" si="44"/>
        <v>43392</v>
      </c>
      <c r="B406" s="1"/>
      <c r="C406" s="6"/>
      <c r="M406" s="2">
        <f t="shared" si="43"/>
        <v>0</v>
      </c>
    </row>
    <row r="407" spans="1:13" ht="19.5" customHeight="1" x14ac:dyDescent="0.25">
      <c r="A407" s="7">
        <f t="shared" si="44"/>
        <v>43392</v>
      </c>
      <c r="B407" s="1"/>
      <c r="C407" s="6"/>
      <c r="M407" s="2">
        <f t="shared" si="43"/>
        <v>0</v>
      </c>
    </row>
    <row r="408" spans="1:13" ht="19.5" customHeight="1" x14ac:dyDescent="0.25">
      <c r="A408" s="7">
        <f t="shared" si="44"/>
        <v>43392</v>
      </c>
      <c r="B408" s="1"/>
      <c r="C408" s="6"/>
      <c r="M408" s="2">
        <f t="shared" si="43"/>
        <v>0</v>
      </c>
    </row>
    <row r="409" spans="1:13" ht="19.5" customHeight="1" x14ac:dyDescent="0.25">
      <c r="A409" s="7">
        <f t="shared" si="44"/>
        <v>43392</v>
      </c>
      <c r="B409" s="1"/>
      <c r="C409" s="6"/>
      <c r="M409" s="2">
        <f t="shared" si="43"/>
        <v>0</v>
      </c>
    </row>
    <row r="410" spans="1:13" ht="19.5" customHeight="1" x14ac:dyDescent="0.25">
      <c r="A410" s="7">
        <f t="shared" si="44"/>
        <v>43392</v>
      </c>
      <c r="B410" s="1"/>
      <c r="C410" s="6"/>
      <c r="M410" s="2">
        <f t="shared" si="43"/>
        <v>0</v>
      </c>
    </row>
    <row r="411" spans="1:13" ht="19.5" customHeight="1" x14ac:dyDescent="0.25">
      <c r="A411" s="7">
        <f t="shared" si="44"/>
        <v>43392</v>
      </c>
      <c r="B411" s="1"/>
      <c r="C411" s="6"/>
      <c r="M411" s="2">
        <f t="shared" si="43"/>
        <v>0</v>
      </c>
    </row>
    <row r="412" spans="1:13" ht="19.5" customHeight="1" x14ac:dyDescent="0.25">
      <c r="A412" s="7">
        <f t="shared" si="44"/>
        <v>43392</v>
      </c>
      <c r="B412" s="1"/>
      <c r="C412" s="6"/>
      <c r="M412" s="2">
        <f t="shared" si="43"/>
        <v>0</v>
      </c>
    </row>
    <row r="413" spans="1:13" ht="19.5" customHeight="1" x14ac:dyDescent="0.25">
      <c r="A413" s="7">
        <f t="shared" si="44"/>
        <v>43392</v>
      </c>
      <c r="B413" s="1"/>
      <c r="C413" s="6"/>
      <c r="M413" s="2">
        <f t="shared" si="43"/>
        <v>0</v>
      </c>
    </row>
    <row r="414" spans="1:13" ht="19.5" customHeight="1" x14ac:dyDescent="0.25">
      <c r="A414" s="7">
        <f t="shared" si="44"/>
        <v>43392</v>
      </c>
      <c r="B414" s="1"/>
      <c r="C414" s="6"/>
      <c r="M414" s="2">
        <f t="shared" si="43"/>
        <v>0</v>
      </c>
    </row>
    <row r="415" spans="1:13" ht="19.5" customHeight="1" x14ac:dyDescent="0.25">
      <c r="A415" s="7">
        <f t="shared" si="44"/>
        <v>43392</v>
      </c>
      <c r="B415" s="1"/>
      <c r="C415" s="6"/>
      <c r="M415" s="2">
        <f t="shared" si="43"/>
        <v>0</v>
      </c>
    </row>
    <row r="416" spans="1:13" ht="19.5" customHeight="1" x14ac:dyDescent="0.25">
      <c r="A416" s="7">
        <f t="shared" si="44"/>
        <v>43392</v>
      </c>
      <c r="B416" s="1"/>
      <c r="C416" s="6"/>
      <c r="M416" s="2">
        <f t="shared" si="43"/>
        <v>0</v>
      </c>
    </row>
    <row r="417" spans="1:13" ht="19.5" customHeight="1" x14ac:dyDescent="0.25">
      <c r="A417" s="7">
        <f t="shared" si="44"/>
        <v>43392</v>
      </c>
      <c r="B417" s="1"/>
      <c r="C417" s="6"/>
      <c r="M417" s="2">
        <f t="shared" si="43"/>
        <v>0</v>
      </c>
    </row>
    <row r="418" spans="1:13" ht="19.5" customHeight="1" x14ac:dyDescent="0.25">
      <c r="A418" s="7">
        <f t="shared" si="44"/>
        <v>43392</v>
      </c>
      <c r="B418" s="1"/>
      <c r="C418" s="6"/>
      <c r="M418" s="2">
        <f t="shared" si="43"/>
        <v>0</v>
      </c>
    </row>
    <row r="419" spans="1:13" ht="19.5" customHeight="1" x14ac:dyDescent="0.25">
      <c r="A419" s="7">
        <f t="shared" si="44"/>
        <v>43392</v>
      </c>
      <c r="B419" s="1"/>
      <c r="C419" s="6"/>
      <c r="M419" s="2">
        <f t="shared" si="43"/>
        <v>0</v>
      </c>
    </row>
    <row r="420" spans="1:13" ht="19.5" customHeight="1" x14ac:dyDescent="0.25">
      <c r="A420" s="7">
        <f t="shared" si="44"/>
        <v>43392</v>
      </c>
      <c r="B420" s="1"/>
      <c r="C420" s="6"/>
      <c r="M420" s="2">
        <f t="shared" si="43"/>
        <v>0</v>
      </c>
    </row>
    <row r="421" spans="1:13" ht="19.5" customHeight="1" x14ac:dyDescent="0.25">
      <c r="A421" s="7">
        <f t="shared" si="44"/>
        <v>43392</v>
      </c>
      <c r="B421" s="1"/>
      <c r="C421" s="6"/>
      <c r="M421" s="2">
        <f t="shared" si="43"/>
        <v>0</v>
      </c>
    </row>
    <row r="422" spans="1:13" ht="19.5" customHeight="1" x14ac:dyDescent="0.25">
      <c r="A422" s="7">
        <f t="shared" si="44"/>
        <v>43392</v>
      </c>
      <c r="B422" s="1"/>
      <c r="C422" s="6"/>
      <c r="M422" s="2">
        <f t="shared" si="43"/>
        <v>0</v>
      </c>
    </row>
    <row r="423" spans="1:13" ht="19.5" customHeight="1" x14ac:dyDescent="0.25">
      <c r="A423" s="7">
        <f t="shared" si="44"/>
        <v>43392</v>
      </c>
      <c r="B423" s="1"/>
      <c r="C423" s="6"/>
      <c r="M423" s="2">
        <f t="shared" si="43"/>
        <v>0</v>
      </c>
    </row>
    <row r="424" spans="1:13" ht="19.5" customHeight="1" x14ac:dyDescent="0.25">
      <c r="A424" s="7">
        <f t="shared" si="44"/>
        <v>43392</v>
      </c>
      <c r="B424" s="1"/>
      <c r="C424" s="6"/>
      <c r="M424" s="2">
        <f t="shared" si="43"/>
        <v>0</v>
      </c>
    </row>
    <row r="425" spans="1:13" ht="19.5" customHeight="1" x14ac:dyDescent="0.25">
      <c r="A425" s="7">
        <f t="shared" si="44"/>
        <v>43392</v>
      </c>
      <c r="B425" s="1"/>
      <c r="C425" s="6"/>
      <c r="M425" s="2">
        <f t="shared" si="43"/>
        <v>0</v>
      </c>
    </row>
    <row r="426" spans="1:13" ht="19.5" customHeight="1" x14ac:dyDescent="0.25">
      <c r="A426" s="7">
        <f t="shared" si="44"/>
        <v>43392</v>
      </c>
      <c r="B426" s="1"/>
      <c r="C426" s="6"/>
      <c r="M426" s="2">
        <f t="shared" si="43"/>
        <v>0</v>
      </c>
    </row>
    <row r="427" spans="1:13" ht="19.5" customHeight="1" x14ac:dyDescent="0.25">
      <c r="A427" s="7">
        <f t="shared" si="44"/>
        <v>43392</v>
      </c>
      <c r="B427" s="1"/>
      <c r="C427" s="6"/>
      <c r="M427" s="2">
        <f t="shared" si="43"/>
        <v>0</v>
      </c>
    </row>
    <row r="428" spans="1:13" ht="19.5" customHeight="1" x14ac:dyDescent="0.25">
      <c r="A428" s="7">
        <f t="shared" si="44"/>
        <v>43392</v>
      </c>
      <c r="B428" s="1"/>
      <c r="C428" s="6"/>
      <c r="M428" s="2">
        <f t="shared" si="43"/>
        <v>0</v>
      </c>
    </row>
    <row r="429" spans="1:13" ht="19.5" customHeight="1" x14ac:dyDescent="0.25">
      <c r="A429" s="7">
        <f t="shared" si="44"/>
        <v>43392</v>
      </c>
      <c r="B429" s="1"/>
      <c r="C429" s="6"/>
      <c r="M429" s="2">
        <f t="shared" si="43"/>
        <v>0</v>
      </c>
    </row>
    <row r="430" spans="1:13" ht="19.5" customHeight="1" x14ac:dyDescent="0.25">
      <c r="A430" s="7">
        <f t="shared" si="44"/>
        <v>43392</v>
      </c>
      <c r="B430" s="1"/>
      <c r="C430" s="6"/>
      <c r="M430" s="2">
        <f t="shared" si="43"/>
        <v>0</v>
      </c>
    </row>
    <row r="431" spans="1:13" ht="19.5" customHeight="1" x14ac:dyDescent="0.25">
      <c r="A431" s="7">
        <f t="shared" si="44"/>
        <v>43392</v>
      </c>
      <c r="B431" s="1"/>
      <c r="C431" s="6"/>
      <c r="M431" s="2">
        <f t="shared" si="43"/>
        <v>0</v>
      </c>
    </row>
    <row r="432" spans="1:13" ht="19.5" customHeight="1" x14ac:dyDescent="0.25">
      <c r="A432" s="7">
        <f t="shared" si="44"/>
        <v>43392</v>
      </c>
      <c r="B432" s="1"/>
      <c r="C432" s="6"/>
      <c r="M432" s="2">
        <f t="shared" si="43"/>
        <v>0</v>
      </c>
    </row>
    <row r="433" spans="1:13" ht="19.5" customHeight="1" x14ac:dyDescent="0.25">
      <c r="A433" s="7">
        <f t="shared" si="44"/>
        <v>43392</v>
      </c>
      <c r="B433" s="1"/>
      <c r="C433" s="6"/>
      <c r="M433" s="2">
        <f t="shared" si="43"/>
        <v>0</v>
      </c>
    </row>
    <row r="434" spans="1:13" ht="19.5" customHeight="1" x14ac:dyDescent="0.25">
      <c r="A434" s="7">
        <f t="shared" si="44"/>
        <v>43392</v>
      </c>
      <c r="B434" s="1"/>
      <c r="C434" s="6"/>
      <c r="M434" s="2">
        <f t="shared" si="43"/>
        <v>0</v>
      </c>
    </row>
    <row r="435" spans="1:13" ht="19.5" customHeight="1" x14ac:dyDescent="0.25">
      <c r="A435" s="7">
        <f t="shared" si="44"/>
        <v>43392</v>
      </c>
      <c r="B435" s="1"/>
      <c r="C435" s="6"/>
      <c r="M435" s="2">
        <f t="shared" si="43"/>
        <v>0</v>
      </c>
    </row>
    <row r="436" spans="1:13" ht="19.5" customHeight="1" x14ac:dyDescent="0.25">
      <c r="A436" s="7">
        <f t="shared" si="44"/>
        <v>43392</v>
      </c>
      <c r="B436" s="1"/>
      <c r="C436" s="6"/>
      <c r="M436" s="2">
        <f t="shared" si="43"/>
        <v>0</v>
      </c>
    </row>
    <row r="437" spans="1:13" ht="19.5" customHeight="1" x14ac:dyDescent="0.25">
      <c r="A437" s="7">
        <f t="shared" si="44"/>
        <v>43392</v>
      </c>
      <c r="B437" s="1"/>
      <c r="C437" s="6"/>
      <c r="M437" s="2">
        <f t="shared" si="43"/>
        <v>0</v>
      </c>
    </row>
    <row r="438" spans="1:13" ht="19.5" customHeight="1" x14ac:dyDescent="0.25">
      <c r="A438" s="7">
        <f t="shared" si="44"/>
        <v>43392</v>
      </c>
      <c r="B438" s="1"/>
      <c r="C438" s="6"/>
      <c r="M438" s="2">
        <f t="shared" si="43"/>
        <v>0</v>
      </c>
    </row>
    <row r="439" spans="1:13" ht="19.5" customHeight="1" x14ac:dyDescent="0.25">
      <c r="A439" s="7">
        <f t="shared" si="44"/>
        <v>43392</v>
      </c>
      <c r="B439" s="1"/>
      <c r="C439" s="6"/>
      <c r="M439" s="2">
        <f t="shared" si="43"/>
        <v>0</v>
      </c>
    </row>
    <row r="440" spans="1:13" ht="19.5" customHeight="1" x14ac:dyDescent="0.25">
      <c r="A440" s="7">
        <f t="shared" si="44"/>
        <v>43392</v>
      </c>
      <c r="B440" s="1"/>
      <c r="C440" s="6"/>
      <c r="M440" s="2">
        <f t="shared" si="43"/>
        <v>0</v>
      </c>
    </row>
    <row r="441" spans="1:13" ht="19.5" customHeight="1" x14ac:dyDescent="0.25">
      <c r="A441" s="7">
        <f t="shared" si="44"/>
        <v>43392</v>
      </c>
      <c r="B441" s="1"/>
      <c r="C441" s="6"/>
      <c r="M441" s="2">
        <f t="shared" si="43"/>
        <v>0</v>
      </c>
    </row>
    <row r="442" spans="1:13" ht="19.5" customHeight="1" x14ac:dyDescent="0.25">
      <c r="A442" s="7">
        <f t="shared" si="44"/>
        <v>43392</v>
      </c>
      <c r="B442" s="1"/>
      <c r="C442" s="6"/>
      <c r="M442" s="2">
        <f t="shared" si="43"/>
        <v>0</v>
      </c>
    </row>
    <row r="443" spans="1:13" ht="19.5" customHeight="1" x14ac:dyDescent="0.25">
      <c r="A443" s="7">
        <f t="shared" si="44"/>
        <v>43392</v>
      </c>
      <c r="B443" s="1"/>
      <c r="C443" s="6"/>
      <c r="M443" s="2">
        <f t="shared" si="43"/>
        <v>0</v>
      </c>
    </row>
    <row r="444" spans="1:13" ht="19.5" customHeight="1" x14ac:dyDescent="0.25">
      <c r="A444" s="7">
        <f t="shared" si="44"/>
        <v>43392</v>
      </c>
      <c r="B444" s="1"/>
      <c r="C444" s="6"/>
      <c r="M444" s="2">
        <f t="shared" si="43"/>
        <v>0</v>
      </c>
    </row>
    <row r="445" spans="1:13" ht="19.5" customHeight="1" x14ac:dyDescent="0.25">
      <c r="A445" s="7">
        <f t="shared" si="44"/>
        <v>43392</v>
      </c>
      <c r="B445" s="1"/>
      <c r="C445" s="6"/>
      <c r="M445" s="2">
        <f t="shared" si="43"/>
        <v>0</v>
      </c>
    </row>
    <row r="446" spans="1:13" ht="19.5" customHeight="1" x14ac:dyDescent="0.25">
      <c r="A446" s="7">
        <f t="shared" si="44"/>
        <v>43392</v>
      </c>
      <c r="B446" s="1"/>
      <c r="C446" s="6"/>
      <c r="M446" s="2">
        <f t="shared" si="43"/>
        <v>0</v>
      </c>
    </row>
    <row r="447" spans="1:13" ht="19.5" customHeight="1" x14ac:dyDescent="0.25">
      <c r="A447" s="7">
        <f t="shared" si="44"/>
        <v>43392</v>
      </c>
      <c r="B447" s="1"/>
      <c r="C447" s="6"/>
      <c r="M447" s="2">
        <f t="shared" si="43"/>
        <v>0</v>
      </c>
    </row>
    <row r="448" spans="1:13" ht="19.5" customHeight="1" x14ac:dyDescent="0.25">
      <c r="A448" s="7">
        <f t="shared" si="44"/>
        <v>43392</v>
      </c>
      <c r="B448" s="1"/>
      <c r="C448" s="6"/>
      <c r="M448" s="2">
        <f t="shared" si="43"/>
        <v>0</v>
      </c>
    </row>
    <row r="449" spans="1:13" ht="19.5" customHeight="1" x14ac:dyDescent="0.25">
      <c r="A449" s="7">
        <f t="shared" si="44"/>
        <v>43392</v>
      </c>
      <c r="B449" s="1"/>
      <c r="C449" s="6"/>
      <c r="M449" s="2">
        <f t="shared" si="43"/>
        <v>0</v>
      </c>
    </row>
    <row r="450" spans="1:13" ht="19.5" customHeight="1" x14ac:dyDescent="0.25">
      <c r="A450" s="7">
        <f t="shared" si="44"/>
        <v>43392</v>
      </c>
      <c r="B450" s="1"/>
      <c r="C450" s="6"/>
      <c r="M450" s="2">
        <f t="shared" si="43"/>
        <v>0</v>
      </c>
    </row>
    <row r="451" spans="1:13" ht="19.5" customHeight="1" x14ac:dyDescent="0.25">
      <c r="A451" s="7">
        <f t="shared" si="44"/>
        <v>43392</v>
      </c>
      <c r="B451" s="1"/>
      <c r="C451" s="6"/>
      <c r="M451" s="2">
        <f t="shared" si="43"/>
        <v>0</v>
      </c>
    </row>
    <row r="452" spans="1:13" ht="19.5" customHeight="1" x14ac:dyDescent="0.25">
      <c r="A452" s="7">
        <f t="shared" si="44"/>
        <v>43392</v>
      </c>
      <c r="B452" s="1"/>
      <c r="C452" s="6"/>
      <c r="M452" s="2">
        <f t="shared" si="43"/>
        <v>0</v>
      </c>
    </row>
    <row r="453" spans="1:13" ht="19.5" customHeight="1" x14ac:dyDescent="0.25">
      <c r="A453" s="7">
        <f t="shared" si="44"/>
        <v>43392</v>
      </c>
      <c r="B453" s="1"/>
      <c r="C453" s="6"/>
      <c r="M453" s="2">
        <f t="shared" si="43"/>
        <v>0</v>
      </c>
    </row>
    <row r="454" spans="1:13" ht="19.5" customHeight="1" x14ac:dyDescent="0.25">
      <c r="A454" s="7">
        <f t="shared" si="44"/>
        <v>43392</v>
      </c>
      <c r="B454" s="1"/>
      <c r="C454" s="6"/>
      <c r="M454" s="2">
        <f t="shared" si="43"/>
        <v>0</v>
      </c>
    </row>
    <row r="455" spans="1:13" ht="19.5" customHeight="1" x14ac:dyDescent="0.25">
      <c r="A455" s="7">
        <f t="shared" si="44"/>
        <v>43392</v>
      </c>
      <c r="B455" s="1"/>
      <c r="C455" s="6"/>
      <c r="M455" s="2">
        <f t="shared" ref="M455:M518" si="45">COUNTIF($A$1:$C$1,B455)*C455</f>
        <v>0</v>
      </c>
    </row>
    <row r="456" spans="1:13" ht="19.5" customHeight="1" x14ac:dyDescent="0.25">
      <c r="A456" s="7">
        <f t="shared" ref="A456:A519" si="46">A455</f>
        <v>43392</v>
      </c>
      <c r="B456" s="1"/>
      <c r="C456" s="6"/>
      <c r="M456" s="2">
        <f t="shared" si="45"/>
        <v>0</v>
      </c>
    </row>
    <row r="457" spans="1:13" ht="19.5" customHeight="1" x14ac:dyDescent="0.25">
      <c r="A457" s="7">
        <f t="shared" si="46"/>
        <v>43392</v>
      </c>
      <c r="B457" s="1"/>
      <c r="C457" s="6"/>
      <c r="M457" s="2">
        <f t="shared" si="45"/>
        <v>0</v>
      </c>
    </row>
    <row r="458" spans="1:13" ht="19.5" customHeight="1" x14ac:dyDescent="0.25">
      <c r="A458" s="7">
        <f t="shared" si="46"/>
        <v>43392</v>
      </c>
      <c r="B458" s="1"/>
      <c r="C458" s="6"/>
      <c r="M458" s="2">
        <f t="shared" si="45"/>
        <v>0</v>
      </c>
    </row>
    <row r="459" spans="1:13" ht="19.5" customHeight="1" x14ac:dyDescent="0.25">
      <c r="A459" s="7">
        <f t="shared" si="46"/>
        <v>43392</v>
      </c>
      <c r="B459" s="1"/>
      <c r="C459" s="6"/>
      <c r="M459" s="2">
        <f t="shared" si="45"/>
        <v>0</v>
      </c>
    </row>
    <row r="460" spans="1:13" ht="19.5" customHeight="1" x14ac:dyDescent="0.25">
      <c r="A460" s="7">
        <f t="shared" si="46"/>
        <v>43392</v>
      </c>
      <c r="B460" s="1"/>
      <c r="C460" s="6"/>
      <c r="M460" s="2">
        <f t="shared" si="45"/>
        <v>0</v>
      </c>
    </row>
    <row r="461" spans="1:13" ht="19.5" customHeight="1" x14ac:dyDescent="0.25">
      <c r="A461" s="7">
        <f t="shared" si="46"/>
        <v>43392</v>
      </c>
      <c r="B461" s="1"/>
      <c r="C461" s="6"/>
      <c r="M461" s="2">
        <f t="shared" si="45"/>
        <v>0</v>
      </c>
    </row>
    <row r="462" spans="1:13" ht="19.5" customHeight="1" x14ac:dyDescent="0.25">
      <c r="A462" s="7">
        <f t="shared" si="46"/>
        <v>43392</v>
      </c>
      <c r="B462" s="1"/>
      <c r="C462" s="6"/>
      <c r="M462" s="2">
        <f t="shared" si="45"/>
        <v>0</v>
      </c>
    </row>
    <row r="463" spans="1:13" ht="19.5" customHeight="1" x14ac:dyDescent="0.25">
      <c r="A463" s="7">
        <f t="shared" si="46"/>
        <v>43392</v>
      </c>
      <c r="B463" s="1"/>
      <c r="C463" s="6"/>
      <c r="M463" s="2">
        <f t="shared" si="45"/>
        <v>0</v>
      </c>
    </row>
    <row r="464" spans="1:13" ht="19.5" customHeight="1" x14ac:dyDescent="0.25">
      <c r="A464" s="7">
        <f t="shared" si="46"/>
        <v>43392</v>
      </c>
      <c r="B464" s="1"/>
      <c r="C464" s="6"/>
      <c r="M464" s="2">
        <f t="shared" si="45"/>
        <v>0</v>
      </c>
    </row>
    <row r="465" spans="1:13" ht="19.5" customHeight="1" x14ac:dyDescent="0.25">
      <c r="A465" s="7">
        <f t="shared" si="46"/>
        <v>43392</v>
      </c>
      <c r="B465" s="1"/>
      <c r="C465" s="6"/>
      <c r="M465" s="2">
        <f t="shared" si="45"/>
        <v>0</v>
      </c>
    </row>
    <row r="466" spans="1:13" ht="19.5" customHeight="1" x14ac:dyDescent="0.25">
      <c r="A466" s="7">
        <f t="shared" si="46"/>
        <v>43392</v>
      </c>
      <c r="B466" s="1"/>
      <c r="C466" s="6"/>
      <c r="M466" s="2">
        <f t="shared" si="45"/>
        <v>0</v>
      </c>
    </row>
    <row r="467" spans="1:13" ht="19.5" customHeight="1" x14ac:dyDescent="0.25">
      <c r="A467" s="7">
        <f t="shared" si="46"/>
        <v>43392</v>
      </c>
      <c r="B467" s="1"/>
      <c r="C467" s="6"/>
      <c r="M467" s="2">
        <f t="shared" si="45"/>
        <v>0</v>
      </c>
    </row>
    <row r="468" spans="1:13" ht="19.5" customHeight="1" x14ac:dyDescent="0.25">
      <c r="A468" s="7">
        <f t="shared" si="46"/>
        <v>43392</v>
      </c>
      <c r="B468" s="1"/>
      <c r="C468" s="6"/>
      <c r="M468" s="2">
        <f t="shared" si="45"/>
        <v>0</v>
      </c>
    </row>
    <row r="469" spans="1:13" ht="19.5" customHeight="1" x14ac:dyDescent="0.25">
      <c r="A469" s="7">
        <f t="shared" si="46"/>
        <v>43392</v>
      </c>
      <c r="B469" s="1"/>
      <c r="C469" s="6"/>
      <c r="M469" s="2">
        <f t="shared" si="45"/>
        <v>0</v>
      </c>
    </row>
    <row r="470" spans="1:13" ht="19.5" customHeight="1" x14ac:dyDescent="0.25">
      <c r="A470" s="7">
        <f t="shared" si="46"/>
        <v>43392</v>
      </c>
      <c r="B470" s="1"/>
      <c r="C470" s="6"/>
      <c r="M470" s="2">
        <f t="shared" si="45"/>
        <v>0</v>
      </c>
    </row>
    <row r="471" spans="1:13" ht="19.5" customHeight="1" x14ac:dyDescent="0.25">
      <c r="A471" s="7">
        <f t="shared" si="46"/>
        <v>43392</v>
      </c>
      <c r="B471" s="1"/>
      <c r="C471" s="6"/>
      <c r="M471" s="2">
        <f t="shared" si="45"/>
        <v>0</v>
      </c>
    </row>
    <row r="472" spans="1:13" ht="19.5" customHeight="1" x14ac:dyDescent="0.25">
      <c r="A472" s="7">
        <f t="shared" si="46"/>
        <v>43392</v>
      </c>
      <c r="B472" s="1"/>
      <c r="C472" s="6"/>
      <c r="M472" s="2">
        <f t="shared" si="45"/>
        <v>0</v>
      </c>
    </row>
    <row r="473" spans="1:13" ht="19.5" customHeight="1" x14ac:dyDescent="0.25">
      <c r="A473" s="7">
        <f t="shared" si="46"/>
        <v>43392</v>
      </c>
      <c r="B473" s="1"/>
      <c r="C473" s="6"/>
      <c r="M473" s="2">
        <f t="shared" si="45"/>
        <v>0</v>
      </c>
    </row>
    <row r="474" spans="1:13" ht="19.5" customHeight="1" x14ac:dyDescent="0.25">
      <c r="A474" s="7">
        <f t="shared" si="46"/>
        <v>43392</v>
      </c>
      <c r="B474" s="1"/>
      <c r="C474" s="6"/>
      <c r="M474" s="2">
        <f t="shared" si="45"/>
        <v>0</v>
      </c>
    </row>
    <row r="475" spans="1:13" ht="19.5" customHeight="1" x14ac:dyDescent="0.25">
      <c r="A475" s="7">
        <f t="shared" si="46"/>
        <v>43392</v>
      </c>
      <c r="B475" s="1"/>
      <c r="C475" s="6"/>
      <c r="M475" s="2">
        <f t="shared" si="45"/>
        <v>0</v>
      </c>
    </row>
    <row r="476" spans="1:13" ht="19.5" customHeight="1" x14ac:dyDescent="0.25">
      <c r="A476" s="7">
        <f t="shared" si="46"/>
        <v>43392</v>
      </c>
      <c r="B476" s="1"/>
      <c r="C476" s="6"/>
      <c r="M476" s="2">
        <f t="shared" si="45"/>
        <v>0</v>
      </c>
    </row>
    <row r="477" spans="1:13" ht="19.5" customHeight="1" x14ac:dyDescent="0.25">
      <c r="A477" s="7">
        <f t="shared" si="46"/>
        <v>43392</v>
      </c>
      <c r="B477" s="1"/>
      <c r="C477" s="6"/>
      <c r="M477" s="2">
        <f t="shared" si="45"/>
        <v>0</v>
      </c>
    </row>
    <row r="478" spans="1:13" ht="19.5" customHeight="1" x14ac:dyDescent="0.25">
      <c r="A478" s="7">
        <f t="shared" si="46"/>
        <v>43392</v>
      </c>
      <c r="B478" s="1"/>
      <c r="C478" s="6"/>
      <c r="M478" s="2">
        <f t="shared" si="45"/>
        <v>0</v>
      </c>
    </row>
    <row r="479" spans="1:13" ht="19.5" customHeight="1" x14ac:dyDescent="0.25">
      <c r="A479" s="7">
        <f t="shared" si="46"/>
        <v>43392</v>
      </c>
      <c r="B479" s="1"/>
      <c r="C479" s="6"/>
      <c r="M479" s="2">
        <f t="shared" si="45"/>
        <v>0</v>
      </c>
    </row>
    <row r="480" spans="1:13" ht="19.5" customHeight="1" x14ac:dyDescent="0.25">
      <c r="A480" s="7">
        <f t="shared" si="46"/>
        <v>43392</v>
      </c>
      <c r="B480" s="1"/>
      <c r="C480" s="6"/>
      <c r="M480" s="2">
        <f t="shared" si="45"/>
        <v>0</v>
      </c>
    </row>
    <row r="481" spans="1:13" ht="19.5" customHeight="1" x14ac:dyDescent="0.25">
      <c r="A481" s="7">
        <f t="shared" si="46"/>
        <v>43392</v>
      </c>
      <c r="B481" s="1"/>
      <c r="C481" s="6"/>
      <c r="M481" s="2">
        <f t="shared" si="45"/>
        <v>0</v>
      </c>
    </row>
    <row r="482" spans="1:13" ht="19.5" customHeight="1" x14ac:dyDescent="0.25">
      <c r="A482" s="7">
        <f t="shared" si="46"/>
        <v>43392</v>
      </c>
      <c r="B482" s="1"/>
      <c r="C482" s="6"/>
      <c r="M482" s="2">
        <f t="shared" si="45"/>
        <v>0</v>
      </c>
    </row>
    <row r="483" spans="1:13" ht="19.5" customHeight="1" x14ac:dyDescent="0.25">
      <c r="A483" s="7">
        <f t="shared" si="46"/>
        <v>43392</v>
      </c>
      <c r="B483" s="1"/>
      <c r="C483" s="6"/>
      <c r="M483" s="2">
        <f t="shared" si="45"/>
        <v>0</v>
      </c>
    </row>
    <row r="484" spans="1:13" ht="19.5" customHeight="1" x14ac:dyDescent="0.25">
      <c r="A484" s="7">
        <f t="shared" si="46"/>
        <v>43392</v>
      </c>
      <c r="B484" s="1"/>
      <c r="C484" s="6"/>
      <c r="M484" s="2">
        <f t="shared" si="45"/>
        <v>0</v>
      </c>
    </row>
    <row r="485" spans="1:13" ht="19.5" customHeight="1" x14ac:dyDescent="0.25">
      <c r="A485" s="7">
        <f t="shared" si="46"/>
        <v>43392</v>
      </c>
      <c r="B485" s="1"/>
      <c r="C485" s="6"/>
      <c r="M485" s="2">
        <f t="shared" si="45"/>
        <v>0</v>
      </c>
    </row>
    <row r="486" spans="1:13" ht="19.5" customHeight="1" x14ac:dyDescent="0.25">
      <c r="A486" s="7">
        <f t="shared" si="46"/>
        <v>43392</v>
      </c>
      <c r="B486" s="1"/>
      <c r="C486" s="6"/>
      <c r="M486" s="2">
        <f t="shared" si="45"/>
        <v>0</v>
      </c>
    </row>
    <row r="487" spans="1:13" ht="19.5" customHeight="1" x14ac:dyDescent="0.25">
      <c r="A487" s="7">
        <f t="shared" si="46"/>
        <v>43392</v>
      </c>
      <c r="B487" s="1"/>
      <c r="C487" s="6"/>
      <c r="M487" s="2">
        <f t="shared" si="45"/>
        <v>0</v>
      </c>
    </row>
    <row r="488" spans="1:13" ht="19.5" customHeight="1" x14ac:dyDescent="0.25">
      <c r="A488" s="7">
        <f t="shared" si="46"/>
        <v>43392</v>
      </c>
      <c r="B488" s="1"/>
      <c r="C488" s="6"/>
      <c r="M488" s="2">
        <f t="shared" si="45"/>
        <v>0</v>
      </c>
    </row>
    <row r="489" spans="1:13" ht="19.5" customHeight="1" x14ac:dyDescent="0.25">
      <c r="A489" s="7">
        <f t="shared" si="46"/>
        <v>43392</v>
      </c>
      <c r="B489" s="1"/>
      <c r="C489" s="6"/>
      <c r="M489" s="2">
        <f t="shared" si="45"/>
        <v>0</v>
      </c>
    </row>
    <row r="490" spans="1:13" ht="19.5" customHeight="1" x14ac:dyDescent="0.25">
      <c r="A490" s="7">
        <f t="shared" si="46"/>
        <v>43392</v>
      </c>
      <c r="B490" s="1"/>
      <c r="C490" s="6"/>
      <c r="M490" s="2">
        <f t="shared" si="45"/>
        <v>0</v>
      </c>
    </row>
    <row r="491" spans="1:13" ht="19.5" customHeight="1" x14ac:dyDescent="0.25">
      <c r="A491" s="7">
        <f t="shared" si="46"/>
        <v>43392</v>
      </c>
      <c r="B491" s="1"/>
      <c r="C491" s="6"/>
      <c r="M491" s="2">
        <f t="shared" si="45"/>
        <v>0</v>
      </c>
    </row>
    <row r="492" spans="1:13" ht="19.5" customHeight="1" x14ac:dyDescent="0.25">
      <c r="A492" s="7">
        <f t="shared" si="46"/>
        <v>43392</v>
      </c>
      <c r="B492" s="1"/>
      <c r="C492" s="6"/>
      <c r="M492" s="2">
        <f t="shared" si="45"/>
        <v>0</v>
      </c>
    </row>
    <row r="493" spans="1:13" ht="19.5" customHeight="1" x14ac:dyDescent="0.25">
      <c r="A493" s="7">
        <f t="shared" si="46"/>
        <v>43392</v>
      </c>
      <c r="B493" s="1"/>
      <c r="C493" s="6"/>
      <c r="M493" s="2">
        <f t="shared" si="45"/>
        <v>0</v>
      </c>
    </row>
    <row r="494" spans="1:13" ht="19.5" customHeight="1" x14ac:dyDescent="0.25">
      <c r="A494" s="7">
        <f t="shared" si="46"/>
        <v>43392</v>
      </c>
      <c r="B494" s="1"/>
      <c r="C494" s="6"/>
      <c r="M494" s="2">
        <f t="shared" si="45"/>
        <v>0</v>
      </c>
    </row>
    <row r="495" spans="1:13" ht="19.5" customHeight="1" x14ac:dyDescent="0.25">
      <c r="A495" s="7">
        <f t="shared" si="46"/>
        <v>43392</v>
      </c>
      <c r="B495" s="1"/>
      <c r="C495" s="6"/>
      <c r="M495" s="2">
        <f t="shared" si="45"/>
        <v>0</v>
      </c>
    </row>
    <row r="496" spans="1:13" ht="19.5" customHeight="1" x14ac:dyDescent="0.25">
      <c r="A496" s="7">
        <f t="shared" si="46"/>
        <v>43392</v>
      </c>
      <c r="B496" s="1"/>
      <c r="C496" s="6"/>
      <c r="M496" s="2">
        <f t="shared" si="45"/>
        <v>0</v>
      </c>
    </row>
    <row r="497" spans="1:13" ht="19.5" customHeight="1" x14ac:dyDescent="0.25">
      <c r="A497" s="7">
        <f t="shared" si="46"/>
        <v>43392</v>
      </c>
      <c r="B497" s="1"/>
      <c r="C497" s="6"/>
      <c r="M497" s="2">
        <f t="shared" si="45"/>
        <v>0</v>
      </c>
    </row>
    <row r="498" spans="1:13" ht="19.5" customHeight="1" x14ac:dyDescent="0.25">
      <c r="A498" s="7">
        <f t="shared" si="46"/>
        <v>43392</v>
      </c>
      <c r="B498" s="1"/>
      <c r="C498" s="6"/>
      <c r="M498" s="2">
        <f t="shared" si="45"/>
        <v>0</v>
      </c>
    </row>
    <row r="499" spans="1:13" ht="19.5" customHeight="1" x14ac:dyDescent="0.25">
      <c r="A499" s="7">
        <f t="shared" si="46"/>
        <v>43392</v>
      </c>
      <c r="B499" s="1"/>
      <c r="C499" s="6"/>
      <c r="M499" s="2">
        <f t="shared" si="45"/>
        <v>0</v>
      </c>
    </row>
    <row r="500" spans="1:13" ht="19.5" customHeight="1" x14ac:dyDescent="0.25">
      <c r="A500" s="7">
        <f t="shared" si="46"/>
        <v>43392</v>
      </c>
      <c r="B500" s="1"/>
      <c r="C500" s="6"/>
      <c r="M500" s="2">
        <f t="shared" si="45"/>
        <v>0</v>
      </c>
    </row>
    <row r="501" spans="1:13" ht="19.5" customHeight="1" x14ac:dyDescent="0.25">
      <c r="A501" s="7">
        <f t="shared" si="46"/>
        <v>43392</v>
      </c>
      <c r="B501" s="1"/>
      <c r="C501" s="6"/>
      <c r="M501" s="2">
        <f t="shared" si="45"/>
        <v>0</v>
      </c>
    </row>
    <row r="502" spans="1:13" ht="19.5" customHeight="1" x14ac:dyDescent="0.25">
      <c r="A502" s="7">
        <f t="shared" si="46"/>
        <v>43392</v>
      </c>
      <c r="B502" s="1"/>
      <c r="C502" s="6"/>
      <c r="M502" s="2">
        <f t="shared" si="45"/>
        <v>0</v>
      </c>
    </row>
    <row r="503" spans="1:13" ht="19.5" customHeight="1" x14ac:dyDescent="0.25">
      <c r="A503" s="7">
        <f t="shared" si="46"/>
        <v>43392</v>
      </c>
      <c r="B503" s="1"/>
      <c r="C503" s="6"/>
      <c r="M503" s="2">
        <f t="shared" si="45"/>
        <v>0</v>
      </c>
    </row>
    <row r="504" spans="1:13" ht="19.5" customHeight="1" x14ac:dyDescent="0.25">
      <c r="A504" s="7">
        <f t="shared" si="46"/>
        <v>43392</v>
      </c>
      <c r="B504" s="1"/>
      <c r="C504" s="6"/>
      <c r="M504" s="2">
        <f t="shared" si="45"/>
        <v>0</v>
      </c>
    </row>
    <row r="505" spans="1:13" ht="19.5" customHeight="1" x14ac:dyDescent="0.25">
      <c r="A505" s="7">
        <f t="shared" si="46"/>
        <v>43392</v>
      </c>
      <c r="B505" s="1"/>
      <c r="C505" s="6"/>
      <c r="M505" s="2">
        <f t="shared" si="45"/>
        <v>0</v>
      </c>
    </row>
    <row r="506" spans="1:13" ht="19.5" customHeight="1" x14ac:dyDescent="0.25">
      <c r="A506" s="7">
        <f t="shared" si="46"/>
        <v>43392</v>
      </c>
      <c r="B506" s="1"/>
      <c r="C506" s="6"/>
      <c r="M506" s="2">
        <f t="shared" si="45"/>
        <v>0</v>
      </c>
    </row>
    <row r="507" spans="1:13" ht="19.5" customHeight="1" x14ac:dyDescent="0.25">
      <c r="A507" s="7">
        <f t="shared" si="46"/>
        <v>43392</v>
      </c>
      <c r="B507" s="1"/>
      <c r="C507" s="6"/>
      <c r="M507" s="2">
        <f t="shared" si="45"/>
        <v>0</v>
      </c>
    </row>
    <row r="508" spans="1:13" ht="19.5" customHeight="1" x14ac:dyDescent="0.25">
      <c r="A508" s="7">
        <f t="shared" si="46"/>
        <v>43392</v>
      </c>
      <c r="B508" s="1"/>
      <c r="C508" s="6"/>
      <c r="M508" s="2">
        <f t="shared" si="45"/>
        <v>0</v>
      </c>
    </row>
    <row r="509" spans="1:13" ht="19.5" customHeight="1" x14ac:dyDescent="0.25">
      <c r="A509" s="7">
        <f t="shared" si="46"/>
        <v>43392</v>
      </c>
      <c r="B509" s="1"/>
      <c r="C509" s="6"/>
      <c r="M509" s="2">
        <f t="shared" si="45"/>
        <v>0</v>
      </c>
    </row>
    <row r="510" spans="1:13" ht="19.5" customHeight="1" x14ac:dyDescent="0.25">
      <c r="A510" s="7">
        <f t="shared" si="46"/>
        <v>43392</v>
      </c>
      <c r="B510" s="1"/>
      <c r="C510" s="6"/>
      <c r="M510" s="2">
        <f t="shared" si="45"/>
        <v>0</v>
      </c>
    </row>
    <row r="511" spans="1:13" ht="19.5" customHeight="1" x14ac:dyDescent="0.25">
      <c r="A511" s="7">
        <f t="shared" si="46"/>
        <v>43392</v>
      </c>
      <c r="B511" s="1"/>
      <c r="C511" s="6"/>
      <c r="M511" s="2">
        <f t="shared" si="45"/>
        <v>0</v>
      </c>
    </row>
    <row r="512" spans="1:13" ht="19.5" customHeight="1" x14ac:dyDescent="0.25">
      <c r="A512" s="7">
        <f t="shared" si="46"/>
        <v>43392</v>
      </c>
      <c r="B512" s="1"/>
      <c r="C512" s="6"/>
      <c r="M512" s="2">
        <f t="shared" si="45"/>
        <v>0</v>
      </c>
    </row>
    <row r="513" spans="1:13" ht="19.5" customHeight="1" x14ac:dyDescent="0.25">
      <c r="A513" s="7">
        <f t="shared" si="46"/>
        <v>43392</v>
      </c>
      <c r="B513" s="1"/>
      <c r="C513" s="6"/>
      <c r="M513" s="2">
        <f t="shared" si="45"/>
        <v>0</v>
      </c>
    </row>
    <row r="514" spans="1:13" ht="19.5" customHeight="1" x14ac:dyDescent="0.25">
      <c r="A514" s="7">
        <f t="shared" si="46"/>
        <v>43392</v>
      </c>
      <c r="B514" s="1"/>
      <c r="C514" s="6"/>
      <c r="M514" s="2">
        <f t="shared" si="45"/>
        <v>0</v>
      </c>
    </row>
    <row r="515" spans="1:13" ht="19.5" customHeight="1" x14ac:dyDescent="0.25">
      <c r="A515" s="7">
        <f t="shared" si="46"/>
        <v>43392</v>
      </c>
      <c r="B515" s="1"/>
      <c r="C515" s="6"/>
      <c r="M515" s="2">
        <f t="shared" si="45"/>
        <v>0</v>
      </c>
    </row>
    <row r="516" spans="1:13" ht="19.5" customHeight="1" x14ac:dyDescent="0.25">
      <c r="A516" s="7">
        <f t="shared" si="46"/>
        <v>43392</v>
      </c>
      <c r="B516" s="1"/>
      <c r="C516" s="6"/>
      <c r="M516" s="2">
        <f t="shared" si="45"/>
        <v>0</v>
      </c>
    </row>
    <row r="517" spans="1:13" ht="19.5" customHeight="1" x14ac:dyDescent="0.25">
      <c r="A517" s="7">
        <f t="shared" si="46"/>
        <v>43392</v>
      </c>
      <c r="B517" s="1"/>
      <c r="C517" s="6"/>
      <c r="M517" s="2">
        <f t="shared" si="45"/>
        <v>0</v>
      </c>
    </row>
    <row r="518" spans="1:13" ht="19.5" customHeight="1" x14ac:dyDescent="0.25">
      <c r="A518" s="7">
        <f t="shared" si="46"/>
        <v>43392</v>
      </c>
      <c r="B518" s="1"/>
      <c r="C518" s="6"/>
      <c r="M518" s="2">
        <f t="shared" si="45"/>
        <v>0</v>
      </c>
    </row>
    <row r="519" spans="1:13" ht="19.5" customHeight="1" x14ac:dyDescent="0.25">
      <c r="A519" s="7">
        <f t="shared" si="46"/>
        <v>43392</v>
      </c>
      <c r="B519" s="1"/>
      <c r="C519" s="6"/>
      <c r="M519" s="2">
        <f t="shared" ref="M519:M577" si="47">COUNTIF($A$1:$C$1,B519)*C519</f>
        <v>0</v>
      </c>
    </row>
    <row r="520" spans="1:13" ht="19.5" customHeight="1" x14ac:dyDescent="0.25">
      <c r="A520" s="7">
        <f t="shared" ref="A520:A574" si="48">A519</f>
        <v>43392</v>
      </c>
      <c r="B520" s="1"/>
      <c r="C520" s="6"/>
      <c r="M520" s="2">
        <f t="shared" si="47"/>
        <v>0</v>
      </c>
    </row>
    <row r="521" spans="1:13" ht="19.5" customHeight="1" x14ac:dyDescent="0.25">
      <c r="A521" s="7">
        <f t="shared" si="48"/>
        <v>43392</v>
      </c>
      <c r="B521" s="1"/>
      <c r="C521" s="6"/>
      <c r="M521" s="2">
        <f t="shared" si="47"/>
        <v>0</v>
      </c>
    </row>
    <row r="522" spans="1:13" ht="19.5" customHeight="1" x14ac:dyDescent="0.25">
      <c r="A522" s="7">
        <f t="shared" si="48"/>
        <v>43392</v>
      </c>
      <c r="B522" s="1"/>
      <c r="C522" s="6"/>
      <c r="M522" s="2">
        <f t="shared" si="47"/>
        <v>0</v>
      </c>
    </row>
    <row r="523" spans="1:13" ht="19.5" customHeight="1" x14ac:dyDescent="0.25">
      <c r="A523" s="7">
        <f t="shared" si="48"/>
        <v>43392</v>
      </c>
      <c r="B523" s="1"/>
      <c r="C523" s="6"/>
      <c r="M523" s="2">
        <f t="shared" si="47"/>
        <v>0</v>
      </c>
    </row>
    <row r="524" spans="1:13" ht="19.5" customHeight="1" x14ac:dyDescent="0.25">
      <c r="A524" s="7">
        <f t="shared" si="48"/>
        <v>43392</v>
      </c>
      <c r="B524" s="1"/>
      <c r="C524" s="6"/>
      <c r="M524" s="2">
        <f t="shared" si="47"/>
        <v>0</v>
      </c>
    </row>
    <row r="525" spans="1:13" ht="19.5" customHeight="1" x14ac:dyDescent="0.25">
      <c r="A525" s="7">
        <f t="shared" si="48"/>
        <v>43392</v>
      </c>
      <c r="B525" s="1"/>
      <c r="C525" s="6"/>
      <c r="M525" s="2">
        <f t="shared" si="47"/>
        <v>0</v>
      </c>
    </row>
    <row r="526" spans="1:13" ht="19.5" customHeight="1" x14ac:dyDescent="0.25">
      <c r="A526" s="7">
        <f t="shared" si="48"/>
        <v>43392</v>
      </c>
      <c r="B526" s="1"/>
      <c r="C526" s="6"/>
      <c r="M526" s="2">
        <f t="shared" si="47"/>
        <v>0</v>
      </c>
    </row>
    <row r="527" spans="1:13" ht="19.5" customHeight="1" x14ac:dyDescent="0.25">
      <c r="A527" s="7">
        <f t="shared" si="48"/>
        <v>43392</v>
      </c>
      <c r="B527" s="1"/>
      <c r="C527" s="6"/>
      <c r="M527" s="2">
        <f t="shared" si="47"/>
        <v>0</v>
      </c>
    </row>
    <row r="528" spans="1:13" ht="19.5" customHeight="1" x14ac:dyDescent="0.25">
      <c r="A528" s="7">
        <f t="shared" si="48"/>
        <v>43392</v>
      </c>
      <c r="B528" s="1"/>
      <c r="C528" s="6"/>
      <c r="M528" s="2">
        <f t="shared" si="47"/>
        <v>0</v>
      </c>
    </row>
    <row r="529" spans="1:13" ht="19.5" customHeight="1" x14ac:dyDescent="0.25">
      <c r="A529" s="7">
        <f t="shared" si="48"/>
        <v>43392</v>
      </c>
      <c r="B529" s="1"/>
      <c r="C529" s="6"/>
      <c r="M529" s="2">
        <f t="shared" si="47"/>
        <v>0</v>
      </c>
    </row>
    <row r="530" spans="1:13" ht="19.5" customHeight="1" x14ac:dyDescent="0.25">
      <c r="A530" s="7">
        <f t="shared" si="48"/>
        <v>43392</v>
      </c>
      <c r="B530" s="1"/>
      <c r="C530" s="6"/>
      <c r="M530" s="2">
        <f t="shared" si="47"/>
        <v>0</v>
      </c>
    </row>
    <row r="531" spans="1:13" ht="19.5" customHeight="1" x14ac:dyDescent="0.25">
      <c r="A531" s="7">
        <f t="shared" si="48"/>
        <v>43392</v>
      </c>
      <c r="B531" s="1"/>
      <c r="C531" s="6"/>
      <c r="M531" s="2">
        <f t="shared" si="47"/>
        <v>0</v>
      </c>
    </row>
    <row r="532" spans="1:13" ht="19.5" customHeight="1" x14ac:dyDescent="0.25">
      <c r="A532" s="7">
        <f t="shared" si="48"/>
        <v>43392</v>
      </c>
      <c r="B532" s="1"/>
      <c r="C532" s="6"/>
      <c r="M532" s="2">
        <f t="shared" si="47"/>
        <v>0</v>
      </c>
    </row>
    <row r="533" spans="1:13" ht="19.5" customHeight="1" x14ac:dyDescent="0.25">
      <c r="A533" s="7">
        <f t="shared" si="48"/>
        <v>43392</v>
      </c>
      <c r="B533" s="1"/>
      <c r="C533" s="6"/>
      <c r="M533" s="2">
        <f t="shared" si="47"/>
        <v>0</v>
      </c>
    </row>
    <row r="534" spans="1:13" ht="19.5" customHeight="1" x14ac:dyDescent="0.25">
      <c r="A534" s="7">
        <f t="shared" si="48"/>
        <v>43392</v>
      </c>
      <c r="B534" s="1"/>
      <c r="C534" s="6"/>
      <c r="M534" s="2">
        <f t="shared" si="47"/>
        <v>0</v>
      </c>
    </row>
    <row r="535" spans="1:13" ht="19.5" customHeight="1" x14ac:dyDescent="0.25">
      <c r="A535" s="7">
        <f t="shared" si="48"/>
        <v>43392</v>
      </c>
      <c r="B535" s="1"/>
      <c r="C535" s="6"/>
      <c r="M535" s="2">
        <f t="shared" si="47"/>
        <v>0</v>
      </c>
    </row>
    <row r="536" spans="1:13" ht="19.5" customHeight="1" x14ac:dyDescent="0.25">
      <c r="A536" s="7">
        <f t="shared" si="48"/>
        <v>43392</v>
      </c>
      <c r="B536" s="1"/>
      <c r="C536" s="6"/>
      <c r="M536" s="2">
        <f t="shared" si="47"/>
        <v>0</v>
      </c>
    </row>
    <row r="537" spans="1:13" ht="19.5" customHeight="1" x14ac:dyDescent="0.25">
      <c r="A537" s="7">
        <f t="shared" si="48"/>
        <v>43392</v>
      </c>
      <c r="B537" s="1"/>
      <c r="C537" s="6"/>
      <c r="M537" s="2">
        <f t="shared" si="47"/>
        <v>0</v>
      </c>
    </row>
    <row r="538" spans="1:13" ht="19.5" customHeight="1" x14ac:dyDescent="0.25">
      <c r="A538" s="7">
        <f t="shared" si="48"/>
        <v>43392</v>
      </c>
      <c r="B538" s="1"/>
      <c r="C538" s="6"/>
      <c r="M538" s="2">
        <f t="shared" si="47"/>
        <v>0</v>
      </c>
    </row>
    <row r="539" spans="1:13" ht="19.5" customHeight="1" x14ac:dyDescent="0.25">
      <c r="A539" s="7">
        <f t="shared" si="48"/>
        <v>43392</v>
      </c>
      <c r="B539" s="1"/>
      <c r="C539" s="6"/>
      <c r="M539" s="2">
        <f t="shared" si="47"/>
        <v>0</v>
      </c>
    </row>
    <row r="540" spans="1:13" ht="19.5" customHeight="1" x14ac:dyDescent="0.25">
      <c r="A540" s="7">
        <f t="shared" si="48"/>
        <v>43392</v>
      </c>
      <c r="B540" s="1"/>
      <c r="C540" s="6"/>
      <c r="M540" s="2">
        <f t="shared" si="47"/>
        <v>0</v>
      </c>
    </row>
    <row r="541" spans="1:13" ht="19.5" customHeight="1" x14ac:dyDescent="0.25">
      <c r="A541" s="7">
        <f t="shared" si="48"/>
        <v>43392</v>
      </c>
      <c r="B541" s="1"/>
      <c r="C541" s="6"/>
      <c r="M541" s="2">
        <f t="shared" si="47"/>
        <v>0</v>
      </c>
    </row>
    <row r="542" spans="1:13" ht="19.5" customHeight="1" x14ac:dyDescent="0.25">
      <c r="A542" s="7">
        <f t="shared" si="48"/>
        <v>43392</v>
      </c>
      <c r="B542" s="1"/>
      <c r="C542" s="6"/>
      <c r="M542" s="2">
        <f t="shared" si="47"/>
        <v>0</v>
      </c>
    </row>
    <row r="543" spans="1:13" ht="19.5" customHeight="1" x14ac:dyDescent="0.25">
      <c r="A543" s="7">
        <f t="shared" si="48"/>
        <v>43392</v>
      </c>
      <c r="B543" s="1"/>
      <c r="C543" s="6"/>
      <c r="M543" s="2">
        <f t="shared" si="47"/>
        <v>0</v>
      </c>
    </row>
    <row r="544" spans="1:13" ht="19.5" customHeight="1" x14ac:dyDescent="0.25">
      <c r="A544" s="7">
        <f t="shared" si="48"/>
        <v>43392</v>
      </c>
      <c r="B544" s="1"/>
      <c r="C544" s="6"/>
      <c r="M544" s="2">
        <f t="shared" si="47"/>
        <v>0</v>
      </c>
    </row>
    <row r="545" spans="1:13" ht="19.5" customHeight="1" x14ac:dyDescent="0.25">
      <c r="A545" s="7">
        <f t="shared" si="48"/>
        <v>43392</v>
      </c>
      <c r="B545" s="1"/>
      <c r="C545" s="6"/>
      <c r="M545" s="2">
        <f t="shared" si="47"/>
        <v>0</v>
      </c>
    </row>
    <row r="546" spans="1:13" ht="19.5" customHeight="1" x14ac:dyDescent="0.25">
      <c r="A546" s="7">
        <f t="shared" si="48"/>
        <v>43392</v>
      </c>
      <c r="B546" s="1"/>
      <c r="C546" s="6"/>
      <c r="M546" s="2">
        <f t="shared" si="47"/>
        <v>0</v>
      </c>
    </row>
    <row r="547" spans="1:13" ht="19.5" customHeight="1" x14ac:dyDescent="0.25">
      <c r="A547" s="7">
        <f t="shared" si="48"/>
        <v>43392</v>
      </c>
      <c r="B547" s="1"/>
      <c r="C547" s="6"/>
      <c r="M547" s="2">
        <f t="shared" si="47"/>
        <v>0</v>
      </c>
    </row>
    <row r="548" spans="1:13" ht="19.5" customHeight="1" x14ac:dyDescent="0.25">
      <c r="A548" s="7">
        <f t="shared" si="48"/>
        <v>43392</v>
      </c>
      <c r="B548" s="1"/>
      <c r="C548" s="6"/>
      <c r="M548" s="2">
        <f t="shared" si="47"/>
        <v>0</v>
      </c>
    </row>
    <row r="549" spans="1:13" ht="19.5" customHeight="1" x14ac:dyDescent="0.25">
      <c r="A549" s="7">
        <f t="shared" si="48"/>
        <v>43392</v>
      </c>
      <c r="B549" s="1"/>
      <c r="C549" s="6"/>
      <c r="M549" s="2">
        <f t="shared" si="47"/>
        <v>0</v>
      </c>
    </row>
    <row r="550" spans="1:13" ht="19.5" customHeight="1" x14ac:dyDescent="0.25">
      <c r="A550" s="7">
        <f t="shared" si="48"/>
        <v>43392</v>
      </c>
      <c r="B550" s="1"/>
      <c r="C550" s="6"/>
      <c r="M550" s="2">
        <f t="shared" si="47"/>
        <v>0</v>
      </c>
    </row>
    <row r="551" spans="1:13" ht="19.5" customHeight="1" x14ac:dyDescent="0.25">
      <c r="A551" s="7">
        <f t="shared" si="48"/>
        <v>43392</v>
      </c>
      <c r="B551" s="1"/>
      <c r="C551" s="6"/>
      <c r="M551" s="2">
        <f t="shared" si="47"/>
        <v>0</v>
      </c>
    </row>
    <row r="552" spans="1:13" ht="19.5" customHeight="1" x14ac:dyDescent="0.25">
      <c r="A552" s="7">
        <f t="shared" si="48"/>
        <v>43392</v>
      </c>
      <c r="B552" s="1"/>
      <c r="C552" s="6"/>
      <c r="M552" s="2">
        <f t="shared" si="47"/>
        <v>0</v>
      </c>
    </row>
    <row r="553" spans="1:13" ht="19.5" customHeight="1" x14ac:dyDescent="0.25">
      <c r="A553" s="7">
        <f t="shared" si="48"/>
        <v>43392</v>
      </c>
      <c r="B553" s="1"/>
      <c r="C553" s="6"/>
      <c r="M553" s="2">
        <f t="shared" si="47"/>
        <v>0</v>
      </c>
    </row>
    <row r="554" spans="1:13" ht="19.5" customHeight="1" x14ac:dyDescent="0.25">
      <c r="A554" s="7">
        <f t="shared" si="48"/>
        <v>43392</v>
      </c>
      <c r="B554" s="1"/>
      <c r="C554" s="6"/>
      <c r="M554" s="2">
        <f t="shared" si="47"/>
        <v>0</v>
      </c>
    </row>
    <row r="555" spans="1:13" ht="19.5" customHeight="1" x14ac:dyDescent="0.25">
      <c r="A555" s="7">
        <f t="shared" si="48"/>
        <v>43392</v>
      </c>
      <c r="B555" s="1"/>
      <c r="C555" s="6"/>
      <c r="M555" s="2">
        <f t="shared" si="47"/>
        <v>0</v>
      </c>
    </row>
    <row r="556" spans="1:13" ht="19.5" customHeight="1" x14ac:dyDescent="0.25">
      <c r="A556" s="7">
        <f t="shared" si="48"/>
        <v>43392</v>
      </c>
      <c r="B556" s="1"/>
      <c r="C556" s="6"/>
      <c r="M556" s="2">
        <f t="shared" si="47"/>
        <v>0</v>
      </c>
    </row>
    <row r="557" spans="1:13" ht="19.5" customHeight="1" x14ac:dyDescent="0.25">
      <c r="A557" s="7">
        <f t="shared" si="48"/>
        <v>43392</v>
      </c>
      <c r="B557" s="1"/>
      <c r="C557" s="6"/>
      <c r="M557" s="2">
        <f t="shared" si="47"/>
        <v>0</v>
      </c>
    </row>
    <row r="558" spans="1:13" ht="19.5" customHeight="1" x14ac:dyDescent="0.25">
      <c r="A558" s="7">
        <f t="shared" si="48"/>
        <v>43392</v>
      </c>
      <c r="B558" s="1"/>
      <c r="C558" s="6"/>
      <c r="M558" s="2">
        <f t="shared" si="47"/>
        <v>0</v>
      </c>
    </row>
    <row r="559" spans="1:13" ht="19.5" customHeight="1" x14ac:dyDescent="0.25">
      <c r="A559" s="7">
        <f t="shared" si="48"/>
        <v>43392</v>
      </c>
      <c r="B559" s="1"/>
      <c r="C559" s="6"/>
      <c r="M559" s="2">
        <f t="shared" si="47"/>
        <v>0</v>
      </c>
    </row>
    <row r="560" spans="1:13" ht="19.5" customHeight="1" x14ac:dyDescent="0.25">
      <c r="A560" s="7">
        <f t="shared" si="48"/>
        <v>43392</v>
      </c>
      <c r="B560" s="1"/>
      <c r="C560" s="6"/>
      <c r="M560" s="2">
        <f t="shared" si="47"/>
        <v>0</v>
      </c>
    </row>
    <row r="561" spans="1:13" ht="19.5" customHeight="1" x14ac:dyDescent="0.25">
      <c r="A561" s="7">
        <f t="shared" si="48"/>
        <v>43392</v>
      </c>
      <c r="B561" s="1"/>
      <c r="C561" s="6"/>
      <c r="M561" s="2">
        <f t="shared" si="47"/>
        <v>0</v>
      </c>
    </row>
    <row r="562" spans="1:13" ht="19.5" customHeight="1" x14ac:dyDescent="0.25">
      <c r="A562" s="7">
        <f t="shared" si="48"/>
        <v>43392</v>
      </c>
      <c r="B562" s="1"/>
      <c r="C562" s="6"/>
      <c r="M562" s="2">
        <f t="shared" si="47"/>
        <v>0</v>
      </c>
    </row>
    <row r="563" spans="1:13" ht="19.5" customHeight="1" x14ac:dyDescent="0.25">
      <c r="A563" s="7">
        <f t="shared" si="48"/>
        <v>43392</v>
      </c>
      <c r="B563" s="1"/>
      <c r="C563" s="6"/>
      <c r="M563" s="2">
        <f t="shared" si="47"/>
        <v>0</v>
      </c>
    </row>
    <row r="564" spans="1:13" ht="19.5" customHeight="1" x14ac:dyDescent="0.25">
      <c r="A564" s="7">
        <f t="shared" si="48"/>
        <v>43392</v>
      </c>
      <c r="B564" s="1"/>
      <c r="C564" s="6"/>
      <c r="M564" s="2">
        <f t="shared" si="47"/>
        <v>0</v>
      </c>
    </row>
    <row r="565" spans="1:13" ht="19.5" customHeight="1" x14ac:dyDescent="0.25">
      <c r="A565" s="7">
        <f t="shared" si="48"/>
        <v>43392</v>
      </c>
      <c r="B565" s="1"/>
      <c r="C565" s="6"/>
      <c r="M565" s="2">
        <f t="shared" si="47"/>
        <v>0</v>
      </c>
    </row>
    <row r="566" spans="1:13" ht="19.5" customHeight="1" x14ac:dyDescent="0.25">
      <c r="A566" s="7">
        <f t="shared" si="48"/>
        <v>43392</v>
      </c>
      <c r="B566" s="1"/>
      <c r="C566" s="6"/>
      <c r="M566" s="2">
        <f t="shared" si="47"/>
        <v>0</v>
      </c>
    </row>
    <row r="567" spans="1:13" ht="19.5" customHeight="1" x14ac:dyDescent="0.25">
      <c r="A567" s="7">
        <f t="shared" si="48"/>
        <v>43392</v>
      </c>
      <c r="B567" s="1"/>
      <c r="C567" s="6"/>
      <c r="M567" s="2">
        <f t="shared" si="47"/>
        <v>0</v>
      </c>
    </row>
    <row r="568" spans="1:13" ht="19.5" customHeight="1" x14ac:dyDescent="0.25">
      <c r="A568" s="7">
        <f t="shared" si="48"/>
        <v>43392</v>
      </c>
      <c r="B568" s="1"/>
      <c r="C568" s="6"/>
      <c r="M568" s="2">
        <f t="shared" si="47"/>
        <v>0</v>
      </c>
    </row>
    <row r="569" spans="1:13" ht="19.5" customHeight="1" x14ac:dyDescent="0.25">
      <c r="A569" s="7">
        <f t="shared" si="48"/>
        <v>43392</v>
      </c>
      <c r="B569" s="1"/>
      <c r="C569" s="6"/>
      <c r="M569" s="2">
        <f t="shared" si="47"/>
        <v>0</v>
      </c>
    </row>
    <row r="570" spans="1:13" ht="19.5" customHeight="1" x14ac:dyDescent="0.25">
      <c r="A570" s="7">
        <f t="shared" si="48"/>
        <v>43392</v>
      </c>
      <c r="B570" s="1"/>
      <c r="C570" s="6"/>
      <c r="M570" s="2">
        <f t="shared" si="47"/>
        <v>0</v>
      </c>
    </row>
    <row r="571" spans="1:13" ht="19.5" customHeight="1" x14ac:dyDescent="0.25">
      <c r="A571" s="7">
        <f t="shared" si="48"/>
        <v>43392</v>
      </c>
      <c r="B571" s="1"/>
      <c r="C571" s="6"/>
      <c r="M571" s="2">
        <f t="shared" si="47"/>
        <v>0</v>
      </c>
    </row>
    <row r="572" spans="1:13" ht="19.5" customHeight="1" x14ac:dyDescent="0.25">
      <c r="A572" s="7">
        <f t="shared" si="48"/>
        <v>43392</v>
      </c>
      <c r="B572" s="1"/>
      <c r="C572" s="6"/>
      <c r="M572" s="2">
        <f t="shared" si="47"/>
        <v>0</v>
      </c>
    </row>
    <row r="573" spans="1:13" ht="19.5" customHeight="1" x14ac:dyDescent="0.25">
      <c r="A573" s="7">
        <f t="shared" si="48"/>
        <v>43392</v>
      </c>
      <c r="B573" s="1"/>
      <c r="C573" s="6"/>
      <c r="M573" s="2">
        <f t="shared" si="47"/>
        <v>0</v>
      </c>
    </row>
    <row r="574" spans="1:13" ht="19.5" customHeight="1" x14ac:dyDescent="0.25">
      <c r="A574" s="7">
        <f t="shared" si="48"/>
        <v>43392</v>
      </c>
      <c r="B574" s="1"/>
      <c r="C574" s="6"/>
      <c r="M574" s="2">
        <f t="shared" si="47"/>
        <v>0</v>
      </c>
    </row>
    <row r="575" spans="1:13" ht="19.5" customHeight="1" x14ac:dyDescent="0.25">
      <c r="B575" s="1"/>
      <c r="C575" s="6"/>
      <c r="M575" s="2">
        <f t="shared" si="47"/>
        <v>0</v>
      </c>
    </row>
    <row r="576" spans="1:13" ht="19.5" customHeight="1" x14ac:dyDescent="0.25">
      <c r="B576" s="1"/>
      <c r="C576" s="6"/>
      <c r="M576" s="2">
        <f t="shared" si="47"/>
        <v>0</v>
      </c>
    </row>
    <row r="577" spans="2:13" ht="19.5" customHeight="1" x14ac:dyDescent="0.25">
      <c r="B577" s="1"/>
      <c r="C577" s="6"/>
      <c r="M577" s="2">
        <f t="shared" si="4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28" priority="2" rank="3"/>
  </conditionalFormatting>
  <conditionalFormatting sqref="A1:A1048576">
    <cfRule type="top10" dxfId="27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O999"/>
  <sheetViews>
    <sheetView workbookViewId="0">
      <pane ySplit="5" topLeftCell="A6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Marseille Borely</v>
      </c>
      <c r="B4" s="11">
        <f>MODE(B6:B103)</f>
        <v>4</v>
      </c>
      <c r="C4" s="8">
        <f>AVERAGE(C6:C123)</f>
        <v>9.638461538461538</v>
      </c>
      <c r="D4" s="3">
        <f>SUM(D6:D1003)</f>
        <v>-8.5</v>
      </c>
      <c r="E4" s="4">
        <v>0</v>
      </c>
      <c r="F4" s="3">
        <f>SUM(F6:F1003)</f>
        <v>0.20000000000000284</v>
      </c>
      <c r="G4" s="4">
        <f>MIN(G6:G103)</f>
        <v>-23.799999999999997</v>
      </c>
      <c r="H4" s="2">
        <v>1</v>
      </c>
      <c r="I4" s="3">
        <f>SUM(I6:I1003)</f>
        <v>-2.1999999999999957</v>
      </c>
      <c r="J4" s="4">
        <f>MIN(J6:J103)</f>
        <v>-27.4</v>
      </c>
      <c r="K4" s="2">
        <v>2</v>
      </c>
      <c r="L4" s="2">
        <f t="shared" ref="L4:L22" si="0">COUNTIF($B$6:$B$1002,K4)</f>
        <v>0</v>
      </c>
      <c r="M4" s="5">
        <f>SUM(M6:M123)</f>
        <v>20.6</v>
      </c>
    </row>
    <row r="5" spans="1:15" ht="19.5" customHeight="1" x14ac:dyDescent="0.25">
      <c r="A5" s="9">
        <f>COUNTA(B6:B122)</f>
        <v>13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4</v>
      </c>
      <c r="C6" s="6">
        <v>7.7</v>
      </c>
      <c r="D6" s="33">
        <f>IF(B6&gt;0,COUNTIF($A$1:$C$3,B6)*C6-$D$1,"")</f>
        <v>1.7000000000000002</v>
      </c>
      <c r="E6" s="33">
        <v>1</v>
      </c>
      <c r="F6" s="33">
        <f>D6*E6</f>
        <v>1.7000000000000002</v>
      </c>
      <c r="G6" s="33">
        <f>SUM($F$6:F6)</f>
        <v>1.7000000000000002</v>
      </c>
      <c r="H6" s="33">
        <v>1</v>
      </c>
      <c r="I6" s="33">
        <f>D6*H6</f>
        <v>1.7000000000000002</v>
      </c>
      <c r="J6" s="33">
        <f>SUM($I$6:I6)</f>
        <v>1.7000000000000002</v>
      </c>
      <c r="K6" s="2">
        <v>4</v>
      </c>
      <c r="L6" s="2">
        <f t="shared" si="0"/>
        <v>3</v>
      </c>
      <c r="M6" s="2">
        <f>COUNTIF($A$1:$C$1,B6)*C6</f>
        <v>7.7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6">
        <v>5.6</v>
      </c>
      <c r="D7" s="33">
        <f t="shared" ref="D7:D19" si="1">IF(B7&gt;0,COUNTIF($A$1:$C$3,B7)*C7-$D$1,"")</f>
        <v>-0.40000000000000036</v>
      </c>
      <c r="E7" s="20">
        <f>IF(F6&lt;0,E6+1,1)</f>
        <v>1</v>
      </c>
      <c r="F7" s="20">
        <f t="shared" ref="F7:F9" si="2">D7*E7</f>
        <v>-0.40000000000000036</v>
      </c>
      <c r="G7" s="20">
        <f>SUM($F$6:F7)</f>
        <v>1.2999999999999998</v>
      </c>
      <c r="H7" s="20">
        <f>IF(I6&lt;0,H6*2,1)</f>
        <v>1</v>
      </c>
      <c r="I7" s="20">
        <f t="shared" ref="I7:I9" si="3">D7*H7</f>
        <v>-0.40000000000000036</v>
      </c>
      <c r="J7" s="20">
        <f>SUM($I$6:I7)</f>
        <v>1.2999999999999998</v>
      </c>
      <c r="K7" s="2">
        <v>5</v>
      </c>
      <c r="L7" s="2">
        <f t="shared" si="0"/>
        <v>2</v>
      </c>
      <c r="M7" s="2">
        <f t="shared" ref="M7:M70" si="4">COUNTIF($A$1:$C$1,B7)*C7</f>
        <v>5.6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5</v>
      </c>
      <c r="C8" s="6">
        <v>7.5</v>
      </c>
      <c r="D8" s="33">
        <f t="shared" si="1"/>
        <v>1.5</v>
      </c>
      <c r="E8" s="20">
        <f t="shared" ref="E8:E9" si="6">IF(F7&lt;0,E7+1,1)</f>
        <v>2</v>
      </c>
      <c r="F8" s="20">
        <f t="shared" si="2"/>
        <v>3</v>
      </c>
      <c r="G8" s="20">
        <f>SUM($F$6:F8)</f>
        <v>4.3</v>
      </c>
      <c r="H8" s="20">
        <f t="shared" ref="H8:H9" si="7">IF(I7&lt;0,H7*2,1)</f>
        <v>2</v>
      </c>
      <c r="I8" s="20">
        <f t="shared" si="3"/>
        <v>3</v>
      </c>
      <c r="J8" s="20">
        <f>SUM($I$6:I8)</f>
        <v>4.3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6">
        <v>7.3</v>
      </c>
      <c r="D9" s="33">
        <f t="shared" si="1"/>
        <v>1.2999999999999998</v>
      </c>
      <c r="E9" s="20">
        <f t="shared" si="6"/>
        <v>1</v>
      </c>
      <c r="F9" s="20">
        <f t="shared" si="2"/>
        <v>1.2999999999999998</v>
      </c>
      <c r="G9" s="20">
        <f>SUM($F$6:F9)</f>
        <v>5.6</v>
      </c>
      <c r="H9" s="20">
        <f t="shared" si="7"/>
        <v>1</v>
      </c>
      <c r="I9" s="20">
        <f t="shared" si="3"/>
        <v>1.2999999999999998</v>
      </c>
      <c r="J9" s="20">
        <f>SUM($I$6:I9)</f>
        <v>5.6</v>
      </c>
      <c r="K9" s="2">
        <v>7</v>
      </c>
      <c r="L9" s="2">
        <f t="shared" si="0"/>
        <v>0</v>
      </c>
      <c r="M9" s="2">
        <f t="shared" si="4"/>
        <v>7.3</v>
      </c>
      <c r="N9" s="2">
        <f>COUNTIF($C$6:$C$1002,"&gt;7")-COUNTIF($C$6:$C$1002,"&gt;8")</f>
        <v>4</v>
      </c>
      <c r="O9" s="5">
        <v>7</v>
      </c>
    </row>
    <row r="10" spans="1:15" ht="19.5" customHeight="1" x14ac:dyDescent="0.25">
      <c r="A10" s="7">
        <v>43391</v>
      </c>
      <c r="B10" s="1">
        <v>9</v>
      </c>
      <c r="C10" s="6">
        <v>14.6</v>
      </c>
      <c r="D10" s="33">
        <f t="shared" si="1"/>
        <v>-6</v>
      </c>
      <c r="E10" s="20">
        <f t="shared" ref="E10:E18" si="8">IF(F9&lt;0,E9+1,1)</f>
        <v>1</v>
      </c>
      <c r="F10" s="20">
        <f t="shared" ref="F10:F18" si="9">D10*E10</f>
        <v>-6</v>
      </c>
      <c r="G10" s="20">
        <f>SUM($F$6:F10)</f>
        <v>-0.40000000000000036</v>
      </c>
      <c r="H10" s="20">
        <f t="shared" ref="H10:H18" si="10">IF(I9&lt;0,H9*2,1)</f>
        <v>1</v>
      </c>
      <c r="I10" s="20">
        <f t="shared" ref="I10:I18" si="11">D10*H10</f>
        <v>-6</v>
      </c>
      <c r="J10" s="20">
        <f>SUM($I$6:I10)</f>
        <v>-0.40000000000000036</v>
      </c>
      <c r="K10" s="2">
        <v>8</v>
      </c>
      <c r="L10" s="2">
        <f t="shared" si="0"/>
        <v>2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1</v>
      </c>
      <c r="C11" s="6">
        <v>13.5</v>
      </c>
      <c r="D11" s="33">
        <f t="shared" si="1"/>
        <v>7.5</v>
      </c>
      <c r="E11" s="20">
        <f t="shared" si="8"/>
        <v>2</v>
      </c>
      <c r="F11" s="20">
        <f t="shared" si="9"/>
        <v>15</v>
      </c>
      <c r="G11" s="20">
        <f>SUM($F$6:F11)</f>
        <v>14.6</v>
      </c>
      <c r="H11" s="20">
        <f t="shared" si="10"/>
        <v>2</v>
      </c>
      <c r="I11" s="20">
        <f t="shared" si="11"/>
        <v>15</v>
      </c>
      <c r="J11" s="20">
        <f>SUM($I$6:I11)</f>
        <v>14.6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10</v>
      </c>
      <c r="C12" s="6">
        <v>9.8000000000000007</v>
      </c>
      <c r="D12" s="33">
        <f t="shared" si="1"/>
        <v>-6</v>
      </c>
      <c r="E12" s="20">
        <f t="shared" si="8"/>
        <v>1</v>
      </c>
      <c r="F12" s="20">
        <f t="shared" si="9"/>
        <v>-6</v>
      </c>
      <c r="G12" s="20">
        <f>SUM($F$6:F12)</f>
        <v>8.6</v>
      </c>
      <c r="H12" s="20">
        <f t="shared" si="10"/>
        <v>1</v>
      </c>
      <c r="I12" s="20">
        <f t="shared" si="11"/>
        <v>-6</v>
      </c>
      <c r="J12" s="20">
        <f>SUM($I$6:I12)</f>
        <v>8.6</v>
      </c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12</v>
      </c>
      <c r="C13" s="6">
        <v>7.5</v>
      </c>
      <c r="D13" s="33">
        <f t="shared" si="1"/>
        <v>-6</v>
      </c>
      <c r="E13" s="20">
        <f t="shared" si="8"/>
        <v>2</v>
      </c>
      <c r="F13" s="20">
        <f t="shared" si="9"/>
        <v>-12</v>
      </c>
      <c r="G13" s="20">
        <f>SUM($F$6:F13)</f>
        <v>-3.4000000000000004</v>
      </c>
      <c r="H13" s="20">
        <f t="shared" si="10"/>
        <v>2</v>
      </c>
      <c r="I13" s="20">
        <f t="shared" si="11"/>
        <v>-12</v>
      </c>
      <c r="J13" s="20">
        <f>SUM($I$6:I13)</f>
        <v>-3.4000000000000004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>
        <v>8</v>
      </c>
      <c r="C14" s="6">
        <v>4.8</v>
      </c>
      <c r="D14" s="33">
        <f t="shared" si="1"/>
        <v>-6</v>
      </c>
      <c r="E14" s="20">
        <f t="shared" si="8"/>
        <v>3</v>
      </c>
      <c r="F14" s="20">
        <f t="shared" si="9"/>
        <v>-18</v>
      </c>
      <c r="G14" s="20">
        <f>SUM($F$6:F14)</f>
        <v>-21.4</v>
      </c>
      <c r="H14" s="20">
        <f t="shared" si="10"/>
        <v>4</v>
      </c>
      <c r="I14" s="20">
        <f t="shared" si="11"/>
        <v>-24</v>
      </c>
      <c r="J14" s="20">
        <f>SUM($I$6:I14)</f>
        <v>-27.4</v>
      </c>
      <c r="K14" s="2">
        <v>12</v>
      </c>
      <c r="L14" s="2">
        <f t="shared" si="0"/>
        <v>1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>
        <v>5</v>
      </c>
      <c r="C15" s="6">
        <v>6.9</v>
      </c>
      <c r="D15" s="33">
        <f t="shared" si="1"/>
        <v>0.90000000000000036</v>
      </c>
      <c r="E15" s="20">
        <f t="shared" si="8"/>
        <v>4</v>
      </c>
      <c r="F15" s="20">
        <f t="shared" si="9"/>
        <v>3.6000000000000014</v>
      </c>
      <c r="G15" s="20">
        <f>SUM($F$6:F15)</f>
        <v>-17.799999999999997</v>
      </c>
      <c r="H15" s="20">
        <f t="shared" si="10"/>
        <v>8</v>
      </c>
      <c r="I15" s="20">
        <f t="shared" si="11"/>
        <v>7.2000000000000028</v>
      </c>
      <c r="J15" s="20">
        <f>SUM($I$6:I15)</f>
        <v>-20.199999999999996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43391</v>
      </c>
      <c r="B16" s="1">
        <v>10</v>
      </c>
      <c r="C16" s="6">
        <v>8.3000000000000007</v>
      </c>
      <c r="D16" s="33">
        <f t="shared" si="1"/>
        <v>-6</v>
      </c>
      <c r="E16" s="20">
        <f t="shared" si="8"/>
        <v>1</v>
      </c>
      <c r="F16" s="20">
        <f t="shared" si="9"/>
        <v>-6</v>
      </c>
      <c r="G16" s="20">
        <f>SUM($F$6:F16)</f>
        <v>-23.799999999999997</v>
      </c>
      <c r="H16" s="20">
        <f t="shared" si="10"/>
        <v>1</v>
      </c>
      <c r="I16" s="20">
        <f t="shared" si="11"/>
        <v>-6</v>
      </c>
      <c r="J16" s="20">
        <f>SUM($I$6:I16)</f>
        <v>-26.199999999999996</v>
      </c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43391</v>
      </c>
      <c r="B17" s="1">
        <v>1</v>
      </c>
      <c r="C17" s="6">
        <v>21</v>
      </c>
      <c r="D17" s="33">
        <f t="shared" si="1"/>
        <v>15</v>
      </c>
      <c r="E17" s="20">
        <f t="shared" ref="E17" si="12">IF(F16&lt;0,E16+1,1)</f>
        <v>2</v>
      </c>
      <c r="F17" s="20">
        <f t="shared" ref="F17" si="13">D17*E17</f>
        <v>30</v>
      </c>
      <c r="G17" s="20">
        <f>SUM($F$6:F17)</f>
        <v>6.2000000000000028</v>
      </c>
      <c r="H17" s="20">
        <f t="shared" ref="H17" si="14">IF(I16&lt;0,H16*2,1)</f>
        <v>2</v>
      </c>
      <c r="I17" s="20">
        <f t="shared" ref="I17" si="15">D17*H17</f>
        <v>30</v>
      </c>
      <c r="J17" s="20">
        <f>SUM($I$6:I17)</f>
        <v>3.8000000000000043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>
        <v>8</v>
      </c>
      <c r="C18" s="6">
        <v>10.8</v>
      </c>
      <c r="D18" s="33">
        <f t="shared" si="1"/>
        <v>-6</v>
      </c>
      <c r="E18" s="20">
        <f t="shared" si="8"/>
        <v>1</v>
      </c>
      <c r="F18" s="20">
        <f t="shared" si="9"/>
        <v>-6</v>
      </c>
      <c r="G18" s="20">
        <f>SUM($F$6:F18)</f>
        <v>0.20000000000000284</v>
      </c>
      <c r="H18" s="20">
        <f t="shared" si="10"/>
        <v>1</v>
      </c>
      <c r="I18" s="20">
        <f t="shared" si="11"/>
        <v>-6</v>
      </c>
      <c r="J18" s="20">
        <f>SUM($I$6:I18)</f>
        <v>-2.1999999999999957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6"/>
      <c r="D20" s="33" t="str">
        <f t="shared" ref="D20:D44" si="16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6"/>
      <c r="D21" s="33" t="str">
        <f t="shared" si="16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6"/>
      <c r="D22" s="33" t="str">
        <f t="shared" si="16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6"/>
      <c r="D23" s="33" t="str">
        <f t="shared" si="16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6"/>
      <c r="D24" s="33" t="str">
        <f t="shared" si="16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6"/>
      <c r="D25" s="33" t="str">
        <f t="shared" si="16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6"/>
      <c r="D26" s="33" t="str">
        <f t="shared" si="16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6"/>
      <c r="D27" s="33" t="str">
        <f t="shared" si="16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6"/>
      <c r="D28" s="33" t="str">
        <f t="shared" si="16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6"/>
      <c r="D29" s="33" t="str">
        <f t="shared" si="16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6"/>
      <c r="D30" s="33" t="str">
        <f t="shared" si="16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6"/>
      <c r="D31" s="33" t="str">
        <f t="shared" si="16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6"/>
      <c r="D32" s="33" t="str">
        <f t="shared" si="16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6"/>
      <c r="D33" s="33" t="str">
        <f t="shared" si="16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6"/>
      <c r="D35" s="33" t="str">
        <f t="shared" si="16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6"/>
      <c r="D36" s="33" t="str">
        <f t="shared" si="16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6"/>
      <c r="D37" s="33" t="str">
        <f t="shared" si="16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6"/>
      <c r="D38" s="33" t="str">
        <f t="shared" si="16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6"/>
      <c r="D39" s="33" t="str">
        <f t="shared" si="16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6"/>
      <c r="D40" s="33" t="str">
        <f t="shared" si="16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6"/>
      <c r="D41" s="33" t="str">
        <f t="shared" si="16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6"/>
      <c r="D42" s="33" t="str">
        <f t="shared" si="16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6"/>
      <c r="D43" s="33" t="str">
        <f t="shared" si="16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6"/>
      <c r="D44" s="33" t="str">
        <f t="shared" si="16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6"/>
      <c r="D45" s="33" t="str">
        <f t="shared" ref="D45:D70" si="17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6"/>
      <c r="D46" s="33" t="str">
        <f t="shared" si="17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6"/>
      <c r="D47" s="33" t="str">
        <f t="shared" si="17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6"/>
      <c r="D48" s="33" t="str">
        <f t="shared" si="17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6"/>
      <c r="D49" s="33" t="str">
        <f t="shared" si="17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6"/>
      <c r="D50" s="33" t="str">
        <f t="shared" si="17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6"/>
      <c r="D51" s="33" t="str">
        <f t="shared" si="17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6"/>
      <c r="D52" s="33" t="str">
        <f t="shared" si="17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6"/>
      <c r="D53" s="33" t="str">
        <f t="shared" si="17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6"/>
      <c r="D54" s="33" t="str">
        <f t="shared" si="17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6"/>
      <c r="D55" s="33" t="str">
        <f t="shared" si="17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6"/>
      <c r="D56" s="33" t="str">
        <f t="shared" si="17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6"/>
      <c r="D57" s="33" t="str">
        <f t="shared" si="17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6"/>
      <c r="D58" s="33" t="str">
        <f t="shared" si="17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6"/>
      <c r="D59" s="33" t="str">
        <f t="shared" si="17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6"/>
      <c r="D60" s="33" t="str">
        <f t="shared" si="17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6"/>
      <c r="D61" s="33" t="str">
        <f t="shared" si="17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6"/>
      <c r="D62" s="33" t="str">
        <f t="shared" si="17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6"/>
      <c r="D63" s="33" t="str">
        <f t="shared" si="17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6"/>
      <c r="D64" s="33" t="str">
        <f t="shared" si="17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6"/>
      <c r="D65" s="33" t="str">
        <f t="shared" si="17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6"/>
      <c r="D66" s="33" t="str">
        <f t="shared" si="17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6"/>
      <c r="D67" s="33" t="str">
        <f t="shared" si="17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6"/>
      <c r="D68" s="33" t="str">
        <f t="shared" si="17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6"/>
      <c r="D69" s="33" t="str">
        <f t="shared" si="17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6"/>
      <c r="D70" s="33" t="str">
        <f t="shared" si="17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6"/>
      <c r="D71" s="33" t="str">
        <f t="shared" ref="D71:D94" si="18">IF(B71&gt;0,COUNTIF($A$1:$C$2,B71)*C71-$D$1,"")</f>
        <v/>
      </c>
      <c r="M71" s="2">
        <f t="shared" ref="M71:M134" si="19">COUNTIF($A$1:$C$1,B71)*C71</f>
        <v>0</v>
      </c>
    </row>
    <row r="72" spans="1:13" ht="19.5" customHeight="1" x14ac:dyDescent="0.25">
      <c r="A72" s="7">
        <f t="shared" ref="A72:A135" si="20">A71</f>
        <v>43391</v>
      </c>
      <c r="B72" s="1"/>
      <c r="C72" s="6"/>
      <c r="D72" s="33" t="str">
        <f t="shared" si="18"/>
        <v/>
      </c>
      <c r="M72" s="2">
        <f t="shared" si="19"/>
        <v>0</v>
      </c>
    </row>
    <row r="73" spans="1:13" ht="19.5" customHeight="1" x14ac:dyDescent="0.25">
      <c r="A73" s="7">
        <f t="shared" si="20"/>
        <v>43391</v>
      </c>
      <c r="B73" s="1"/>
      <c r="C73" s="6"/>
      <c r="D73" s="33" t="str">
        <f t="shared" si="18"/>
        <v/>
      </c>
      <c r="M73" s="2">
        <f t="shared" si="19"/>
        <v>0</v>
      </c>
    </row>
    <row r="74" spans="1:13" ht="19.5" customHeight="1" x14ac:dyDescent="0.25">
      <c r="A74" s="7">
        <f t="shared" si="20"/>
        <v>43391</v>
      </c>
      <c r="B74" s="1"/>
      <c r="C74" s="6"/>
      <c r="D74" s="33" t="str">
        <f t="shared" si="18"/>
        <v/>
      </c>
      <c r="M74" s="2">
        <f t="shared" si="19"/>
        <v>0</v>
      </c>
    </row>
    <row r="75" spans="1:13" ht="19.5" customHeight="1" x14ac:dyDescent="0.25">
      <c r="A75" s="7">
        <f t="shared" si="20"/>
        <v>43391</v>
      </c>
      <c r="B75" s="1"/>
      <c r="C75" s="6"/>
      <c r="D75" s="33" t="str">
        <f t="shared" si="18"/>
        <v/>
      </c>
      <c r="M75" s="2">
        <f t="shared" si="19"/>
        <v>0</v>
      </c>
    </row>
    <row r="76" spans="1:13" ht="19.5" customHeight="1" x14ac:dyDescent="0.25">
      <c r="A76" s="7">
        <f t="shared" si="20"/>
        <v>43391</v>
      </c>
      <c r="B76" s="1"/>
      <c r="C76" s="6"/>
      <c r="D76" s="33" t="str">
        <f t="shared" si="18"/>
        <v/>
      </c>
      <c r="M76" s="2">
        <f t="shared" si="19"/>
        <v>0</v>
      </c>
    </row>
    <row r="77" spans="1:13" ht="19.5" customHeight="1" x14ac:dyDescent="0.25">
      <c r="A77" s="7">
        <f t="shared" si="20"/>
        <v>43391</v>
      </c>
      <c r="B77" s="1"/>
      <c r="C77" s="6"/>
      <c r="D77" s="33" t="str">
        <f t="shared" si="18"/>
        <v/>
      </c>
      <c r="M77" s="2">
        <f t="shared" si="19"/>
        <v>0</v>
      </c>
    </row>
    <row r="78" spans="1:13" ht="19.5" customHeight="1" x14ac:dyDescent="0.25">
      <c r="A78" s="7">
        <f t="shared" si="20"/>
        <v>43391</v>
      </c>
      <c r="B78" s="1"/>
      <c r="C78" s="6"/>
      <c r="D78" s="33" t="str">
        <f t="shared" si="18"/>
        <v/>
      </c>
      <c r="M78" s="2">
        <f t="shared" si="19"/>
        <v>0</v>
      </c>
    </row>
    <row r="79" spans="1:13" ht="19.5" customHeight="1" x14ac:dyDescent="0.25">
      <c r="A79" s="7">
        <f t="shared" si="20"/>
        <v>43391</v>
      </c>
      <c r="B79" s="1"/>
      <c r="C79" s="6"/>
      <c r="D79" s="33" t="str">
        <f t="shared" si="18"/>
        <v/>
      </c>
      <c r="M79" s="2">
        <f t="shared" si="19"/>
        <v>0</v>
      </c>
    </row>
    <row r="80" spans="1:13" ht="19.5" customHeight="1" x14ac:dyDescent="0.25">
      <c r="A80" s="7">
        <f t="shared" si="20"/>
        <v>43391</v>
      </c>
      <c r="B80" s="1"/>
      <c r="C80" s="6"/>
      <c r="D80" s="33" t="str">
        <f t="shared" si="18"/>
        <v/>
      </c>
      <c r="M80" s="2">
        <f t="shared" si="19"/>
        <v>0</v>
      </c>
    </row>
    <row r="81" spans="1:13" ht="19.5" customHeight="1" x14ac:dyDescent="0.25">
      <c r="A81" s="7">
        <f t="shared" si="20"/>
        <v>43391</v>
      </c>
      <c r="B81" s="1"/>
      <c r="C81" s="6"/>
      <c r="D81" s="33" t="str">
        <f t="shared" si="18"/>
        <v/>
      </c>
      <c r="M81" s="2">
        <f t="shared" si="19"/>
        <v>0</v>
      </c>
    </row>
    <row r="82" spans="1:13" ht="19.5" customHeight="1" x14ac:dyDescent="0.25">
      <c r="A82" s="7">
        <f t="shared" si="20"/>
        <v>43391</v>
      </c>
      <c r="B82" s="1"/>
      <c r="C82" s="6"/>
      <c r="D82" s="33" t="str">
        <f t="shared" si="18"/>
        <v/>
      </c>
      <c r="M82" s="2">
        <f t="shared" si="19"/>
        <v>0</v>
      </c>
    </row>
    <row r="83" spans="1:13" ht="19.5" customHeight="1" x14ac:dyDescent="0.25">
      <c r="A83" s="7">
        <f t="shared" si="20"/>
        <v>43391</v>
      </c>
      <c r="B83" s="1"/>
      <c r="C83" s="6"/>
      <c r="D83" s="33" t="str">
        <f t="shared" si="18"/>
        <v/>
      </c>
      <c r="M83" s="2">
        <f t="shared" si="19"/>
        <v>0</v>
      </c>
    </row>
    <row r="84" spans="1:13" ht="19.5" customHeight="1" x14ac:dyDescent="0.25">
      <c r="A84" s="7">
        <f t="shared" si="20"/>
        <v>43391</v>
      </c>
      <c r="B84" s="1"/>
      <c r="C84" s="6"/>
      <c r="D84" s="33" t="str">
        <f t="shared" si="18"/>
        <v/>
      </c>
      <c r="M84" s="2">
        <f t="shared" si="19"/>
        <v>0</v>
      </c>
    </row>
    <row r="85" spans="1:13" ht="19.5" customHeight="1" x14ac:dyDescent="0.25">
      <c r="A85" s="7">
        <f t="shared" si="20"/>
        <v>43391</v>
      </c>
      <c r="B85" s="1"/>
      <c r="C85" s="6"/>
      <c r="D85" s="33" t="str">
        <f t="shared" si="18"/>
        <v/>
      </c>
      <c r="M85" s="2">
        <f t="shared" si="19"/>
        <v>0</v>
      </c>
    </row>
    <row r="86" spans="1:13" ht="19.5" customHeight="1" x14ac:dyDescent="0.25">
      <c r="A86" s="7">
        <f t="shared" si="20"/>
        <v>43391</v>
      </c>
      <c r="B86" s="1"/>
      <c r="C86" s="6"/>
      <c r="D86" s="33" t="str">
        <f t="shared" si="18"/>
        <v/>
      </c>
      <c r="M86" s="2">
        <f t="shared" si="19"/>
        <v>0</v>
      </c>
    </row>
    <row r="87" spans="1:13" ht="19.5" customHeight="1" x14ac:dyDescent="0.25">
      <c r="A87" s="7">
        <f t="shared" si="20"/>
        <v>43391</v>
      </c>
      <c r="B87" s="1"/>
      <c r="C87" s="6"/>
      <c r="D87" s="33" t="str">
        <f t="shared" si="18"/>
        <v/>
      </c>
      <c r="M87" s="2">
        <f t="shared" si="19"/>
        <v>0</v>
      </c>
    </row>
    <row r="88" spans="1:13" ht="19.5" customHeight="1" x14ac:dyDescent="0.25">
      <c r="A88" s="7">
        <f t="shared" si="20"/>
        <v>43391</v>
      </c>
      <c r="B88" s="1"/>
      <c r="C88" s="6"/>
      <c r="D88" s="33" t="str">
        <f t="shared" si="18"/>
        <v/>
      </c>
      <c r="M88" s="2">
        <f t="shared" si="19"/>
        <v>0</v>
      </c>
    </row>
    <row r="89" spans="1:13" ht="19.5" customHeight="1" x14ac:dyDescent="0.25">
      <c r="A89" s="7">
        <f t="shared" si="20"/>
        <v>43391</v>
      </c>
      <c r="B89" s="1"/>
      <c r="C89" s="6"/>
      <c r="D89" s="33" t="str">
        <f t="shared" si="18"/>
        <v/>
      </c>
      <c r="M89" s="2">
        <f t="shared" si="19"/>
        <v>0</v>
      </c>
    </row>
    <row r="90" spans="1:13" ht="19.5" customHeight="1" x14ac:dyDescent="0.25">
      <c r="A90" s="7">
        <f t="shared" si="20"/>
        <v>43391</v>
      </c>
      <c r="B90" s="1"/>
      <c r="C90" s="6"/>
      <c r="D90" s="33" t="str">
        <f t="shared" si="18"/>
        <v/>
      </c>
      <c r="M90" s="2">
        <f t="shared" si="19"/>
        <v>0</v>
      </c>
    </row>
    <row r="91" spans="1:13" ht="19.5" customHeight="1" x14ac:dyDescent="0.25">
      <c r="A91" s="7">
        <f t="shared" si="20"/>
        <v>43391</v>
      </c>
      <c r="B91" s="1"/>
      <c r="C91" s="6"/>
      <c r="D91" s="33" t="str">
        <f t="shared" si="18"/>
        <v/>
      </c>
      <c r="M91" s="2">
        <f t="shared" si="19"/>
        <v>0</v>
      </c>
    </row>
    <row r="92" spans="1:13" ht="19.5" customHeight="1" x14ac:dyDescent="0.25">
      <c r="A92" s="7">
        <f t="shared" si="20"/>
        <v>43391</v>
      </c>
      <c r="B92" s="1"/>
      <c r="C92" s="6"/>
      <c r="D92" s="33" t="str">
        <f t="shared" si="18"/>
        <v/>
      </c>
      <c r="M92" s="2">
        <f t="shared" si="19"/>
        <v>0</v>
      </c>
    </row>
    <row r="93" spans="1:13" ht="19.5" customHeight="1" x14ac:dyDescent="0.25">
      <c r="A93" s="7">
        <f t="shared" si="20"/>
        <v>43391</v>
      </c>
      <c r="B93" s="1"/>
      <c r="C93" s="6"/>
      <c r="D93" s="33" t="str">
        <f t="shared" si="18"/>
        <v/>
      </c>
      <c r="M93" s="2">
        <f t="shared" si="19"/>
        <v>0</v>
      </c>
    </row>
    <row r="94" spans="1:13" ht="19.5" customHeight="1" x14ac:dyDescent="0.25">
      <c r="A94" s="7">
        <f t="shared" si="20"/>
        <v>43391</v>
      </c>
      <c r="B94" s="1"/>
      <c r="C94" s="6"/>
      <c r="D94" s="33" t="str">
        <f t="shared" si="18"/>
        <v/>
      </c>
      <c r="M94" s="2">
        <f t="shared" si="19"/>
        <v>0</v>
      </c>
    </row>
    <row r="95" spans="1:13" ht="19.5" customHeight="1" x14ac:dyDescent="0.25">
      <c r="A95" s="7">
        <f t="shared" si="20"/>
        <v>43391</v>
      </c>
      <c r="B95" s="1"/>
      <c r="C95" s="6"/>
      <c r="D95" s="33" t="str">
        <f t="shared" ref="D95:D134" si="21">IF(B95&gt;0,COUNTIF($A$1:$C$2,B95)*C95-$D$1,"")</f>
        <v/>
      </c>
      <c r="M95" s="2">
        <f t="shared" si="19"/>
        <v>0</v>
      </c>
    </row>
    <row r="96" spans="1:13" ht="19.5" customHeight="1" x14ac:dyDescent="0.25">
      <c r="A96" s="7">
        <f t="shared" si="20"/>
        <v>43391</v>
      </c>
      <c r="B96" s="1"/>
      <c r="C96" s="6"/>
      <c r="D96" s="33" t="str">
        <f t="shared" si="21"/>
        <v/>
      </c>
      <c r="M96" s="2">
        <f t="shared" si="19"/>
        <v>0</v>
      </c>
    </row>
    <row r="97" spans="1:13" ht="19.5" customHeight="1" x14ac:dyDescent="0.25">
      <c r="A97" s="7">
        <f t="shared" si="20"/>
        <v>43391</v>
      </c>
      <c r="B97" s="1"/>
      <c r="C97" s="6"/>
      <c r="D97" s="33" t="str">
        <f t="shared" si="21"/>
        <v/>
      </c>
      <c r="M97" s="2">
        <f t="shared" si="19"/>
        <v>0</v>
      </c>
    </row>
    <row r="98" spans="1:13" ht="19.5" customHeight="1" x14ac:dyDescent="0.25">
      <c r="A98" s="7">
        <f t="shared" si="20"/>
        <v>43391</v>
      </c>
      <c r="B98" s="1"/>
      <c r="C98" s="6"/>
      <c r="D98" s="33" t="str">
        <f t="shared" si="21"/>
        <v/>
      </c>
      <c r="M98" s="2">
        <f t="shared" si="19"/>
        <v>0</v>
      </c>
    </row>
    <row r="99" spans="1:13" ht="19.5" customHeight="1" x14ac:dyDescent="0.25">
      <c r="A99" s="7">
        <f t="shared" si="20"/>
        <v>43391</v>
      </c>
      <c r="B99" s="1"/>
      <c r="C99" s="6"/>
      <c r="D99" s="33" t="str">
        <f t="shared" si="21"/>
        <v/>
      </c>
      <c r="M99" s="2">
        <f t="shared" si="19"/>
        <v>0</v>
      </c>
    </row>
    <row r="100" spans="1:13" ht="19.5" customHeight="1" x14ac:dyDescent="0.25">
      <c r="A100" s="7">
        <f t="shared" si="20"/>
        <v>43391</v>
      </c>
      <c r="B100" s="1"/>
      <c r="C100" s="6"/>
      <c r="D100" s="33" t="str">
        <f t="shared" si="21"/>
        <v/>
      </c>
      <c r="M100" s="2">
        <f t="shared" si="19"/>
        <v>0</v>
      </c>
    </row>
    <row r="101" spans="1:13" ht="19.5" customHeight="1" x14ac:dyDescent="0.25">
      <c r="A101" s="7">
        <f t="shared" si="20"/>
        <v>43391</v>
      </c>
      <c r="B101" s="1"/>
      <c r="C101" s="6"/>
      <c r="D101" s="33" t="str">
        <f t="shared" si="21"/>
        <v/>
      </c>
      <c r="M101" s="2">
        <f t="shared" si="19"/>
        <v>0</v>
      </c>
    </row>
    <row r="102" spans="1:13" ht="19.5" customHeight="1" x14ac:dyDescent="0.25">
      <c r="A102" s="7">
        <f t="shared" si="20"/>
        <v>43391</v>
      </c>
      <c r="B102" s="1"/>
      <c r="C102" s="6"/>
      <c r="D102" s="33" t="str">
        <f t="shared" si="21"/>
        <v/>
      </c>
      <c r="M102" s="2">
        <f t="shared" si="19"/>
        <v>0</v>
      </c>
    </row>
    <row r="103" spans="1:13" ht="19.5" customHeight="1" x14ac:dyDescent="0.25">
      <c r="A103" s="7">
        <f t="shared" si="20"/>
        <v>43391</v>
      </c>
      <c r="B103" s="1"/>
      <c r="C103" s="6"/>
      <c r="D103" s="33" t="str">
        <f t="shared" si="21"/>
        <v/>
      </c>
      <c r="M103" s="2">
        <f t="shared" si="19"/>
        <v>0</v>
      </c>
    </row>
    <row r="104" spans="1:13" ht="19.5" customHeight="1" x14ac:dyDescent="0.25">
      <c r="A104" s="7">
        <f t="shared" si="20"/>
        <v>43391</v>
      </c>
      <c r="B104" s="1"/>
      <c r="C104" s="6"/>
      <c r="D104" s="33" t="str">
        <f t="shared" si="21"/>
        <v/>
      </c>
      <c r="M104" s="2">
        <f t="shared" si="19"/>
        <v>0</v>
      </c>
    </row>
    <row r="105" spans="1:13" ht="19.5" customHeight="1" x14ac:dyDescent="0.25">
      <c r="A105" s="7">
        <f t="shared" si="20"/>
        <v>43391</v>
      </c>
      <c r="B105" s="1"/>
      <c r="C105" s="6"/>
      <c r="D105" s="33" t="str">
        <f t="shared" si="21"/>
        <v/>
      </c>
      <c r="M105" s="2">
        <f t="shared" si="19"/>
        <v>0</v>
      </c>
    </row>
    <row r="106" spans="1:13" ht="19.5" customHeight="1" x14ac:dyDescent="0.25">
      <c r="A106" s="7">
        <f t="shared" si="20"/>
        <v>43391</v>
      </c>
      <c r="B106" s="1"/>
      <c r="C106" s="6"/>
      <c r="D106" s="33" t="str">
        <f t="shared" si="21"/>
        <v/>
      </c>
      <c r="M106" s="2">
        <f t="shared" si="19"/>
        <v>0</v>
      </c>
    </row>
    <row r="107" spans="1:13" ht="19.5" customHeight="1" x14ac:dyDescent="0.25">
      <c r="A107" s="7">
        <f t="shared" si="20"/>
        <v>43391</v>
      </c>
      <c r="B107" s="1"/>
      <c r="C107" s="6"/>
      <c r="D107" s="33" t="str">
        <f t="shared" si="21"/>
        <v/>
      </c>
      <c r="M107" s="2">
        <f t="shared" si="19"/>
        <v>0</v>
      </c>
    </row>
    <row r="108" spans="1:13" ht="19.5" customHeight="1" x14ac:dyDescent="0.25">
      <c r="A108" s="7">
        <f t="shared" si="20"/>
        <v>43391</v>
      </c>
      <c r="B108" s="1"/>
      <c r="C108" s="6"/>
      <c r="D108" s="33" t="str">
        <f t="shared" si="21"/>
        <v/>
      </c>
      <c r="M108" s="2">
        <f t="shared" si="19"/>
        <v>0</v>
      </c>
    </row>
    <row r="109" spans="1:13" ht="19.5" customHeight="1" x14ac:dyDescent="0.25">
      <c r="A109" s="7">
        <f t="shared" si="20"/>
        <v>43391</v>
      </c>
      <c r="B109" s="1"/>
      <c r="C109" s="6"/>
      <c r="D109" s="33" t="str">
        <f t="shared" si="21"/>
        <v/>
      </c>
      <c r="M109" s="2">
        <f t="shared" si="19"/>
        <v>0</v>
      </c>
    </row>
    <row r="110" spans="1:13" ht="19.5" customHeight="1" x14ac:dyDescent="0.25">
      <c r="A110" s="7">
        <f t="shared" si="20"/>
        <v>43391</v>
      </c>
      <c r="B110" s="1"/>
      <c r="C110" s="6"/>
      <c r="D110" s="33" t="str">
        <f t="shared" si="21"/>
        <v/>
      </c>
      <c r="M110" s="2">
        <f t="shared" si="19"/>
        <v>0</v>
      </c>
    </row>
    <row r="111" spans="1:13" ht="19.5" customHeight="1" x14ac:dyDescent="0.25">
      <c r="A111" s="7">
        <f t="shared" si="20"/>
        <v>43391</v>
      </c>
      <c r="B111" s="1"/>
      <c r="C111" s="6"/>
      <c r="D111" s="33" t="str">
        <f t="shared" si="21"/>
        <v/>
      </c>
      <c r="M111" s="2">
        <f t="shared" si="19"/>
        <v>0</v>
      </c>
    </row>
    <row r="112" spans="1:13" ht="19.5" customHeight="1" x14ac:dyDescent="0.25">
      <c r="A112" s="7">
        <f t="shared" si="20"/>
        <v>43391</v>
      </c>
      <c r="B112" s="1"/>
      <c r="C112" s="6"/>
      <c r="D112" s="33" t="str">
        <f t="shared" si="21"/>
        <v/>
      </c>
      <c r="M112" s="2">
        <f t="shared" si="19"/>
        <v>0</v>
      </c>
    </row>
    <row r="113" spans="1:13" ht="19.5" customHeight="1" x14ac:dyDescent="0.25">
      <c r="A113" s="7">
        <f t="shared" si="20"/>
        <v>43391</v>
      </c>
      <c r="B113" s="1"/>
      <c r="C113" s="6"/>
      <c r="D113" s="33" t="str">
        <f t="shared" si="21"/>
        <v/>
      </c>
      <c r="M113" s="2">
        <f t="shared" si="19"/>
        <v>0</v>
      </c>
    </row>
    <row r="114" spans="1:13" ht="19.5" customHeight="1" x14ac:dyDescent="0.25">
      <c r="A114" s="7">
        <f t="shared" si="20"/>
        <v>43391</v>
      </c>
      <c r="B114" s="1"/>
      <c r="C114" s="6"/>
      <c r="D114" s="33" t="str">
        <f t="shared" si="21"/>
        <v/>
      </c>
      <c r="M114" s="2">
        <f t="shared" si="19"/>
        <v>0</v>
      </c>
    </row>
    <row r="115" spans="1:13" ht="19.5" customHeight="1" x14ac:dyDescent="0.25">
      <c r="A115" s="7">
        <f t="shared" si="20"/>
        <v>43391</v>
      </c>
      <c r="B115" s="1"/>
      <c r="C115" s="6"/>
      <c r="D115" s="33" t="str">
        <f t="shared" si="21"/>
        <v/>
      </c>
      <c r="M115" s="2">
        <f t="shared" si="19"/>
        <v>0</v>
      </c>
    </row>
    <row r="116" spans="1:13" ht="19.5" customHeight="1" x14ac:dyDescent="0.25">
      <c r="A116" s="7">
        <f t="shared" si="20"/>
        <v>43391</v>
      </c>
      <c r="B116" s="1"/>
      <c r="C116" s="6"/>
      <c r="D116" s="33" t="str">
        <f t="shared" si="21"/>
        <v/>
      </c>
      <c r="M116" s="2">
        <f t="shared" si="19"/>
        <v>0</v>
      </c>
    </row>
    <row r="117" spans="1:13" ht="19.5" customHeight="1" x14ac:dyDescent="0.25">
      <c r="A117" s="7">
        <f t="shared" si="20"/>
        <v>43391</v>
      </c>
      <c r="B117" s="1"/>
      <c r="C117" s="6"/>
      <c r="D117" s="33" t="str">
        <f t="shared" si="21"/>
        <v/>
      </c>
      <c r="M117" s="2">
        <f t="shared" si="19"/>
        <v>0</v>
      </c>
    </row>
    <row r="118" spans="1:13" ht="19.5" customHeight="1" x14ac:dyDescent="0.25">
      <c r="A118" s="7">
        <f t="shared" si="20"/>
        <v>43391</v>
      </c>
      <c r="B118" s="1"/>
      <c r="C118" s="6"/>
      <c r="D118" s="33" t="str">
        <f t="shared" si="21"/>
        <v/>
      </c>
      <c r="M118" s="2">
        <f t="shared" si="19"/>
        <v>0</v>
      </c>
    </row>
    <row r="119" spans="1:13" ht="19.5" customHeight="1" x14ac:dyDescent="0.25">
      <c r="A119" s="7">
        <f t="shared" si="20"/>
        <v>43391</v>
      </c>
      <c r="B119" s="1"/>
      <c r="C119" s="6"/>
      <c r="D119" s="33" t="str">
        <f t="shared" si="21"/>
        <v/>
      </c>
      <c r="M119" s="2">
        <f t="shared" si="19"/>
        <v>0</v>
      </c>
    </row>
    <row r="120" spans="1:13" ht="19.5" customHeight="1" x14ac:dyDescent="0.25">
      <c r="A120" s="7">
        <f t="shared" si="20"/>
        <v>43391</v>
      </c>
      <c r="B120" s="1"/>
      <c r="C120" s="6"/>
      <c r="D120" s="33" t="str">
        <f t="shared" si="21"/>
        <v/>
      </c>
      <c r="M120" s="2">
        <f t="shared" si="19"/>
        <v>0</v>
      </c>
    </row>
    <row r="121" spans="1:13" ht="19.5" customHeight="1" x14ac:dyDescent="0.25">
      <c r="A121" s="7">
        <f t="shared" si="20"/>
        <v>43391</v>
      </c>
      <c r="B121" s="1"/>
      <c r="C121" s="6"/>
      <c r="D121" s="33" t="str">
        <f t="shared" si="21"/>
        <v/>
      </c>
      <c r="M121" s="2">
        <f t="shared" si="19"/>
        <v>0</v>
      </c>
    </row>
    <row r="122" spans="1:13" ht="19.5" customHeight="1" x14ac:dyDescent="0.25">
      <c r="A122" s="7">
        <f t="shared" si="20"/>
        <v>43391</v>
      </c>
      <c r="B122" s="1"/>
      <c r="C122" s="6"/>
      <c r="D122" s="33" t="str">
        <f t="shared" si="21"/>
        <v/>
      </c>
      <c r="M122" s="2">
        <f t="shared" si="19"/>
        <v>0</v>
      </c>
    </row>
    <row r="123" spans="1:13" ht="19.5" customHeight="1" x14ac:dyDescent="0.25">
      <c r="A123" s="7">
        <f t="shared" si="20"/>
        <v>43391</v>
      </c>
      <c r="B123" s="1"/>
      <c r="C123" s="6"/>
      <c r="D123" s="33" t="str">
        <f t="shared" si="21"/>
        <v/>
      </c>
      <c r="M123" s="2">
        <f t="shared" si="19"/>
        <v>0</v>
      </c>
    </row>
    <row r="124" spans="1:13" ht="19.5" customHeight="1" x14ac:dyDescent="0.25">
      <c r="A124" s="7">
        <f t="shared" si="20"/>
        <v>43391</v>
      </c>
      <c r="B124" s="1"/>
      <c r="C124" s="6"/>
      <c r="D124" s="33" t="str">
        <f t="shared" si="21"/>
        <v/>
      </c>
      <c r="M124" s="2">
        <f t="shared" si="19"/>
        <v>0</v>
      </c>
    </row>
    <row r="125" spans="1:13" ht="19.5" customHeight="1" x14ac:dyDescent="0.25">
      <c r="A125" s="7">
        <f t="shared" si="20"/>
        <v>43391</v>
      </c>
      <c r="B125" s="1"/>
      <c r="C125" s="6"/>
      <c r="D125" s="33" t="str">
        <f t="shared" si="21"/>
        <v/>
      </c>
      <c r="M125" s="2">
        <f t="shared" si="19"/>
        <v>0</v>
      </c>
    </row>
    <row r="126" spans="1:13" ht="19.5" customHeight="1" x14ac:dyDescent="0.25">
      <c r="A126" s="7">
        <f t="shared" si="20"/>
        <v>43391</v>
      </c>
      <c r="B126" s="1"/>
      <c r="C126" s="6"/>
      <c r="D126" s="33" t="str">
        <f t="shared" si="21"/>
        <v/>
      </c>
      <c r="M126" s="2">
        <f t="shared" si="19"/>
        <v>0</v>
      </c>
    </row>
    <row r="127" spans="1:13" ht="19.5" customHeight="1" x14ac:dyDescent="0.25">
      <c r="A127" s="7">
        <f t="shared" si="20"/>
        <v>43391</v>
      </c>
      <c r="B127" s="1"/>
      <c r="C127" s="6"/>
      <c r="D127" s="33" t="str">
        <f t="shared" si="21"/>
        <v/>
      </c>
      <c r="M127" s="2">
        <f t="shared" si="19"/>
        <v>0</v>
      </c>
    </row>
    <row r="128" spans="1:13" ht="19.5" customHeight="1" x14ac:dyDescent="0.25">
      <c r="A128" s="7">
        <f t="shared" si="20"/>
        <v>43391</v>
      </c>
      <c r="B128" s="1"/>
      <c r="C128" s="6"/>
      <c r="D128" s="33" t="str">
        <f t="shared" si="21"/>
        <v/>
      </c>
      <c r="M128" s="2">
        <f t="shared" si="19"/>
        <v>0</v>
      </c>
    </row>
    <row r="129" spans="1:13" ht="19.5" customHeight="1" x14ac:dyDescent="0.25">
      <c r="A129" s="7">
        <f t="shared" si="20"/>
        <v>43391</v>
      </c>
      <c r="B129" s="1"/>
      <c r="C129" s="6"/>
      <c r="D129" s="33" t="str">
        <f t="shared" si="21"/>
        <v/>
      </c>
      <c r="M129" s="2">
        <f t="shared" si="19"/>
        <v>0</v>
      </c>
    </row>
    <row r="130" spans="1:13" ht="19.5" customHeight="1" x14ac:dyDescent="0.25">
      <c r="A130" s="7">
        <f t="shared" si="20"/>
        <v>43391</v>
      </c>
      <c r="B130" s="1"/>
      <c r="C130" s="6"/>
      <c r="D130" s="33" t="str">
        <f t="shared" si="21"/>
        <v/>
      </c>
      <c r="M130" s="2">
        <f t="shared" si="19"/>
        <v>0</v>
      </c>
    </row>
    <row r="131" spans="1:13" ht="19.5" customHeight="1" x14ac:dyDescent="0.25">
      <c r="A131" s="7">
        <f t="shared" si="20"/>
        <v>43391</v>
      </c>
      <c r="B131" s="1"/>
      <c r="C131" s="6"/>
      <c r="D131" s="33" t="str">
        <f t="shared" si="21"/>
        <v/>
      </c>
      <c r="M131" s="2">
        <f t="shared" si="19"/>
        <v>0</v>
      </c>
    </row>
    <row r="132" spans="1:13" ht="19.5" customHeight="1" x14ac:dyDescent="0.25">
      <c r="A132" s="7">
        <f t="shared" si="20"/>
        <v>43391</v>
      </c>
      <c r="B132" s="1"/>
      <c r="C132" s="6"/>
      <c r="D132" s="33" t="str">
        <f t="shared" si="21"/>
        <v/>
      </c>
      <c r="M132" s="2">
        <f t="shared" si="19"/>
        <v>0</v>
      </c>
    </row>
    <row r="133" spans="1:13" ht="19.5" customHeight="1" x14ac:dyDescent="0.25">
      <c r="A133" s="7">
        <f t="shared" si="20"/>
        <v>43391</v>
      </c>
      <c r="B133" s="1"/>
      <c r="C133" s="6"/>
      <c r="D133" s="33" t="str">
        <f t="shared" si="21"/>
        <v/>
      </c>
      <c r="M133" s="2">
        <f t="shared" si="19"/>
        <v>0</v>
      </c>
    </row>
    <row r="134" spans="1:13" ht="19.5" customHeight="1" x14ac:dyDescent="0.25">
      <c r="A134" s="7">
        <f t="shared" si="20"/>
        <v>43391</v>
      </c>
      <c r="B134" s="1"/>
      <c r="C134" s="6"/>
      <c r="D134" s="33" t="str">
        <f t="shared" si="21"/>
        <v/>
      </c>
      <c r="M134" s="2">
        <f t="shared" si="19"/>
        <v>0</v>
      </c>
    </row>
    <row r="135" spans="1:13" ht="19.5" customHeight="1" x14ac:dyDescent="0.25">
      <c r="A135" s="7">
        <f t="shared" si="20"/>
        <v>43391</v>
      </c>
      <c r="B135" s="1"/>
      <c r="C135" s="6"/>
      <c r="D135" s="33" t="str">
        <f t="shared" ref="D135:D142" si="22">IF(B135&gt;0,COUNTIF($A$1:$C$2,B135)*C135-$D$1,"")</f>
        <v/>
      </c>
      <c r="M135" s="2">
        <f t="shared" ref="M135:M198" si="23">COUNTIF($A$1:$C$1,B135)*C135</f>
        <v>0</v>
      </c>
    </row>
    <row r="136" spans="1:13" ht="19.5" customHeight="1" x14ac:dyDescent="0.25">
      <c r="A136" s="7">
        <f t="shared" ref="A136:A199" si="24">A135</f>
        <v>43391</v>
      </c>
      <c r="B136" s="1"/>
      <c r="C136" s="6"/>
      <c r="D136" s="33" t="str">
        <f t="shared" si="22"/>
        <v/>
      </c>
      <c r="M136" s="2">
        <f t="shared" si="23"/>
        <v>0</v>
      </c>
    </row>
    <row r="137" spans="1:13" ht="19.5" customHeight="1" x14ac:dyDescent="0.25">
      <c r="A137" s="7">
        <f t="shared" si="24"/>
        <v>43391</v>
      </c>
      <c r="B137" s="1"/>
      <c r="C137" s="6"/>
      <c r="D137" s="33" t="str">
        <f t="shared" si="22"/>
        <v/>
      </c>
      <c r="M137" s="2">
        <f t="shared" si="23"/>
        <v>0</v>
      </c>
    </row>
    <row r="138" spans="1:13" ht="19.5" customHeight="1" x14ac:dyDescent="0.25">
      <c r="A138" s="7">
        <f t="shared" si="24"/>
        <v>43391</v>
      </c>
      <c r="B138" s="1"/>
      <c r="C138" s="6"/>
      <c r="D138" s="33" t="str">
        <f t="shared" si="22"/>
        <v/>
      </c>
      <c r="M138" s="2">
        <f t="shared" si="23"/>
        <v>0</v>
      </c>
    </row>
    <row r="139" spans="1:13" ht="19.5" customHeight="1" x14ac:dyDescent="0.25">
      <c r="A139" s="7">
        <f t="shared" si="24"/>
        <v>43391</v>
      </c>
      <c r="B139" s="1"/>
      <c r="C139" s="6"/>
      <c r="D139" s="33" t="str">
        <f t="shared" si="22"/>
        <v/>
      </c>
      <c r="M139" s="2">
        <f t="shared" si="23"/>
        <v>0</v>
      </c>
    </row>
    <row r="140" spans="1:13" ht="19.5" customHeight="1" x14ac:dyDescent="0.25">
      <c r="A140" s="7">
        <f t="shared" si="24"/>
        <v>43391</v>
      </c>
      <c r="B140" s="1"/>
      <c r="C140" s="6"/>
      <c r="D140" s="33" t="str">
        <f t="shared" si="22"/>
        <v/>
      </c>
      <c r="M140" s="2">
        <f t="shared" si="23"/>
        <v>0</v>
      </c>
    </row>
    <row r="141" spans="1:13" ht="19.5" customHeight="1" x14ac:dyDescent="0.25">
      <c r="A141" s="7">
        <f t="shared" si="24"/>
        <v>43391</v>
      </c>
      <c r="B141" s="1"/>
      <c r="C141" s="6"/>
      <c r="D141" s="33" t="str">
        <f t="shared" si="22"/>
        <v/>
      </c>
      <c r="M141" s="2">
        <f t="shared" si="23"/>
        <v>0</v>
      </c>
    </row>
    <row r="142" spans="1:13" ht="19.5" customHeight="1" x14ac:dyDescent="0.25">
      <c r="A142" s="7">
        <f t="shared" si="24"/>
        <v>43391</v>
      </c>
      <c r="B142" s="1"/>
      <c r="C142" s="6"/>
      <c r="D142" s="33" t="str">
        <f t="shared" si="22"/>
        <v/>
      </c>
      <c r="M142" s="2">
        <f t="shared" si="23"/>
        <v>0</v>
      </c>
    </row>
    <row r="143" spans="1:13" ht="19.5" customHeight="1" x14ac:dyDescent="0.25">
      <c r="A143" s="7">
        <f t="shared" si="24"/>
        <v>43391</v>
      </c>
      <c r="B143" s="1"/>
      <c r="C143" s="6"/>
      <c r="M143" s="2">
        <f t="shared" si="23"/>
        <v>0</v>
      </c>
    </row>
    <row r="144" spans="1:13" ht="19.5" customHeight="1" x14ac:dyDescent="0.25">
      <c r="A144" s="7">
        <f t="shared" si="24"/>
        <v>43391</v>
      </c>
      <c r="B144" s="1"/>
      <c r="C144" s="6"/>
      <c r="M144" s="2">
        <f t="shared" si="23"/>
        <v>0</v>
      </c>
    </row>
    <row r="145" spans="1:13" ht="19.5" customHeight="1" x14ac:dyDescent="0.25">
      <c r="A145" s="7">
        <f t="shared" si="24"/>
        <v>43391</v>
      </c>
      <c r="B145" s="1"/>
      <c r="C145" s="6"/>
      <c r="M145" s="2">
        <f t="shared" si="23"/>
        <v>0</v>
      </c>
    </row>
    <row r="146" spans="1:13" ht="19.5" customHeight="1" x14ac:dyDescent="0.25">
      <c r="A146" s="7">
        <f t="shared" si="24"/>
        <v>43391</v>
      </c>
      <c r="B146" s="1"/>
      <c r="C146" s="6"/>
      <c r="M146" s="2">
        <f t="shared" si="23"/>
        <v>0</v>
      </c>
    </row>
    <row r="147" spans="1:13" ht="19.5" customHeight="1" x14ac:dyDescent="0.25">
      <c r="A147" s="7">
        <f t="shared" si="24"/>
        <v>43391</v>
      </c>
      <c r="B147" s="1"/>
      <c r="C147" s="6"/>
      <c r="M147" s="2">
        <f t="shared" si="23"/>
        <v>0</v>
      </c>
    </row>
    <row r="148" spans="1:13" ht="19.5" customHeight="1" x14ac:dyDescent="0.25">
      <c r="A148" s="7">
        <f t="shared" si="24"/>
        <v>43391</v>
      </c>
      <c r="B148" s="1"/>
      <c r="C148" s="6"/>
      <c r="M148" s="2">
        <f t="shared" si="23"/>
        <v>0</v>
      </c>
    </row>
    <row r="149" spans="1:13" ht="19.5" customHeight="1" x14ac:dyDescent="0.25">
      <c r="A149" s="7">
        <f t="shared" si="24"/>
        <v>43391</v>
      </c>
      <c r="B149" s="1"/>
      <c r="C149" s="6"/>
      <c r="M149" s="2">
        <f t="shared" si="23"/>
        <v>0</v>
      </c>
    </row>
    <row r="150" spans="1:13" ht="19.5" customHeight="1" x14ac:dyDescent="0.25">
      <c r="A150" s="7">
        <f t="shared" si="24"/>
        <v>43391</v>
      </c>
      <c r="B150" s="1"/>
      <c r="C150" s="6"/>
      <c r="M150" s="2">
        <f t="shared" si="23"/>
        <v>0</v>
      </c>
    </row>
    <row r="151" spans="1:13" ht="19.5" customHeight="1" x14ac:dyDescent="0.25">
      <c r="A151" s="7">
        <f t="shared" si="24"/>
        <v>43391</v>
      </c>
      <c r="B151" s="1"/>
      <c r="C151" s="6"/>
      <c r="M151" s="2">
        <f t="shared" si="23"/>
        <v>0</v>
      </c>
    </row>
    <row r="152" spans="1:13" ht="19.5" customHeight="1" x14ac:dyDescent="0.25">
      <c r="A152" s="7">
        <f t="shared" si="24"/>
        <v>43391</v>
      </c>
      <c r="B152" s="1"/>
      <c r="C152" s="6"/>
      <c r="M152" s="2">
        <f t="shared" si="23"/>
        <v>0</v>
      </c>
    </row>
    <row r="153" spans="1:13" ht="19.5" customHeight="1" x14ac:dyDescent="0.25">
      <c r="A153" s="7">
        <f t="shared" si="24"/>
        <v>43391</v>
      </c>
      <c r="B153" s="1"/>
      <c r="C153" s="6"/>
      <c r="M153" s="2">
        <f t="shared" si="23"/>
        <v>0</v>
      </c>
    </row>
    <row r="154" spans="1:13" ht="19.5" customHeight="1" x14ac:dyDescent="0.25">
      <c r="A154" s="7">
        <f t="shared" si="24"/>
        <v>43391</v>
      </c>
      <c r="B154" s="1"/>
      <c r="C154" s="6"/>
      <c r="M154" s="2">
        <f t="shared" si="23"/>
        <v>0</v>
      </c>
    </row>
    <row r="155" spans="1:13" ht="19.5" customHeight="1" x14ac:dyDescent="0.25">
      <c r="A155" s="7">
        <f t="shared" si="24"/>
        <v>43391</v>
      </c>
      <c r="B155" s="1"/>
      <c r="C155" s="6"/>
      <c r="M155" s="2">
        <f t="shared" si="23"/>
        <v>0</v>
      </c>
    </row>
    <row r="156" spans="1:13" ht="19.5" customHeight="1" x14ac:dyDescent="0.25">
      <c r="A156" s="7">
        <f t="shared" si="24"/>
        <v>43391</v>
      </c>
      <c r="B156" s="1"/>
      <c r="C156" s="6"/>
      <c r="M156" s="2">
        <f t="shared" si="23"/>
        <v>0</v>
      </c>
    </row>
    <row r="157" spans="1:13" ht="19.5" customHeight="1" x14ac:dyDescent="0.25">
      <c r="A157" s="7">
        <f t="shared" si="24"/>
        <v>43391</v>
      </c>
      <c r="B157" s="1"/>
      <c r="C157" s="6"/>
      <c r="M157" s="2">
        <f t="shared" si="23"/>
        <v>0</v>
      </c>
    </row>
    <row r="158" spans="1:13" ht="19.5" customHeight="1" x14ac:dyDescent="0.25">
      <c r="A158" s="7">
        <f t="shared" si="24"/>
        <v>43391</v>
      </c>
      <c r="B158" s="1"/>
      <c r="C158" s="6"/>
      <c r="M158" s="2">
        <f t="shared" si="23"/>
        <v>0</v>
      </c>
    </row>
    <row r="159" spans="1:13" ht="19.5" customHeight="1" x14ac:dyDescent="0.25">
      <c r="A159" s="7">
        <f t="shared" si="24"/>
        <v>43391</v>
      </c>
      <c r="B159" s="1"/>
      <c r="C159" s="6"/>
      <c r="M159" s="2">
        <f t="shared" si="23"/>
        <v>0</v>
      </c>
    </row>
    <row r="160" spans="1:13" ht="19.5" customHeight="1" x14ac:dyDescent="0.25">
      <c r="A160" s="7">
        <f t="shared" si="24"/>
        <v>43391</v>
      </c>
      <c r="B160" s="1"/>
      <c r="C160" s="6"/>
      <c r="M160" s="2">
        <f t="shared" si="23"/>
        <v>0</v>
      </c>
    </row>
    <row r="161" spans="1:13" ht="19.5" customHeight="1" x14ac:dyDescent="0.25">
      <c r="A161" s="7">
        <f t="shared" si="24"/>
        <v>43391</v>
      </c>
      <c r="B161" s="1"/>
      <c r="C161" s="6"/>
      <c r="M161" s="2">
        <f t="shared" si="23"/>
        <v>0</v>
      </c>
    </row>
    <row r="162" spans="1:13" ht="19.5" customHeight="1" x14ac:dyDescent="0.25">
      <c r="A162" s="7">
        <f t="shared" si="24"/>
        <v>43391</v>
      </c>
      <c r="B162" s="1"/>
      <c r="C162" s="6"/>
      <c r="M162" s="2">
        <f t="shared" si="23"/>
        <v>0</v>
      </c>
    </row>
    <row r="163" spans="1:13" ht="19.5" customHeight="1" x14ac:dyDescent="0.25">
      <c r="A163" s="7">
        <f t="shared" si="24"/>
        <v>43391</v>
      </c>
      <c r="B163" s="1"/>
      <c r="C163" s="6"/>
      <c r="M163" s="2">
        <f t="shared" si="23"/>
        <v>0</v>
      </c>
    </row>
    <row r="164" spans="1:13" ht="19.5" customHeight="1" x14ac:dyDescent="0.25">
      <c r="A164" s="7">
        <f t="shared" si="24"/>
        <v>43391</v>
      </c>
      <c r="B164" s="1"/>
      <c r="C164" s="6"/>
      <c r="M164" s="2">
        <f t="shared" si="23"/>
        <v>0</v>
      </c>
    </row>
    <row r="165" spans="1:13" ht="19.5" customHeight="1" x14ac:dyDescent="0.25">
      <c r="A165" s="7">
        <f t="shared" si="24"/>
        <v>43391</v>
      </c>
      <c r="B165" s="1"/>
      <c r="C165" s="6"/>
      <c r="M165" s="2">
        <f t="shared" si="23"/>
        <v>0</v>
      </c>
    </row>
    <row r="166" spans="1:13" ht="19.5" customHeight="1" x14ac:dyDescent="0.25">
      <c r="A166" s="7">
        <f t="shared" si="24"/>
        <v>43391</v>
      </c>
      <c r="B166" s="1"/>
      <c r="C166" s="6"/>
      <c r="M166" s="2">
        <f t="shared" si="23"/>
        <v>0</v>
      </c>
    </row>
    <row r="167" spans="1:13" ht="19.5" customHeight="1" x14ac:dyDescent="0.25">
      <c r="A167" s="7">
        <f t="shared" si="24"/>
        <v>43391</v>
      </c>
      <c r="B167" s="1"/>
      <c r="C167" s="6"/>
      <c r="M167" s="2">
        <f t="shared" si="23"/>
        <v>0</v>
      </c>
    </row>
    <row r="168" spans="1:13" ht="19.5" customHeight="1" x14ac:dyDescent="0.25">
      <c r="A168" s="7">
        <f t="shared" si="24"/>
        <v>43391</v>
      </c>
      <c r="B168" s="1"/>
      <c r="C168" s="6"/>
      <c r="M168" s="2">
        <f t="shared" si="23"/>
        <v>0</v>
      </c>
    </row>
    <row r="169" spans="1:13" ht="19.5" customHeight="1" x14ac:dyDescent="0.25">
      <c r="A169" s="7">
        <f t="shared" si="24"/>
        <v>43391</v>
      </c>
      <c r="B169" s="1"/>
      <c r="C169" s="6"/>
      <c r="M169" s="2">
        <f t="shared" si="23"/>
        <v>0</v>
      </c>
    </row>
    <row r="170" spans="1:13" ht="19.5" customHeight="1" x14ac:dyDescent="0.25">
      <c r="A170" s="7">
        <f t="shared" si="24"/>
        <v>43391</v>
      </c>
      <c r="B170" s="1"/>
      <c r="C170" s="6"/>
      <c r="M170" s="2">
        <f t="shared" si="23"/>
        <v>0</v>
      </c>
    </row>
    <row r="171" spans="1:13" ht="19.5" customHeight="1" x14ac:dyDescent="0.25">
      <c r="A171" s="7">
        <f t="shared" si="24"/>
        <v>43391</v>
      </c>
      <c r="B171" s="1"/>
      <c r="C171" s="6"/>
      <c r="M171" s="2">
        <f t="shared" si="23"/>
        <v>0</v>
      </c>
    </row>
    <row r="172" spans="1:13" ht="19.5" customHeight="1" x14ac:dyDescent="0.25">
      <c r="A172" s="7">
        <f t="shared" si="24"/>
        <v>43391</v>
      </c>
      <c r="B172" s="1"/>
      <c r="C172" s="6"/>
      <c r="M172" s="2">
        <f t="shared" si="23"/>
        <v>0</v>
      </c>
    </row>
    <row r="173" spans="1:13" ht="19.5" customHeight="1" x14ac:dyDescent="0.25">
      <c r="A173" s="7">
        <f t="shared" si="24"/>
        <v>43391</v>
      </c>
      <c r="B173" s="1"/>
      <c r="C173" s="6"/>
      <c r="M173" s="2">
        <f t="shared" si="23"/>
        <v>0</v>
      </c>
    </row>
    <row r="174" spans="1:13" ht="19.5" customHeight="1" x14ac:dyDescent="0.25">
      <c r="A174" s="7">
        <f t="shared" si="24"/>
        <v>43391</v>
      </c>
      <c r="B174" s="1"/>
      <c r="C174" s="6"/>
      <c r="M174" s="2">
        <f t="shared" si="23"/>
        <v>0</v>
      </c>
    </row>
    <row r="175" spans="1:13" ht="19.5" customHeight="1" x14ac:dyDescent="0.25">
      <c r="A175" s="7">
        <f t="shared" si="24"/>
        <v>43391</v>
      </c>
      <c r="B175" s="1"/>
      <c r="C175" s="6"/>
      <c r="M175" s="2">
        <f t="shared" si="23"/>
        <v>0</v>
      </c>
    </row>
    <row r="176" spans="1:13" ht="19.5" customHeight="1" x14ac:dyDescent="0.25">
      <c r="A176" s="7">
        <f t="shared" si="24"/>
        <v>43391</v>
      </c>
      <c r="B176" s="1"/>
      <c r="C176" s="6"/>
      <c r="M176" s="2">
        <f t="shared" si="23"/>
        <v>0</v>
      </c>
    </row>
    <row r="177" spans="1:13" ht="19.5" customHeight="1" x14ac:dyDescent="0.25">
      <c r="A177" s="7">
        <f t="shared" si="24"/>
        <v>43391</v>
      </c>
      <c r="B177" s="1"/>
      <c r="C177" s="6"/>
      <c r="M177" s="2">
        <f t="shared" si="23"/>
        <v>0</v>
      </c>
    </row>
    <row r="178" spans="1:13" ht="19.5" customHeight="1" x14ac:dyDescent="0.25">
      <c r="A178" s="7">
        <f t="shared" si="24"/>
        <v>43391</v>
      </c>
      <c r="B178" s="1"/>
      <c r="C178" s="6"/>
      <c r="M178" s="2">
        <f t="shared" si="23"/>
        <v>0</v>
      </c>
    </row>
    <row r="179" spans="1:13" ht="19.5" customHeight="1" x14ac:dyDescent="0.25">
      <c r="A179" s="7">
        <f t="shared" si="24"/>
        <v>43391</v>
      </c>
      <c r="B179" s="1"/>
      <c r="C179" s="6"/>
      <c r="M179" s="2">
        <f t="shared" si="23"/>
        <v>0</v>
      </c>
    </row>
    <row r="180" spans="1:13" ht="19.5" customHeight="1" x14ac:dyDescent="0.25">
      <c r="A180" s="7">
        <f t="shared" si="24"/>
        <v>43391</v>
      </c>
      <c r="B180" s="1"/>
      <c r="C180" s="6"/>
      <c r="M180" s="2">
        <f t="shared" si="23"/>
        <v>0</v>
      </c>
    </row>
    <row r="181" spans="1:13" ht="19.5" customHeight="1" x14ac:dyDescent="0.25">
      <c r="A181" s="7">
        <f t="shared" si="24"/>
        <v>43391</v>
      </c>
      <c r="B181" s="1"/>
      <c r="C181" s="6"/>
      <c r="M181" s="2">
        <f t="shared" si="23"/>
        <v>0</v>
      </c>
    </row>
    <row r="182" spans="1:13" ht="19.5" customHeight="1" x14ac:dyDescent="0.25">
      <c r="A182" s="7">
        <f t="shared" si="24"/>
        <v>43391</v>
      </c>
      <c r="B182" s="1"/>
      <c r="C182" s="6"/>
      <c r="M182" s="2">
        <f t="shared" si="23"/>
        <v>0</v>
      </c>
    </row>
    <row r="183" spans="1:13" ht="19.5" customHeight="1" x14ac:dyDescent="0.25">
      <c r="A183" s="7">
        <f t="shared" si="24"/>
        <v>43391</v>
      </c>
      <c r="B183" s="1"/>
      <c r="C183" s="6"/>
      <c r="M183" s="2">
        <f t="shared" si="23"/>
        <v>0</v>
      </c>
    </row>
    <row r="184" spans="1:13" ht="19.5" customHeight="1" x14ac:dyDescent="0.25">
      <c r="A184" s="7">
        <f t="shared" si="24"/>
        <v>43391</v>
      </c>
      <c r="B184" s="1"/>
      <c r="C184" s="6"/>
      <c r="M184" s="2">
        <f t="shared" si="23"/>
        <v>0</v>
      </c>
    </row>
    <row r="185" spans="1:13" ht="19.5" customHeight="1" x14ac:dyDescent="0.25">
      <c r="A185" s="7">
        <f t="shared" si="24"/>
        <v>43391</v>
      </c>
      <c r="B185" s="1"/>
      <c r="C185" s="6"/>
      <c r="M185" s="2">
        <f t="shared" si="23"/>
        <v>0</v>
      </c>
    </row>
    <row r="186" spans="1:13" ht="19.5" customHeight="1" x14ac:dyDescent="0.25">
      <c r="A186" s="7">
        <f t="shared" si="24"/>
        <v>43391</v>
      </c>
      <c r="B186" s="1"/>
      <c r="C186" s="6"/>
      <c r="M186" s="2">
        <f t="shared" si="23"/>
        <v>0</v>
      </c>
    </row>
    <row r="187" spans="1:13" ht="19.5" customHeight="1" x14ac:dyDescent="0.25">
      <c r="A187" s="7">
        <f t="shared" si="24"/>
        <v>43391</v>
      </c>
      <c r="B187" s="1"/>
      <c r="C187" s="6"/>
      <c r="M187" s="2">
        <f t="shared" si="23"/>
        <v>0</v>
      </c>
    </row>
    <row r="188" spans="1:13" ht="19.5" customHeight="1" x14ac:dyDescent="0.25">
      <c r="A188" s="7">
        <f t="shared" si="24"/>
        <v>43391</v>
      </c>
      <c r="B188" s="1"/>
      <c r="C188" s="6"/>
      <c r="M188" s="2">
        <f t="shared" si="23"/>
        <v>0</v>
      </c>
    </row>
    <row r="189" spans="1:13" ht="19.5" customHeight="1" x14ac:dyDescent="0.25">
      <c r="A189" s="7">
        <f t="shared" si="24"/>
        <v>43391</v>
      </c>
      <c r="B189" s="1"/>
      <c r="C189" s="6"/>
      <c r="M189" s="2">
        <f t="shared" si="23"/>
        <v>0</v>
      </c>
    </row>
    <row r="190" spans="1:13" ht="19.5" customHeight="1" x14ac:dyDescent="0.25">
      <c r="A190" s="7">
        <f t="shared" si="24"/>
        <v>43391</v>
      </c>
      <c r="B190" s="1"/>
      <c r="C190" s="6"/>
      <c r="M190" s="2">
        <f t="shared" si="23"/>
        <v>0</v>
      </c>
    </row>
    <row r="191" spans="1:13" ht="19.5" customHeight="1" x14ac:dyDescent="0.25">
      <c r="A191" s="7">
        <f t="shared" si="24"/>
        <v>43391</v>
      </c>
      <c r="B191" s="1"/>
      <c r="C191" s="6"/>
      <c r="M191" s="2">
        <f t="shared" si="23"/>
        <v>0</v>
      </c>
    </row>
    <row r="192" spans="1:13" ht="19.5" customHeight="1" x14ac:dyDescent="0.25">
      <c r="A192" s="7">
        <f t="shared" si="24"/>
        <v>43391</v>
      </c>
      <c r="B192" s="1"/>
      <c r="C192" s="6"/>
      <c r="M192" s="2">
        <f t="shared" si="23"/>
        <v>0</v>
      </c>
    </row>
    <row r="193" spans="1:13" ht="19.5" customHeight="1" x14ac:dyDescent="0.25">
      <c r="A193" s="7">
        <f t="shared" si="24"/>
        <v>43391</v>
      </c>
      <c r="B193" s="1"/>
      <c r="C193" s="6"/>
      <c r="M193" s="2">
        <f t="shared" si="23"/>
        <v>0</v>
      </c>
    </row>
    <row r="194" spans="1:13" ht="19.5" customHeight="1" x14ac:dyDescent="0.25">
      <c r="A194" s="7">
        <f t="shared" si="24"/>
        <v>43391</v>
      </c>
      <c r="B194" s="1"/>
      <c r="C194" s="6"/>
      <c r="M194" s="2">
        <f t="shared" si="23"/>
        <v>0</v>
      </c>
    </row>
    <row r="195" spans="1:13" ht="19.5" customHeight="1" x14ac:dyDescent="0.25">
      <c r="A195" s="7">
        <f t="shared" si="24"/>
        <v>43391</v>
      </c>
      <c r="B195" s="1"/>
      <c r="C195" s="6"/>
      <c r="M195" s="2">
        <f t="shared" si="23"/>
        <v>0</v>
      </c>
    </row>
    <row r="196" spans="1:13" ht="19.5" customHeight="1" x14ac:dyDescent="0.25">
      <c r="A196" s="7">
        <f t="shared" si="24"/>
        <v>43391</v>
      </c>
      <c r="B196" s="1"/>
      <c r="C196" s="6"/>
      <c r="M196" s="2">
        <f t="shared" si="23"/>
        <v>0</v>
      </c>
    </row>
    <row r="197" spans="1:13" ht="19.5" customHeight="1" x14ac:dyDescent="0.25">
      <c r="A197" s="7">
        <f t="shared" si="24"/>
        <v>43391</v>
      </c>
      <c r="B197" s="1"/>
      <c r="C197" s="6"/>
      <c r="M197" s="2">
        <f t="shared" si="23"/>
        <v>0</v>
      </c>
    </row>
    <row r="198" spans="1:13" ht="19.5" customHeight="1" x14ac:dyDescent="0.25">
      <c r="A198" s="7">
        <f t="shared" si="24"/>
        <v>43391</v>
      </c>
      <c r="B198" s="1"/>
      <c r="C198" s="6"/>
      <c r="M198" s="2">
        <f t="shared" si="23"/>
        <v>0</v>
      </c>
    </row>
    <row r="199" spans="1:13" ht="19.5" customHeight="1" x14ac:dyDescent="0.25">
      <c r="A199" s="7">
        <f t="shared" si="24"/>
        <v>43391</v>
      </c>
      <c r="B199" s="1"/>
      <c r="C199" s="6"/>
      <c r="M199" s="2">
        <f t="shared" ref="M199:M262" si="25">COUNTIF($A$1:$C$1,B199)*C199</f>
        <v>0</v>
      </c>
    </row>
    <row r="200" spans="1:13" ht="19.5" customHeight="1" x14ac:dyDescent="0.25">
      <c r="A200" s="7">
        <f t="shared" ref="A200:A263" si="26">A199</f>
        <v>43391</v>
      </c>
      <c r="B200" s="1"/>
      <c r="C200" s="6"/>
      <c r="M200" s="2">
        <f t="shared" si="25"/>
        <v>0</v>
      </c>
    </row>
    <row r="201" spans="1:13" ht="19.5" customHeight="1" x14ac:dyDescent="0.25">
      <c r="A201" s="7">
        <f t="shared" si="26"/>
        <v>43391</v>
      </c>
      <c r="B201" s="1"/>
      <c r="C201" s="6"/>
      <c r="M201" s="2">
        <f t="shared" si="25"/>
        <v>0</v>
      </c>
    </row>
    <row r="202" spans="1:13" ht="19.5" customHeight="1" x14ac:dyDescent="0.25">
      <c r="A202" s="7">
        <f t="shared" si="26"/>
        <v>43391</v>
      </c>
      <c r="B202" s="1"/>
      <c r="C202" s="6"/>
      <c r="M202" s="2">
        <f t="shared" si="25"/>
        <v>0</v>
      </c>
    </row>
    <row r="203" spans="1:13" ht="19.5" customHeight="1" x14ac:dyDescent="0.25">
      <c r="A203" s="7">
        <f t="shared" si="26"/>
        <v>43391</v>
      </c>
      <c r="B203" s="1"/>
      <c r="C203" s="6"/>
      <c r="M203" s="2">
        <f t="shared" si="25"/>
        <v>0</v>
      </c>
    </row>
    <row r="204" spans="1:13" ht="19.5" customHeight="1" x14ac:dyDescent="0.25">
      <c r="A204" s="7">
        <f t="shared" si="26"/>
        <v>43391</v>
      </c>
      <c r="B204" s="1"/>
      <c r="C204" s="6"/>
      <c r="M204" s="2">
        <f t="shared" si="25"/>
        <v>0</v>
      </c>
    </row>
    <row r="205" spans="1:13" ht="19.5" customHeight="1" x14ac:dyDescent="0.25">
      <c r="A205" s="7">
        <f t="shared" si="26"/>
        <v>43391</v>
      </c>
      <c r="B205" s="1"/>
      <c r="C205" s="6"/>
      <c r="M205" s="2">
        <f t="shared" si="25"/>
        <v>0</v>
      </c>
    </row>
    <row r="206" spans="1:13" ht="19.5" customHeight="1" x14ac:dyDescent="0.25">
      <c r="A206" s="7">
        <f t="shared" si="26"/>
        <v>43391</v>
      </c>
      <c r="B206" s="1"/>
      <c r="C206" s="6"/>
      <c r="M206" s="2">
        <f t="shared" si="25"/>
        <v>0</v>
      </c>
    </row>
    <row r="207" spans="1:13" ht="19.5" customHeight="1" x14ac:dyDescent="0.25">
      <c r="A207" s="7">
        <f t="shared" si="26"/>
        <v>43391</v>
      </c>
      <c r="B207" s="1"/>
      <c r="C207" s="6"/>
      <c r="M207" s="2">
        <f t="shared" si="25"/>
        <v>0</v>
      </c>
    </row>
    <row r="208" spans="1:13" ht="19.5" customHeight="1" x14ac:dyDescent="0.25">
      <c r="A208" s="7">
        <f t="shared" si="26"/>
        <v>43391</v>
      </c>
      <c r="B208" s="1"/>
      <c r="C208" s="6"/>
      <c r="M208" s="2">
        <f t="shared" si="25"/>
        <v>0</v>
      </c>
    </row>
    <row r="209" spans="1:13" ht="19.5" customHeight="1" x14ac:dyDescent="0.25">
      <c r="A209" s="7">
        <f t="shared" si="26"/>
        <v>43391</v>
      </c>
      <c r="B209" s="1"/>
      <c r="C209" s="6"/>
      <c r="M209" s="2">
        <f t="shared" si="25"/>
        <v>0</v>
      </c>
    </row>
    <row r="210" spans="1:13" ht="19.5" customHeight="1" x14ac:dyDescent="0.25">
      <c r="A210" s="7">
        <f t="shared" si="26"/>
        <v>43391</v>
      </c>
      <c r="B210" s="1"/>
      <c r="C210" s="6"/>
      <c r="M210" s="2">
        <f t="shared" si="25"/>
        <v>0</v>
      </c>
    </row>
    <row r="211" spans="1:13" ht="19.5" customHeight="1" x14ac:dyDescent="0.25">
      <c r="A211" s="7">
        <f t="shared" si="26"/>
        <v>43391</v>
      </c>
      <c r="B211" s="1"/>
      <c r="C211" s="6"/>
      <c r="M211" s="2">
        <f t="shared" si="25"/>
        <v>0</v>
      </c>
    </row>
    <row r="212" spans="1:13" ht="19.5" customHeight="1" x14ac:dyDescent="0.25">
      <c r="A212" s="7">
        <f t="shared" si="26"/>
        <v>43391</v>
      </c>
      <c r="B212" s="1"/>
      <c r="C212" s="6"/>
      <c r="M212" s="2">
        <f t="shared" si="25"/>
        <v>0</v>
      </c>
    </row>
    <row r="213" spans="1:13" ht="19.5" customHeight="1" x14ac:dyDescent="0.25">
      <c r="A213" s="7">
        <f t="shared" si="26"/>
        <v>43391</v>
      </c>
      <c r="B213" s="1"/>
      <c r="C213" s="6"/>
      <c r="M213" s="2">
        <f t="shared" si="25"/>
        <v>0</v>
      </c>
    </row>
    <row r="214" spans="1:13" ht="19.5" customHeight="1" x14ac:dyDescent="0.25">
      <c r="A214" s="7">
        <f t="shared" si="26"/>
        <v>43391</v>
      </c>
      <c r="B214" s="1"/>
      <c r="C214" s="6"/>
      <c r="M214" s="2">
        <f t="shared" si="25"/>
        <v>0</v>
      </c>
    </row>
    <row r="215" spans="1:13" ht="19.5" customHeight="1" x14ac:dyDescent="0.25">
      <c r="A215" s="7">
        <f t="shared" si="26"/>
        <v>43391</v>
      </c>
      <c r="B215" s="1"/>
      <c r="C215" s="6"/>
      <c r="M215" s="2">
        <f t="shared" si="25"/>
        <v>0</v>
      </c>
    </row>
    <row r="216" spans="1:13" ht="19.5" customHeight="1" x14ac:dyDescent="0.25">
      <c r="A216" s="7">
        <f t="shared" si="26"/>
        <v>43391</v>
      </c>
      <c r="B216" s="1"/>
      <c r="C216" s="6"/>
      <c r="M216" s="2">
        <f t="shared" si="25"/>
        <v>0</v>
      </c>
    </row>
    <row r="217" spans="1:13" ht="19.5" customHeight="1" x14ac:dyDescent="0.25">
      <c r="A217" s="7">
        <f t="shared" si="26"/>
        <v>43391</v>
      </c>
      <c r="B217" s="1"/>
      <c r="C217" s="6"/>
      <c r="M217" s="2">
        <f t="shared" si="25"/>
        <v>0</v>
      </c>
    </row>
    <row r="218" spans="1:13" ht="19.5" customHeight="1" x14ac:dyDescent="0.25">
      <c r="A218" s="7">
        <f t="shared" si="26"/>
        <v>43391</v>
      </c>
      <c r="B218" s="1"/>
      <c r="C218" s="6"/>
      <c r="M218" s="2">
        <f t="shared" si="25"/>
        <v>0</v>
      </c>
    </row>
    <row r="219" spans="1:13" ht="19.5" customHeight="1" x14ac:dyDescent="0.25">
      <c r="A219" s="7">
        <f t="shared" si="26"/>
        <v>43391</v>
      </c>
      <c r="B219" s="1"/>
      <c r="C219" s="6"/>
      <c r="M219" s="2">
        <f t="shared" si="25"/>
        <v>0</v>
      </c>
    </row>
    <row r="220" spans="1:13" ht="19.5" customHeight="1" x14ac:dyDescent="0.25">
      <c r="A220" s="7">
        <f t="shared" si="26"/>
        <v>43391</v>
      </c>
      <c r="B220" s="1"/>
      <c r="C220" s="6"/>
      <c r="M220" s="2">
        <f t="shared" si="25"/>
        <v>0</v>
      </c>
    </row>
    <row r="221" spans="1:13" ht="19.5" customHeight="1" x14ac:dyDescent="0.25">
      <c r="A221" s="7">
        <f t="shared" si="26"/>
        <v>43391</v>
      </c>
      <c r="B221" s="1"/>
      <c r="C221" s="6"/>
      <c r="M221" s="2">
        <f t="shared" si="25"/>
        <v>0</v>
      </c>
    </row>
    <row r="222" spans="1:13" ht="19.5" customHeight="1" x14ac:dyDescent="0.25">
      <c r="A222" s="7">
        <f t="shared" si="26"/>
        <v>43391</v>
      </c>
      <c r="B222" s="1"/>
      <c r="C222" s="6"/>
      <c r="M222" s="2">
        <f t="shared" si="25"/>
        <v>0</v>
      </c>
    </row>
    <row r="223" spans="1:13" ht="19.5" customHeight="1" x14ac:dyDescent="0.25">
      <c r="A223" s="7">
        <f t="shared" si="26"/>
        <v>43391</v>
      </c>
      <c r="B223" s="1"/>
      <c r="C223" s="6"/>
      <c r="M223" s="2">
        <f t="shared" si="25"/>
        <v>0</v>
      </c>
    </row>
    <row r="224" spans="1:13" ht="19.5" customHeight="1" x14ac:dyDescent="0.25">
      <c r="A224" s="7">
        <f t="shared" si="26"/>
        <v>43391</v>
      </c>
      <c r="B224" s="1"/>
      <c r="C224" s="6"/>
      <c r="M224" s="2">
        <f t="shared" si="25"/>
        <v>0</v>
      </c>
    </row>
    <row r="225" spans="1:13" ht="19.5" customHeight="1" x14ac:dyDescent="0.25">
      <c r="A225" s="7">
        <f t="shared" si="26"/>
        <v>43391</v>
      </c>
      <c r="B225" s="1"/>
      <c r="C225" s="6"/>
      <c r="M225" s="2">
        <f t="shared" si="25"/>
        <v>0</v>
      </c>
    </row>
    <row r="226" spans="1:13" ht="19.5" customHeight="1" x14ac:dyDescent="0.25">
      <c r="A226" s="7">
        <f t="shared" si="26"/>
        <v>43391</v>
      </c>
      <c r="B226" s="1"/>
      <c r="C226" s="6"/>
      <c r="M226" s="2">
        <f t="shared" si="25"/>
        <v>0</v>
      </c>
    </row>
    <row r="227" spans="1:13" ht="19.5" customHeight="1" x14ac:dyDescent="0.25">
      <c r="A227" s="7">
        <f t="shared" si="26"/>
        <v>43391</v>
      </c>
      <c r="B227" s="1"/>
      <c r="C227" s="6"/>
      <c r="M227" s="2">
        <f t="shared" si="25"/>
        <v>0</v>
      </c>
    </row>
    <row r="228" spans="1:13" ht="19.5" customHeight="1" x14ac:dyDescent="0.25">
      <c r="A228" s="7">
        <f t="shared" si="26"/>
        <v>43391</v>
      </c>
      <c r="B228" s="1"/>
      <c r="C228" s="6"/>
      <c r="M228" s="2">
        <f t="shared" si="25"/>
        <v>0</v>
      </c>
    </row>
    <row r="229" spans="1:13" ht="19.5" customHeight="1" x14ac:dyDescent="0.25">
      <c r="A229" s="7">
        <f t="shared" si="26"/>
        <v>43391</v>
      </c>
      <c r="B229" s="1"/>
      <c r="C229" s="6"/>
      <c r="M229" s="2">
        <f t="shared" si="25"/>
        <v>0</v>
      </c>
    </row>
    <row r="230" spans="1:13" ht="19.5" customHeight="1" x14ac:dyDescent="0.25">
      <c r="A230" s="7">
        <f t="shared" si="26"/>
        <v>43391</v>
      </c>
      <c r="B230" s="1"/>
      <c r="C230" s="6"/>
      <c r="M230" s="2">
        <f t="shared" si="25"/>
        <v>0</v>
      </c>
    </row>
    <row r="231" spans="1:13" ht="19.5" customHeight="1" x14ac:dyDescent="0.25">
      <c r="A231" s="7">
        <f t="shared" si="26"/>
        <v>43391</v>
      </c>
      <c r="B231" s="1"/>
      <c r="C231" s="6"/>
      <c r="M231" s="2">
        <f t="shared" si="25"/>
        <v>0</v>
      </c>
    </row>
    <row r="232" spans="1:13" ht="19.5" customHeight="1" x14ac:dyDescent="0.25">
      <c r="A232" s="7">
        <f t="shared" si="26"/>
        <v>43391</v>
      </c>
      <c r="B232" s="1"/>
      <c r="C232" s="6"/>
      <c r="M232" s="2">
        <f t="shared" si="25"/>
        <v>0</v>
      </c>
    </row>
    <row r="233" spans="1:13" ht="19.5" customHeight="1" x14ac:dyDescent="0.25">
      <c r="A233" s="7">
        <f t="shared" si="26"/>
        <v>43391</v>
      </c>
      <c r="B233" s="1"/>
      <c r="C233" s="6"/>
      <c r="M233" s="2">
        <f t="shared" si="25"/>
        <v>0</v>
      </c>
    </row>
    <row r="234" spans="1:13" ht="19.5" customHeight="1" x14ac:dyDescent="0.25">
      <c r="A234" s="7">
        <f t="shared" si="26"/>
        <v>43391</v>
      </c>
      <c r="B234" s="1"/>
      <c r="C234" s="6"/>
      <c r="M234" s="2">
        <f t="shared" si="25"/>
        <v>0</v>
      </c>
    </row>
    <row r="235" spans="1:13" ht="19.5" customHeight="1" x14ac:dyDescent="0.25">
      <c r="A235" s="7">
        <f t="shared" si="26"/>
        <v>43391</v>
      </c>
      <c r="B235" s="1"/>
      <c r="C235" s="6"/>
      <c r="M235" s="2">
        <f t="shared" si="25"/>
        <v>0</v>
      </c>
    </row>
    <row r="236" spans="1:13" ht="19.5" customHeight="1" x14ac:dyDescent="0.25">
      <c r="A236" s="7">
        <f t="shared" si="26"/>
        <v>43391</v>
      </c>
      <c r="B236" s="1"/>
      <c r="C236" s="6"/>
      <c r="M236" s="2">
        <f t="shared" si="25"/>
        <v>0</v>
      </c>
    </row>
    <row r="237" spans="1:13" ht="19.5" customHeight="1" x14ac:dyDescent="0.25">
      <c r="A237" s="7">
        <f t="shared" si="26"/>
        <v>43391</v>
      </c>
      <c r="B237" s="1"/>
      <c r="C237" s="6"/>
      <c r="M237" s="2">
        <f t="shared" si="25"/>
        <v>0</v>
      </c>
    </row>
    <row r="238" spans="1:13" ht="19.5" customHeight="1" x14ac:dyDescent="0.25">
      <c r="A238" s="7">
        <f t="shared" si="26"/>
        <v>43391</v>
      </c>
      <c r="B238" s="1"/>
      <c r="C238" s="6"/>
      <c r="M238" s="2">
        <f t="shared" si="25"/>
        <v>0</v>
      </c>
    </row>
    <row r="239" spans="1:13" ht="19.5" customHeight="1" x14ac:dyDescent="0.25">
      <c r="A239" s="7">
        <f t="shared" si="26"/>
        <v>43391</v>
      </c>
      <c r="B239" s="1"/>
      <c r="C239" s="6"/>
      <c r="M239" s="2">
        <f t="shared" si="25"/>
        <v>0</v>
      </c>
    </row>
    <row r="240" spans="1:13" ht="19.5" customHeight="1" x14ac:dyDescent="0.25">
      <c r="A240" s="7">
        <f t="shared" si="26"/>
        <v>43391</v>
      </c>
      <c r="B240" s="1"/>
      <c r="C240" s="6"/>
      <c r="M240" s="2">
        <f t="shared" si="25"/>
        <v>0</v>
      </c>
    </row>
    <row r="241" spans="1:13" ht="19.5" customHeight="1" x14ac:dyDescent="0.25">
      <c r="A241" s="7">
        <f t="shared" si="26"/>
        <v>43391</v>
      </c>
      <c r="B241" s="1"/>
      <c r="C241" s="6"/>
      <c r="M241" s="2">
        <f t="shared" si="25"/>
        <v>0</v>
      </c>
    </row>
    <row r="242" spans="1:13" ht="19.5" customHeight="1" x14ac:dyDescent="0.25">
      <c r="A242" s="7">
        <f t="shared" si="26"/>
        <v>43391</v>
      </c>
      <c r="B242" s="1"/>
      <c r="C242" s="6"/>
      <c r="M242" s="2">
        <f t="shared" si="25"/>
        <v>0</v>
      </c>
    </row>
    <row r="243" spans="1:13" ht="19.5" customHeight="1" x14ac:dyDescent="0.25">
      <c r="A243" s="7">
        <f t="shared" si="26"/>
        <v>43391</v>
      </c>
      <c r="B243" s="1"/>
      <c r="C243" s="6"/>
      <c r="M243" s="2">
        <f t="shared" si="25"/>
        <v>0</v>
      </c>
    </row>
    <row r="244" spans="1:13" ht="19.5" customHeight="1" x14ac:dyDescent="0.25">
      <c r="A244" s="7">
        <f t="shared" si="26"/>
        <v>43391</v>
      </c>
      <c r="B244" s="1"/>
      <c r="C244" s="6"/>
      <c r="M244" s="2">
        <f t="shared" si="25"/>
        <v>0</v>
      </c>
    </row>
    <row r="245" spans="1:13" ht="19.5" customHeight="1" x14ac:dyDescent="0.25">
      <c r="A245" s="7">
        <f t="shared" si="26"/>
        <v>43391</v>
      </c>
      <c r="B245" s="1"/>
      <c r="C245" s="6"/>
      <c r="M245" s="2">
        <f t="shared" si="25"/>
        <v>0</v>
      </c>
    </row>
    <row r="246" spans="1:13" ht="19.5" customHeight="1" x14ac:dyDescent="0.25">
      <c r="A246" s="7">
        <f t="shared" si="26"/>
        <v>43391</v>
      </c>
      <c r="B246" s="1"/>
      <c r="C246" s="6"/>
      <c r="M246" s="2">
        <f t="shared" si="25"/>
        <v>0</v>
      </c>
    </row>
    <row r="247" spans="1:13" ht="19.5" customHeight="1" x14ac:dyDescent="0.25">
      <c r="A247" s="7">
        <f t="shared" si="26"/>
        <v>43391</v>
      </c>
      <c r="B247" s="1"/>
      <c r="C247" s="6"/>
      <c r="M247" s="2">
        <f t="shared" si="25"/>
        <v>0</v>
      </c>
    </row>
    <row r="248" spans="1:13" ht="19.5" customHeight="1" x14ac:dyDescent="0.25">
      <c r="A248" s="7">
        <f t="shared" si="26"/>
        <v>43391</v>
      </c>
      <c r="B248" s="1"/>
      <c r="C248" s="6"/>
      <c r="M248" s="2">
        <f t="shared" si="25"/>
        <v>0</v>
      </c>
    </row>
    <row r="249" spans="1:13" ht="19.5" customHeight="1" x14ac:dyDescent="0.25">
      <c r="A249" s="7">
        <f t="shared" si="26"/>
        <v>43391</v>
      </c>
      <c r="B249" s="1"/>
      <c r="C249" s="6"/>
      <c r="M249" s="2">
        <f t="shared" si="25"/>
        <v>0</v>
      </c>
    </row>
    <row r="250" spans="1:13" ht="19.5" customHeight="1" x14ac:dyDescent="0.25">
      <c r="A250" s="7">
        <f t="shared" si="26"/>
        <v>43391</v>
      </c>
      <c r="B250" s="1"/>
      <c r="C250" s="6"/>
      <c r="M250" s="2">
        <f t="shared" si="25"/>
        <v>0</v>
      </c>
    </row>
    <row r="251" spans="1:13" ht="19.5" customHeight="1" x14ac:dyDescent="0.25">
      <c r="A251" s="7">
        <f t="shared" si="26"/>
        <v>43391</v>
      </c>
      <c r="B251" s="1"/>
      <c r="C251" s="6"/>
      <c r="M251" s="2">
        <f t="shared" si="25"/>
        <v>0</v>
      </c>
    </row>
    <row r="252" spans="1:13" ht="19.5" customHeight="1" x14ac:dyDescent="0.25">
      <c r="A252" s="7">
        <f t="shared" si="26"/>
        <v>43391</v>
      </c>
      <c r="B252" s="1"/>
      <c r="C252" s="6"/>
      <c r="M252" s="2">
        <f t="shared" si="25"/>
        <v>0</v>
      </c>
    </row>
    <row r="253" spans="1:13" ht="19.5" customHeight="1" x14ac:dyDescent="0.25">
      <c r="A253" s="7">
        <f t="shared" si="26"/>
        <v>43391</v>
      </c>
      <c r="B253" s="1"/>
      <c r="C253" s="6"/>
      <c r="M253" s="2">
        <f t="shared" si="25"/>
        <v>0</v>
      </c>
    </row>
    <row r="254" spans="1:13" ht="19.5" customHeight="1" x14ac:dyDescent="0.25">
      <c r="A254" s="7">
        <f t="shared" si="26"/>
        <v>43391</v>
      </c>
      <c r="B254" s="1"/>
      <c r="C254" s="6"/>
      <c r="M254" s="2">
        <f t="shared" si="25"/>
        <v>0</v>
      </c>
    </row>
    <row r="255" spans="1:13" ht="19.5" customHeight="1" x14ac:dyDescent="0.25">
      <c r="A255" s="7">
        <f t="shared" si="26"/>
        <v>43391</v>
      </c>
      <c r="B255" s="1"/>
      <c r="C255" s="6"/>
      <c r="M255" s="2">
        <f t="shared" si="25"/>
        <v>0</v>
      </c>
    </row>
    <row r="256" spans="1:13" ht="19.5" customHeight="1" x14ac:dyDescent="0.25">
      <c r="A256" s="7">
        <f t="shared" si="26"/>
        <v>43391</v>
      </c>
      <c r="B256" s="1"/>
      <c r="C256" s="6"/>
      <c r="M256" s="2">
        <f t="shared" si="25"/>
        <v>0</v>
      </c>
    </row>
    <row r="257" spans="1:13" ht="19.5" customHeight="1" x14ac:dyDescent="0.25">
      <c r="A257" s="7">
        <f t="shared" si="26"/>
        <v>43391</v>
      </c>
      <c r="B257" s="1"/>
      <c r="C257" s="6"/>
      <c r="M257" s="2">
        <f t="shared" si="25"/>
        <v>0</v>
      </c>
    </row>
    <row r="258" spans="1:13" ht="19.5" customHeight="1" x14ac:dyDescent="0.25">
      <c r="A258" s="7">
        <f t="shared" si="26"/>
        <v>43391</v>
      </c>
      <c r="B258" s="1"/>
      <c r="C258" s="6"/>
      <c r="M258" s="2">
        <f t="shared" si="25"/>
        <v>0</v>
      </c>
    </row>
    <row r="259" spans="1:13" ht="19.5" customHeight="1" x14ac:dyDescent="0.25">
      <c r="A259" s="7">
        <f t="shared" si="26"/>
        <v>43391</v>
      </c>
      <c r="B259" s="1"/>
      <c r="C259" s="6"/>
      <c r="M259" s="2">
        <f t="shared" si="25"/>
        <v>0</v>
      </c>
    </row>
    <row r="260" spans="1:13" ht="19.5" customHeight="1" x14ac:dyDescent="0.25">
      <c r="A260" s="7">
        <f t="shared" si="26"/>
        <v>43391</v>
      </c>
      <c r="B260" s="1"/>
      <c r="C260" s="6"/>
      <c r="M260" s="2">
        <f t="shared" si="25"/>
        <v>0</v>
      </c>
    </row>
    <row r="261" spans="1:13" ht="19.5" customHeight="1" x14ac:dyDescent="0.25">
      <c r="A261" s="7">
        <f t="shared" si="26"/>
        <v>43391</v>
      </c>
      <c r="B261" s="1"/>
      <c r="C261" s="6"/>
      <c r="M261" s="2">
        <f t="shared" si="25"/>
        <v>0</v>
      </c>
    </row>
    <row r="262" spans="1:13" ht="19.5" customHeight="1" x14ac:dyDescent="0.25">
      <c r="A262" s="7">
        <f t="shared" si="26"/>
        <v>43391</v>
      </c>
      <c r="B262" s="1"/>
      <c r="C262" s="6"/>
      <c r="M262" s="2">
        <f t="shared" si="25"/>
        <v>0</v>
      </c>
    </row>
    <row r="263" spans="1:13" ht="19.5" customHeight="1" x14ac:dyDescent="0.25">
      <c r="A263" s="7">
        <f t="shared" si="26"/>
        <v>43391</v>
      </c>
      <c r="B263" s="1"/>
      <c r="C263" s="6"/>
      <c r="M263" s="2">
        <f t="shared" ref="M263:M326" si="27">COUNTIF($A$1:$C$1,B263)*C263</f>
        <v>0</v>
      </c>
    </row>
    <row r="264" spans="1:13" ht="19.5" customHeight="1" x14ac:dyDescent="0.25">
      <c r="A264" s="7">
        <f t="shared" ref="A264:A327" si="28">A263</f>
        <v>43391</v>
      </c>
      <c r="B264" s="1"/>
      <c r="C264" s="6"/>
      <c r="M264" s="2">
        <f t="shared" si="27"/>
        <v>0</v>
      </c>
    </row>
    <row r="265" spans="1:13" ht="19.5" customHeight="1" x14ac:dyDescent="0.25">
      <c r="A265" s="7">
        <f t="shared" si="28"/>
        <v>43391</v>
      </c>
      <c r="B265" s="1"/>
      <c r="C265" s="6"/>
      <c r="M265" s="2">
        <f t="shared" si="27"/>
        <v>0</v>
      </c>
    </row>
    <row r="266" spans="1:13" ht="19.5" customHeight="1" x14ac:dyDescent="0.25">
      <c r="A266" s="7">
        <f t="shared" si="28"/>
        <v>43391</v>
      </c>
      <c r="B266" s="1"/>
      <c r="C266" s="6"/>
      <c r="M266" s="2">
        <f t="shared" si="27"/>
        <v>0</v>
      </c>
    </row>
    <row r="267" spans="1:13" ht="19.5" customHeight="1" x14ac:dyDescent="0.25">
      <c r="A267" s="7">
        <f t="shared" si="28"/>
        <v>43391</v>
      </c>
      <c r="B267" s="1"/>
      <c r="C267" s="6"/>
      <c r="M267" s="2">
        <f t="shared" si="27"/>
        <v>0</v>
      </c>
    </row>
    <row r="268" spans="1:13" ht="19.5" customHeight="1" x14ac:dyDescent="0.25">
      <c r="A268" s="7">
        <f t="shared" si="28"/>
        <v>43391</v>
      </c>
      <c r="B268" s="1"/>
      <c r="C268" s="6"/>
      <c r="M268" s="2">
        <f t="shared" si="27"/>
        <v>0</v>
      </c>
    </row>
    <row r="269" spans="1:13" ht="19.5" customHeight="1" x14ac:dyDescent="0.25">
      <c r="A269" s="7">
        <f t="shared" si="28"/>
        <v>43391</v>
      </c>
      <c r="B269" s="1"/>
      <c r="C269" s="6"/>
      <c r="M269" s="2">
        <f t="shared" si="27"/>
        <v>0</v>
      </c>
    </row>
    <row r="270" spans="1:13" ht="19.5" customHeight="1" x14ac:dyDescent="0.25">
      <c r="A270" s="7">
        <f t="shared" si="28"/>
        <v>43391</v>
      </c>
      <c r="B270" s="1"/>
      <c r="C270" s="6"/>
      <c r="M270" s="2">
        <f t="shared" si="27"/>
        <v>0</v>
      </c>
    </row>
    <row r="271" spans="1:13" ht="19.5" customHeight="1" x14ac:dyDescent="0.25">
      <c r="A271" s="7">
        <f t="shared" si="28"/>
        <v>43391</v>
      </c>
      <c r="B271" s="1"/>
      <c r="C271" s="6"/>
      <c r="M271" s="2">
        <f t="shared" si="27"/>
        <v>0</v>
      </c>
    </row>
    <row r="272" spans="1:13" ht="19.5" customHeight="1" x14ac:dyDescent="0.25">
      <c r="A272" s="7">
        <f t="shared" si="28"/>
        <v>43391</v>
      </c>
      <c r="B272" s="1"/>
      <c r="C272" s="6"/>
      <c r="M272" s="2">
        <f t="shared" si="27"/>
        <v>0</v>
      </c>
    </row>
    <row r="273" spans="1:13" ht="19.5" customHeight="1" x14ac:dyDescent="0.25">
      <c r="A273" s="7">
        <f t="shared" si="28"/>
        <v>43391</v>
      </c>
      <c r="B273" s="1"/>
      <c r="C273" s="6"/>
      <c r="M273" s="2">
        <f t="shared" si="27"/>
        <v>0</v>
      </c>
    </row>
    <row r="274" spans="1:13" ht="19.5" customHeight="1" x14ac:dyDescent="0.25">
      <c r="A274" s="7">
        <f t="shared" si="28"/>
        <v>43391</v>
      </c>
      <c r="B274" s="1"/>
      <c r="C274" s="6"/>
      <c r="M274" s="2">
        <f t="shared" si="27"/>
        <v>0</v>
      </c>
    </row>
    <row r="275" spans="1:13" ht="19.5" customHeight="1" x14ac:dyDescent="0.25">
      <c r="A275" s="7">
        <f t="shared" si="28"/>
        <v>43391</v>
      </c>
      <c r="B275" s="1"/>
      <c r="C275" s="6"/>
      <c r="M275" s="2">
        <f t="shared" si="27"/>
        <v>0</v>
      </c>
    </row>
    <row r="276" spans="1:13" ht="19.5" customHeight="1" x14ac:dyDescent="0.25">
      <c r="A276" s="7">
        <f t="shared" si="28"/>
        <v>43391</v>
      </c>
      <c r="B276" s="1"/>
      <c r="C276" s="6"/>
      <c r="M276" s="2">
        <f t="shared" si="27"/>
        <v>0</v>
      </c>
    </row>
    <row r="277" spans="1:13" ht="19.5" customHeight="1" x14ac:dyDescent="0.25">
      <c r="A277" s="7">
        <f t="shared" si="28"/>
        <v>43391</v>
      </c>
      <c r="B277" s="1"/>
      <c r="C277" s="6"/>
      <c r="M277" s="2">
        <f t="shared" si="27"/>
        <v>0</v>
      </c>
    </row>
    <row r="278" spans="1:13" ht="19.5" customHeight="1" x14ac:dyDescent="0.25">
      <c r="A278" s="7">
        <f t="shared" si="28"/>
        <v>43391</v>
      </c>
      <c r="B278" s="1"/>
      <c r="C278" s="6"/>
      <c r="M278" s="2">
        <f t="shared" si="27"/>
        <v>0</v>
      </c>
    </row>
    <row r="279" spans="1:13" ht="19.5" customHeight="1" x14ac:dyDescent="0.25">
      <c r="A279" s="7">
        <f t="shared" si="28"/>
        <v>43391</v>
      </c>
      <c r="B279" s="1"/>
      <c r="C279" s="6"/>
      <c r="M279" s="2">
        <f t="shared" si="27"/>
        <v>0</v>
      </c>
    </row>
    <row r="280" spans="1:13" ht="19.5" customHeight="1" x14ac:dyDescent="0.25">
      <c r="A280" s="7">
        <f t="shared" si="28"/>
        <v>43391</v>
      </c>
      <c r="B280" s="1"/>
      <c r="C280" s="6"/>
      <c r="M280" s="2">
        <f t="shared" si="27"/>
        <v>0</v>
      </c>
    </row>
    <row r="281" spans="1:13" ht="19.5" customHeight="1" x14ac:dyDescent="0.25">
      <c r="A281" s="7">
        <f t="shared" si="28"/>
        <v>43391</v>
      </c>
      <c r="B281" s="1"/>
      <c r="C281" s="6"/>
      <c r="M281" s="2">
        <f t="shared" si="27"/>
        <v>0</v>
      </c>
    </row>
    <row r="282" spans="1:13" ht="19.5" customHeight="1" x14ac:dyDescent="0.25">
      <c r="A282" s="7">
        <f t="shared" si="28"/>
        <v>43391</v>
      </c>
      <c r="B282" s="1"/>
      <c r="C282" s="6"/>
      <c r="M282" s="2">
        <f t="shared" si="27"/>
        <v>0</v>
      </c>
    </row>
    <row r="283" spans="1:13" ht="19.5" customHeight="1" x14ac:dyDescent="0.25">
      <c r="A283" s="7">
        <f t="shared" si="28"/>
        <v>43391</v>
      </c>
      <c r="B283" s="1"/>
      <c r="C283" s="6"/>
      <c r="M283" s="2">
        <f t="shared" si="27"/>
        <v>0</v>
      </c>
    </row>
    <row r="284" spans="1:13" ht="19.5" customHeight="1" x14ac:dyDescent="0.25">
      <c r="A284" s="7">
        <f t="shared" si="28"/>
        <v>43391</v>
      </c>
      <c r="B284" s="1"/>
      <c r="C284" s="6"/>
      <c r="M284" s="2">
        <f t="shared" si="27"/>
        <v>0</v>
      </c>
    </row>
    <row r="285" spans="1:13" ht="19.5" customHeight="1" x14ac:dyDescent="0.25">
      <c r="A285" s="7">
        <f t="shared" si="28"/>
        <v>43391</v>
      </c>
      <c r="B285" s="1"/>
      <c r="C285" s="6"/>
      <c r="M285" s="2">
        <f t="shared" si="27"/>
        <v>0</v>
      </c>
    </row>
    <row r="286" spans="1:13" ht="19.5" customHeight="1" x14ac:dyDescent="0.25">
      <c r="A286" s="7">
        <f t="shared" si="28"/>
        <v>43391</v>
      </c>
      <c r="B286" s="1"/>
      <c r="C286" s="6"/>
      <c r="M286" s="2">
        <f t="shared" si="27"/>
        <v>0</v>
      </c>
    </row>
    <row r="287" spans="1:13" ht="19.5" customHeight="1" x14ac:dyDescent="0.25">
      <c r="A287" s="7">
        <f t="shared" si="28"/>
        <v>43391</v>
      </c>
      <c r="B287" s="1"/>
      <c r="C287" s="6"/>
      <c r="M287" s="2">
        <f t="shared" si="27"/>
        <v>0</v>
      </c>
    </row>
    <row r="288" spans="1:13" ht="19.5" customHeight="1" x14ac:dyDescent="0.25">
      <c r="A288" s="7">
        <f t="shared" si="28"/>
        <v>43391</v>
      </c>
      <c r="B288" s="1"/>
      <c r="C288" s="6"/>
      <c r="M288" s="2">
        <f t="shared" si="27"/>
        <v>0</v>
      </c>
    </row>
    <row r="289" spans="1:13" ht="19.5" customHeight="1" x14ac:dyDescent="0.25">
      <c r="A289" s="7">
        <f t="shared" si="28"/>
        <v>43391</v>
      </c>
      <c r="B289" s="1"/>
      <c r="C289" s="6"/>
      <c r="M289" s="2">
        <f t="shared" si="27"/>
        <v>0</v>
      </c>
    </row>
    <row r="290" spans="1:13" ht="19.5" customHeight="1" x14ac:dyDescent="0.25">
      <c r="A290" s="7">
        <f t="shared" si="28"/>
        <v>43391</v>
      </c>
      <c r="B290" s="1"/>
      <c r="C290" s="6"/>
      <c r="M290" s="2">
        <f t="shared" si="27"/>
        <v>0</v>
      </c>
    </row>
    <row r="291" spans="1:13" ht="19.5" customHeight="1" x14ac:dyDescent="0.25">
      <c r="A291" s="7">
        <f t="shared" si="28"/>
        <v>43391</v>
      </c>
      <c r="B291" s="1"/>
      <c r="C291" s="6"/>
      <c r="M291" s="2">
        <f t="shared" si="27"/>
        <v>0</v>
      </c>
    </row>
    <row r="292" spans="1:13" ht="19.5" customHeight="1" x14ac:dyDescent="0.25">
      <c r="A292" s="7">
        <f t="shared" si="28"/>
        <v>43391</v>
      </c>
      <c r="B292" s="1"/>
      <c r="C292" s="6"/>
      <c r="M292" s="2">
        <f t="shared" si="27"/>
        <v>0</v>
      </c>
    </row>
    <row r="293" spans="1:13" ht="19.5" customHeight="1" x14ac:dyDescent="0.25">
      <c r="A293" s="7">
        <f t="shared" si="28"/>
        <v>43391</v>
      </c>
      <c r="B293" s="1"/>
      <c r="C293" s="6"/>
      <c r="M293" s="2">
        <f t="shared" si="27"/>
        <v>0</v>
      </c>
    </row>
    <row r="294" spans="1:13" ht="19.5" customHeight="1" x14ac:dyDescent="0.25">
      <c r="A294" s="7">
        <f t="shared" si="28"/>
        <v>43391</v>
      </c>
      <c r="B294" s="1"/>
      <c r="C294" s="6"/>
      <c r="M294" s="2">
        <f t="shared" si="27"/>
        <v>0</v>
      </c>
    </row>
    <row r="295" spans="1:13" ht="19.5" customHeight="1" x14ac:dyDescent="0.25">
      <c r="A295" s="7">
        <f t="shared" si="28"/>
        <v>43391</v>
      </c>
      <c r="B295" s="1"/>
      <c r="C295" s="6"/>
      <c r="M295" s="2">
        <f t="shared" si="27"/>
        <v>0</v>
      </c>
    </row>
    <row r="296" spans="1:13" ht="19.5" customHeight="1" x14ac:dyDescent="0.25">
      <c r="A296" s="7">
        <f t="shared" si="28"/>
        <v>43391</v>
      </c>
      <c r="B296" s="1"/>
      <c r="C296" s="6"/>
      <c r="M296" s="2">
        <f t="shared" si="27"/>
        <v>0</v>
      </c>
    </row>
    <row r="297" spans="1:13" ht="19.5" customHeight="1" x14ac:dyDescent="0.25">
      <c r="A297" s="7">
        <f t="shared" si="28"/>
        <v>43391</v>
      </c>
      <c r="B297" s="1"/>
      <c r="C297" s="6"/>
      <c r="M297" s="2">
        <f t="shared" si="27"/>
        <v>0</v>
      </c>
    </row>
    <row r="298" spans="1:13" ht="19.5" customHeight="1" x14ac:dyDescent="0.25">
      <c r="A298" s="7">
        <f t="shared" si="28"/>
        <v>43391</v>
      </c>
      <c r="B298" s="1"/>
      <c r="C298" s="6"/>
      <c r="M298" s="2">
        <f t="shared" si="27"/>
        <v>0</v>
      </c>
    </row>
    <row r="299" spans="1:13" ht="19.5" customHeight="1" x14ac:dyDescent="0.25">
      <c r="A299" s="7">
        <f t="shared" si="28"/>
        <v>43391</v>
      </c>
      <c r="B299" s="1"/>
      <c r="C299" s="6"/>
      <c r="M299" s="2">
        <f t="shared" si="27"/>
        <v>0</v>
      </c>
    </row>
    <row r="300" spans="1:13" ht="19.5" customHeight="1" x14ac:dyDescent="0.25">
      <c r="A300" s="7">
        <f t="shared" si="28"/>
        <v>43391</v>
      </c>
      <c r="B300" s="1"/>
      <c r="C300" s="6"/>
      <c r="M300" s="2">
        <f t="shared" si="27"/>
        <v>0</v>
      </c>
    </row>
    <row r="301" spans="1:13" ht="19.5" customHeight="1" x14ac:dyDescent="0.25">
      <c r="A301" s="7">
        <f t="shared" si="28"/>
        <v>43391</v>
      </c>
      <c r="B301" s="1"/>
      <c r="C301" s="6"/>
      <c r="M301" s="2">
        <f t="shared" si="27"/>
        <v>0</v>
      </c>
    </row>
    <row r="302" spans="1:13" ht="19.5" customHeight="1" x14ac:dyDescent="0.25">
      <c r="A302" s="7">
        <f t="shared" si="28"/>
        <v>43391</v>
      </c>
      <c r="B302" s="1"/>
      <c r="C302" s="6"/>
      <c r="M302" s="2">
        <f t="shared" si="27"/>
        <v>0</v>
      </c>
    </row>
    <row r="303" spans="1:13" ht="19.5" customHeight="1" x14ac:dyDescent="0.25">
      <c r="A303" s="7">
        <f t="shared" si="28"/>
        <v>43391</v>
      </c>
      <c r="B303" s="1"/>
      <c r="C303" s="6"/>
      <c r="M303" s="2">
        <f t="shared" si="27"/>
        <v>0</v>
      </c>
    </row>
    <row r="304" spans="1:13" ht="19.5" customHeight="1" x14ac:dyDescent="0.25">
      <c r="A304" s="7">
        <f t="shared" si="28"/>
        <v>43391</v>
      </c>
      <c r="B304" s="1"/>
      <c r="C304" s="6"/>
      <c r="M304" s="2">
        <f t="shared" si="27"/>
        <v>0</v>
      </c>
    </row>
    <row r="305" spans="1:13" ht="19.5" customHeight="1" x14ac:dyDescent="0.25">
      <c r="A305" s="7">
        <f t="shared" si="28"/>
        <v>43391</v>
      </c>
      <c r="B305" s="1"/>
      <c r="C305" s="6"/>
      <c r="M305" s="2">
        <f t="shared" si="27"/>
        <v>0</v>
      </c>
    </row>
    <row r="306" spans="1:13" ht="19.5" customHeight="1" x14ac:dyDescent="0.25">
      <c r="A306" s="7">
        <f t="shared" si="28"/>
        <v>43391</v>
      </c>
      <c r="B306" s="1"/>
      <c r="C306" s="6"/>
      <c r="M306" s="2">
        <f t="shared" si="27"/>
        <v>0</v>
      </c>
    </row>
    <row r="307" spans="1:13" ht="19.5" customHeight="1" x14ac:dyDescent="0.25">
      <c r="A307" s="7">
        <f t="shared" si="28"/>
        <v>43391</v>
      </c>
      <c r="B307" s="1"/>
      <c r="C307" s="6"/>
      <c r="M307" s="2">
        <f t="shared" si="27"/>
        <v>0</v>
      </c>
    </row>
    <row r="308" spans="1:13" ht="19.5" customHeight="1" x14ac:dyDescent="0.25">
      <c r="A308" s="7">
        <f t="shared" si="28"/>
        <v>43391</v>
      </c>
      <c r="B308" s="1"/>
      <c r="C308" s="6"/>
      <c r="M308" s="2">
        <f t="shared" si="27"/>
        <v>0</v>
      </c>
    </row>
    <row r="309" spans="1:13" ht="19.5" customHeight="1" x14ac:dyDescent="0.25">
      <c r="A309" s="7">
        <f t="shared" si="28"/>
        <v>43391</v>
      </c>
      <c r="B309" s="1"/>
      <c r="C309" s="6"/>
      <c r="M309" s="2">
        <f t="shared" si="27"/>
        <v>0</v>
      </c>
    </row>
    <row r="310" spans="1:13" ht="19.5" customHeight="1" x14ac:dyDescent="0.25">
      <c r="A310" s="7">
        <f t="shared" si="28"/>
        <v>43391</v>
      </c>
      <c r="B310" s="1"/>
      <c r="C310" s="6"/>
      <c r="M310" s="2">
        <f t="shared" si="27"/>
        <v>0</v>
      </c>
    </row>
    <row r="311" spans="1:13" ht="19.5" customHeight="1" x14ac:dyDescent="0.25">
      <c r="A311" s="7">
        <f t="shared" si="28"/>
        <v>43391</v>
      </c>
      <c r="B311" s="1"/>
      <c r="C311" s="6"/>
      <c r="M311" s="2">
        <f t="shared" si="27"/>
        <v>0</v>
      </c>
    </row>
    <row r="312" spans="1:13" ht="19.5" customHeight="1" x14ac:dyDescent="0.25">
      <c r="A312" s="7">
        <f t="shared" si="28"/>
        <v>43391</v>
      </c>
      <c r="B312" s="1"/>
      <c r="C312" s="6"/>
      <c r="M312" s="2">
        <f t="shared" si="27"/>
        <v>0</v>
      </c>
    </row>
    <row r="313" spans="1:13" ht="19.5" customHeight="1" x14ac:dyDescent="0.25">
      <c r="A313" s="7">
        <f t="shared" si="28"/>
        <v>43391</v>
      </c>
      <c r="B313" s="1"/>
      <c r="C313" s="6"/>
      <c r="M313" s="2">
        <f t="shared" si="27"/>
        <v>0</v>
      </c>
    </row>
    <row r="314" spans="1:13" ht="19.5" customHeight="1" x14ac:dyDescent="0.25">
      <c r="A314" s="7">
        <f t="shared" si="28"/>
        <v>43391</v>
      </c>
      <c r="B314" s="1"/>
      <c r="C314" s="6"/>
      <c r="M314" s="2">
        <f t="shared" si="27"/>
        <v>0</v>
      </c>
    </row>
    <row r="315" spans="1:13" ht="19.5" customHeight="1" x14ac:dyDescent="0.25">
      <c r="A315" s="7">
        <f t="shared" si="28"/>
        <v>43391</v>
      </c>
      <c r="B315" s="1"/>
      <c r="C315" s="6"/>
      <c r="M315" s="2">
        <f t="shared" si="27"/>
        <v>0</v>
      </c>
    </row>
    <row r="316" spans="1:13" ht="19.5" customHeight="1" x14ac:dyDescent="0.25">
      <c r="A316" s="7">
        <f t="shared" si="28"/>
        <v>43391</v>
      </c>
      <c r="B316" s="1"/>
      <c r="C316" s="6"/>
      <c r="M316" s="2">
        <f t="shared" si="27"/>
        <v>0</v>
      </c>
    </row>
    <row r="317" spans="1:13" ht="19.5" customHeight="1" x14ac:dyDescent="0.25">
      <c r="A317" s="7">
        <f t="shared" si="28"/>
        <v>43391</v>
      </c>
      <c r="B317" s="1"/>
      <c r="C317" s="6"/>
      <c r="M317" s="2">
        <f t="shared" si="27"/>
        <v>0</v>
      </c>
    </row>
    <row r="318" spans="1:13" ht="19.5" customHeight="1" x14ac:dyDescent="0.25">
      <c r="A318" s="7">
        <f t="shared" si="28"/>
        <v>43391</v>
      </c>
      <c r="B318" s="1"/>
      <c r="C318" s="6"/>
      <c r="M318" s="2">
        <f t="shared" si="27"/>
        <v>0</v>
      </c>
    </row>
    <row r="319" spans="1:13" ht="19.5" customHeight="1" x14ac:dyDescent="0.25">
      <c r="A319" s="7">
        <f t="shared" si="28"/>
        <v>43391</v>
      </c>
      <c r="B319" s="1"/>
      <c r="C319" s="6"/>
      <c r="M319" s="2">
        <f t="shared" si="27"/>
        <v>0</v>
      </c>
    </row>
    <row r="320" spans="1:13" ht="19.5" customHeight="1" x14ac:dyDescent="0.25">
      <c r="A320" s="7">
        <f t="shared" si="28"/>
        <v>43391</v>
      </c>
      <c r="B320" s="1"/>
      <c r="C320" s="6"/>
      <c r="M320" s="2">
        <f t="shared" si="27"/>
        <v>0</v>
      </c>
    </row>
    <row r="321" spans="1:13" ht="19.5" customHeight="1" x14ac:dyDescent="0.25">
      <c r="A321" s="7">
        <f t="shared" si="28"/>
        <v>43391</v>
      </c>
      <c r="B321" s="1"/>
      <c r="C321" s="6"/>
      <c r="M321" s="2">
        <f t="shared" si="27"/>
        <v>0</v>
      </c>
    </row>
    <row r="322" spans="1:13" ht="19.5" customHeight="1" x14ac:dyDescent="0.25">
      <c r="A322" s="7">
        <f t="shared" si="28"/>
        <v>43391</v>
      </c>
      <c r="B322" s="1"/>
      <c r="C322" s="6"/>
      <c r="M322" s="2">
        <f t="shared" si="27"/>
        <v>0</v>
      </c>
    </row>
    <row r="323" spans="1:13" ht="19.5" customHeight="1" x14ac:dyDescent="0.25">
      <c r="A323" s="7">
        <f t="shared" si="28"/>
        <v>43391</v>
      </c>
      <c r="B323" s="1"/>
      <c r="C323" s="6"/>
      <c r="M323" s="2">
        <f t="shared" si="27"/>
        <v>0</v>
      </c>
    </row>
    <row r="324" spans="1:13" ht="19.5" customHeight="1" x14ac:dyDescent="0.25">
      <c r="A324" s="7">
        <f t="shared" si="28"/>
        <v>43391</v>
      </c>
      <c r="B324" s="1"/>
      <c r="C324" s="6"/>
      <c r="M324" s="2">
        <f t="shared" si="27"/>
        <v>0</v>
      </c>
    </row>
    <row r="325" spans="1:13" ht="19.5" customHeight="1" x14ac:dyDescent="0.25">
      <c r="A325" s="7">
        <f t="shared" si="28"/>
        <v>43391</v>
      </c>
      <c r="B325" s="1"/>
      <c r="C325" s="6"/>
      <c r="M325" s="2">
        <f t="shared" si="27"/>
        <v>0</v>
      </c>
    </row>
    <row r="326" spans="1:13" ht="19.5" customHeight="1" x14ac:dyDescent="0.25">
      <c r="A326" s="7">
        <f t="shared" si="28"/>
        <v>43391</v>
      </c>
      <c r="B326" s="1"/>
      <c r="C326" s="6"/>
      <c r="M326" s="2">
        <f t="shared" si="27"/>
        <v>0</v>
      </c>
    </row>
    <row r="327" spans="1:13" ht="19.5" customHeight="1" x14ac:dyDescent="0.25">
      <c r="A327" s="7">
        <f t="shared" si="28"/>
        <v>43391</v>
      </c>
      <c r="B327" s="1"/>
      <c r="C327" s="6"/>
      <c r="M327" s="2">
        <f t="shared" ref="M327:M390" si="29">COUNTIF($A$1:$C$1,B327)*C327</f>
        <v>0</v>
      </c>
    </row>
    <row r="328" spans="1:13" ht="19.5" customHeight="1" x14ac:dyDescent="0.25">
      <c r="A328" s="7">
        <f t="shared" ref="A328:A391" si="30">A327</f>
        <v>43391</v>
      </c>
      <c r="B328" s="1"/>
      <c r="C328" s="6"/>
      <c r="M328" s="2">
        <f t="shared" si="29"/>
        <v>0</v>
      </c>
    </row>
    <row r="329" spans="1:13" ht="19.5" customHeight="1" x14ac:dyDescent="0.25">
      <c r="A329" s="7">
        <f t="shared" si="30"/>
        <v>43391</v>
      </c>
      <c r="B329" s="1"/>
      <c r="C329" s="6"/>
      <c r="M329" s="2">
        <f t="shared" si="29"/>
        <v>0</v>
      </c>
    </row>
    <row r="330" spans="1:13" ht="19.5" customHeight="1" x14ac:dyDescent="0.25">
      <c r="A330" s="7">
        <f t="shared" si="30"/>
        <v>43391</v>
      </c>
      <c r="B330" s="1"/>
      <c r="C330" s="6"/>
      <c r="M330" s="2">
        <f t="shared" si="29"/>
        <v>0</v>
      </c>
    </row>
    <row r="331" spans="1:13" ht="19.5" customHeight="1" x14ac:dyDescent="0.25">
      <c r="A331" s="7">
        <f t="shared" si="30"/>
        <v>43391</v>
      </c>
      <c r="B331" s="1"/>
      <c r="C331" s="6"/>
      <c r="M331" s="2">
        <f t="shared" si="29"/>
        <v>0</v>
      </c>
    </row>
    <row r="332" spans="1:13" ht="19.5" customHeight="1" x14ac:dyDescent="0.25">
      <c r="A332" s="7">
        <f t="shared" si="30"/>
        <v>43391</v>
      </c>
      <c r="B332" s="1"/>
      <c r="C332" s="6"/>
      <c r="M332" s="2">
        <f t="shared" si="29"/>
        <v>0</v>
      </c>
    </row>
    <row r="333" spans="1:13" ht="19.5" customHeight="1" x14ac:dyDescent="0.25">
      <c r="A333" s="7">
        <f t="shared" si="30"/>
        <v>43391</v>
      </c>
      <c r="B333" s="1"/>
      <c r="C333" s="6"/>
      <c r="M333" s="2">
        <f t="shared" si="29"/>
        <v>0</v>
      </c>
    </row>
    <row r="334" spans="1:13" ht="19.5" customHeight="1" x14ac:dyDescent="0.25">
      <c r="A334" s="7">
        <f t="shared" si="30"/>
        <v>43391</v>
      </c>
      <c r="B334" s="1"/>
      <c r="C334" s="6"/>
      <c r="M334" s="2">
        <f t="shared" si="29"/>
        <v>0</v>
      </c>
    </row>
    <row r="335" spans="1:13" ht="19.5" customHeight="1" x14ac:dyDescent="0.25">
      <c r="A335" s="7">
        <f t="shared" si="30"/>
        <v>43391</v>
      </c>
      <c r="B335" s="1"/>
      <c r="C335" s="6"/>
      <c r="M335" s="2">
        <f t="shared" si="29"/>
        <v>0</v>
      </c>
    </row>
    <row r="336" spans="1:13" ht="19.5" customHeight="1" x14ac:dyDescent="0.25">
      <c r="A336" s="7">
        <f t="shared" si="30"/>
        <v>43391</v>
      </c>
      <c r="B336" s="1"/>
      <c r="C336" s="6"/>
      <c r="M336" s="2">
        <f t="shared" si="29"/>
        <v>0</v>
      </c>
    </row>
    <row r="337" spans="1:13" ht="19.5" customHeight="1" x14ac:dyDescent="0.25">
      <c r="A337" s="7">
        <f t="shared" si="30"/>
        <v>43391</v>
      </c>
      <c r="B337" s="1"/>
      <c r="C337" s="6"/>
      <c r="M337" s="2">
        <f t="shared" si="29"/>
        <v>0</v>
      </c>
    </row>
    <row r="338" spans="1:13" ht="19.5" customHeight="1" x14ac:dyDescent="0.25">
      <c r="A338" s="7">
        <f t="shared" si="30"/>
        <v>43391</v>
      </c>
      <c r="B338" s="1"/>
      <c r="C338" s="6"/>
      <c r="M338" s="2">
        <f t="shared" si="29"/>
        <v>0</v>
      </c>
    </row>
    <row r="339" spans="1:13" ht="19.5" customHeight="1" x14ac:dyDescent="0.25">
      <c r="A339" s="7">
        <f t="shared" si="30"/>
        <v>43391</v>
      </c>
      <c r="B339" s="1"/>
      <c r="C339" s="6"/>
      <c r="M339" s="2">
        <f t="shared" si="29"/>
        <v>0</v>
      </c>
    </row>
    <row r="340" spans="1:13" ht="19.5" customHeight="1" x14ac:dyDescent="0.25">
      <c r="A340" s="7">
        <f t="shared" si="30"/>
        <v>43391</v>
      </c>
      <c r="B340" s="1"/>
      <c r="C340" s="6"/>
      <c r="M340" s="2">
        <f t="shared" si="29"/>
        <v>0</v>
      </c>
    </row>
    <row r="341" spans="1:13" ht="19.5" customHeight="1" x14ac:dyDescent="0.25">
      <c r="A341" s="7">
        <f t="shared" si="30"/>
        <v>43391</v>
      </c>
      <c r="B341" s="1"/>
      <c r="C341" s="6"/>
      <c r="M341" s="2">
        <f t="shared" si="29"/>
        <v>0</v>
      </c>
    </row>
    <row r="342" spans="1:13" ht="19.5" customHeight="1" x14ac:dyDescent="0.25">
      <c r="A342" s="7">
        <f t="shared" si="30"/>
        <v>43391</v>
      </c>
      <c r="B342" s="1"/>
      <c r="C342" s="6"/>
      <c r="M342" s="2">
        <f t="shared" si="29"/>
        <v>0</v>
      </c>
    </row>
    <row r="343" spans="1:13" ht="19.5" customHeight="1" x14ac:dyDescent="0.25">
      <c r="A343" s="7">
        <f t="shared" si="30"/>
        <v>43391</v>
      </c>
      <c r="B343" s="1"/>
      <c r="C343" s="6"/>
      <c r="M343" s="2">
        <f t="shared" si="29"/>
        <v>0</v>
      </c>
    </row>
    <row r="344" spans="1:13" ht="19.5" customHeight="1" x14ac:dyDescent="0.25">
      <c r="A344" s="7">
        <f t="shared" si="30"/>
        <v>43391</v>
      </c>
      <c r="B344" s="1"/>
      <c r="C344" s="6"/>
      <c r="M344" s="2">
        <f t="shared" si="29"/>
        <v>0</v>
      </c>
    </row>
    <row r="345" spans="1:13" ht="19.5" customHeight="1" x14ac:dyDescent="0.25">
      <c r="A345" s="7">
        <f t="shared" si="30"/>
        <v>43391</v>
      </c>
      <c r="B345" s="1"/>
      <c r="C345" s="6"/>
      <c r="M345" s="2">
        <f t="shared" si="29"/>
        <v>0</v>
      </c>
    </row>
    <row r="346" spans="1:13" ht="19.5" customHeight="1" x14ac:dyDescent="0.25">
      <c r="A346" s="7">
        <f t="shared" si="30"/>
        <v>43391</v>
      </c>
      <c r="B346" s="1"/>
      <c r="C346" s="6"/>
      <c r="M346" s="2">
        <f t="shared" si="29"/>
        <v>0</v>
      </c>
    </row>
    <row r="347" spans="1:13" ht="19.5" customHeight="1" x14ac:dyDescent="0.25">
      <c r="A347" s="7">
        <f t="shared" si="30"/>
        <v>43391</v>
      </c>
      <c r="B347" s="1"/>
      <c r="C347" s="6"/>
      <c r="M347" s="2">
        <f t="shared" si="29"/>
        <v>0</v>
      </c>
    </row>
    <row r="348" spans="1:13" ht="19.5" customHeight="1" x14ac:dyDescent="0.25">
      <c r="A348" s="7">
        <f t="shared" si="30"/>
        <v>43391</v>
      </c>
      <c r="B348" s="1"/>
      <c r="C348" s="6"/>
      <c r="M348" s="2">
        <f t="shared" si="29"/>
        <v>0</v>
      </c>
    </row>
    <row r="349" spans="1:13" ht="19.5" customHeight="1" x14ac:dyDescent="0.25">
      <c r="A349" s="7">
        <f t="shared" si="30"/>
        <v>43391</v>
      </c>
      <c r="B349" s="1"/>
      <c r="C349" s="6"/>
      <c r="M349" s="2">
        <f t="shared" si="29"/>
        <v>0</v>
      </c>
    </row>
    <row r="350" spans="1:13" ht="19.5" customHeight="1" x14ac:dyDescent="0.25">
      <c r="A350" s="7">
        <f t="shared" si="30"/>
        <v>43391</v>
      </c>
      <c r="B350" s="1"/>
      <c r="C350" s="6"/>
      <c r="M350" s="2">
        <f t="shared" si="29"/>
        <v>0</v>
      </c>
    </row>
    <row r="351" spans="1:13" ht="19.5" customHeight="1" x14ac:dyDescent="0.25">
      <c r="A351" s="7">
        <f t="shared" si="30"/>
        <v>43391</v>
      </c>
      <c r="B351" s="1"/>
      <c r="C351" s="6"/>
      <c r="M351" s="2">
        <f t="shared" si="29"/>
        <v>0</v>
      </c>
    </row>
    <row r="352" spans="1:13" ht="19.5" customHeight="1" x14ac:dyDescent="0.25">
      <c r="A352" s="7">
        <f t="shared" si="30"/>
        <v>43391</v>
      </c>
      <c r="B352" s="1"/>
      <c r="C352" s="6"/>
      <c r="M352" s="2">
        <f t="shared" si="29"/>
        <v>0</v>
      </c>
    </row>
    <row r="353" spans="1:13" ht="19.5" customHeight="1" x14ac:dyDescent="0.25">
      <c r="A353" s="7">
        <f t="shared" si="30"/>
        <v>43391</v>
      </c>
      <c r="B353" s="1"/>
      <c r="C353" s="6"/>
      <c r="M353" s="2">
        <f t="shared" si="29"/>
        <v>0</v>
      </c>
    </row>
    <row r="354" spans="1:13" ht="19.5" customHeight="1" x14ac:dyDescent="0.25">
      <c r="A354" s="7">
        <f t="shared" si="30"/>
        <v>43391</v>
      </c>
      <c r="B354" s="1"/>
      <c r="C354" s="6"/>
      <c r="M354" s="2">
        <f t="shared" si="29"/>
        <v>0</v>
      </c>
    </row>
    <row r="355" spans="1:13" ht="19.5" customHeight="1" x14ac:dyDescent="0.25">
      <c r="A355" s="7">
        <f t="shared" si="30"/>
        <v>43391</v>
      </c>
      <c r="B355" s="1"/>
      <c r="C355" s="6"/>
      <c r="M355" s="2">
        <f t="shared" si="29"/>
        <v>0</v>
      </c>
    </row>
    <row r="356" spans="1:13" ht="19.5" customHeight="1" x14ac:dyDescent="0.25">
      <c r="A356" s="7">
        <f t="shared" si="30"/>
        <v>43391</v>
      </c>
      <c r="B356" s="1"/>
      <c r="C356" s="6"/>
      <c r="M356" s="2">
        <f t="shared" si="29"/>
        <v>0</v>
      </c>
    </row>
    <row r="357" spans="1:13" ht="19.5" customHeight="1" x14ac:dyDescent="0.25">
      <c r="A357" s="7">
        <f t="shared" si="30"/>
        <v>43391</v>
      </c>
      <c r="B357" s="1"/>
      <c r="C357" s="6"/>
      <c r="M357" s="2">
        <f t="shared" si="29"/>
        <v>0</v>
      </c>
    </row>
    <row r="358" spans="1:13" ht="19.5" customHeight="1" x14ac:dyDescent="0.25">
      <c r="A358" s="7">
        <f t="shared" si="30"/>
        <v>43391</v>
      </c>
      <c r="B358" s="1"/>
      <c r="C358" s="6"/>
      <c r="M358" s="2">
        <f t="shared" si="29"/>
        <v>0</v>
      </c>
    </row>
    <row r="359" spans="1:13" ht="19.5" customHeight="1" x14ac:dyDescent="0.25">
      <c r="A359" s="7">
        <f t="shared" si="30"/>
        <v>43391</v>
      </c>
      <c r="B359" s="1"/>
      <c r="C359" s="6"/>
      <c r="M359" s="2">
        <f t="shared" si="29"/>
        <v>0</v>
      </c>
    </row>
    <row r="360" spans="1:13" ht="19.5" customHeight="1" x14ac:dyDescent="0.25">
      <c r="A360" s="7">
        <f t="shared" si="30"/>
        <v>43391</v>
      </c>
      <c r="B360" s="1"/>
      <c r="C360" s="6"/>
      <c r="M360" s="2">
        <f t="shared" si="29"/>
        <v>0</v>
      </c>
    </row>
    <row r="361" spans="1:13" ht="19.5" customHeight="1" x14ac:dyDescent="0.25">
      <c r="A361" s="7">
        <f t="shared" si="30"/>
        <v>43391</v>
      </c>
      <c r="B361" s="1"/>
      <c r="C361" s="6"/>
      <c r="M361" s="2">
        <f t="shared" si="29"/>
        <v>0</v>
      </c>
    </row>
    <row r="362" spans="1:13" ht="19.5" customHeight="1" x14ac:dyDescent="0.25">
      <c r="A362" s="7">
        <f t="shared" si="30"/>
        <v>43391</v>
      </c>
      <c r="B362" s="1"/>
      <c r="C362" s="6"/>
      <c r="M362" s="2">
        <f t="shared" si="29"/>
        <v>0</v>
      </c>
    </row>
    <row r="363" spans="1:13" ht="19.5" customHeight="1" x14ac:dyDescent="0.25">
      <c r="A363" s="7">
        <f t="shared" si="30"/>
        <v>43391</v>
      </c>
      <c r="B363" s="1"/>
      <c r="C363" s="6"/>
      <c r="M363" s="2">
        <f t="shared" si="29"/>
        <v>0</v>
      </c>
    </row>
    <row r="364" spans="1:13" ht="19.5" customHeight="1" x14ac:dyDescent="0.25">
      <c r="A364" s="7">
        <f t="shared" si="30"/>
        <v>43391</v>
      </c>
      <c r="B364" s="1"/>
      <c r="C364" s="6"/>
      <c r="M364" s="2">
        <f t="shared" si="29"/>
        <v>0</v>
      </c>
    </row>
    <row r="365" spans="1:13" ht="19.5" customHeight="1" x14ac:dyDescent="0.25">
      <c r="A365" s="7">
        <f t="shared" si="30"/>
        <v>43391</v>
      </c>
      <c r="B365" s="1"/>
      <c r="C365" s="6"/>
      <c r="M365" s="2">
        <f t="shared" si="29"/>
        <v>0</v>
      </c>
    </row>
    <row r="366" spans="1:13" ht="19.5" customHeight="1" x14ac:dyDescent="0.25">
      <c r="A366" s="7">
        <f t="shared" si="30"/>
        <v>43391</v>
      </c>
      <c r="B366" s="1"/>
      <c r="C366" s="6"/>
      <c r="M366" s="2">
        <f t="shared" si="29"/>
        <v>0</v>
      </c>
    </row>
    <row r="367" spans="1:13" ht="19.5" customHeight="1" x14ac:dyDescent="0.25">
      <c r="A367" s="7">
        <f t="shared" si="30"/>
        <v>43391</v>
      </c>
      <c r="B367" s="1"/>
      <c r="C367" s="6"/>
      <c r="M367" s="2">
        <f t="shared" si="29"/>
        <v>0</v>
      </c>
    </row>
    <row r="368" spans="1:13" ht="19.5" customHeight="1" x14ac:dyDescent="0.25">
      <c r="A368" s="7">
        <f t="shared" si="30"/>
        <v>43391</v>
      </c>
      <c r="B368" s="1"/>
      <c r="C368" s="6"/>
      <c r="M368" s="2">
        <f t="shared" si="29"/>
        <v>0</v>
      </c>
    </row>
    <row r="369" spans="1:13" ht="19.5" customHeight="1" x14ac:dyDescent="0.25">
      <c r="A369" s="7">
        <f t="shared" si="30"/>
        <v>43391</v>
      </c>
      <c r="B369" s="1"/>
      <c r="C369" s="6"/>
      <c r="M369" s="2">
        <f t="shared" si="29"/>
        <v>0</v>
      </c>
    </row>
    <row r="370" spans="1:13" ht="19.5" customHeight="1" x14ac:dyDescent="0.25">
      <c r="A370" s="7">
        <f t="shared" si="30"/>
        <v>43391</v>
      </c>
      <c r="B370" s="1"/>
      <c r="C370" s="6"/>
      <c r="M370" s="2">
        <f t="shared" si="29"/>
        <v>0</v>
      </c>
    </row>
    <row r="371" spans="1:13" ht="19.5" customHeight="1" x14ac:dyDescent="0.25">
      <c r="A371" s="7">
        <f t="shared" si="30"/>
        <v>43391</v>
      </c>
      <c r="B371" s="1"/>
      <c r="C371" s="6"/>
      <c r="M371" s="2">
        <f t="shared" si="29"/>
        <v>0</v>
      </c>
    </row>
    <row r="372" spans="1:13" ht="19.5" customHeight="1" x14ac:dyDescent="0.25">
      <c r="A372" s="7">
        <f t="shared" si="30"/>
        <v>43391</v>
      </c>
      <c r="B372" s="1"/>
      <c r="C372" s="6"/>
      <c r="M372" s="2">
        <f t="shared" si="29"/>
        <v>0</v>
      </c>
    </row>
    <row r="373" spans="1:13" ht="19.5" customHeight="1" x14ac:dyDescent="0.25">
      <c r="A373" s="7">
        <f t="shared" si="30"/>
        <v>43391</v>
      </c>
      <c r="B373" s="1"/>
      <c r="C373" s="6"/>
      <c r="M373" s="2">
        <f t="shared" si="29"/>
        <v>0</v>
      </c>
    </row>
    <row r="374" spans="1:13" ht="19.5" customHeight="1" x14ac:dyDescent="0.25">
      <c r="A374" s="7">
        <f t="shared" si="30"/>
        <v>43391</v>
      </c>
      <c r="B374" s="1"/>
      <c r="C374" s="6"/>
      <c r="M374" s="2">
        <f t="shared" si="29"/>
        <v>0</v>
      </c>
    </row>
    <row r="375" spans="1:13" ht="19.5" customHeight="1" x14ac:dyDescent="0.25">
      <c r="A375" s="7">
        <f t="shared" si="30"/>
        <v>43391</v>
      </c>
      <c r="B375" s="1"/>
      <c r="C375" s="6"/>
      <c r="M375" s="2">
        <f t="shared" si="29"/>
        <v>0</v>
      </c>
    </row>
    <row r="376" spans="1:13" ht="19.5" customHeight="1" x14ac:dyDescent="0.25">
      <c r="A376" s="7">
        <f t="shared" si="30"/>
        <v>43391</v>
      </c>
      <c r="B376" s="1"/>
      <c r="C376" s="6"/>
      <c r="M376" s="2">
        <f t="shared" si="29"/>
        <v>0</v>
      </c>
    </row>
    <row r="377" spans="1:13" ht="19.5" customHeight="1" x14ac:dyDescent="0.25">
      <c r="A377" s="7">
        <f t="shared" si="30"/>
        <v>43391</v>
      </c>
      <c r="B377" s="1"/>
      <c r="C377" s="6"/>
      <c r="M377" s="2">
        <f t="shared" si="29"/>
        <v>0</v>
      </c>
    </row>
    <row r="378" spans="1:13" ht="19.5" customHeight="1" x14ac:dyDescent="0.25">
      <c r="A378" s="7">
        <f t="shared" si="30"/>
        <v>43391</v>
      </c>
      <c r="B378" s="1"/>
      <c r="C378" s="6"/>
      <c r="M378" s="2">
        <f t="shared" si="29"/>
        <v>0</v>
      </c>
    </row>
    <row r="379" spans="1:13" ht="19.5" customHeight="1" x14ac:dyDescent="0.25">
      <c r="A379" s="7">
        <f t="shared" si="30"/>
        <v>43391</v>
      </c>
      <c r="B379" s="1"/>
      <c r="C379" s="6"/>
      <c r="M379" s="2">
        <f t="shared" si="29"/>
        <v>0</v>
      </c>
    </row>
    <row r="380" spans="1:13" ht="19.5" customHeight="1" x14ac:dyDescent="0.25">
      <c r="A380" s="7">
        <f t="shared" si="30"/>
        <v>43391</v>
      </c>
      <c r="B380" s="1"/>
      <c r="C380" s="6"/>
      <c r="M380" s="2">
        <f t="shared" si="29"/>
        <v>0</v>
      </c>
    </row>
    <row r="381" spans="1:13" ht="19.5" customHeight="1" x14ac:dyDescent="0.25">
      <c r="A381" s="7">
        <f t="shared" si="30"/>
        <v>43391</v>
      </c>
      <c r="B381" s="1"/>
      <c r="C381" s="6"/>
      <c r="M381" s="2">
        <f t="shared" si="29"/>
        <v>0</v>
      </c>
    </row>
    <row r="382" spans="1:13" ht="19.5" customHeight="1" x14ac:dyDescent="0.25">
      <c r="A382" s="7">
        <f t="shared" si="30"/>
        <v>43391</v>
      </c>
      <c r="B382" s="1"/>
      <c r="C382" s="6"/>
      <c r="M382" s="2">
        <f t="shared" si="29"/>
        <v>0</v>
      </c>
    </row>
    <row r="383" spans="1:13" ht="19.5" customHeight="1" x14ac:dyDescent="0.25">
      <c r="A383" s="7">
        <f t="shared" si="30"/>
        <v>43391</v>
      </c>
      <c r="B383" s="1"/>
      <c r="C383" s="6"/>
      <c r="M383" s="2">
        <f t="shared" si="29"/>
        <v>0</v>
      </c>
    </row>
    <row r="384" spans="1:13" ht="19.5" customHeight="1" x14ac:dyDescent="0.25">
      <c r="A384" s="7">
        <f t="shared" si="30"/>
        <v>43391</v>
      </c>
      <c r="B384" s="1"/>
      <c r="C384" s="6"/>
      <c r="M384" s="2">
        <f t="shared" si="29"/>
        <v>0</v>
      </c>
    </row>
    <row r="385" spans="1:13" ht="19.5" customHeight="1" x14ac:dyDescent="0.25">
      <c r="A385" s="7">
        <f t="shared" si="30"/>
        <v>43391</v>
      </c>
      <c r="B385" s="1"/>
      <c r="C385" s="6"/>
      <c r="M385" s="2">
        <f t="shared" si="29"/>
        <v>0</v>
      </c>
    </row>
    <row r="386" spans="1:13" ht="19.5" customHeight="1" x14ac:dyDescent="0.25">
      <c r="A386" s="7">
        <f t="shared" si="30"/>
        <v>43391</v>
      </c>
      <c r="B386" s="1"/>
      <c r="C386" s="6"/>
      <c r="M386" s="2">
        <f t="shared" si="29"/>
        <v>0</v>
      </c>
    </row>
    <row r="387" spans="1:13" ht="19.5" customHeight="1" x14ac:dyDescent="0.25">
      <c r="A387" s="7">
        <f t="shared" si="30"/>
        <v>43391</v>
      </c>
      <c r="B387" s="1"/>
      <c r="C387" s="6"/>
      <c r="M387" s="2">
        <f t="shared" si="29"/>
        <v>0</v>
      </c>
    </row>
    <row r="388" spans="1:13" ht="19.5" customHeight="1" x14ac:dyDescent="0.25">
      <c r="A388" s="7">
        <f t="shared" si="30"/>
        <v>43391</v>
      </c>
      <c r="B388" s="1"/>
      <c r="C388" s="6"/>
      <c r="M388" s="2">
        <f t="shared" si="29"/>
        <v>0</v>
      </c>
    </row>
    <row r="389" spans="1:13" ht="19.5" customHeight="1" x14ac:dyDescent="0.25">
      <c r="A389" s="7">
        <f t="shared" si="30"/>
        <v>43391</v>
      </c>
      <c r="B389" s="1"/>
      <c r="C389" s="6"/>
      <c r="M389" s="2">
        <f t="shared" si="29"/>
        <v>0</v>
      </c>
    </row>
    <row r="390" spans="1:13" ht="19.5" customHeight="1" x14ac:dyDescent="0.25">
      <c r="A390" s="7">
        <f t="shared" si="30"/>
        <v>43391</v>
      </c>
      <c r="B390" s="1"/>
      <c r="C390" s="6"/>
      <c r="M390" s="2">
        <f t="shared" si="29"/>
        <v>0</v>
      </c>
    </row>
    <row r="391" spans="1:13" ht="19.5" customHeight="1" x14ac:dyDescent="0.25">
      <c r="A391" s="7">
        <f t="shared" si="30"/>
        <v>43391</v>
      </c>
      <c r="B391" s="1"/>
      <c r="C391" s="6"/>
      <c r="M391" s="2">
        <f t="shared" ref="M391:M454" si="31">COUNTIF($A$1:$C$1,B391)*C391</f>
        <v>0</v>
      </c>
    </row>
    <row r="392" spans="1:13" ht="19.5" customHeight="1" x14ac:dyDescent="0.25">
      <c r="A392" s="7">
        <f t="shared" ref="A392:A455" si="32">A391</f>
        <v>43391</v>
      </c>
      <c r="B392" s="1"/>
      <c r="C392" s="6"/>
      <c r="M392" s="2">
        <f t="shared" si="31"/>
        <v>0</v>
      </c>
    </row>
    <row r="393" spans="1:13" ht="19.5" customHeight="1" x14ac:dyDescent="0.25">
      <c r="A393" s="7">
        <f t="shared" si="32"/>
        <v>43391</v>
      </c>
      <c r="B393" s="1"/>
      <c r="C393" s="6"/>
      <c r="M393" s="2">
        <f t="shared" si="31"/>
        <v>0</v>
      </c>
    </row>
    <row r="394" spans="1:13" ht="19.5" customHeight="1" x14ac:dyDescent="0.25">
      <c r="A394" s="7">
        <f t="shared" si="32"/>
        <v>43391</v>
      </c>
      <c r="B394" s="1"/>
      <c r="C394" s="6"/>
      <c r="M394" s="2">
        <f t="shared" si="31"/>
        <v>0</v>
      </c>
    </row>
    <row r="395" spans="1:13" ht="19.5" customHeight="1" x14ac:dyDescent="0.25">
      <c r="A395" s="7">
        <f t="shared" si="32"/>
        <v>43391</v>
      </c>
      <c r="B395" s="1"/>
      <c r="C395" s="6"/>
      <c r="M395" s="2">
        <f t="shared" si="31"/>
        <v>0</v>
      </c>
    </row>
    <row r="396" spans="1:13" ht="19.5" customHeight="1" x14ac:dyDescent="0.25">
      <c r="A396" s="7">
        <f t="shared" si="32"/>
        <v>43391</v>
      </c>
      <c r="B396" s="1"/>
      <c r="C396" s="6"/>
      <c r="M396" s="2">
        <f t="shared" si="31"/>
        <v>0</v>
      </c>
    </row>
    <row r="397" spans="1:13" ht="19.5" customHeight="1" x14ac:dyDescent="0.25">
      <c r="A397" s="7">
        <f t="shared" si="32"/>
        <v>43391</v>
      </c>
      <c r="B397" s="1"/>
      <c r="C397" s="6"/>
      <c r="M397" s="2">
        <f t="shared" si="31"/>
        <v>0</v>
      </c>
    </row>
    <row r="398" spans="1:13" ht="19.5" customHeight="1" x14ac:dyDescent="0.25">
      <c r="A398" s="7">
        <f t="shared" si="32"/>
        <v>43391</v>
      </c>
      <c r="B398" s="1"/>
      <c r="C398" s="6"/>
      <c r="M398" s="2">
        <f t="shared" si="31"/>
        <v>0</v>
      </c>
    </row>
    <row r="399" spans="1:13" ht="19.5" customHeight="1" x14ac:dyDescent="0.25">
      <c r="A399" s="7">
        <f t="shared" si="32"/>
        <v>43391</v>
      </c>
      <c r="B399" s="1"/>
      <c r="C399" s="6"/>
      <c r="M399" s="2">
        <f t="shared" si="31"/>
        <v>0</v>
      </c>
    </row>
    <row r="400" spans="1:13" ht="19.5" customHeight="1" x14ac:dyDescent="0.25">
      <c r="A400" s="7">
        <f t="shared" si="32"/>
        <v>43391</v>
      </c>
      <c r="B400" s="1"/>
      <c r="C400" s="6"/>
      <c r="M400" s="2">
        <f t="shared" si="31"/>
        <v>0</v>
      </c>
    </row>
    <row r="401" spans="1:13" ht="19.5" customHeight="1" x14ac:dyDescent="0.25">
      <c r="A401" s="7">
        <f t="shared" si="32"/>
        <v>43391</v>
      </c>
      <c r="B401" s="1"/>
      <c r="C401" s="6"/>
      <c r="M401" s="2">
        <f t="shared" si="31"/>
        <v>0</v>
      </c>
    </row>
    <row r="402" spans="1:13" ht="19.5" customHeight="1" x14ac:dyDescent="0.25">
      <c r="A402" s="7">
        <f t="shared" si="32"/>
        <v>43391</v>
      </c>
      <c r="B402" s="1"/>
      <c r="C402" s="6"/>
      <c r="M402" s="2">
        <f t="shared" si="31"/>
        <v>0</v>
      </c>
    </row>
    <row r="403" spans="1:13" ht="19.5" customHeight="1" x14ac:dyDescent="0.25">
      <c r="A403" s="7">
        <f t="shared" si="32"/>
        <v>43391</v>
      </c>
      <c r="B403" s="1"/>
      <c r="C403" s="6"/>
      <c r="M403" s="2">
        <f t="shared" si="31"/>
        <v>0</v>
      </c>
    </row>
    <row r="404" spans="1:13" ht="19.5" customHeight="1" x14ac:dyDescent="0.25">
      <c r="A404" s="7">
        <f t="shared" si="32"/>
        <v>43391</v>
      </c>
      <c r="B404" s="1"/>
      <c r="C404" s="6"/>
      <c r="M404" s="2">
        <f t="shared" si="31"/>
        <v>0</v>
      </c>
    </row>
    <row r="405" spans="1:13" ht="19.5" customHeight="1" x14ac:dyDescent="0.25">
      <c r="A405" s="7">
        <f t="shared" si="32"/>
        <v>43391</v>
      </c>
      <c r="B405" s="1"/>
      <c r="C405" s="6"/>
      <c r="M405" s="2">
        <f t="shared" si="31"/>
        <v>0</v>
      </c>
    </row>
    <row r="406" spans="1:13" ht="19.5" customHeight="1" x14ac:dyDescent="0.25">
      <c r="A406" s="7">
        <f t="shared" si="32"/>
        <v>43391</v>
      </c>
      <c r="B406" s="1"/>
      <c r="C406" s="6"/>
      <c r="M406" s="2">
        <f t="shared" si="31"/>
        <v>0</v>
      </c>
    </row>
    <row r="407" spans="1:13" ht="19.5" customHeight="1" x14ac:dyDescent="0.25">
      <c r="A407" s="7">
        <f t="shared" si="32"/>
        <v>43391</v>
      </c>
      <c r="B407" s="1"/>
      <c r="C407" s="6"/>
      <c r="M407" s="2">
        <f t="shared" si="31"/>
        <v>0</v>
      </c>
    </row>
    <row r="408" spans="1:13" ht="19.5" customHeight="1" x14ac:dyDescent="0.25">
      <c r="A408" s="7">
        <f t="shared" si="32"/>
        <v>43391</v>
      </c>
      <c r="B408" s="1"/>
      <c r="C408" s="6"/>
      <c r="M408" s="2">
        <f t="shared" si="31"/>
        <v>0</v>
      </c>
    </row>
    <row r="409" spans="1:13" ht="19.5" customHeight="1" x14ac:dyDescent="0.25">
      <c r="A409" s="7">
        <f t="shared" si="32"/>
        <v>43391</v>
      </c>
      <c r="B409" s="1"/>
      <c r="C409" s="6"/>
      <c r="M409" s="2">
        <f t="shared" si="31"/>
        <v>0</v>
      </c>
    </row>
    <row r="410" spans="1:13" ht="19.5" customHeight="1" x14ac:dyDescent="0.25">
      <c r="A410" s="7">
        <f t="shared" si="32"/>
        <v>43391</v>
      </c>
      <c r="B410" s="1"/>
      <c r="C410" s="6"/>
      <c r="M410" s="2">
        <f t="shared" si="31"/>
        <v>0</v>
      </c>
    </row>
    <row r="411" spans="1:13" ht="19.5" customHeight="1" x14ac:dyDescent="0.25">
      <c r="A411" s="7">
        <f t="shared" si="32"/>
        <v>43391</v>
      </c>
      <c r="B411" s="1"/>
      <c r="C411" s="6"/>
      <c r="M411" s="2">
        <f t="shared" si="31"/>
        <v>0</v>
      </c>
    </row>
    <row r="412" spans="1:13" ht="19.5" customHeight="1" x14ac:dyDescent="0.25">
      <c r="A412" s="7">
        <f t="shared" si="32"/>
        <v>43391</v>
      </c>
      <c r="B412" s="1"/>
      <c r="C412" s="6"/>
      <c r="M412" s="2">
        <f t="shared" si="31"/>
        <v>0</v>
      </c>
    </row>
    <row r="413" spans="1:13" ht="19.5" customHeight="1" x14ac:dyDescent="0.25">
      <c r="A413" s="7">
        <f t="shared" si="32"/>
        <v>43391</v>
      </c>
      <c r="B413" s="1"/>
      <c r="C413" s="6"/>
      <c r="M413" s="2">
        <f t="shared" si="31"/>
        <v>0</v>
      </c>
    </row>
    <row r="414" spans="1:13" ht="19.5" customHeight="1" x14ac:dyDescent="0.25">
      <c r="A414" s="7">
        <f t="shared" si="32"/>
        <v>43391</v>
      </c>
      <c r="B414" s="1"/>
      <c r="C414" s="6"/>
      <c r="M414" s="2">
        <f t="shared" si="31"/>
        <v>0</v>
      </c>
    </row>
    <row r="415" spans="1:13" ht="19.5" customHeight="1" x14ac:dyDescent="0.25">
      <c r="A415" s="7">
        <f t="shared" si="32"/>
        <v>43391</v>
      </c>
      <c r="B415" s="1"/>
      <c r="C415" s="6"/>
      <c r="M415" s="2">
        <f t="shared" si="31"/>
        <v>0</v>
      </c>
    </row>
    <row r="416" spans="1:13" ht="19.5" customHeight="1" x14ac:dyDescent="0.25">
      <c r="A416" s="7">
        <f t="shared" si="32"/>
        <v>43391</v>
      </c>
      <c r="B416" s="1"/>
      <c r="C416" s="6"/>
      <c r="M416" s="2">
        <f t="shared" si="31"/>
        <v>0</v>
      </c>
    </row>
    <row r="417" spans="1:13" ht="19.5" customHeight="1" x14ac:dyDescent="0.25">
      <c r="A417" s="7">
        <f t="shared" si="32"/>
        <v>43391</v>
      </c>
      <c r="B417" s="1"/>
      <c r="C417" s="6"/>
      <c r="M417" s="2">
        <f t="shared" si="31"/>
        <v>0</v>
      </c>
    </row>
    <row r="418" spans="1:13" ht="19.5" customHeight="1" x14ac:dyDescent="0.25">
      <c r="A418" s="7">
        <f t="shared" si="32"/>
        <v>43391</v>
      </c>
      <c r="B418" s="1"/>
      <c r="C418" s="6"/>
      <c r="M418" s="2">
        <f t="shared" si="31"/>
        <v>0</v>
      </c>
    </row>
    <row r="419" spans="1:13" ht="19.5" customHeight="1" x14ac:dyDescent="0.25">
      <c r="A419" s="7">
        <f t="shared" si="32"/>
        <v>43391</v>
      </c>
      <c r="B419" s="1"/>
      <c r="C419" s="6"/>
      <c r="M419" s="2">
        <f t="shared" si="31"/>
        <v>0</v>
      </c>
    </row>
    <row r="420" spans="1:13" ht="19.5" customHeight="1" x14ac:dyDescent="0.25">
      <c r="A420" s="7">
        <f t="shared" si="32"/>
        <v>43391</v>
      </c>
      <c r="B420" s="1"/>
      <c r="C420" s="6"/>
      <c r="M420" s="2">
        <f t="shared" si="31"/>
        <v>0</v>
      </c>
    </row>
    <row r="421" spans="1:13" ht="19.5" customHeight="1" x14ac:dyDescent="0.25">
      <c r="A421" s="7">
        <f t="shared" si="32"/>
        <v>43391</v>
      </c>
      <c r="B421" s="1"/>
      <c r="C421" s="6"/>
      <c r="M421" s="2">
        <f t="shared" si="31"/>
        <v>0</v>
      </c>
    </row>
    <row r="422" spans="1:13" ht="19.5" customHeight="1" x14ac:dyDescent="0.25">
      <c r="A422" s="7">
        <f t="shared" si="32"/>
        <v>43391</v>
      </c>
      <c r="B422" s="1"/>
      <c r="C422" s="6"/>
      <c r="M422" s="2">
        <f t="shared" si="31"/>
        <v>0</v>
      </c>
    </row>
    <row r="423" spans="1:13" ht="19.5" customHeight="1" x14ac:dyDescent="0.25">
      <c r="A423" s="7">
        <f t="shared" si="32"/>
        <v>43391</v>
      </c>
      <c r="B423" s="1"/>
      <c r="C423" s="6"/>
      <c r="M423" s="2">
        <f t="shared" si="31"/>
        <v>0</v>
      </c>
    </row>
    <row r="424" spans="1:13" ht="19.5" customHeight="1" x14ac:dyDescent="0.25">
      <c r="A424" s="7">
        <f t="shared" si="32"/>
        <v>43391</v>
      </c>
      <c r="B424" s="1"/>
      <c r="C424" s="6"/>
      <c r="M424" s="2">
        <f t="shared" si="31"/>
        <v>0</v>
      </c>
    </row>
    <row r="425" spans="1:13" ht="19.5" customHeight="1" x14ac:dyDescent="0.25">
      <c r="A425" s="7">
        <f t="shared" si="32"/>
        <v>43391</v>
      </c>
      <c r="B425" s="1"/>
      <c r="C425" s="6"/>
      <c r="M425" s="2">
        <f t="shared" si="31"/>
        <v>0</v>
      </c>
    </row>
    <row r="426" spans="1:13" ht="19.5" customHeight="1" x14ac:dyDescent="0.25">
      <c r="A426" s="7">
        <f t="shared" si="32"/>
        <v>43391</v>
      </c>
      <c r="B426" s="1"/>
      <c r="C426" s="6"/>
      <c r="M426" s="2">
        <f t="shared" si="31"/>
        <v>0</v>
      </c>
    </row>
    <row r="427" spans="1:13" ht="19.5" customHeight="1" x14ac:dyDescent="0.25">
      <c r="A427" s="7">
        <f t="shared" si="32"/>
        <v>43391</v>
      </c>
      <c r="B427" s="1"/>
      <c r="C427" s="6"/>
      <c r="M427" s="2">
        <f t="shared" si="31"/>
        <v>0</v>
      </c>
    </row>
    <row r="428" spans="1:13" ht="19.5" customHeight="1" x14ac:dyDescent="0.25">
      <c r="A428" s="7">
        <f t="shared" si="32"/>
        <v>43391</v>
      </c>
      <c r="B428" s="1"/>
      <c r="C428" s="6"/>
      <c r="M428" s="2">
        <f t="shared" si="31"/>
        <v>0</v>
      </c>
    </row>
    <row r="429" spans="1:13" ht="19.5" customHeight="1" x14ac:dyDescent="0.25">
      <c r="A429" s="7">
        <f t="shared" si="32"/>
        <v>43391</v>
      </c>
      <c r="B429" s="1"/>
      <c r="C429" s="6"/>
      <c r="M429" s="2">
        <f t="shared" si="31"/>
        <v>0</v>
      </c>
    </row>
    <row r="430" spans="1:13" ht="19.5" customHeight="1" x14ac:dyDescent="0.25">
      <c r="A430" s="7">
        <f t="shared" si="32"/>
        <v>43391</v>
      </c>
      <c r="B430" s="1"/>
      <c r="C430" s="6"/>
      <c r="M430" s="2">
        <f t="shared" si="31"/>
        <v>0</v>
      </c>
    </row>
    <row r="431" spans="1:13" ht="19.5" customHeight="1" x14ac:dyDescent="0.25">
      <c r="A431" s="7">
        <f t="shared" si="32"/>
        <v>43391</v>
      </c>
      <c r="B431" s="1"/>
      <c r="C431" s="6"/>
      <c r="M431" s="2">
        <f t="shared" si="31"/>
        <v>0</v>
      </c>
    </row>
    <row r="432" spans="1:13" ht="19.5" customHeight="1" x14ac:dyDescent="0.25">
      <c r="A432" s="7">
        <f t="shared" si="32"/>
        <v>43391</v>
      </c>
      <c r="B432" s="1"/>
      <c r="C432" s="6"/>
      <c r="M432" s="2">
        <f t="shared" si="31"/>
        <v>0</v>
      </c>
    </row>
    <row r="433" spans="1:13" ht="19.5" customHeight="1" x14ac:dyDescent="0.25">
      <c r="A433" s="7">
        <f t="shared" si="32"/>
        <v>43391</v>
      </c>
      <c r="B433" s="1"/>
      <c r="C433" s="6"/>
      <c r="M433" s="2">
        <f t="shared" si="31"/>
        <v>0</v>
      </c>
    </row>
    <row r="434" spans="1:13" ht="19.5" customHeight="1" x14ac:dyDescent="0.25">
      <c r="A434" s="7">
        <f t="shared" si="32"/>
        <v>43391</v>
      </c>
      <c r="B434" s="1"/>
      <c r="C434" s="6"/>
      <c r="M434" s="2">
        <f t="shared" si="31"/>
        <v>0</v>
      </c>
    </row>
    <row r="435" spans="1:13" ht="19.5" customHeight="1" x14ac:dyDescent="0.25">
      <c r="A435" s="7">
        <f t="shared" si="32"/>
        <v>43391</v>
      </c>
      <c r="B435" s="1"/>
      <c r="C435" s="6"/>
      <c r="M435" s="2">
        <f t="shared" si="31"/>
        <v>0</v>
      </c>
    </row>
    <row r="436" spans="1:13" ht="19.5" customHeight="1" x14ac:dyDescent="0.25">
      <c r="A436" s="7">
        <f t="shared" si="32"/>
        <v>43391</v>
      </c>
      <c r="B436" s="1"/>
      <c r="C436" s="6"/>
      <c r="M436" s="2">
        <f t="shared" si="31"/>
        <v>0</v>
      </c>
    </row>
    <row r="437" spans="1:13" ht="19.5" customHeight="1" x14ac:dyDescent="0.25">
      <c r="A437" s="7">
        <f t="shared" si="32"/>
        <v>43391</v>
      </c>
      <c r="B437" s="1"/>
      <c r="C437" s="6"/>
      <c r="M437" s="2">
        <f t="shared" si="31"/>
        <v>0</v>
      </c>
    </row>
    <row r="438" spans="1:13" ht="19.5" customHeight="1" x14ac:dyDescent="0.25">
      <c r="A438" s="7">
        <f t="shared" si="32"/>
        <v>43391</v>
      </c>
      <c r="B438" s="1"/>
      <c r="C438" s="6"/>
      <c r="M438" s="2">
        <f t="shared" si="31"/>
        <v>0</v>
      </c>
    </row>
    <row r="439" spans="1:13" ht="19.5" customHeight="1" x14ac:dyDescent="0.25">
      <c r="A439" s="7">
        <f t="shared" si="32"/>
        <v>43391</v>
      </c>
      <c r="B439" s="1"/>
      <c r="C439" s="6"/>
      <c r="M439" s="2">
        <f t="shared" si="31"/>
        <v>0</v>
      </c>
    </row>
    <row r="440" spans="1:13" ht="19.5" customHeight="1" x14ac:dyDescent="0.25">
      <c r="A440" s="7">
        <f t="shared" si="32"/>
        <v>43391</v>
      </c>
      <c r="B440" s="1"/>
      <c r="C440" s="6"/>
      <c r="M440" s="2">
        <f t="shared" si="31"/>
        <v>0</v>
      </c>
    </row>
    <row r="441" spans="1:13" ht="19.5" customHeight="1" x14ac:dyDescent="0.25">
      <c r="A441" s="7">
        <f t="shared" si="32"/>
        <v>43391</v>
      </c>
      <c r="B441" s="1"/>
      <c r="C441" s="6"/>
      <c r="M441" s="2">
        <f t="shared" si="31"/>
        <v>0</v>
      </c>
    </row>
    <row r="442" spans="1:13" ht="19.5" customHeight="1" x14ac:dyDescent="0.25">
      <c r="A442" s="7">
        <f t="shared" si="32"/>
        <v>43391</v>
      </c>
      <c r="B442" s="1"/>
      <c r="C442" s="6"/>
      <c r="M442" s="2">
        <f t="shared" si="31"/>
        <v>0</v>
      </c>
    </row>
    <row r="443" spans="1:13" ht="19.5" customHeight="1" x14ac:dyDescent="0.25">
      <c r="A443" s="7">
        <f t="shared" si="32"/>
        <v>43391</v>
      </c>
      <c r="B443" s="1"/>
      <c r="C443" s="6"/>
      <c r="M443" s="2">
        <f t="shared" si="31"/>
        <v>0</v>
      </c>
    </row>
    <row r="444" spans="1:13" ht="19.5" customHeight="1" x14ac:dyDescent="0.25">
      <c r="A444" s="7">
        <f t="shared" si="32"/>
        <v>43391</v>
      </c>
      <c r="B444" s="1"/>
      <c r="C444" s="6"/>
      <c r="M444" s="2">
        <f t="shared" si="31"/>
        <v>0</v>
      </c>
    </row>
    <row r="445" spans="1:13" ht="19.5" customHeight="1" x14ac:dyDescent="0.25">
      <c r="A445" s="7">
        <f t="shared" si="32"/>
        <v>43391</v>
      </c>
      <c r="B445" s="1"/>
      <c r="C445" s="6"/>
      <c r="M445" s="2">
        <f t="shared" si="31"/>
        <v>0</v>
      </c>
    </row>
    <row r="446" spans="1:13" ht="19.5" customHeight="1" x14ac:dyDescent="0.25">
      <c r="A446" s="7">
        <f t="shared" si="32"/>
        <v>43391</v>
      </c>
      <c r="B446" s="1"/>
      <c r="C446" s="6"/>
      <c r="M446" s="2">
        <f t="shared" si="31"/>
        <v>0</v>
      </c>
    </row>
    <row r="447" spans="1:13" ht="19.5" customHeight="1" x14ac:dyDescent="0.25">
      <c r="A447" s="7">
        <f t="shared" si="32"/>
        <v>43391</v>
      </c>
      <c r="B447" s="1"/>
      <c r="C447" s="6"/>
      <c r="M447" s="2">
        <f t="shared" si="31"/>
        <v>0</v>
      </c>
    </row>
    <row r="448" spans="1:13" ht="19.5" customHeight="1" x14ac:dyDescent="0.25">
      <c r="A448" s="7">
        <f t="shared" si="32"/>
        <v>43391</v>
      </c>
      <c r="B448" s="1"/>
      <c r="C448" s="6"/>
      <c r="M448" s="2">
        <f t="shared" si="31"/>
        <v>0</v>
      </c>
    </row>
    <row r="449" spans="1:13" ht="19.5" customHeight="1" x14ac:dyDescent="0.25">
      <c r="A449" s="7">
        <f t="shared" si="32"/>
        <v>43391</v>
      </c>
      <c r="B449" s="1"/>
      <c r="C449" s="6"/>
      <c r="M449" s="2">
        <f t="shared" si="31"/>
        <v>0</v>
      </c>
    </row>
    <row r="450" spans="1:13" ht="19.5" customHeight="1" x14ac:dyDescent="0.25">
      <c r="A450" s="7">
        <f t="shared" si="32"/>
        <v>43391</v>
      </c>
      <c r="B450" s="1"/>
      <c r="C450" s="6"/>
      <c r="M450" s="2">
        <f t="shared" si="31"/>
        <v>0</v>
      </c>
    </row>
    <row r="451" spans="1:13" ht="19.5" customHeight="1" x14ac:dyDescent="0.25">
      <c r="A451" s="7">
        <f t="shared" si="32"/>
        <v>43391</v>
      </c>
      <c r="B451" s="1"/>
      <c r="C451" s="6"/>
      <c r="M451" s="2">
        <f t="shared" si="31"/>
        <v>0</v>
      </c>
    </row>
    <row r="452" spans="1:13" ht="19.5" customHeight="1" x14ac:dyDescent="0.25">
      <c r="A452" s="7">
        <f t="shared" si="32"/>
        <v>43391</v>
      </c>
      <c r="B452" s="1"/>
      <c r="C452" s="6"/>
      <c r="M452" s="2">
        <f t="shared" si="31"/>
        <v>0</v>
      </c>
    </row>
    <row r="453" spans="1:13" ht="19.5" customHeight="1" x14ac:dyDescent="0.25">
      <c r="A453" s="7">
        <f t="shared" si="32"/>
        <v>43391</v>
      </c>
      <c r="B453" s="1"/>
      <c r="C453" s="6"/>
      <c r="M453" s="2">
        <f t="shared" si="31"/>
        <v>0</v>
      </c>
    </row>
    <row r="454" spans="1:13" ht="19.5" customHeight="1" x14ac:dyDescent="0.25">
      <c r="A454" s="7">
        <f t="shared" si="32"/>
        <v>43391</v>
      </c>
      <c r="B454" s="1"/>
      <c r="C454" s="6"/>
      <c r="M454" s="2">
        <f t="shared" si="31"/>
        <v>0</v>
      </c>
    </row>
    <row r="455" spans="1:13" ht="19.5" customHeight="1" x14ac:dyDescent="0.25">
      <c r="A455" s="7">
        <f t="shared" si="32"/>
        <v>43391</v>
      </c>
      <c r="B455" s="1"/>
      <c r="C455" s="6"/>
      <c r="M455" s="2">
        <f t="shared" ref="M455:M518" si="33">COUNTIF($A$1:$C$1,B455)*C455</f>
        <v>0</v>
      </c>
    </row>
    <row r="456" spans="1:13" ht="19.5" customHeight="1" x14ac:dyDescent="0.25">
      <c r="A456" s="7">
        <f t="shared" ref="A456:A519" si="34">A455</f>
        <v>43391</v>
      </c>
      <c r="B456" s="1"/>
      <c r="C456" s="6"/>
      <c r="M456" s="2">
        <f t="shared" si="33"/>
        <v>0</v>
      </c>
    </row>
    <row r="457" spans="1:13" ht="19.5" customHeight="1" x14ac:dyDescent="0.25">
      <c r="A457" s="7">
        <f t="shared" si="34"/>
        <v>43391</v>
      </c>
      <c r="B457" s="1"/>
      <c r="C457" s="6"/>
      <c r="M457" s="2">
        <f t="shared" si="33"/>
        <v>0</v>
      </c>
    </row>
    <row r="458" spans="1:13" ht="19.5" customHeight="1" x14ac:dyDescent="0.25">
      <c r="A458" s="7">
        <f t="shared" si="34"/>
        <v>43391</v>
      </c>
      <c r="B458" s="1"/>
      <c r="C458" s="6"/>
      <c r="M458" s="2">
        <f t="shared" si="33"/>
        <v>0</v>
      </c>
    </row>
    <row r="459" spans="1:13" ht="19.5" customHeight="1" x14ac:dyDescent="0.25">
      <c r="A459" s="7">
        <f t="shared" si="34"/>
        <v>43391</v>
      </c>
      <c r="B459" s="1"/>
      <c r="C459" s="6"/>
      <c r="M459" s="2">
        <f t="shared" si="33"/>
        <v>0</v>
      </c>
    </row>
    <row r="460" spans="1:13" ht="19.5" customHeight="1" x14ac:dyDescent="0.25">
      <c r="A460" s="7">
        <f t="shared" si="34"/>
        <v>43391</v>
      </c>
      <c r="B460" s="1"/>
      <c r="C460" s="6"/>
      <c r="M460" s="2">
        <f t="shared" si="33"/>
        <v>0</v>
      </c>
    </row>
    <row r="461" spans="1:13" ht="19.5" customHeight="1" x14ac:dyDescent="0.25">
      <c r="A461" s="7">
        <f t="shared" si="34"/>
        <v>43391</v>
      </c>
      <c r="B461" s="1"/>
      <c r="C461" s="6"/>
      <c r="M461" s="2">
        <f t="shared" si="33"/>
        <v>0</v>
      </c>
    </row>
    <row r="462" spans="1:13" ht="19.5" customHeight="1" x14ac:dyDescent="0.25">
      <c r="A462" s="7">
        <f t="shared" si="34"/>
        <v>43391</v>
      </c>
      <c r="B462" s="1"/>
      <c r="C462" s="6"/>
      <c r="M462" s="2">
        <f t="shared" si="33"/>
        <v>0</v>
      </c>
    </row>
    <row r="463" spans="1:13" ht="19.5" customHeight="1" x14ac:dyDescent="0.25">
      <c r="A463" s="7">
        <f t="shared" si="34"/>
        <v>43391</v>
      </c>
      <c r="B463" s="1"/>
      <c r="C463" s="6"/>
      <c r="M463" s="2">
        <f t="shared" si="33"/>
        <v>0</v>
      </c>
    </row>
    <row r="464" spans="1:13" ht="19.5" customHeight="1" x14ac:dyDescent="0.25">
      <c r="A464" s="7">
        <f t="shared" si="34"/>
        <v>43391</v>
      </c>
      <c r="B464" s="1"/>
      <c r="C464" s="6"/>
      <c r="M464" s="2">
        <f t="shared" si="33"/>
        <v>0</v>
      </c>
    </row>
    <row r="465" spans="1:13" ht="19.5" customHeight="1" x14ac:dyDescent="0.25">
      <c r="A465" s="7">
        <f t="shared" si="34"/>
        <v>43391</v>
      </c>
      <c r="B465" s="1"/>
      <c r="C465" s="6"/>
      <c r="M465" s="2">
        <f t="shared" si="33"/>
        <v>0</v>
      </c>
    </row>
    <row r="466" spans="1:13" ht="19.5" customHeight="1" x14ac:dyDescent="0.25">
      <c r="A466" s="7">
        <f t="shared" si="34"/>
        <v>43391</v>
      </c>
      <c r="B466" s="1"/>
      <c r="C466" s="6"/>
      <c r="M466" s="2">
        <f t="shared" si="33"/>
        <v>0</v>
      </c>
    </row>
    <row r="467" spans="1:13" ht="19.5" customHeight="1" x14ac:dyDescent="0.25">
      <c r="A467" s="7">
        <f t="shared" si="34"/>
        <v>43391</v>
      </c>
      <c r="B467" s="1"/>
      <c r="C467" s="6"/>
      <c r="M467" s="2">
        <f t="shared" si="33"/>
        <v>0</v>
      </c>
    </row>
    <row r="468" spans="1:13" ht="19.5" customHeight="1" x14ac:dyDescent="0.25">
      <c r="A468" s="7">
        <f t="shared" si="34"/>
        <v>43391</v>
      </c>
      <c r="B468" s="1"/>
      <c r="C468" s="6"/>
      <c r="M468" s="2">
        <f t="shared" si="33"/>
        <v>0</v>
      </c>
    </row>
    <row r="469" spans="1:13" ht="19.5" customHeight="1" x14ac:dyDescent="0.25">
      <c r="A469" s="7">
        <f t="shared" si="34"/>
        <v>43391</v>
      </c>
      <c r="B469" s="1"/>
      <c r="C469" s="6"/>
      <c r="M469" s="2">
        <f t="shared" si="33"/>
        <v>0</v>
      </c>
    </row>
    <row r="470" spans="1:13" ht="19.5" customHeight="1" x14ac:dyDescent="0.25">
      <c r="A470" s="7">
        <f t="shared" si="34"/>
        <v>43391</v>
      </c>
      <c r="B470" s="1"/>
      <c r="C470" s="6"/>
      <c r="M470" s="2">
        <f t="shared" si="33"/>
        <v>0</v>
      </c>
    </row>
    <row r="471" spans="1:13" ht="19.5" customHeight="1" x14ac:dyDescent="0.25">
      <c r="A471" s="7">
        <f t="shared" si="34"/>
        <v>43391</v>
      </c>
      <c r="B471" s="1"/>
      <c r="C471" s="6"/>
      <c r="M471" s="2">
        <f t="shared" si="33"/>
        <v>0</v>
      </c>
    </row>
    <row r="472" spans="1:13" ht="19.5" customHeight="1" x14ac:dyDescent="0.25">
      <c r="A472" s="7">
        <f t="shared" si="34"/>
        <v>43391</v>
      </c>
      <c r="B472" s="1"/>
      <c r="C472" s="6"/>
      <c r="M472" s="2">
        <f t="shared" si="33"/>
        <v>0</v>
      </c>
    </row>
    <row r="473" spans="1:13" ht="19.5" customHeight="1" x14ac:dyDescent="0.25">
      <c r="A473" s="7">
        <f t="shared" si="34"/>
        <v>43391</v>
      </c>
      <c r="B473" s="1"/>
      <c r="C473" s="6"/>
      <c r="M473" s="2">
        <f t="shared" si="33"/>
        <v>0</v>
      </c>
    </row>
    <row r="474" spans="1:13" ht="19.5" customHeight="1" x14ac:dyDescent="0.25">
      <c r="A474" s="7">
        <f t="shared" si="34"/>
        <v>43391</v>
      </c>
      <c r="B474" s="1"/>
      <c r="C474" s="6"/>
      <c r="M474" s="2">
        <f t="shared" si="33"/>
        <v>0</v>
      </c>
    </row>
    <row r="475" spans="1:13" ht="19.5" customHeight="1" x14ac:dyDescent="0.25">
      <c r="A475" s="7">
        <f t="shared" si="34"/>
        <v>43391</v>
      </c>
      <c r="B475" s="1"/>
      <c r="C475" s="6"/>
      <c r="M475" s="2">
        <f t="shared" si="33"/>
        <v>0</v>
      </c>
    </row>
    <row r="476" spans="1:13" ht="19.5" customHeight="1" x14ac:dyDescent="0.25">
      <c r="A476" s="7">
        <f t="shared" si="34"/>
        <v>43391</v>
      </c>
      <c r="B476" s="1"/>
      <c r="C476" s="6"/>
      <c r="M476" s="2">
        <f t="shared" si="33"/>
        <v>0</v>
      </c>
    </row>
    <row r="477" spans="1:13" ht="19.5" customHeight="1" x14ac:dyDescent="0.25">
      <c r="A477" s="7">
        <f t="shared" si="34"/>
        <v>43391</v>
      </c>
      <c r="B477" s="1"/>
      <c r="C477" s="6"/>
      <c r="M477" s="2">
        <f t="shared" si="33"/>
        <v>0</v>
      </c>
    </row>
    <row r="478" spans="1:13" ht="19.5" customHeight="1" x14ac:dyDescent="0.25">
      <c r="A478" s="7">
        <f t="shared" si="34"/>
        <v>43391</v>
      </c>
      <c r="B478" s="1"/>
      <c r="C478" s="6"/>
      <c r="M478" s="2">
        <f t="shared" si="33"/>
        <v>0</v>
      </c>
    </row>
    <row r="479" spans="1:13" ht="19.5" customHeight="1" x14ac:dyDescent="0.25">
      <c r="A479" s="7">
        <f t="shared" si="34"/>
        <v>43391</v>
      </c>
      <c r="B479" s="1"/>
      <c r="C479" s="6"/>
      <c r="M479" s="2">
        <f t="shared" si="33"/>
        <v>0</v>
      </c>
    </row>
    <row r="480" spans="1:13" ht="19.5" customHeight="1" x14ac:dyDescent="0.25">
      <c r="A480" s="7">
        <f t="shared" si="34"/>
        <v>43391</v>
      </c>
      <c r="B480" s="1"/>
      <c r="C480" s="6"/>
      <c r="M480" s="2">
        <f t="shared" si="33"/>
        <v>0</v>
      </c>
    </row>
    <row r="481" spans="1:13" ht="19.5" customHeight="1" x14ac:dyDescent="0.25">
      <c r="A481" s="7">
        <f t="shared" si="34"/>
        <v>43391</v>
      </c>
      <c r="B481" s="1"/>
      <c r="C481" s="6"/>
      <c r="M481" s="2">
        <f t="shared" si="33"/>
        <v>0</v>
      </c>
    </row>
    <row r="482" spans="1:13" ht="19.5" customHeight="1" x14ac:dyDescent="0.25">
      <c r="A482" s="7">
        <f t="shared" si="34"/>
        <v>43391</v>
      </c>
      <c r="B482" s="1"/>
      <c r="C482" s="6"/>
      <c r="M482" s="2">
        <f t="shared" si="33"/>
        <v>0</v>
      </c>
    </row>
    <row r="483" spans="1:13" ht="19.5" customHeight="1" x14ac:dyDescent="0.25">
      <c r="A483" s="7">
        <f t="shared" si="34"/>
        <v>43391</v>
      </c>
      <c r="B483" s="1"/>
      <c r="C483" s="6"/>
      <c r="M483" s="2">
        <f t="shared" si="33"/>
        <v>0</v>
      </c>
    </row>
    <row r="484" spans="1:13" ht="19.5" customHeight="1" x14ac:dyDescent="0.25">
      <c r="A484" s="7">
        <f t="shared" si="34"/>
        <v>43391</v>
      </c>
      <c r="B484" s="1"/>
      <c r="C484" s="6"/>
      <c r="M484" s="2">
        <f t="shared" si="33"/>
        <v>0</v>
      </c>
    </row>
    <row r="485" spans="1:13" ht="19.5" customHeight="1" x14ac:dyDescent="0.25">
      <c r="A485" s="7">
        <f t="shared" si="34"/>
        <v>43391</v>
      </c>
      <c r="B485" s="1"/>
      <c r="C485" s="6"/>
      <c r="M485" s="2">
        <f t="shared" si="33"/>
        <v>0</v>
      </c>
    </row>
    <row r="486" spans="1:13" ht="19.5" customHeight="1" x14ac:dyDescent="0.25">
      <c r="A486" s="7">
        <f t="shared" si="34"/>
        <v>43391</v>
      </c>
      <c r="B486" s="1"/>
      <c r="C486" s="6"/>
      <c r="M486" s="2">
        <f t="shared" si="33"/>
        <v>0</v>
      </c>
    </row>
    <row r="487" spans="1:13" ht="19.5" customHeight="1" x14ac:dyDescent="0.25">
      <c r="A487" s="7">
        <f t="shared" si="34"/>
        <v>43391</v>
      </c>
      <c r="B487" s="1"/>
      <c r="C487" s="6"/>
      <c r="M487" s="2">
        <f t="shared" si="33"/>
        <v>0</v>
      </c>
    </row>
    <row r="488" spans="1:13" ht="19.5" customHeight="1" x14ac:dyDescent="0.25">
      <c r="A488" s="7">
        <f t="shared" si="34"/>
        <v>43391</v>
      </c>
      <c r="B488" s="1"/>
      <c r="C488" s="6"/>
      <c r="M488" s="2">
        <f t="shared" si="33"/>
        <v>0</v>
      </c>
    </row>
    <row r="489" spans="1:13" ht="19.5" customHeight="1" x14ac:dyDescent="0.25">
      <c r="A489" s="7">
        <f t="shared" si="34"/>
        <v>43391</v>
      </c>
      <c r="B489" s="1"/>
      <c r="C489" s="6"/>
      <c r="M489" s="2">
        <f t="shared" si="33"/>
        <v>0</v>
      </c>
    </row>
    <row r="490" spans="1:13" ht="19.5" customHeight="1" x14ac:dyDescent="0.25">
      <c r="A490" s="7">
        <f t="shared" si="34"/>
        <v>43391</v>
      </c>
      <c r="B490" s="1"/>
      <c r="C490" s="6"/>
      <c r="M490" s="2">
        <f t="shared" si="33"/>
        <v>0</v>
      </c>
    </row>
    <row r="491" spans="1:13" ht="19.5" customHeight="1" x14ac:dyDescent="0.25">
      <c r="A491" s="7">
        <f t="shared" si="34"/>
        <v>43391</v>
      </c>
      <c r="B491" s="1"/>
      <c r="C491" s="6"/>
      <c r="M491" s="2">
        <f t="shared" si="33"/>
        <v>0</v>
      </c>
    </row>
    <row r="492" spans="1:13" ht="19.5" customHeight="1" x14ac:dyDescent="0.25">
      <c r="A492" s="7">
        <f t="shared" si="34"/>
        <v>43391</v>
      </c>
      <c r="B492" s="1"/>
      <c r="C492" s="6"/>
      <c r="M492" s="2">
        <f t="shared" si="33"/>
        <v>0</v>
      </c>
    </row>
    <row r="493" spans="1:13" ht="19.5" customHeight="1" x14ac:dyDescent="0.25">
      <c r="A493" s="7">
        <f t="shared" si="34"/>
        <v>43391</v>
      </c>
      <c r="B493" s="1"/>
      <c r="C493" s="6"/>
      <c r="M493" s="2">
        <f t="shared" si="33"/>
        <v>0</v>
      </c>
    </row>
    <row r="494" spans="1:13" ht="19.5" customHeight="1" x14ac:dyDescent="0.25">
      <c r="A494" s="7">
        <f t="shared" si="34"/>
        <v>43391</v>
      </c>
      <c r="B494" s="1"/>
      <c r="C494" s="6"/>
      <c r="M494" s="2">
        <f t="shared" si="33"/>
        <v>0</v>
      </c>
    </row>
    <row r="495" spans="1:13" ht="19.5" customHeight="1" x14ac:dyDescent="0.25">
      <c r="A495" s="7">
        <f t="shared" si="34"/>
        <v>43391</v>
      </c>
      <c r="B495" s="1"/>
      <c r="C495" s="6"/>
      <c r="M495" s="2">
        <f t="shared" si="33"/>
        <v>0</v>
      </c>
    </row>
    <row r="496" spans="1:13" ht="19.5" customHeight="1" x14ac:dyDescent="0.25">
      <c r="A496" s="7">
        <f t="shared" si="34"/>
        <v>43391</v>
      </c>
      <c r="B496" s="1"/>
      <c r="C496" s="6"/>
      <c r="M496" s="2">
        <f t="shared" si="33"/>
        <v>0</v>
      </c>
    </row>
    <row r="497" spans="1:13" ht="19.5" customHeight="1" x14ac:dyDescent="0.25">
      <c r="A497" s="7">
        <f t="shared" si="34"/>
        <v>43391</v>
      </c>
      <c r="B497" s="1"/>
      <c r="C497" s="6"/>
      <c r="M497" s="2">
        <f t="shared" si="33"/>
        <v>0</v>
      </c>
    </row>
    <row r="498" spans="1:13" ht="19.5" customHeight="1" x14ac:dyDescent="0.25">
      <c r="A498" s="7">
        <f t="shared" si="34"/>
        <v>43391</v>
      </c>
      <c r="B498" s="1"/>
      <c r="C498" s="6"/>
      <c r="M498" s="2">
        <f t="shared" si="33"/>
        <v>0</v>
      </c>
    </row>
    <row r="499" spans="1:13" ht="19.5" customHeight="1" x14ac:dyDescent="0.25">
      <c r="A499" s="7">
        <f t="shared" si="34"/>
        <v>43391</v>
      </c>
      <c r="B499" s="1"/>
      <c r="C499" s="6"/>
      <c r="M499" s="2">
        <f t="shared" si="33"/>
        <v>0</v>
      </c>
    </row>
    <row r="500" spans="1:13" ht="19.5" customHeight="1" x14ac:dyDescent="0.25">
      <c r="A500" s="7">
        <f t="shared" si="34"/>
        <v>43391</v>
      </c>
      <c r="B500" s="1"/>
      <c r="C500" s="6"/>
      <c r="M500" s="2">
        <f t="shared" si="33"/>
        <v>0</v>
      </c>
    </row>
    <row r="501" spans="1:13" ht="19.5" customHeight="1" x14ac:dyDescent="0.25">
      <c r="A501" s="7">
        <f t="shared" si="34"/>
        <v>43391</v>
      </c>
      <c r="B501" s="1"/>
      <c r="C501" s="6"/>
      <c r="M501" s="2">
        <f t="shared" si="33"/>
        <v>0</v>
      </c>
    </row>
    <row r="502" spans="1:13" ht="19.5" customHeight="1" x14ac:dyDescent="0.25">
      <c r="A502" s="7">
        <f t="shared" si="34"/>
        <v>43391</v>
      </c>
      <c r="B502" s="1"/>
      <c r="C502" s="6"/>
      <c r="M502" s="2">
        <f t="shared" si="33"/>
        <v>0</v>
      </c>
    </row>
    <row r="503" spans="1:13" ht="19.5" customHeight="1" x14ac:dyDescent="0.25">
      <c r="A503" s="7">
        <f t="shared" si="34"/>
        <v>43391</v>
      </c>
      <c r="B503" s="1"/>
      <c r="C503" s="6"/>
      <c r="M503" s="2">
        <f t="shared" si="33"/>
        <v>0</v>
      </c>
    </row>
    <row r="504" spans="1:13" ht="19.5" customHeight="1" x14ac:dyDescent="0.25">
      <c r="A504" s="7">
        <f t="shared" si="34"/>
        <v>43391</v>
      </c>
      <c r="B504" s="1"/>
      <c r="C504" s="6"/>
      <c r="M504" s="2">
        <f t="shared" si="33"/>
        <v>0</v>
      </c>
    </row>
    <row r="505" spans="1:13" ht="19.5" customHeight="1" x14ac:dyDescent="0.25">
      <c r="A505" s="7">
        <f t="shared" si="34"/>
        <v>43391</v>
      </c>
      <c r="B505" s="1"/>
      <c r="C505" s="6"/>
      <c r="M505" s="2">
        <f t="shared" si="33"/>
        <v>0</v>
      </c>
    </row>
    <row r="506" spans="1:13" ht="19.5" customHeight="1" x14ac:dyDescent="0.25">
      <c r="A506" s="7">
        <f t="shared" si="34"/>
        <v>43391</v>
      </c>
      <c r="B506" s="1"/>
      <c r="C506" s="6"/>
      <c r="M506" s="2">
        <f t="shared" si="33"/>
        <v>0</v>
      </c>
    </row>
    <row r="507" spans="1:13" ht="19.5" customHeight="1" x14ac:dyDescent="0.25">
      <c r="A507" s="7">
        <f t="shared" si="34"/>
        <v>43391</v>
      </c>
      <c r="B507" s="1"/>
      <c r="C507" s="6"/>
      <c r="M507" s="2">
        <f t="shared" si="33"/>
        <v>0</v>
      </c>
    </row>
    <row r="508" spans="1:13" ht="19.5" customHeight="1" x14ac:dyDescent="0.25">
      <c r="A508" s="7">
        <f t="shared" si="34"/>
        <v>43391</v>
      </c>
      <c r="B508" s="1"/>
      <c r="C508" s="6"/>
      <c r="M508" s="2">
        <f t="shared" si="33"/>
        <v>0</v>
      </c>
    </row>
    <row r="509" spans="1:13" ht="19.5" customHeight="1" x14ac:dyDescent="0.25">
      <c r="A509" s="7">
        <f t="shared" si="34"/>
        <v>43391</v>
      </c>
      <c r="B509" s="1"/>
      <c r="C509" s="6"/>
      <c r="M509" s="2">
        <f t="shared" si="33"/>
        <v>0</v>
      </c>
    </row>
    <row r="510" spans="1:13" ht="19.5" customHeight="1" x14ac:dyDescent="0.25">
      <c r="A510" s="7">
        <f t="shared" si="34"/>
        <v>43391</v>
      </c>
      <c r="B510" s="1"/>
      <c r="C510" s="6"/>
      <c r="M510" s="2">
        <f t="shared" si="33"/>
        <v>0</v>
      </c>
    </row>
    <row r="511" spans="1:13" ht="19.5" customHeight="1" x14ac:dyDescent="0.25">
      <c r="A511" s="7">
        <f t="shared" si="34"/>
        <v>43391</v>
      </c>
      <c r="B511" s="1"/>
      <c r="C511" s="6"/>
      <c r="M511" s="2">
        <f t="shared" si="33"/>
        <v>0</v>
      </c>
    </row>
    <row r="512" spans="1:13" ht="19.5" customHeight="1" x14ac:dyDescent="0.25">
      <c r="A512" s="7">
        <f t="shared" si="34"/>
        <v>43391</v>
      </c>
      <c r="B512" s="1"/>
      <c r="C512" s="6"/>
      <c r="M512" s="2">
        <f t="shared" si="33"/>
        <v>0</v>
      </c>
    </row>
    <row r="513" spans="1:13" ht="19.5" customHeight="1" x14ac:dyDescent="0.25">
      <c r="A513" s="7">
        <f t="shared" si="34"/>
        <v>43391</v>
      </c>
      <c r="B513" s="1"/>
      <c r="C513" s="6"/>
      <c r="M513" s="2">
        <f t="shared" si="33"/>
        <v>0</v>
      </c>
    </row>
    <row r="514" spans="1:13" ht="19.5" customHeight="1" x14ac:dyDescent="0.25">
      <c r="A514" s="7">
        <f t="shared" si="34"/>
        <v>43391</v>
      </c>
      <c r="B514" s="1"/>
      <c r="C514" s="6"/>
      <c r="M514" s="2">
        <f t="shared" si="33"/>
        <v>0</v>
      </c>
    </row>
    <row r="515" spans="1:13" ht="19.5" customHeight="1" x14ac:dyDescent="0.25">
      <c r="A515" s="7">
        <f t="shared" si="34"/>
        <v>43391</v>
      </c>
      <c r="B515" s="1"/>
      <c r="C515" s="6"/>
      <c r="M515" s="2">
        <f t="shared" si="33"/>
        <v>0</v>
      </c>
    </row>
    <row r="516" spans="1:13" ht="19.5" customHeight="1" x14ac:dyDescent="0.25">
      <c r="A516" s="7">
        <f t="shared" si="34"/>
        <v>43391</v>
      </c>
      <c r="B516" s="1"/>
      <c r="C516" s="6"/>
      <c r="M516" s="2">
        <f t="shared" si="33"/>
        <v>0</v>
      </c>
    </row>
    <row r="517" spans="1:13" ht="19.5" customHeight="1" x14ac:dyDescent="0.25">
      <c r="A517" s="7">
        <f t="shared" si="34"/>
        <v>43391</v>
      </c>
      <c r="B517" s="1"/>
      <c r="C517" s="6"/>
      <c r="M517" s="2">
        <f t="shared" si="33"/>
        <v>0</v>
      </c>
    </row>
    <row r="518" spans="1:13" ht="19.5" customHeight="1" x14ac:dyDescent="0.25">
      <c r="A518" s="7">
        <f t="shared" si="34"/>
        <v>43391</v>
      </c>
      <c r="B518" s="1"/>
      <c r="C518" s="6"/>
      <c r="M518" s="2">
        <f t="shared" si="33"/>
        <v>0</v>
      </c>
    </row>
    <row r="519" spans="1:13" ht="19.5" customHeight="1" x14ac:dyDescent="0.25">
      <c r="A519" s="7">
        <f t="shared" si="34"/>
        <v>43391</v>
      </c>
      <c r="B519" s="1"/>
      <c r="C519" s="6"/>
      <c r="M519" s="2">
        <f t="shared" ref="M519:M577" si="35">COUNTIF($A$1:$C$1,B519)*C519</f>
        <v>0</v>
      </c>
    </row>
    <row r="520" spans="1:13" ht="19.5" customHeight="1" x14ac:dyDescent="0.25">
      <c r="A520" s="7">
        <f t="shared" ref="A520:A574" si="36">A519</f>
        <v>43391</v>
      </c>
      <c r="B520" s="1"/>
      <c r="C520" s="6"/>
      <c r="M520" s="2">
        <f t="shared" si="35"/>
        <v>0</v>
      </c>
    </row>
    <row r="521" spans="1:13" ht="19.5" customHeight="1" x14ac:dyDescent="0.25">
      <c r="A521" s="7">
        <f t="shared" si="36"/>
        <v>43391</v>
      </c>
      <c r="B521" s="1"/>
      <c r="C521" s="6"/>
      <c r="M521" s="2">
        <f t="shared" si="35"/>
        <v>0</v>
      </c>
    </row>
    <row r="522" spans="1:13" ht="19.5" customHeight="1" x14ac:dyDescent="0.25">
      <c r="A522" s="7">
        <f t="shared" si="36"/>
        <v>43391</v>
      </c>
      <c r="B522" s="1"/>
      <c r="C522" s="6"/>
      <c r="M522" s="2">
        <f t="shared" si="35"/>
        <v>0</v>
      </c>
    </row>
    <row r="523" spans="1:13" ht="19.5" customHeight="1" x14ac:dyDescent="0.25">
      <c r="A523" s="7">
        <f t="shared" si="36"/>
        <v>43391</v>
      </c>
      <c r="B523" s="1"/>
      <c r="C523" s="6"/>
      <c r="M523" s="2">
        <f t="shared" si="35"/>
        <v>0</v>
      </c>
    </row>
    <row r="524" spans="1:13" ht="19.5" customHeight="1" x14ac:dyDescent="0.25">
      <c r="A524" s="7">
        <f t="shared" si="36"/>
        <v>43391</v>
      </c>
      <c r="B524" s="1"/>
      <c r="C524" s="6"/>
      <c r="M524" s="2">
        <f t="shared" si="35"/>
        <v>0</v>
      </c>
    </row>
    <row r="525" spans="1:13" ht="19.5" customHeight="1" x14ac:dyDescent="0.25">
      <c r="A525" s="7">
        <f t="shared" si="36"/>
        <v>43391</v>
      </c>
      <c r="B525" s="1"/>
      <c r="C525" s="6"/>
      <c r="M525" s="2">
        <f t="shared" si="35"/>
        <v>0</v>
      </c>
    </row>
    <row r="526" spans="1:13" ht="19.5" customHeight="1" x14ac:dyDescent="0.25">
      <c r="A526" s="7">
        <f t="shared" si="36"/>
        <v>43391</v>
      </c>
      <c r="B526" s="1"/>
      <c r="C526" s="6"/>
      <c r="M526" s="2">
        <f t="shared" si="35"/>
        <v>0</v>
      </c>
    </row>
    <row r="527" spans="1:13" ht="19.5" customHeight="1" x14ac:dyDescent="0.25">
      <c r="A527" s="7">
        <f t="shared" si="36"/>
        <v>43391</v>
      </c>
      <c r="B527" s="1"/>
      <c r="C527" s="6"/>
      <c r="M527" s="2">
        <f t="shared" si="35"/>
        <v>0</v>
      </c>
    </row>
    <row r="528" spans="1:13" ht="19.5" customHeight="1" x14ac:dyDescent="0.25">
      <c r="A528" s="7">
        <f t="shared" si="36"/>
        <v>43391</v>
      </c>
      <c r="B528" s="1"/>
      <c r="C528" s="6"/>
      <c r="M528" s="2">
        <f t="shared" si="35"/>
        <v>0</v>
      </c>
    </row>
    <row r="529" spans="1:13" ht="19.5" customHeight="1" x14ac:dyDescent="0.25">
      <c r="A529" s="7">
        <f t="shared" si="36"/>
        <v>43391</v>
      </c>
      <c r="B529" s="1"/>
      <c r="C529" s="6"/>
      <c r="M529" s="2">
        <f t="shared" si="35"/>
        <v>0</v>
      </c>
    </row>
    <row r="530" spans="1:13" ht="19.5" customHeight="1" x14ac:dyDescent="0.25">
      <c r="A530" s="7">
        <f t="shared" si="36"/>
        <v>43391</v>
      </c>
      <c r="B530" s="1"/>
      <c r="C530" s="6"/>
      <c r="M530" s="2">
        <f t="shared" si="35"/>
        <v>0</v>
      </c>
    </row>
    <row r="531" spans="1:13" ht="19.5" customHeight="1" x14ac:dyDescent="0.25">
      <c r="A531" s="7">
        <f t="shared" si="36"/>
        <v>43391</v>
      </c>
      <c r="B531" s="1"/>
      <c r="C531" s="6"/>
      <c r="M531" s="2">
        <f t="shared" si="35"/>
        <v>0</v>
      </c>
    </row>
    <row r="532" spans="1:13" ht="19.5" customHeight="1" x14ac:dyDescent="0.25">
      <c r="A532" s="7">
        <f t="shared" si="36"/>
        <v>43391</v>
      </c>
      <c r="B532" s="1"/>
      <c r="C532" s="6"/>
      <c r="M532" s="2">
        <f t="shared" si="35"/>
        <v>0</v>
      </c>
    </row>
    <row r="533" spans="1:13" ht="19.5" customHeight="1" x14ac:dyDescent="0.25">
      <c r="A533" s="7">
        <f t="shared" si="36"/>
        <v>43391</v>
      </c>
      <c r="B533" s="1"/>
      <c r="C533" s="6"/>
      <c r="M533" s="2">
        <f t="shared" si="35"/>
        <v>0</v>
      </c>
    </row>
    <row r="534" spans="1:13" ht="19.5" customHeight="1" x14ac:dyDescent="0.25">
      <c r="A534" s="7">
        <f t="shared" si="36"/>
        <v>43391</v>
      </c>
      <c r="B534" s="1"/>
      <c r="C534" s="6"/>
      <c r="M534" s="2">
        <f t="shared" si="35"/>
        <v>0</v>
      </c>
    </row>
    <row r="535" spans="1:13" ht="19.5" customHeight="1" x14ac:dyDescent="0.25">
      <c r="A535" s="7">
        <f t="shared" si="36"/>
        <v>43391</v>
      </c>
      <c r="B535" s="1"/>
      <c r="C535" s="6"/>
      <c r="M535" s="2">
        <f t="shared" si="35"/>
        <v>0</v>
      </c>
    </row>
    <row r="536" spans="1:13" ht="19.5" customHeight="1" x14ac:dyDescent="0.25">
      <c r="A536" s="7">
        <f t="shared" si="36"/>
        <v>43391</v>
      </c>
      <c r="B536" s="1"/>
      <c r="C536" s="6"/>
      <c r="M536" s="2">
        <f t="shared" si="35"/>
        <v>0</v>
      </c>
    </row>
    <row r="537" spans="1:13" ht="19.5" customHeight="1" x14ac:dyDescent="0.25">
      <c r="A537" s="7">
        <f t="shared" si="36"/>
        <v>43391</v>
      </c>
      <c r="B537" s="1"/>
      <c r="C537" s="6"/>
      <c r="M537" s="2">
        <f t="shared" si="35"/>
        <v>0</v>
      </c>
    </row>
    <row r="538" spans="1:13" ht="19.5" customHeight="1" x14ac:dyDescent="0.25">
      <c r="A538" s="7">
        <f t="shared" si="36"/>
        <v>43391</v>
      </c>
      <c r="B538" s="1"/>
      <c r="C538" s="6"/>
      <c r="M538" s="2">
        <f t="shared" si="35"/>
        <v>0</v>
      </c>
    </row>
    <row r="539" spans="1:13" ht="19.5" customHeight="1" x14ac:dyDescent="0.25">
      <c r="A539" s="7">
        <f t="shared" si="36"/>
        <v>43391</v>
      </c>
      <c r="B539" s="1"/>
      <c r="C539" s="6"/>
      <c r="M539" s="2">
        <f t="shared" si="35"/>
        <v>0</v>
      </c>
    </row>
    <row r="540" spans="1:13" ht="19.5" customHeight="1" x14ac:dyDescent="0.25">
      <c r="A540" s="7">
        <f t="shared" si="36"/>
        <v>43391</v>
      </c>
      <c r="B540" s="1"/>
      <c r="C540" s="6"/>
      <c r="M540" s="2">
        <f t="shared" si="35"/>
        <v>0</v>
      </c>
    </row>
    <row r="541" spans="1:13" ht="19.5" customHeight="1" x14ac:dyDescent="0.25">
      <c r="A541" s="7">
        <f t="shared" si="36"/>
        <v>43391</v>
      </c>
      <c r="B541" s="1"/>
      <c r="C541" s="6"/>
      <c r="M541" s="2">
        <f t="shared" si="35"/>
        <v>0</v>
      </c>
    </row>
    <row r="542" spans="1:13" ht="19.5" customHeight="1" x14ac:dyDescent="0.25">
      <c r="A542" s="7">
        <f t="shared" si="36"/>
        <v>43391</v>
      </c>
      <c r="B542" s="1"/>
      <c r="C542" s="6"/>
      <c r="M542" s="2">
        <f t="shared" si="35"/>
        <v>0</v>
      </c>
    </row>
    <row r="543" spans="1:13" ht="19.5" customHeight="1" x14ac:dyDescent="0.25">
      <c r="A543" s="7">
        <f t="shared" si="36"/>
        <v>43391</v>
      </c>
      <c r="B543" s="1"/>
      <c r="C543" s="6"/>
      <c r="M543" s="2">
        <f t="shared" si="35"/>
        <v>0</v>
      </c>
    </row>
    <row r="544" spans="1:13" ht="19.5" customHeight="1" x14ac:dyDescent="0.25">
      <c r="A544" s="7">
        <f t="shared" si="36"/>
        <v>43391</v>
      </c>
      <c r="B544" s="1"/>
      <c r="C544" s="6"/>
      <c r="M544" s="2">
        <f t="shared" si="35"/>
        <v>0</v>
      </c>
    </row>
    <row r="545" spans="1:13" ht="19.5" customHeight="1" x14ac:dyDescent="0.25">
      <c r="A545" s="7">
        <f t="shared" si="36"/>
        <v>43391</v>
      </c>
      <c r="B545" s="1"/>
      <c r="C545" s="6"/>
      <c r="M545" s="2">
        <f t="shared" si="35"/>
        <v>0</v>
      </c>
    </row>
    <row r="546" spans="1:13" ht="19.5" customHeight="1" x14ac:dyDescent="0.25">
      <c r="A546" s="7">
        <f t="shared" si="36"/>
        <v>43391</v>
      </c>
      <c r="B546" s="1"/>
      <c r="C546" s="6"/>
      <c r="M546" s="2">
        <f t="shared" si="35"/>
        <v>0</v>
      </c>
    </row>
    <row r="547" spans="1:13" ht="19.5" customHeight="1" x14ac:dyDescent="0.25">
      <c r="A547" s="7">
        <f t="shared" si="36"/>
        <v>43391</v>
      </c>
      <c r="B547" s="1"/>
      <c r="C547" s="6"/>
      <c r="M547" s="2">
        <f t="shared" si="35"/>
        <v>0</v>
      </c>
    </row>
    <row r="548" spans="1:13" ht="19.5" customHeight="1" x14ac:dyDescent="0.25">
      <c r="A548" s="7">
        <f t="shared" si="36"/>
        <v>43391</v>
      </c>
      <c r="B548" s="1"/>
      <c r="C548" s="6"/>
      <c r="M548" s="2">
        <f t="shared" si="35"/>
        <v>0</v>
      </c>
    </row>
    <row r="549" spans="1:13" ht="19.5" customHeight="1" x14ac:dyDescent="0.25">
      <c r="A549" s="7">
        <f t="shared" si="36"/>
        <v>43391</v>
      </c>
      <c r="B549" s="1"/>
      <c r="C549" s="6"/>
      <c r="M549" s="2">
        <f t="shared" si="35"/>
        <v>0</v>
      </c>
    </row>
    <row r="550" spans="1:13" ht="19.5" customHeight="1" x14ac:dyDescent="0.25">
      <c r="A550" s="7">
        <f t="shared" si="36"/>
        <v>43391</v>
      </c>
      <c r="B550" s="1"/>
      <c r="C550" s="6"/>
      <c r="M550" s="2">
        <f t="shared" si="35"/>
        <v>0</v>
      </c>
    </row>
    <row r="551" spans="1:13" ht="19.5" customHeight="1" x14ac:dyDescent="0.25">
      <c r="A551" s="7">
        <f t="shared" si="36"/>
        <v>43391</v>
      </c>
      <c r="B551" s="1"/>
      <c r="C551" s="6"/>
      <c r="M551" s="2">
        <f t="shared" si="35"/>
        <v>0</v>
      </c>
    </row>
    <row r="552" spans="1:13" ht="19.5" customHeight="1" x14ac:dyDescent="0.25">
      <c r="A552" s="7">
        <f t="shared" si="36"/>
        <v>43391</v>
      </c>
      <c r="B552" s="1"/>
      <c r="C552" s="6"/>
      <c r="M552" s="2">
        <f t="shared" si="35"/>
        <v>0</v>
      </c>
    </row>
    <row r="553" spans="1:13" ht="19.5" customHeight="1" x14ac:dyDescent="0.25">
      <c r="A553" s="7">
        <f t="shared" si="36"/>
        <v>43391</v>
      </c>
      <c r="B553" s="1"/>
      <c r="C553" s="6"/>
      <c r="M553" s="2">
        <f t="shared" si="35"/>
        <v>0</v>
      </c>
    </row>
    <row r="554" spans="1:13" ht="19.5" customHeight="1" x14ac:dyDescent="0.25">
      <c r="A554" s="7">
        <f t="shared" si="36"/>
        <v>43391</v>
      </c>
      <c r="B554" s="1"/>
      <c r="C554" s="6"/>
      <c r="M554" s="2">
        <f t="shared" si="35"/>
        <v>0</v>
      </c>
    </row>
    <row r="555" spans="1:13" ht="19.5" customHeight="1" x14ac:dyDescent="0.25">
      <c r="A555" s="7">
        <f t="shared" si="36"/>
        <v>43391</v>
      </c>
      <c r="B555" s="1"/>
      <c r="C555" s="6"/>
      <c r="M555" s="2">
        <f t="shared" si="35"/>
        <v>0</v>
      </c>
    </row>
    <row r="556" spans="1:13" ht="19.5" customHeight="1" x14ac:dyDescent="0.25">
      <c r="A556" s="7">
        <f t="shared" si="36"/>
        <v>43391</v>
      </c>
      <c r="B556" s="1"/>
      <c r="C556" s="6"/>
      <c r="M556" s="2">
        <f t="shared" si="35"/>
        <v>0</v>
      </c>
    </row>
    <row r="557" spans="1:13" ht="19.5" customHeight="1" x14ac:dyDescent="0.25">
      <c r="A557" s="7">
        <f t="shared" si="36"/>
        <v>43391</v>
      </c>
      <c r="B557" s="1"/>
      <c r="C557" s="6"/>
      <c r="M557" s="2">
        <f t="shared" si="35"/>
        <v>0</v>
      </c>
    </row>
    <row r="558" spans="1:13" ht="19.5" customHeight="1" x14ac:dyDescent="0.25">
      <c r="A558" s="7">
        <f t="shared" si="36"/>
        <v>43391</v>
      </c>
      <c r="B558" s="1"/>
      <c r="C558" s="6"/>
      <c r="M558" s="2">
        <f t="shared" si="35"/>
        <v>0</v>
      </c>
    </row>
    <row r="559" spans="1:13" ht="19.5" customHeight="1" x14ac:dyDescent="0.25">
      <c r="A559" s="7">
        <f t="shared" si="36"/>
        <v>43391</v>
      </c>
      <c r="B559" s="1"/>
      <c r="C559" s="6"/>
      <c r="M559" s="2">
        <f t="shared" si="35"/>
        <v>0</v>
      </c>
    </row>
    <row r="560" spans="1:13" ht="19.5" customHeight="1" x14ac:dyDescent="0.25">
      <c r="A560" s="7">
        <f t="shared" si="36"/>
        <v>43391</v>
      </c>
      <c r="B560" s="1"/>
      <c r="C560" s="6"/>
      <c r="M560" s="2">
        <f t="shared" si="35"/>
        <v>0</v>
      </c>
    </row>
    <row r="561" spans="1:13" ht="19.5" customHeight="1" x14ac:dyDescent="0.25">
      <c r="A561" s="7">
        <f t="shared" si="36"/>
        <v>43391</v>
      </c>
      <c r="B561" s="1"/>
      <c r="C561" s="6"/>
      <c r="M561" s="2">
        <f t="shared" si="35"/>
        <v>0</v>
      </c>
    </row>
    <row r="562" spans="1:13" ht="19.5" customHeight="1" x14ac:dyDescent="0.25">
      <c r="A562" s="7">
        <f t="shared" si="36"/>
        <v>43391</v>
      </c>
      <c r="B562" s="1"/>
      <c r="C562" s="6"/>
      <c r="M562" s="2">
        <f t="shared" si="35"/>
        <v>0</v>
      </c>
    </row>
    <row r="563" spans="1:13" ht="19.5" customHeight="1" x14ac:dyDescent="0.25">
      <c r="A563" s="7">
        <f t="shared" si="36"/>
        <v>43391</v>
      </c>
      <c r="B563" s="1"/>
      <c r="C563" s="6"/>
      <c r="M563" s="2">
        <f t="shared" si="35"/>
        <v>0</v>
      </c>
    </row>
    <row r="564" spans="1:13" ht="19.5" customHeight="1" x14ac:dyDescent="0.25">
      <c r="A564" s="7">
        <f t="shared" si="36"/>
        <v>43391</v>
      </c>
      <c r="B564" s="1"/>
      <c r="C564" s="6"/>
      <c r="M564" s="2">
        <f t="shared" si="35"/>
        <v>0</v>
      </c>
    </row>
    <row r="565" spans="1:13" ht="19.5" customHeight="1" x14ac:dyDescent="0.25">
      <c r="A565" s="7">
        <f t="shared" si="36"/>
        <v>43391</v>
      </c>
      <c r="B565" s="1"/>
      <c r="C565" s="6"/>
      <c r="M565" s="2">
        <f t="shared" si="35"/>
        <v>0</v>
      </c>
    </row>
    <row r="566" spans="1:13" ht="19.5" customHeight="1" x14ac:dyDescent="0.25">
      <c r="A566" s="7">
        <f t="shared" si="36"/>
        <v>43391</v>
      </c>
      <c r="B566" s="1"/>
      <c r="C566" s="6"/>
      <c r="M566" s="2">
        <f t="shared" si="35"/>
        <v>0</v>
      </c>
    </row>
    <row r="567" spans="1:13" ht="19.5" customHeight="1" x14ac:dyDescent="0.25">
      <c r="A567" s="7">
        <f t="shared" si="36"/>
        <v>43391</v>
      </c>
      <c r="B567" s="1"/>
      <c r="C567" s="6"/>
      <c r="M567" s="2">
        <f t="shared" si="35"/>
        <v>0</v>
      </c>
    </row>
    <row r="568" spans="1:13" ht="19.5" customHeight="1" x14ac:dyDescent="0.25">
      <c r="A568" s="7">
        <f t="shared" si="36"/>
        <v>43391</v>
      </c>
      <c r="B568" s="1"/>
      <c r="C568" s="6"/>
      <c r="M568" s="2">
        <f t="shared" si="35"/>
        <v>0</v>
      </c>
    </row>
    <row r="569" spans="1:13" ht="19.5" customHeight="1" x14ac:dyDescent="0.25">
      <c r="A569" s="7">
        <f t="shared" si="36"/>
        <v>43391</v>
      </c>
      <c r="B569" s="1"/>
      <c r="C569" s="6"/>
      <c r="M569" s="2">
        <f t="shared" si="35"/>
        <v>0</v>
      </c>
    </row>
    <row r="570" spans="1:13" ht="19.5" customHeight="1" x14ac:dyDescent="0.25">
      <c r="A570" s="7">
        <f t="shared" si="36"/>
        <v>43391</v>
      </c>
      <c r="B570" s="1"/>
      <c r="C570" s="6"/>
      <c r="M570" s="2">
        <f t="shared" si="35"/>
        <v>0</v>
      </c>
    </row>
    <row r="571" spans="1:13" ht="19.5" customHeight="1" x14ac:dyDescent="0.25">
      <c r="A571" s="7">
        <f t="shared" si="36"/>
        <v>43391</v>
      </c>
      <c r="B571" s="1"/>
      <c r="C571" s="6"/>
      <c r="M571" s="2">
        <f t="shared" si="35"/>
        <v>0</v>
      </c>
    </row>
    <row r="572" spans="1:13" ht="19.5" customHeight="1" x14ac:dyDescent="0.25">
      <c r="A572" s="7">
        <f t="shared" si="36"/>
        <v>43391</v>
      </c>
      <c r="B572" s="1"/>
      <c r="C572" s="6"/>
      <c r="M572" s="2">
        <f t="shared" si="35"/>
        <v>0</v>
      </c>
    </row>
    <row r="573" spans="1:13" ht="19.5" customHeight="1" x14ac:dyDescent="0.25">
      <c r="A573" s="7">
        <f t="shared" si="36"/>
        <v>43391</v>
      </c>
      <c r="B573" s="1"/>
      <c r="C573" s="6"/>
      <c r="M573" s="2">
        <f t="shared" si="35"/>
        <v>0</v>
      </c>
    </row>
    <row r="574" spans="1:13" ht="19.5" customHeight="1" x14ac:dyDescent="0.25">
      <c r="A574" s="7">
        <f t="shared" si="36"/>
        <v>43391</v>
      </c>
      <c r="B574" s="1"/>
      <c r="C574" s="6"/>
      <c r="M574" s="2">
        <f t="shared" si="35"/>
        <v>0</v>
      </c>
    </row>
    <row r="575" spans="1:13" ht="19.5" customHeight="1" x14ac:dyDescent="0.25">
      <c r="B575" s="1"/>
      <c r="C575" s="6"/>
      <c r="M575" s="2">
        <f t="shared" si="35"/>
        <v>0</v>
      </c>
    </row>
    <row r="576" spans="1:13" ht="19.5" customHeight="1" x14ac:dyDescent="0.25">
      <c r="B576" s="1"/>
      <c r="C576" s="6"/>
      <c r="M576" s="2">
        <f t="shared" si="35"/>
        <v>0</v>
      </c>
    </row>
    <row r="577" spans="2:13" ht="19.5" customHeight="1" x14ac:dyDescent="0.25">
      <c r="B577" s="1"/>
      <c r="C577" s="6"/>
      <c r="M577" s="2">
        <f t="shared" si="35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2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4" t="str">
        <f ca="1">MID(CELL("nomfichier",A4),FIND("]",CELL("nomfichier",A4))+1,LEN(CELL("nomfichier",A4))-FIND("]",CELL("nomfichier",A4)))</f>
        <v>Mauquenchy</v>
      </c>
      <c r="B4" s="11">
        <f>MODE(B6:B103)</f>
        <v>9</v>
      </c>
      <c r="C4" s="8">
        <f>AVERAGE(C6:C123)</f>
        <v>12.477777777777778</v>
      </c>
      <c r="D4" s="3">
        <f>SUM(D6:D1003)</f>
        <v>-22.1</v>
      </c>
      <c r="E4" s="4">
        <v>0</v>
      </c>
      <c r="F4" s="3">
        <f>SUM(F6:F1003)</f>
        <v>-16.499999999999993</v>
      </c>
      <c r="G4" s="4">
        <f>MIN(G6:G103)</f>
        <v>-28.799999999999997</v>
      </c>
      <c r="H4" s="2">
        <v>1</v>
      </c>
      <c r="I4" s="3">
        <f>SUM(I6:I1003)</f>
        <v>-4.6999999999999957</v>
      </c>
      <c r="J4" s="4">
        <f>MIN(J6:J103)</f>
        <v>-27.1</v>
      </c>
      <c r="K4" s="2">
        <v>2</v>
      </c>
      <c r="L4" s="2">
        <f t="shared" ref="L4:L22" si="0">COUNTIF($B$6:$B$1002,K4)</f>
        <v>0</v>
      </c>
      <c r="M4" s="5">
        <f>SUM(M6:M123)</f>
        <v>16.100000000000001</v>
      </c>
    </row>
    <row r="5" spans="1:15" ht="19.5" customHeight="1" x14ac:dyDescent="0.25">
      <c r="A5" s="9">
        <f>COUNTA(B6:B122)</f>
        <v>9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9</v>
      </c>
      <c r="C6" s="6">
        <v>9.5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9</v>
      </c>
      <c r="C7" s="6">
        <v>13.9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9" si="2">D7*E7</f>
        <v>-12</v>
      </c>
      <c r="G7" s="20">
        <f>SUM($F$6:F7)</f>
        <v>-18</v>
      </c>
      <c r="H7" s="20">
        <f>IF(I6&lt;0,H6*2,1)</f>
        <v>2</v>
      </c>
      <c r="I7" s="20">
        <f t="shared" ref="I7:I9" si="3">D7*H7</f>
        <v>-12</v>
      </c>
      <c r="J7" s="20">
        <f>SUM($I$6:I7)</f>
        <v>-18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7</v>
      </c>
      <c r="C8" s="6">
        <v>7.7</v>
      </c>
      <c r="D8" s="33">
        <f t="shared" si="1"/>
        <v>1.7000000000000002</v>
      </c>
      <c r="E8" s="20">
        <f t="shared" ref="E8:E12" si="6">IF(F7&lt;0,E7+1,1)</f>
        <v>3</v>
      </c>
      <c r="F8" s="20">
        <f t="shared" si="2"/>
        <v>5.1000000000000005</v>
      </c>
      <c r="G8" s="20">
        <f>SUM($F$6:F8)</f>
        <v>-12.899999999999999</v>
      </c>
      <c r="H8" s="20">
        <f t="shared" ref="H8:H12" si="7">IF(I7&lt;0,H7*2,1)</f>
        <v>4</v>
      </c>
      <c r="I8" s="20">
        <f t="shared" si="3"/>
        <v>6.8000000000000007</v>
      </c>
      <c r="J8" s="20">
        <f>SUM($I$6:I8)</f>
        <v>-11.2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6</v>
      </c>
      <c r="C9" s="6">
        <v>8.1</v>
      </c>
      <c r="D9" s="33">
        <f t="shared" si="1"/>
        <v>2.0999999999999996</v>
      </c>
      <c r="E9" s="20">
        <f t="shared" si="6"/>
        <v>1</v>
      </c>
      <c r="F9" s="20">
        <f t="shared" si="2"/>
        <v>2.0999999999999996</v>
      </c>
      <c r="G9" s="20">
        <f>SUM($F$6:F9)</f>
        <v>-10.799999999999999</v>
      </c>
      <c r="H9" s="20">
        <f t="shared" si="7"/>
        <v>1</v>
      </c>
      <c r="I9" s="20">
        <f t="shared" si="3"/>
        <v>2.0999999999999996</v>
      </c>
      <c r="J9" s="20">
        <f>SUM($I$6:I9)</f>
        <v>-9.1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8</v>
      </c>
      <c r="C10" s="6">
        <v>6.5</v>
      </c>
      <c r="D10" s="33">
        <f t="shared" si="1"/>
        <v>-6</v>
      </c>
      <c r="E10" s="20">
        <f t="shared" si="6"/>
        <v>1</v>
      </c>
      <c r="F10" s="20">
        <f t="shared" ref="F10:F12" si="8">D10*E10</f>
        <v>-6</v>
      </c>
      <c r="G10" s="20">
        <f>SUM($F$6:F10)</f>
        <v>-16.799999999999997</v>
      </c>
      <c r="H10" s="20">
        <f t="shared" si="7"/>
        <v>1</v>
      </c>
      <c r="I10" s="20">
        <f t="shared" ref="I10:I12" si="9">D10*H10</f>
        <v>-6</v>
      </c>
      <c r="J10" s="20">
        <f>SUM($I$6:I10)</f>
        <v>-15.1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11</v>
      </c>
      <c r="C11" s="6">
        <v>8.9</v>
      </c>
      <c r="D11" s="33">
        <f t="shared" si="1"/>
        <v>-6</v>
      </c>
      <c r="E11" s="20">
        <f t="shared" si="6"/>
        <v>2</v>
      </c>
      <c r="F11" s="20">
        <f t="shared" si="8"/>
        <v>-12</v>
      </c>
      <c r="G11" s="20">
        <f>SUM($F$6:F11)</f>
        <v>-28.799999999999997</v>
      </c>
      <c r="H11" s="20">
        <f t="shared" si="7"/>
        <v>2</v>
      </c>
      <c r="I11" s="20">
        <f t="shared" si="9"/>
        <v>-12</v>
      </c>
      <c r="J11" s="20">
        <f>SUM($I$6:I11)</f>
        <v>-27.1</v>
      </c>
      <c r="K11" s="2">
        <v>9</v>
      </c>
      <c r="L11" s="2">
        <f t="shared" si="0"/>
        <v>2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4</v>
      </c>
      <c r="C12" s="6">
        <v>16.100000000000001</v>
      </c>
      <c r="D12" s="33">
        <f t="shared" si="1"/>
        <v>10.100000000000001</v>
      </c>
      <c r="E12" s="20">
        <f t="shared" si="6"/>
        <v>3</v>
      </c>
      <c r="F12" s="20">
        <f t="shared" si="8"/>
        <v>30.300000000000004</v>
      </c>
      <c r="G12" s="20">
        <f>SUM($F$6:F12)</f>
        <v>1.5000000000000071</v>
      </c>
      <c r="H12" s="20">
        <f t="shared" si="7"/>
        <v>4</v>
      </c>
      <c r="I12" s="20">
        <f t="shared" si="9"/>
        <v>40.400000000000006</v>
      </c>
      <c r="J12" s="20">
        <f>SUM($I$6:I12)</f>
        <v>13.300000000000004</v>
      </c>
      <c r="K12" s="2">
        <v>10</v>
      </c>
      <c r="L12" s="2">
        <f t="shared" si="0"/>
        <v>0</v>
      </c>
      <c r="M12" s="2">
        <f t="shared" si="4"/>
        <v>16.100000000000001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>
        <v>14</v>
      </c>
      <c r="C13" s="6">
        <v>26.7</v>
      </c>
      <c r="D13" s="33">
        <f t="shared" si="1"/>
        <v>-6</v>
      </c>
      <c r="E13" s="20">
        <f t="shared" ref="E13" si="10">IF(F12&lt;0,E12+1,1)</f>
        <v>1</v>
      </c>
      <c r="F13" s="20">
        <f t="shared" ref="F13" si="11">D13*E13</f>
        <v>-6</v>
      </c>
      <c r="G13" s="20">
        <f>SUM($F$6:F13)</f>
        <v>-4.4999999999999929</v>
      </c>
      <c r="H13" s="20">
        <f t="shared" ref="H13" si="12">IF(I12&lt;0,H12*2,1)</f>
        <v>1</v>
      </c>
      <c r="I13" s="20">
        <f t="shared" ref="I13" si="13">D13*H13</f>
        <v>-6</v>
      </c>
      <c r="J13" s="20">
        <f>SUM($I$6:I13)</f>
        <v>7.3000000000000043</v>
      </c>
      <c r="K13" s="2">
        <v>11</v>
      </c>
      <c r="L13" s="2">
        <f t="shared" si="0"/>
        <v>2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11</v>
      </c>
      <c r="C14" s="6">
        <v>14.9</v>
      </c>
      <c r="D14" s="33">
        <f t="shared" si="1"/>
        <v>-6</v>
      </c>
      <c r="E14" s="20">
        <f t="shared" ref="E14" si="14">IF(D13&lt;0,E13+1,1)</f>
        <v>2</v>
      </c>
      <c r="F14" s="20">
        <f t="shared" ref="F14" si="15">D14*E14</f>
        <v>-12</v>
      </c>
      <c r="G14" s="20">
        <f>SUM($F$6:F14)</f>
        <v>-16.499999999999993</v>
      </c>
      <c r="H14" s="20">
        <f t="shared" ref="H14" si="16">IF(D13&lt;0,H13*2,1)</f>
        <v>2</v>
      </c>
      <c r="I14" s="20">
        <f t="shared" ref="I14" si="17">D14*H14</f>
        <v>-12</v>
      </c>
      <c r="J14" s="20">
        <f>SUM($I$6:I14)</f>
        <v>-4.6999999999999957</v>
      </c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6"/>
      <c r="D20" s="33" t="str">
        <f t="shared" ref="D20:D44" si="1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6"/>
      <c r="D21" s="33" t="str">
        <f t="shared" si="1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6"/>
      <c r="D22" s="33" t="str">
        <f t="shared" si="1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6"/>
      <c r="D23" s="33" t="str">
        <f t="shared" si="1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6"/>
      <c r="D24" s="33" t="str">
        <f t="shared" si="1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6"/>
      <c r="D25" s="33" t="str">
        <f t="shared" si="1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6"/>
      <c r="D26" s="33" t="str">
        <f t="shared" si="1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6"/>
      <c r="D27" s="33" t="str">
        <f t="shared" si="1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6"/>
      <c r="D28" s="33" t="str">
        <f t="shared" si="1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6"/>
      <c r="D29" s="33" t="str">
        <f t="shared" si="1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6"/>
      <c r="D30" s="33" t="str">
        <f t="shared" si="1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6"/>
      <c r="D31" s="33" t="str">
        <f t="shared" si="1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6"/>
      <c r="D32" s="33" t="str">
        <f t="shared" si="1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6"/>
      <c r="D33" s="33" t="str">
        <f t="shared" si="1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6"/>
      <c r="D35" s="33" t="str">
        <f t="shared" si="1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6"/>
      <c r="D36" s="33" t="str">
        <f t="shared" si="1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6"/>
      <c r="D37" s="33" t="str">
        <f t="shared" si="1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6"/>
      <c r="D38" s="33" t="str">
        <f t="shared" si="1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6"/>
      <c r="D39" s="33" t="str">
        <f t="shared" si="1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6"/>
      <c r="D40" s="33" t="str">
        <f t="shared" si="1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6"/>
      <c r="D41" s="33" t="str">
        <f t="shared" si="1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6"/>
      <c r="D42" s="33" t="str">
        <f t="shared" si="1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6"/>
      <c r="D43" s="33" t="str">
        <f t="shared" si="1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6"/>
      <c r="D44" s="33" t="str">
        <f t="shared" si="1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6"/>
      <c r="D45" s="33" t="str">
        <f t="shared" ref="D45:D70" si="1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6"/>
      <c r="D46" s="33" t="str">
        <f t="shared" si="1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6"/>
      <c r="D47" s="33" t="str">
        <f t="shared" si="1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6"/>
      <c r="D48" s="33" t="str">
        <f t="shared" si="1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6"/>
      <c r="D49" s="33" t="str">
        <f t="shared" si="1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6"/>
      <c r="D50" s="33" t="str">
        <f t="shared" si="1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6"/>
      <c r="D51" s="33" t="str">
        <f t="shared" si="1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6"/>
      <c r="D52" s="33" t="str">
        <f t="shared" si="1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6"/>
      <c r="D53" s="33" t="str">
        <f t="shared" si="1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6"/>
      <c r="D54" s="33" t="str">
        <f t="shared" si="1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6"/>
      <c r="D55" s="33" t="str">
        <f t="shared" si="1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6"/>
      <c r="D56" s="33" t="str">
        <f t="shared" si="1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6"/>
      <c r="D57" s="33" t="str">
        <f t="shared" si="1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6"/>
      <c r="D58" s="33" t="str">
        <f t="shared" si="1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6"/>
      <c r="D59" s="33" t="str">
        <f t="shared" si="1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6"/>
      <c r="D60" s="33" t="str">
        <f t="shared" si="1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6"/>
      <c r="D61" s="33" t="str">
        <f t="shared" si="1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6"/>
      <c r="D62" s="33" t="str">
        <f t="shared" si="1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6"/>
      <c r="D63" s="33" t="str">
        <f t="shared" si="1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6"/>
      <c r="D64" s="33" t="str">
        <f t="shared" si="1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6"/>
      <c r="D65" s="33" t="str">
        <f t="shared" si="1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6"/>
      <c r="D66" s="33" t="str">
        <f t="shared" si="1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6"/>
      <c r="D67" s="33" t="str">
        <f t="shared" si="1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6"/>
      <c r="D68" s="33" t="str">
        <f t="shared" si="1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6"/>
      <c r="D69" s="33" t="str">
        <f t="shared" si="1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6"/>
      <c r="D70" s="33" t="str">
        <f t="shared" si="1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6"/>
      <c r="D71" s="33" t="str">
        <f t="shared" ref="D71:D94" si="20">IF(B71&gt;0,COUNTIF($A$1:$C$2,B71)*C71-$D$1,"")</f>
        <v/>
      </c>
      <c r="M71" s="2">
        <f t="shared" ref="M71:M134" si="21">COUNTIF($A$1:$C$1,B71)*C71</f>
        <v>0</v>
      </c>
    </row>
    <row r="72" spans="1:13" ht="19.5" customHeight="1" x14ac:dyDescent="0.25">
      <c r="A72" s="7">
        <f t="shared" ref="A72:A135" si="22">A71</f>
        <v>43389</v>
      </c>
      <c r="B72" s="1"/>
      <c r="C72" s="6"/>
      <c r="D72" s="33" t="str">
        <f t="shared" si="20"/>
        <v/>
      </c>
      <c r="M72" s="2">
        <f t="shared" si="21"/>
        <v>0</v>
      </c>
    </row>
    <row r="73" spans="1:13" ht="19.5" customHeight="1" x14ac:dyDescent="0.25">
      <c r="A73" s="7">
        <f t="shared" si="22"/>
        <v>43389</v>
      </c>
      <c r="B73" s="1"/>
      <c r="C73" s="6"/>
      <c r="D73" s="33" t="str">
        <f t="shared" si="20"/>
        <v/>
      </c>
      <c r="M73" s="2">
        <f t="shared" si="21"/>
        <v>0</v>
      </c>
    </row>
    <row r="74" spans="1:13" ht="19.5" customHeight="1" x14ac:dyDescent="0.25">
      <c r="A74" s="7">
        <f t="shared" si="22"/>
        <v>43389</v>
      </c>
      <c r="B74" s="1"/>
      <c r="C74" s="6"/>
      <c r="D74" s="33" t="str">
        <f t="shared" si="20"/>
        <v/>
      </c>
      <c r="M74" s="2">
        <f t="shared" si="21"/>
        <v>0</v>
      </c>
    </row>
    <row r="75" spans="1:13" ht="19.5" customHeight="1" x14ac:dyDescent="0.25">
      <c r="A75" s="7">
        <f t="shared" si="22"/>
        <v>43389</v>
      </c>
      <c r="B75" s="1"/>
      <c r="C75" s="6"/>
      <c r="D75" s="33" t="str">
        <f t="shared" si="20"/>
        <v/>
      </c>
      <c r="M75" s="2">
        <f t="shared" si="21"/>
        <v>0</v>
      </c>
    </row>
    <row r="76" spans="1:13" ht="19.5" customHeight="1" x14ac:dyDescent="0.25">
      <c r="A76" s="7">
        <f t="shared" si="22"/>
        <v>43389</v>
      </c>
      <c r="B76" s="1"/>
      <c r="C76" s="6"/>
      <c r="D76" s="33" t="str">
        <f t="shared" si="20"/>
        <v/>
      </c>
      <c r="M76" s="2">
        <f t="shared" si="21"/>
        <v>0</v>
      </c>
    </row>
    <row r="77" spans="1:13" ht="19.5" customHeight="1" x14ac:dyDescent="0.25">
      <c r="A77" s="7">
        <f t="shared" si="22"/>
        <v>43389</v>
      </c>
      <c r="B77" s="1"/>
      <c r="C77" s="6"/>
      <c r="D77" s="33" t="str">
        <f t="shared" si="20"/>
        <v/>
      </c>
      <c r="M77" s="2">
        <f t="shared" si="21"/>
        <v>0</v>
      </c>
    </row>
    <row r="78" spans="1:13" ht="19.5" customHeight="1" x14ac:dyDescent="0.25">
      <c r="A78" s="7">
        <f t="shared" si="22"/>
        <v>43389</v>
      </c>
      <c r="B78" s="1"/>
      <c r="C78" s="6"/>
      <c r="D78" s="33" t="str">
        <f t="shared" si="20"/>
        <v/>
      </c>
      <c r="M78" s="2">
        <f t="shared" si="21"/>
        <v>0</v>
      </c>
    </row>
    <row r="79" spans="1:13" ht="19.5" customHeight="1" x14ac:dyDescent="0.25">
      <c r="A79" s="7">
        <f t="shared" si="22"/>
        <v>43389</v>
      </c>
      <c r="B79" s="1"/>
      <c r="C79" s="6"/>
      <c r="D79" s="33" t="str">
        <f t="shared" si="20"/>
        <v/>
      </c>
      <c r="M79" s="2">
        <f t="shared" si="21"/>
        <v>0</v>
      </c>
    </row>
    <row r="80" spans="1:13" ht="19.5" customHeight="1" x14ac:dyDescent="0.25">
      <c r="A80" s="7">
        <f t="shared" si="22"/>
        <v>43389</v>
      </c>
      <c r="B80" s="1"/>
      <c r="C80" s="6"/>
      <c r="D80" s="33" t="str">
        <f t="shared" si="20"/>
        <v/>
      </c>
      <c r="M80" s="2">
        <f t="shared" si="21"/>
        <v>0</v>
      </c>
    </row>
    <row r="81" spans="1:13" ht="19.5" customHeight="1" x14ac:dyDescent="0.25">
      <c r="A81" s="7">
        <f t="shared" si="22"/>
        <v>43389</v>
      </c>
      <c r="B81" s="1"/>
      <c r="C81" s="6"/>
      <c r="D81" s="33" t="str">
        <f t="shared" si="20"/>
        <v/>
      </c>
      <c r="M81" s="2">
        <f t="shared" si="21"/>
        <v>0</v>
      </c>
    </row>
    <row r="82" spans="1:13" ht="19.5" customHeight="1" x14ac:dyDescent="0.25">
      <c r="A82" s="7">
        <f t="shared" si="22"/>
        <v>43389</v>
      </c>
      <c r="B82" s="1"/>
      <c r="C82" s="6"/>
      <c r="D82" s="33" t="str">
        <f t="shared" si="20"/>
        <v/>
      </c>
      <c r="M82" s="2">
        <f t="shared" si="21"/>
        <v>0</v>
      </c>
    </row>
    <row r="83" spans="1:13" ht="19.5" customHeight="1" x14ac:dyDescent="0.25">
      <c r="A83" s="7">
        <f t="shared" si="22"/>
        <v>43389</v>
      </c>
      <c r="B83" s="1"/>
      <c r="C83" s="6"/>
      <c r="D83" s="33" t="str">
        <f t="shared" si="20"/>
        <v/>
      </c>
      <c r="M83" s="2">
        <f t="shared" si="21"/>
        <v>0</v>
      </c>
    </row>
    <row r="84" spans="1:13" ht="19.5" customHeight="1" x14ac:dyDescent="0.25">
      <c r="A84" s="7">
        <f t="shared" si="22"/>
        <v>43389</v>
      </c>
      <c r="B84" s="1"/>
      <c r="C84" s="6"/>
      <c r="D84" s="33" t="str">
        <f t="shared" si="20"/>
        <v/>
      </c>
      <c r="M84" s="2">
        <f t="shared" si="21"/>
        <v>0</v>
      </c>
    </row>
    <row r="85" spans="1:13" ht="19.5" customHeight="1" x14ac:dyDescent="0.25">
      <c r="A85" s="7">
        <f t="shared" si="22"/>
        <v>43389</v>
      </c>
      <c r="B85" s="1"/>
      <c r="C85" s="6"/>
      <c r="D85" s="33" t="str">
        <f t="shared" si="20"/>
        <v/>
      </c>
      <c r="M85" s="2">
        <f t="shared" si="21"/>
        <v>0</v>
      </c>
    </row>
    <row r="86" spans="1:13" ht="19.5" customHeight="1" x14ac:dyDescent="0.25">
      <c r="A86" s="7">
        <f t="shared" si="22"/>
        <v>43389</v>
      </c>
      <c r="B86" s="1"/>
      <c r="C86" s="6"/>
      <c r="D86" s="33" t="str">
        <f t="shared" si="20"/>
        <v/>
      </c>
      <c r="M86" s="2">
        <f t="shared" si="21"/>
        <v>0</v>
      </c>
    </row>
    <row r="87" spans="1:13" ht="19.5" customHeight="1" x14ac:dyDescent="0.25">
      <c r="A87" s="7">
        <f t="shared" si="22"/>
        <v>43389</v>
      </c>
      <c r="B87" s="1"/>
      <c r="C87" s="6"/>
      <c r="D87" s="33" t="str">
        <f t="shared" si="20"/>
        <v/>
      </c>
      <c r="M87" s="2">
        <f t="shared" si="21"/>
        <v>0</v>
      </c>
    </row>
    <row r="88" spans="1:13" ht="19.5" customHeight="1" x14ac:dyDescent="0.25">
      <c r="A88" s="7">
        <f t="shared" si="22"/>
        <v>43389</v>
      </c>
      <c r="B88" s="1"/>
      <c r="C88" s="6"/>
      <c r="D88" s="33" t="str">
        <f t="shared" si="20"/>
        <v/>
      </c>
      <c r="M88" s="2">
        <f t="shared" si="21"/>
        <v>0</v>
      </c>
    </row>
    <row r="89" spans="1:13" ht="19.5" customHeight="1" x14ac:dyDescent="0.25">
      <c r="A89" s="7">
        <f t="shared" si="22"/>
        <v>43389</v>
      </c>
      <c r="B89" s="1"/>
      <c r="C89" s="6"/>
      <c r="D89" s="33" t="str">
        <f t="shared" si="20"/>
        <v/>
      </c>
      <c r="M89" s="2">
        <f t="shared" si="21"/>
        <v>0</v>
      </c>
    </row>
    <row r="90" spans="1:13" ht="19.5" customHeight="1" x14ac:dyDescent="0.25">
      <c r="A90" s="7">
        <f t="shared" si="22"/>
        <v>43389</v>
      </c>
      <c r="B90" s="1"/>
      <c r="C90" s="6"/>
      <c r="D90" s="33" t="str">
        <f t="shared" si="20"/>
        <v/>
      </c>
      <c r="M90" s="2">
        <f t="shared" si="21"/>
        <v>0</v>
      </c>
    </row>
    <row r="91" spans="1:13" ht="19.5" customHeight="1" x14ac:dyDescent="0.25">
      <c r="A91" s="7">
        <f t="shared" si="22"/>
        <v>43389</v>
      </c>
      <c r="B91" s="1"/>
      <c r="C91" s="6"/>
      <c r="D91" s="33" t="str">
        <f t="shared" si="20"/>
        <v/>
      </c>
      <c r="M91" s="2">
        <f t="shared" si="21"/>
        <v>0</v>
      </c>
    </row>
    <row r="92" spans="1:13" ht="19.5" customHeight="1" x14ac:dyDescent="0.25">
      <c r="A92" s="7">
        <f t="shared" si="22"/>
        <v>43389</v>
      </c>
      <c r="B92" s="1"/>
      <c r="C92" s="6"/>
      <c r="D92" s="33" t="str">
        <f t="shared" si="20"/>
        <v/>
      </c>
      <c r="M92" s="2">
        <f t="shared" si="21"/>
        <v>0</v>
      </c>
    </row>
    <row r="93" spans="1:13" ht="19.5" customHeight="1" x14ac:dyDescent="0.25">
      <c r="A93" s="7">
        <f t="shared" si="22"/>
        <v>43389</v>
      </c>
      <c r="B93" s="1"/>
      <c r="C93" s="6"/>
      <c r="D93" s="33" t="str">
        <f t="shared" si="20"/>
        <v/>
      </c>
      <c r="M93" s="2">
        <f t="shared" si="21"/>
        <v>0</v>
      </c>
    </row>
    <row r="94" spans="1:13" ht="19.5" customHeight="1" x14ac:dyDescent="0.25">
      <c r="A94" s="7">
        <f t="shared" si="22"/>
        <v>43389</v>
      </c>
      <c r="B94" s="1"/>
      <c r="C94" s="6"/>
      <c r="D94" s="33" t="str">
        <f t="shared" si="20"/>
        <v/>
      </c>
      <c r="M94" s="2">
        <f t="shared" si="21"/>
        <v>0</v>
      </c>
    </row>
    <row r="95" spans="1:13" ht="19.5" customHeight="1" x14ac:dyDescent="0.25">
      <c r="A95" s="7">
        <f t="shared" si="22"/>
        <v>43389</v>
      </c>
      <c r="B95" s="1"/>
      <c r="C95" s="6"/>
      <c r="D95" s="33" t="str">
        <f t="shared" ref="D95:D134" si="23">IF(B95&gt;0,COUNTIF($A$1:$C$2,B95)*C95-$D$1,"")</f>
        <v/>
      </c>
      <c r="M95" s="2">
        <f t="shared" si="21"/>
        <v>0</v>
      </c>
    </row>
    <row r="96" spans="1:13" ht="19.5" customHeight="1" x14ac:dyDescent="0.25">
      <c r="A96" s="7">
        <f t="shared" si="22"/>
        <v>43389</v>
      </c>
      <c r="B96" s="1"/>
      <c r="C96" s="6"/>
      <c r="D96" s="33" t="str">
        <f t="shared" si="23"/>
        <v/>
      </c>
      <c r="M96" s="2">
        <f t="shared" si="21"/>
        <v>0</v>
      </c>
    </row>
    <row r="97" spans="1:13" ht="19.5" customHeight="1" x14ac:dyDescent="0.25">
      <c r="A97" s="7">
        <f t="shared" si="22"/>
        <v>43389</v>
      </c>
      <c r="B97" s="1"/>
      <c r="C97" s="6"/>
      <c r="D97" s="33" t="str">
        <f t="shared" si="23"/>
        <v/>
      </c>
      <c r="M97" s="2">
        <f t="shared" si="21"/>
        <v>0</v>
      </c>
    </row>
    <row r="98" spans="1:13" ht="19.5" customHeight="1" x14ac:dyDescent="0.25">
      <c r="A98" s="7">
        <f t="shared" si="22"/>
        <v>43389</v>
      </c>
      <c r="B98" s="1"/>
      <c r="C98" s="6"/>
      <c r="D98" s="33" t="str">
        <f t="shared" si="23"/>
        <v/>
      </c>
      <c r="M98" s="2">
        <f t="shared" si="21"/>
        <v>0</v>
      </c>
    </row>
    <row r="99" spans="1:13" ht="19.5" customHeight="1" x14ac:dyDescent="0.25">
      <c r="A99" s="7">
        <f t="shared" si="22"/>
        <v>43389</v>
      </c>
      <c r="B99" s="1"/>
      <c r="C99" s="6"/>
      <c r="D99" s="33" t="str">
        <f t="shared" si="23"/>
        <v/>
      </c>
      <c r="M99" s="2">
        <f t="shared" si="21"/>
        <v>0</v>
      </c>
    </row>
    <row r="100" spans="1:13" ht="19.5" customHeight="1" x14ac:dyDescent="0.25">
      <c r="A100" s="7">
        <f t="shared" si="22"/>
        <v>43389</v>
      </c>
      <c r="B100" s="1"/>
      <c r="C100" s="6"/>
      <c r="D100" s="33" t="str">
        <f t="shared" si="23"/>
        <v/>
      </c>
      <c r="M100" s="2">
        <f t="shared" si="21"/>
        <v>0</v>
      </c>
    </row>
    <row r="101" spans="1:13" ht="19.5" customHeight="1" x14ac:dyDescent="0.25">
      <c r="A101" s="7">
        <f t="shared" si="22"/>
        <v>43389</v>
      </c>
      <c r="B101" s="1"/>
      <c r="C101" s="6"/>
      <c r="D101" s="33" t="str">
        <f t="shared" si="23"/>
        <v/>
      </c>
      <c r="M101" s="2">
        <f t="shared" si="21"/>
        <v>0</v>
      </c>
    </row>
    <row r="102" spans="1:13" ht="19.5" customHeight="1" x14ac:dyDescent="0.25">
      <c r="A102" s="7">
        <f t="shared" si="22"/>
        <v>43389</v>
      </c>
      <c r="B102" s="1"/>
      <c r="C102" s="6"/>
      <c r="D102" s="33" t="str">
        <f t="shared" si="23"/>
        <v/>
      </c>
      <c r="M102" s="2">
        <f t="shared" si="21"/>
        <v>0</v>
      </c>
    </row>
    <row r="103" spans="1:13" ht="19.5" customHeight="1" x14ac:dyDescent="0.25">
      <c r="A103" s="7">
        <f t="shared" si="22"/>
        <v>43389</v>
      </c>
      <c r="B103" s="1"/>
      <c r="C103" s="6"/>
      <c r="D103" s="33" t="str">
        <f t="shared" si="23"/>
        <v/>
      </c>
      <c r="M103" s="2">
        <f t="shared" si="21"/>
        <v>0</v>
      </c>
    </row>
    <row r="104" spans="1:13" ht="19.5" customHeight="1" x14ac:dyDescent="0.25">
      <c r="A104" s="7">
        <f t="shared" si="22"/>
        <v>43389</v>
      </c>
      <c r="B104" s="1"/>
      <c r="C104" s="6"/>
      <c r="D104" s="33" t="str">
        <f t="shared" si="23"/>
        <v/>
      </c>
      <c r="M104" s="2">
        <f t="shared" si="21"/>
        <v>0</v>
      </c>
    </row>
    <row r="105" spans="1:13" ht="19.5" customHeight="1" x14ac:dyDescent="0.25">
      <c r="A105" s="7">
        <f t="shared" si="22"/>
        <v>43389</v>
      </c>
      <c r="B105" s="1"/>
      <c r="C105" s="6"/>
      <c r="D105" s="33" t="str">
        <f t="shared" si="23"/>
        <v/>
      </c>
      <c r="M105" s="2">
        <f t="shared" si="21"/>
        <v>0</v>
      </c>
    </row>
    <row r="106" spans="1:13" ht="19.5" customHeight="1" x14ac:dyDescent="0.25">
      <c r="A106" s="7">
        <f t="shared" si="22"/>
        <v>43389</v>
      </c>
      <c r="B106" s="1"/>
      <c r="C106" s="6"/>
      <c r="D106" s="33" t="str">
        <f t="shared" si="23"/>
        <v/>
      </c>
      <c r="M106" s="2">
        <f t="shared" si="21"/>
        <v>0</v>
      </c>
    </row>
    <row r="107" spans="1:13" ht="19.5" customHeight="1" x14ac:dyDescent="0.25">
      <c r="A107" s="7">
        <f t="shared" si="22"/>
        <v>43389</v>
      </c>
      <c r="B107" s="1"/>
      <c r="C107" s="6"/>
      <c r="D107" s="33" t="str">
        <f t="shared" si="23"/>
        <v/>
      </c>
      <c r="M107" s="2">
        <f t="shared" si="21"/>
        <v>0</v>
      </c>
    </row>
    <row r="108" spans="1:13" ht="19.5" customHeight="1" x14ac:dyDescent="0.25">
      <c r="A108" s="7">
        <f t="shared" si="22"/>
        <v>43389</v>
      </c>
      <c r="B108" s="1"/>
      <c r="C108" s="6"/>
      <c r="D108" s="33" t="str">
        <f t="shared" si="23"/>
        <v/>
      </c>
      <c r="M108" s="2">
        <f t="shared" si="21"/>
        <v>0</v>
      </c>
    </row>
    <row r="109" spans="1:13" ht="19.5" customHeight="1" x14ac:dyDescent="0.25">
      <c r="A109" s="7">
        <f t="shared" si="22"/>
        <v>43389</v>
      </c>
      <c r="B109" s="1"/>
      <c r="C109" s="6"/>
      <c r="D109" s="33" t="str">
        <f t="shared" si="23"/>
        <v/>
      </c>
      <c r="M109" s="2">
        <f t="shared" si="21"/>
        <v>0</v>
      </c>
    </row>
    <row r="110" spans="1:13" ht="19.5" customHeight="1" x14ac:dyDescent="0.25">
      <c r="A110" s="7">
        <f t="shared" si="22"/>
        <v>43389</v>
      </c>
      <c r="B110" s="1"/>
      <c r="C110" s="6"/>
      <c r="D110" s="33" t="str">
        <f t="shared" si="23"/>
        <v/>
      </c>
      <c r="M110" s="2">
        <f t="shared" si="21"/>
        <v>0</v>
      </c>
    </row>
    <row r="111" spans="1:13" ht="19.5" customHeight="1" x14ac:dyDescent="0.25">
      <c r="A111" s="7">
        <f t="shared" si="22"/>
        <v>43389</v>
      </c>
      <c r="B111" s="1"/>
      <c r="C111" s="6"/>
      <c r="D111" s="33" t="str">
        <f t="shared" si="23"/>
        <v/>
      </c>
      <c r="M111" s="2">
        <f t="shared" si="21"/>
        <v>0</v>
      </c>
    </row>
    <row r="112" spans="1:13" ht="19.5" customHeight="1" x14ac:dyDescent="0.25">
      <c r="A112" s="7">
        <f t="shared" si="22"/>
        <v>43389</v>
      </c>
      <c r="B112" s="1"/>
      <c r="C112" s="6"/>
      <c r="D112" s="33" t="str">
        <f t="shared" si="23"/>
        <v/>
      </c>
      <c r="M112" s="2">
        <f t="shared" si="21"/>
        <v>0</v>
      </c>
    </row>
    <row r="113" spans="1:13" ht="19.5" customHeight="1" x14ac:dyDescent="0.25">
      <c r="A113" s="7">
        <f t="shared" si="22"/>
        <v>43389</v>
      </c>
      <c r="B113" s="1"/>
      <c r="C113" s="6"/>
      <c r="D113" s="33" t="str">
        <f t="shared" si="23"/>
        <v/>
      </c>
      <c r="M113" s="2">
        <f t="shared" si="21"/>
        <v>0</v>
      </c>
    </row>
    <row r="114" spans="1:13" ht="19.5" customHeight="1" x14ac:dyDescent="0.25">
      <c r="A114" s="7">
        <f t="shared" si="22"/>
        <v>43389</v>
      </c>
      <c r="B114" s="1"/>
      <c r="C114" s="6"/>
      <c r="D114" s="33" t="str">
        <f t="shared" si="23"/>
        <v/>
      </c>
      <c r="M114" s="2">
        <f t="shared" si="21"/>
        <v>0</v>
      </c>
    </row>
    <row r="115" spans="1:13" ht="19.5" customHeight="1" x14ac:dyDescent="0.25">
      <c r="A115" s="7">
        <f t="shared" si="22"/>
        <v>43389</v>
      </c>
      <c r="B115" s="1"/>
      <c r="C115" s="6"/>
      <c r="D115" s="33" t="str">
        <f t="shared" si="23"/>
        <v/>
      </c>
      <c r="M115" s="2">
        <f t="shared" si="21"/>
        <v>0</v>
      </c>
    </row>
    <row r="116" spans="1:13" ht="19.5" customHeight="1" x14ac:dyDescent="0.25">
      <c r="A116" s="7">
        <f t="shared" si="22"/>
        <v>43389</v>
      </c>
      <c r="B116" s="1"/>
      <c r="C116" s="6"/>
      <c r="D116" s="33" t="str">
        <f t="shared" si="23"/>
        <v/>
      </c>
      <c r="M116" s="2">
        <f t="shared" si="21"/>
        <v>0</v>
      </c>
    </row>
    <row r="117" spans="1:13" ht="19.5" customHeight="1" x14ac:dyDescent="0.25">
      <c r="A117" s="7">
        <f t="shared" si="22"/>
        <v>43389</v>
      </c>
      <c r="B117" s="1"/>
      <c r="C117" s="6"/>
      <c r="D117" s="33" t="str">
        <f t="shared" si="23"/>
        <v/>
      </c>
      <c r="M117" s="2">
        <f t="shared" si="21"/>
        <v>0</v>
      </c>
    </row>
    <row r="118" spans="1:13" ht="19.5" customHeight="1" x14ac:dyDescent="0.25">
      <c r="A118" s="7">
        <f t="shared" si="22"/>
        <v>43389</v>
      </c>
      <c r="B118" s="1"/>
      <c r="C118" s="6"/>
      <c r="D118" s="33" t="str">
        <f t="shared" si="23"/>
        <v/>
      </c>
      <c r="M118" s="2">
        <f t="shared" si="21"/>
        <v>0</v>
      </c>
    </row>
    <row r="119" spans="1:13" ht="19.5" customHeight="1" x14ac:dyDescent="0.25">
      <c r="A119" s="7">
        <f t="shared" si="22"/>
        <v>43389</v>
      </c>
      <c r="B119" s="1"/>
      <c r="C119" s="6"/>
      <c r="D119" s="33" t="str">
        <f t="shared" si="23"/>
        <v/>
      </c>
      <c r="M119" s="2">
        <f t="shared" si="21"/>
        <v>0</v>
      </c>
    </row>
    <row r="120" spans="1:13" ht="19.5" customHeight="1" x14ac:dyDescent="0.25">
      <c r="A120" s="7">
        <f t="shared" si="22"/>
        <v>43389</v>
      </c>
      <c r="B120" s="1"/>
      <c r="C120" s="6"/>
      <c r="D120" s="33" t="str">
        <f t="shared" si="23"/>
        <v/>
      </c>
      <c r="M120" s="2">
        <f t="shared" si="21"/>
        <v>0</v>
      </c>
    </row>
    <row r="121" spans="1:13" ht="19.5" customHeight="1" x14ac:dyDescent="0.25">
      <c r="A121" s="7">
        <f t="shared" si="22"/>
        <v>43389</v>
      </c>
      <c r="B121" s="1"/>
      <c r="C121" s="6"/>
      <c r="D121" s="33" t="str">
        <f t="shared" si="23"/>
        <v/>
      </c>
      <c r="M121" s="2">
        <f t="shared" si="21"/>
        <v>0</v>
      </c>
    </row>
    <row r="122" spans="1:13" ht="19.5" customHeight="1" x14ac:dyDescent="0.25">
      <c r="A122" s="7">
        <f t="shared" si="22"/>
        <v>43389</v>
      </c>
      <c r="B122" s="1"/>
      <c r="C122" s="6"/>
      <c r="D122" s="33" t="str">
        <f t="shared" si="23"/>
        <v/>
      </c>
      <c r="M122" s="2">
        <f t="shared" si="21"/>
        <v>0</v>
      </c>
    </row>
    <row r="123" spans="1:13" ht="19.5" customHeight="1" x14ac:dyDescent="0.25">
      <c r="A123" s="7">
        <f t="shared" si="22"/>
        <v>43389</v>
      </c>
      <c r="B123" s="1"/>
      <c r="C123" s="6"/>
      <c r="D123" s="33" t="str">
        <f t="shared" si="23"/>
        <v/>
      </c>
      <c r="M123" s="2">
        <f t="shared" si="21"/>
        <v>0</v>
      </c>
    </row>
    <row r="124" spans="1:13" ht="19.5" customHeight="1" x14ac:dyDescent="0.25">
      <c r="A124" s="7">
        <f t="shared" si="22"/>
        <v>43389</v>
      </c>
      <c r="B124" s="1"/>
      <c r="C124" s="6"/>
      <c r="D124" s="33" t="str">
        <f t="shared" si="23"/>
        <v/>
      </c>
      <c r="M124" s="2">
        <f t="shared" si="21"/>
        <v>0</v>
      </c>
    </row>
    <row r="125" spans="1:13" ht="19.5" customHeight="1" x14ac:dyDescent="0.25">
      <c r="A125" s="7">
        <f t="shared" si="22"/>
        <v>43389</v>
      </c>
      <c r="B125" s="1"/>
      <c r="C125" s="6"/>
      <c r="D125" s="33" t="str">
        <f t="shared" si="23"/>
        <v/>
      </c>
      <c r="M125" s="2">
        <f t="shared" si="21"/>
        <v>0</v>
      </c>
    </row>
    <row r="126" spans="1:13" ht="19.5" customHeight="1" x14ac:dyDescent="0.25">
      <c r="A126" s="7">
        <f t="shared" si="22"/>
        <v>43389</v>
      </c>
      <c r="B126" s="1"/>
      <c r="C126" s="6"/>
      <c r="D126" s="33" t="str">
        <f t="shared" si="23"/>
        <v/>
      </c>
      <c r="M126" s="2">
        <f t="shared" si="21"/>
        <v>0</v>
      </c>
    </row>
    <row r="127" spans="1:13" ht="19.5" customHeight="1" x14ac:dyDescent="0.25">
      <c r="A127" s="7">
        <f t="shared" si="22"/>
        <v>43389</v>
      </c>
      <c r="B127" s="1"/>
      <c r="C127" s="6"/>
      <c r="D127" s="33" t="str">
        <f t="shared" si="23"/>
        <v/>
      </c>
      <c r="M127" s="2">
        <f t="shared" si="21"/>
        <v>0</v>
      </c>
    </row>
    <row r="128" spans="1:13" ht="19.5" customHeight="1" x14ac:dyDescent="0.25">
      <c r="A128" s="7">
        <f t="shared" si="22"/>
        <v>43389</v>
      </c>
      <c r="B128" s="1"/>
      <c r="C128" s="6"/>
      <c r="D128" s="33" t="str">
        <f t="shared" si="23"/>
        <v/>
      </c>
      <c r="M128" s="2">
        <f t="shared" si="21"/>
        <v>0</v>
      </c>
    </row>
    <row r="129" spans="1:13" ht="19.5" customHeight="1" x14ac:dyDescent="0.25">
      <c r="A129" s="7">
        <f t="shared" si="22"/>
        <v>43389</v>
      </c>
      <c r="B129" s="1"/>
      <c r="C129" s="6"/>
      <c r="D129" s="33" t="str">
        <f t="shared" si="23"/>
        <v/>
      </c>
      <c r="M129" s="2">
        <f t="shared" si="21"/>
        <v>0</v>
      </c>
    </row>
    <row r="130" spans="1:13" ht="19.5" customHeight="1" x14ac:dyDescent="0.25">
      <c r="A130" s="7">
        <f t="shared" si="22"/>
        <v>43389</v>
      </c>
      <c r="B130" s="1"/>
      <c r="C130" s="6"/>
      <c r="D130" s="33" t="str">
        <f t="shared" si="23"/>
        <v/>
      </c>
      <c r="M130" s="2">
        <f t="shared" si="21"/>
        <v>0</v>
      </c>
    </row>
    <row r="131" spans="1:13" ht="19.5" customHeight="1" x14ac:dyDescent="0.25">
      <c r="A131" s="7">
        <f t="shared" si="22"/>
        <v>43389</v>
      </c>
      <c r="B131" s="1"/>
      <c r="C131" s="6"/>
      <c r="D131" s="33" t="str">
        <f t="shared" si="23"/>
        <v/>
      </c>
      <c r="M131" s="2">
        <f t="shared" si="21"/>
        <v>0</v>
      </c>
    </row>
    <row r="132" spans="1:13" ht="19.5" customHeight="1" x14ac:dyDescent="0.25">
      <c r="A132" s="7">
        <f t="shared" si="22"/>
        <v>43389</v>
      </c>
      <c r="B132" s="1"/>
      <c r="C132" s="6"/>
      <c r="D132" s="33" t="str">
        <f t="shared" si="23"/>
        <v/>
      </c>
      <c r="M132" s="2">
        <f t="shared" si="21"/>
        <v>0</v>
      </c>
    </row>
    <row r="133" spans="1:13" ht="19.5" customHeight="1" x14ac:dyDescent="0.25">
      <c r="A133" s="7">
        <f t="shared" si="22"/>
        <v>43389</v>
      </c>
      <c r="B133" s="1"/>
      <c r="C133" s="6"/>
      <c r="D133" s="33" t="str">
        <f t="shared" si="23"/>
        <v/>
      </c>
      <c r="M133" s="2">
        <f t="shared" si="21"/>
        <v>0</v>
      </c>
    </row>
    <row r="134" spans="1:13" ht="19.5" customHeight="1" x14ac:dyDescent="0.25">
      <c r="A134" s="7">
        <f t="shared" si="22"/>
        <v>43389</v>
      </c>
      <c r="B134" s="1"/>
      <c r="C134" s="6"/>
      <c r="D134" s="33" t="str">
        <f t="shared" si="23"/>
        <v/>
      </c>
      <c r="M134" s="2">
        <f t="shared" si="21"/>
        <v>0</v>
      </c>
    </row>
    <row r="135" spans="1:13" ht="19.5" customHeight="1" x14ac:dyDescent="0.25">
      <c r="A135" s="7">
        <f t="shared" si="22"/>
        <v>43389</v>
      </c>
      <c r="B135" s="1"/>
      <c r="C135" s="6"/>
      <c r="D135" s="33" t="str">
        <f t="shared" ref="D135:D142" si="24">IF(B135&gt;0,COUNTIF($A$1:$C$2,B135)*C135-$D$1,"")</f>
        <v/>
      </c>
      <c r="M135" s="2">
        <f t="shared" ref="M135:M198" si="25">COUNTIF($A$1:$C$1,B135)*C135</f>
        <v>0</v>
      </c>
    </row>
    <row r="136" spans="1:13" ht="19.5" customHeight="1" x14ac:dyDescent="0.25">
      <c r="A136" s="7">
        <f t="shared" ref="A136:A199" si="26">A135</f>
        <v>43389</v>
      </c>
      <c r="B136" s="1"/>
      <c r="C136" s="6"/>
      <c r="D136" s="33" t="str">
        <f t="shared" si="24"/>
        <v/>
      </c>
      <c r="M136" s="2">
        <f t="shared" si="25"/>
        <v>0</v>
      </c>
    </row>
    <row r="137" spans="1:13" ht="19.5" customHeight="1" x14ac:dyDescent="0.25">
      <c r="A137" s="7">
        <f t="shared" si="26"/>
        <v>43389</v>
      </c>
      <c r="B137" s="1"/>
      <c r="C137" s="6"/>
      <c r="D137" s="33" t="str">
        <f t="shared" si="24"/>
        <v/>
      </c>
      <c r="M137" s="2">
        <f t="shared" si="25"/>
        <v>0</v>
      </c>
    </row>
    <row r="138" spans="1:13" ht="19.5" customHeight="1" x14ac:dyDescent="0.25">
      <c r="A138" s="7">
        <f t="shared" si="26"/>
        <v>43389</v>
      </c>
      <c r="B138" s="1"/>
      <c r="C138" s="6"/>
      <c r="D138" s="33" t="str">
        <f t="shared" si="24"/>
        <v/>
      </c>
      <c r="M138" s="2">
        <f t="shared" si="25"/>
        <v>0</v>
      </c>
    </row>
    <row r="139" spans="1:13" ht="19.5" customHeight="1" x14ac:dyDescent="0.25">
      <c r="A139" s="7">
        <f t="shared" si="26"/>
        <v>43389</v>
      </c>
      <c r="B139" s="1"/>
      <c r="C139" s="6"/>
      <c r="D139" s="33" t="str">
        <f t="shared" si="24"/>
        <v/>
      </c>
      <c r="M139" s="2">
        <f t="shared" si="25"/>
        <v>0</v>
      </c>
    </row>
    <row r="140" spans="1:13" ht="19.5" customHeight="1" x14ac:dyDescent="0.25">
      <c r="A140" s="7">
        <f t="shared" si="26"/>
        <v>43389</v>
      </c>
      <c r="B140" s="1"/>
      <c r="C140" s="6"/>
      <c r="D140" s="33" t="str">
        <f t="shared" si="24"/>
        <v/>
      </c>
      <c r="M140" s="2">
        <f t="shared" si="25"/>
        <v>0</v>
      </c>
    </row>
    <row r="141" spans="1:13" ht="19.5" customHeight="1" x14ac:dyDescent="0.25">
      <c r="A141" s="7">
        <f t="shared" si="26"/>
        <v>43389</v>
      </c>
      <c r="B141" s="1"/>
      <c r="C141" s="6"/>
      <c r="D141" s="33" t="str">
        <f t="shared" si="24"/>
        <v/>
      </c>
      <c r="M141" s="2">
        <f t="shared" si="25"/>
        <v>0</v>
      </c>
    </row>
    <row r="142" spans="1:13" ht="19.5" customHeight="1" x14ac:dyDescent="0.25">
      <c r="A142" s="7">
        <f t="shared" si="26"/>
        <v>43389</v>
      </c>
      <c r="B142" s="1"/>
      <c r="C142" s="6"/>
      <c r="D142" s="33" t="str">
        <f t="shared" si="24"/>
        <v/>
      </c>
      <c r="M142" s="2">
        <f t="shared" si="25"/>
        <v>0</v>
      </c>
    </row>
    <row r="143" spans="1:13" ht="19.5" customHeight="1" x14ac:dyDescent="0.25">
      <c r="A143" s="7">
        <f t="shared" si="26"/>
        <v>43389</v>
      </c>
      <c r="B143" s="1"/>
      <c r="C143" s="6"/>
      <c r="M143" s="2">
        <f t="shared" si="25"/>
        <v>0</v>
      </c>
    </row>
    <row r="144" spans="1:13" ht="19.5" customHeight="1" x14ac:dyDescent="0.25">
      <c r="A144" s="7">
        <f t="shared" si="26"/>
        <v>43389</v>
      </c>
      <c r="B144" s="1"/>
      <c r="C144" s="6"/>
      <c r="M144" s="2">
        <f t="shared" si="25"/>
        <v>0</v>
      </c>
    </row>
    <row r="145" spans="1:13" ht="19.5" customHeight="1" x14ac:dyDescent="0.25">
      <c r="A145" s="7">
        <f t="shared" si="26"/>
        <v>43389</v>
      </c>
      <c r="B145" s="1"/>
      <c r="C145" s="6"/>
      <c r="M145" s="2">
        <f t="shared" si="25"/>
        <v>0</v>
      </c>
    </row>
    <row r="146" spans="1:13" ht="19.5" customHeight="1" x14ac:dyDescent="0.25">
      <c r="A146" s="7">
        <f t="shared" si="26"/>
        <v>43389</v>
      </c>
      <c r="B146" s="1"/>
      <c r="C146" s="6"/>
      <c r="M146" s="2">
        <f t="shared" si="25"/>
        <v>0</v>
      </c>
    </row>
    <row r="147" spans="1:13" ht="19.5" customHeight="1" x14ac:dyDescent="0.25">
      <c r="A147" s="7">
        <f t="shared" si="26"/>
        <v>43389</v>
      </c>
      <c r="B147" s="1"/>
      <c r="C147" s="6"/>
      <c r="M147" s="2">
        <f t="shared" si="25"/>
        <v>0</v>
      </c>
    </row>
    <row r="148" spans="1:13" ht="19.5" customHeight="1" x14ac:dyDescent="0.25">
      <c r="A148" s="7">
        <f t="shared" si="26"/>
        <v>43389</v>
      </c>
      <c r="B148" s="1"/>
      <c r="C148" s="6"/>
      <c r="M148" s="2">
        <f t="shared" si="25"/>
        <v>0</v>
      </c>
    </row>
    <row r="149" spans="1:13" ht="19.5" customHeight="1" x14ac:dyDescent="0.25">
      <c r="A149" s="7">
        <f t="shared" si="26"/>
        <v>43389</v>
      </c>
      <c r="B149" s="1"/>
      <c r="C149" s="6"/>
      <c r="M149" s="2">
        <f t="shared" si="25"/>
        <v>0</v>
      </c>
    </row>
    <row r="150" spans="1:13" ht="19.5" customHeight="1" x14ac:dyDescent="0.25">
      <c r="A150" s="7">
        <f t="shared" si="26"/>
        <v>43389</v>
      </c>
      <c r="B150" s="1"/>
      <c r="C150" s="6"/>
      <c r="M150" s="2">
        <f t="shared" si="25"/>
        <v>0</v>
      </c>
    </row>
    <row r="151" spans="1:13" ht="19.5" customHeight="1" x14ac:dyDescent="0.25">
      <c r="A151" s="7">
        <f t="shared" si="26"/>
        <v>43389</v>
      </c>
      <c r="B151" s="1"/>
      <c r="C151" s="6"/>
      <c r="M151" s="2">
        <f t="shared" si="25"/>
        <v>0</v>
      </c>
    </row>
    <row r="152" spans="1:13" ht="19.5" customHeight="1" x14ac:dyDescent="0.25">
      <c r="A152" s="7">
        <f t="shared" si="26"/>
        <v>43389</v>
      </c>
      <c r="B152" s="1"/>
      <c r="C152" s="6"/>
      <c r="M152" s="2">
        <f t="shared" si="25"/>
        <v>0</v>
      </c>
    </row>
    <row r="153" spans="1:13" ht="19.5" customHeight="1" x14ac:dyDescent="0.25">
      <c r="A153" s="7">
        <f t="shared" si="26"/>
        <v>43389</v>
      </c>
      <c r="B153" s="1"/>
      <c r="C153" s="6"/>
      <c r="M153" s="2">
        <f t="shared" si="25"/>
        <v>0</v>
      </c>
    </row>
    <row r="154" spans="1:13" ht="19.5" customHeight="1" x14ac:dyDescent="0.25">
      <c r="A154" s="7">
        <f t="shared" si="26"/>
        <v>43389</v>
      </c>
      <c r="B154" s="1"/>
      <c r="C154" s="6"/>
      <c r="M154" s="2">
        <f t="shared" si="25"/>
        <v>0</v>
      </c>
    </row>
    <row r="155" spans="1:13" ht="19.5" customHeight="1" x14ac:dyDescent="0.25">
      <c r="A155" s="7">
        <f t="shared" si="26"/>
        <v>43389</v>
      </c>
      <c r="B155" s="1"/>
      <c r="C155" s="6"/>
      <c r="M155" s="2">
        <f t="shared" si="25"/>
        <v>0</v>
      </c>
    </row>
    <row r="156" spans="1:13" ht="19.5" customHeight="1" x14ac:dyDescent="0.25">
      <c r="A156" s="7">
        <f t="shared" si="26"/>
        <v>43389</v>
      </c>
      <c r="B156" s="1"/>
      <c r="C156" s="6"/>
      <c r="M156" s="2">
        <f t="shared" si="25"/>
        <v>0</v>
      </c>
    </row>
    <row r="157" spans="1:13" ht="19.5" customHeight="1" x14ac:dyDescent="0.25">
      <c r="A157" s="7">
        <f t="shared" si="26"/>
        <v>43389</v>
      </c>
      <c r="B157" s="1"/>
      <c r="C157" s="6"/>
      <c r="M157" s="2">
        <f t="shared" si="25"/>
        <v>0</v>
      </c>
    </row>
    <row r="158" spans="1:13" ht="19.5" customHeight="1" x14ac:dyDescent="0.25">
      <c r="A158" s="7">
        <f t="shared" si="26"/>
        <v>43389</v>
      </c>
      <c r="B158" s="1"/>
      <c r="C158" s="6"/>
      <c r="M158" s="2">
        <f t="shared" si="25"/>
        <v>0</v>
      </c>
    </row>
    <row r="159" spans="1:13" ht="19.5" customHeight="1" x14ac:dyDescent="0.25">
      <c r="A159" s="7">
        <f t="shared" si="26"/>
        <v>43389</v>
      </c>
      <c r="B159" s="1"/>
      <c r="C159" s="6"/>
      <c r="M159" s="2">
        <f t="shared" si="25"/>
        <v>0</v>
      </c>
    </row>
    <row r="160" spans="1:13" ht="19.5" customHeight="1" x14ac:dyDescent="0.25">
      <c r="A160" s="7">
        <f t="shared" si="26"/>
        <v>43389</v>
      </c>
      <c r="B160" s="1"/>
      <c r="C160" s="6"/>
      <c r="M160" s="2">
        <f t="shared" si="25"/>
        <v>0</v>
      </c>
    </row>
    <row r="161" spans="1:13" ht="19.5" customHeight="1" x14ac:dyDescent="0.25">
      <c r="A161" s="7">
        <f t="shared" si="26"/>
        <v>43389</v>
      </c>
      <c r="B161" s="1"/>
      <c r="C161" s="6"/>
      <c r="M161" s="2">
        <f t="shared" si="25"/>
        <v>0</v>
      </c>
    </row>
    <row r="162" spans="1:13" ht="19.5" customHeight="1" x14ac:dyDescent="0.25">
      <c r="A162" s="7">
        <f t="shared" si="26"/>
        <v>43389</v>
      </c>
      <c r="B162" s="1"/>
      <c r="C162" s="6"/>
      <c r="M162" s="2">
        <f t="shared" si="25"/>
        <v>0</v>
      </c>
    </row>
    <row r="163" spans="1:13" ht="19.5" customHeight="1" x14ac:dyDescent="0.25">
      <c r="A163" s="7">
        <f t="shared" si="26"/>
        <v>43389</v>
      </c>
      <c r="B163" s="1"/>
      <c r="C163" s="6"/>
      <c r="M163" s="2">
        <f t="shared" si="25"/>
        <v>0</v>
      </c>
    </row>
    <row r="164" spans="1:13" ht="19.5" customHeight="1" x14ac:dyDescent="0.25">
      <c r="A164" s="7">
        <f t="shared" si="26"/>
        <v>43389</v>
      </c>
      <c r="B164" s="1"/>
      <c r="C164" s="6"/>
      <c r="M164" s="2">
        <f t="shared" si="25"/>
        <v>0</v>
      </c>
    </row>
    <row r="165" spans="1:13" ht="19.5" customHeight="1" x14ac:dyDescent="0.25">
      <c r="A165" s="7">
        <f t="shared" si="26"/>
        <v>43389</v>
      </c>
      <c r="B165" s="1"/>
      <c r="C165" s="6"/>
      <c r="M165" s="2">
        <f t="shared" si="25"/>
        <v>0</v>
      </c>
    </row>
    <row r="166" spans="1:13" ht="19.5" customHeight="1" x14ac:dyDescent="0.25">
      <c r="A166" s="7">
        <f t="shared" si="26"/>
        <v>43389</v>
      </c>
      <c r="B166" s="1"/>
      <c r="C166" s="6"/>
      <c r="M166" s="2">
        <f t="shared" si="25"/>
        <v>0</v>
      </c>
    </row>
    <row r="167" spans="1:13" ht="19.5" customHeight="1" x14ac:dyDescent="0.25">
      <c r="A167" s="7">
        <f t="shared" si="26"/>
        <v>43389</v>
      </c>
      <c r="B167" s="1"/>
      <c r="C167" s="6"/>
      <c r="M167" s="2">
        <f t="shared" si="25"/>
        <v>0</v>
      </c>
    </row>
    <row r="168" spans="1:13" ht="19.5" customHeight="1" x14ac:dyDescent="0.25">
      <c r="A168" s="7">
        <f t="shared" si="26"/>
        <v>43389</v>
      </c>
      <c r="B168" s="1"/>
      <c r="C168" s="6"/>
      <c r="M168" s="2">
        <f t="shared" si="25"/>
        <v>0</v>
      </c>
    </row>
    <row r="169" spans="1:13" ht="19.5" customHeight="1" x14ac:dyDescent="0.25">
      <c r="A169" s="7">
        <f t="shared" si="26"/>
        <v>43389</v>
      </c>
      <c r="B169" s="1"/>
      <c r="C169" s="6"/>
      <c r="M169" s="2">
        <f t="shared" si="25"/>
        <v>0</v>
      </c>
    </row>
    <row r="170" spans="1:13" ht="19.5" customHeight="1" x14ac:dyDescent="0.25">
      <c r="A170" s="7">
        <f t="shared" si="26"/>
        <v>43389</v>
      </c>
      <c r="B170" s="1"/>
      <c r="C170" s="6"/>
      <c r="M170" s="2">
        <f t="shared" si="25"/>
        <v>0</v>
      </c>
    </row>
    <row r="171" spans="1:13" ht="19.5" customHeight="1" x14ac:dyDescent="0.25">
      <c r="A171" s="7">
        <f t="shared" si="26"/>
        <v>43389</v>
      </c>
      <c r="B171" s="1"/>
      <c r="C171" s="6"/>
      <c r="M171" s="2">
        <f t="shared" si="25"/>
        <v>0</v>
      </c>
    </row>
    <row r="172" spans="1:13" ht="19.5" customHeight="1" x14ac:dyDescent="0.25">
      <c r="A172" s="7">
        <f t="shared" si="26"/>
        <v>43389</v>
      </c>
      <c r="B172" s="1"/>
      <c r="C172" s="6"/>
      <c r="M172" s="2">
        <f t="shared" si="25"/>
        <v>0</v>
      </c>
    </row>
    <row r="173" spans="1:13" ht="19.5" customHeight="1" x14ac:dyDescent="0.25">
      <c r="A173" s="7">
        <f t="shared" si="26"/>
        <v>43389</v>
      </c>
      <c r="B173" s="1"/>
      <c r="C173" s="6"/>
      <c r="M173" s="2">
        <f t="shared" si="25"/>
        <v>0</v>
      </c>
    </row>
    <row r="174" spans="1:13" ht="19.5" customHeight="1" x14ac:dyDescent="0.25">
      <c r="A174" s="7">
        <f t="shared" si="26"/>
        <v>43389</v>
      </c>
      <c r="B174" s="1"/>
      <c r="C174" s="6"/>
      <c r="M174" s="2">
        <f t="shared" si="25"/>
        <v>0</v>
      </c>
    </row>
    <row r="175" spans="1:13" ht="19.5" customHeight="1" x14ac:dyDescent="0.25">
      <c r="A175" s="7">
        <f t="shared" si="26"/>
        <v>43389</v>
      </c>
      <c r="B175" s="1"/>
      <c r="C175" s="6"/>
      <c r="M175" s="2">
        <f t="shared" si="25"/>
        <v>0</v>
      </c>
    </row>
    <row r="176" spans="1:13" ht="19.5" customHeight="1" x14ac:dyDescent="0.25">
      <c r="A176" s="7">
        <f t="shared" si="26"/>
        <v>43389</v>
      </c>
      <c r="B176" s="1"/>
      <c r="C176" s="6"/>
      <c r="M176" s="2">
        <f t="shared" si="25"/>
        <v>0</v>
      </c>
    </row>
    <row r="177" spans="1:13" ht="19.5" customHeight="1" x14ac:dyDescent="0.25">
      <c r="A177" s="7">
        <f t="shared" si="26"/>
        <v>43389</v>
      </c>
      <c r="B177" s="1"/>
      <c r="C177" s="6"/>
      <c r="M177" s="2">
        <f t="shared" si="25"/>
        <v>0</v>
      </c>
    </row>
    <row r="178" spans="1:13" ht="19.5" customHeight="1" x14ac:dyDescent="0.25">
      <c r="A178" s="7">
        <f t="shared" si="26"/>
        <v>43389</v>
      </c>
      <c r="B178" s="1"/>
      <c r="C178" s="6"/>
      <c r="M178" s="2">
        <f t="shared" si="25"/>
        <v>0</v>
      </c>
    </row>
    <row r="179" spans="1:13" ht="19.5" customHeight="1" x14ac:dyDescent="0.25">
      <c r="A179" s="7">
        <f t="shared" si="26"/>
        <v>43389</v>
      </c>
      <c r="B179" s="1"/>
      <c r="C179" s="6"/>
      <c r="M179" s="2">
        <f t="shared" si="25"/>
        <v>0</v>
      </c>
    </row>
    <row r="180" spans="1:13" ht="19.5" customHeight="1" x14ac:dyDescent="0.25">
      <c r="A180" s="7">
        <f t="shared" si="26"/>
        <v>43389</v>
      </c>
      <c r="B180" s="1"/>
      <c r="C180" s="6"/>
      <c r="M180" s="2">
        <f t="shared" si="25"/>
        <v>0</v>
      </c>
    </row>
    <row r="181" spans="1:13" ht="19.5" customHeight="1" x14ac:dyDescent="0.25">
      <c r="A181" s="7">
        <f t="shared" si="26"/>
        <v>43389</v>
      </c>
      <c r="B181" s="1"/>
      <c r="C181" s="6"/>
      <c r="M181" s="2">
        <f t="shared" si="25"/>
        <v>0</v>
      </c>
    </row>
    <row r="182" spans="1:13" ht="19.5" customHeight="1" x14ac:dyDescent="0.25">
      <c r="A182" s="7">
        <f t="shared" si="26"/>
        <v>43389</v>
      </c>
      <c r="B182" s="1"/>
      <c r="C182" s="6"/>
      <c r="M182" s="2">
        <f t="shared" si="25"/>
        <v>0</v>
      </c>
    </row>
    <row r="183" spans="1:13" ht="19.5" customHeight="1" x14ac:dyDescent="0.25">
      <c r="A183" s="7">
        <f t="shared" si="26"/>
        <v>43389</v>
      </c>
      <c r="B183" s="1"/>
      <c r="C183" s="6"/>
      <c r="M183" s="2">
        <f t="shared" si="25"/>
        <v>0</v>
      </c>
    </row>
    <row r="184" spans="1:13" ht="19.5" customHeight="1" x14ac:dyDescent="0.25">
      <c r="A184" s="7">
        <f t="shared" si="26"/>
        <v>43389</v>
      </c>
      <c r="B184" s="1"/>
      <c r="C184" s="6"/>
      <c r="M184" s="2">
        <f t="shared" si="25"/>
        <v>0</v>
      </c>
    </row>
    <row r="185" spans="1:13" ht="19.5" customHeight="1" x14ac:dyDescent="0.25">
      <c r="A185" s="7">
        <f t="shared" si="26"/>
        <v>43389</v>
      </c>
      <c r="B185" s="1"/>
      <c r="C185" s="6"/>
      <c r="M185" s="2">
        <f t="shared" si="25"/>
        <v>0</v>
      </c>
    </row>
    <row r="186" spans="1:13" ht="19.5" customHeight="1" x14ac:dyDescent="0.25">
      <c r="A186" s="7">
        <f t="shared" si="26"/>
        <v>43389</v>
      </c>
      <c r="B186" s="1"/>
      <c r="C186" s="6"/>
      <c r="M186" s="2">
        <f t="shared" si="25"/>
        <v>0</v>
      </c>
    </row>
    <row r="187" spans="1:13" ht="19.5" customHeight="1" x14ac:dyDescent="0.25">
      <c r="A187" s="7">
        <f t="shared" si="26"/>
        <v>43389</v>
      </c>
      <c r="B187" s="1"/>
      <c r="C187" s="6"/>
      <c r="M187" s="2">
        <f t="shared" si="25"/>
        <v>0</v>
      </c>
    </row>
    <row r="188" spans="1:13" ht="19.5" customHeight="1" x14ac:dyDescent="0.25">
      <c r="A188" s="7">
        <f t="shared" si="26"/>
        <v>43389</v>
      </c>
      <c r="B188" s="1"/>
      <c r="C188" s="6"/>
      <c r="M188" s="2">
        <f t="shared" si="25"/>
        <v>0</v>
      </c>
    </row>
    <row r="189" spans="1:13" ht="19.5" customHeight="1" x14ac:dyDescent="0.25">
      <c r="A189" s="7">
        <f t="shared" si="26"/>
        <v>43389</v>
      </c>
      <c r="B189" s="1"/>
      <c r="C189" s="6"/>
      <c r="M189" s="2">
        <f t="shared" si="25"/>
        <v>0</v>
      </c>
    </row>
    <row r="190" spans="1:13" ht="19.5" customHeight="1" x14ac:dyDescent="0.25">
      <c r="A190" s="7">
        <f t="shared" si="26"/>
        <v>43389</v>
      </c>
      <c r="B190" s="1"/>
      <c r="C190" s="6"/>
      <c r="M190" s="2">
        <f t="shared" si="25"/>
        <v>0</v>
      </c>
    </row>
    <row r="191" spans="1:13" ht="19.5" customHeight="1" x14ac:dyDescent="0.25">
      <c r="A191" s="7">
        <f t="shared" si="26"/>
        <v>43389</v>
      </c>
      <c r="B191" s="1"/>
      <c r="C191" s="6"/>
      <c r="M191" s="2">
        <f t="shared" si="25"/>
        <v>0</v>
      </c>
    </row>
    <row r="192" spans="1:13" ht="19.5" customHeight="1" x14ac:dyDescent="0.25">
      <c r="A192" s="7">
        <f t="shared" si="26"/>
        <v>43389</v>
      </c>
      <c r="B192" s="1"/>
      <c r="C192" s="6"/>
      <c r="M192" s="2">
        <f t="shared" si="25"/>
        <v>0</v>
      </c>
    </row>
    <row r="193" spans="1:13" ht="19.5" customHeight="1" x14ac:dyDescent="0.25">
      <c r="A193" s="7">
        <f t="shared" si="26"/>
        <v>43389</v>
      </c>
      <c r="B193" s="1"/>
      <c r="C193" s="6"/>
      <c r="M193" s="2">
        <f t="shared" si="25"/>
        <v>0</v>
      </c>
    </row>
    <row r="194" spans="1:13" ht="19.5" customHeight="1" x14ac:dyDescent="0.25">
      <c r="A194" s="7">
        <f t="shared" si="26"/>
        <v>43389</v>
      </c>
      <c r="B194" s="1"/>
      <c r="C194" s="6"/>
      <c r="M194" s="2">
        <f t="shared" si="25"/>
        <v>0</v>
      </c>
    </row>
    <row r="195" spans="1:13" ht="19.5" customHeight="1" x14ac:dyDescent="0.25">
      <c r="A195" s="7">
        <f t="shared" si="26"/>
        <v>43389</v>
      </c>
      <c r="B195" s="1"/>
      <c r="C195" s="6"/>
      <c r="M195" s="2">
        <f t="shared" si="25"/>
        <v>0</v>
      </c>
    </row>
    <row r="196" spans="1:13" ht="19.5" customHeight="1" x14ac:dyDescent="0.25">
      <c r="A196" s="7">
        <f t="shared" si="26"/>
        <v>43389</v>
      </c>
      <c r="B196" s="1"/>
      <c r="C196" s="6"/>
      <c r="M196" s="2">
        <f t="shared" si="25"/>
        <v>0</v>
      </c>
    </row>
    <row r="197" spans="1:13" ht="19.5" customHeight="1" x14ac:dyDescent="0.25">
      <c r="A197" s="7">
        <f t="shared" si="26"/>
        <v>43389</v>
      </c>
      <c r="B197" s="1"/>
      <c r="C197" s="6"/>
      <c r="M197" s="2">
        <f t="shared" si="25"/>
        <v>0</v>
      </c>
    </row>
    <row r="198" spans="1:13" ht="19.5" customHeight="1" x14ac:dyDescent="0.25">
      <c r="A198" s="7">
        <f t="shared" si="26"/>
        <v>43389</v>
      </c>
      <c r="B198" s="1"/>
      <c r="C198" s="6"/>
      <c r="M198" s="2">
        <f t="shared" si="25"/>
        <v>0</v>
      </c>
    </row>
    <row r="199" spans="1:13" ht="19.5" customHeight="1" x14ac:dyDescent="0.25">
      <c r="A199" s="7">
        <f t="shared" si="26"/>
        <v>43389</v>
      </c>
      <c r="B199" s="1"/>
      <c r="C199" s="6"/>
      <c r="M199" s="2">
        <f t="shared" ref="M199:M262" si="27">COUNTIF($A$1:$C$1,B199)*C199</f>
        <v>0</v>
      </c>
    </row>
    <row r="200" spans="1:13" ht="19.5" customHeight="1" x14ac:dyDescent="0.25">
      <c r="A200" s="7">
        <f t="shared" ref="A200:A263" si="28">A199</f>
        <v>43389</v>
      </c>
      <c r="B200" s="1"/>
      <c r="C200" s="6"/>
      <c r="M200" s="2">
        <f t="shared" si="27"/>
        <v>0</v>
      </c>
    </row>
    <row r="201" spans="1:13" ht="19.5" customHeight="1" x14ac:dyDescent="0.25">
      <c r="A201" s="7">
        <f t="shared" si="28"/>
        <v>43389</v>
      </c>
      <c r="B201" s="1"/>
      <c r="C201" s="6"/>
      <c r="M201" s="2">
        <f t="shared" si="27"/>
        <v>0</v>
      </c>
    </row>
    <row r="202" spans="1:13" ht="19.5" customHeight="1" x14ac:dyDescent="0.25">
      <c r="A202" s="7">
        <f t="shared" si="28"/>
        <v>43389</v>
      </c>
      <c r="B202" s="1"/>
      <c r="C202" s="6"/>
      <c r="M202" s="2">
        <f t="shared" si="27"/>
        <v>0</v>
      </c>
    </row>
    <row r="203" spans="1:13" ht="19.5" customHeight="1" x14ac:dyDescent="0.25">
      <c r="A203" s="7">
        <f t="shared" si="28"/>
        <v>43389</v>
      </c>
      <c r="B203" s="1"/>
      <c r="C203" s="6"/>
      <c r="M203" s="2">
        <f t="shared" si="27"/>
        <v>0</v>
      </c>
    </row>
    <row r="204" spans="1:13" ht="19.5" customHeight="1" x14ac:dyDescent="0.25">
      <c r="A204" s="7">
        <f t="shared" si="28"/>
        <v>43389</v>
      </c>
      <c r="B204" s="1"/>
      <c r="C204" s="6"/>
      <c r="M204" s="2">
        <f t="shared" si="27"/>
        <v>0</v>
      </c>
    </row>
    <row r="205" spans="1:13" ht="19.5" customHeight="1" x14ac:dyDescent="0.25">
      <c r="A205" s="7">
        <f t="shared" si="28"/>
        <v>43389</v>
      </c>
      <c r="B205" s="1"/>
      <c r="C205" s="6"/>
      <c r="M205" s="2">
        <f t="shared" si="27"/>
        <v>0</v>
      </c>
    </row>
    <row r="206" spans="1:13" ht="19.5" customHeight="1" x14ac:dyDescent="0.25">
      <c r="A206" s="7">
        <f t="shared" si="28"/>
        <v>43389</v>
      </c>
      <c r="B206" s="1"/>
      <c r="C206" s="6"/>
      <c r="M206" s="2">
        <f t="shared" si="27"/>
        <v>0</v>
      </c>
    </row>
    <row r="207" spans="1:13" ht="19.5" customHeight="1" x14ac:dyDescent="0.25">
      <c r="A207" s="7">
        <f t="shared" si="28"/>
        <v>43389</v>
      </c>
      <c r="B207" s="1"/>
      <c r="C207" s="6"/>
      <c r="M207" s="2">
        <f t="shared" si="27"/>
        <v>0</v>
      </c>
    </row>
    <row r="208" spans="1:13" ht="19.5" customHeight="1" x14ac:dyDescent="0.25">
      <c r="A208" s="7">
        <f t="shared" si="28"/>
        <v>43389</v>
      </c>
      <c r="B208" s="1"/>
      <c r="C208" s="6"/>
      <c r="M208" s="2">
        <f t="shared" si="27"/>
        <v>0</v>
      </c>
    </row>
    <row r="209" spans="1:13" ht="19.5" customHeight="1" x14ac:dyDescent="0.25">
      <c r="A209" s="7">
        <f t="shared" si="28"/>
        <v>43389</v>
      </c>
      <c r="B209" s="1"/>
      <c r="C209" s="6"/>
      <c r="M209" s="2">
        <f t="shared" si="27"/>
        <v>0</v>
      </c>
    </row>
    <row r="210" spans="1:13" ht="19.5" customHeight="1" x14ac:dyDescent="0.25">
      <c r="A210" s="7">
        <f t="shared" si="28"/>
        <v>43389</v>
      </c>
      <c r="B210" s="1"/>
      <c r="C210" s="6"/>
      <c r="M210" s="2">
        <f t="shared" si="27"/>
        <v>0</v>
      </c>
    </row>
    <row r="211" spans="1:13" ht="19.5" customHeight="1" x14ac:dyDescent="0.25">
      <c r="A211" s="7">
        <f t="shared" si="28"/>
        <v>43389</v>
      </c>
      <c r="B211" s="1"/>
      <c r="C211" s="6"/>
      <c r="M211" s="2">
        <f t="shared" si="27"/>
        <v>0</v>
      </c>
    </row>
    <row r="212" spans="1:13" ht="19.5" customHeight="1" x14ac:dyDescent="0.25">
      <c r="A212" s="7">
        <f t="shared" si="28"/>
        <v>43389</v>
      </c>
      <c r="B212" s="1"/>
      <c r="C212" s="6"/>
      <c r="M212" s="2">
        <f t="shared" si="27"/>
        <v>0</v>
      </c>
    </row>
    <row r="213" spans="1:13" ht="19.5" customHeight="1" x14ac:dyDescent="0.25">
      <c r="A213" s="7">
        <f t="shared" si="28"/>
        <v>43389</v>
      </c>
      <c r="B213" s="1"/>
      <c r="C213" s="6"/>
      <c r="M213" s="2">
        <f t="shared" si="27"/>
        <v>0</v>
      </c>
    </row>
    <row r="214" spans="1:13" ht="19.5" customHeight="1" x14ac:dyDescent="0.25">
      <c r="A214" s="7">
        <f t="shared" si="28"/>
        <v>43389</v>
      </c>
      <c r="B214" s="1"/>
      <c r="C214" s="6"/>
      <c r="M214" s="2">
        <f t="shared" si="27"/>
        <v>0</v>
      </c>
    </row>
    <row r="215" spans="1:13" ht="19.5" customHeight="1" x14ac:dyDescent="0.25">
      <c r="A215" s="7">
        <f t="shared" si="28"/>
        <v>43389</v>
      </c>
      <c r="B215" s="1"/>
      <c r="C215" s="6"/>
      <c r="M215" s="2">
        <f t="shared" si="27"/>
        <v>0</v>
      </c>
    </row>
    <row r="216" spans="1:13" ht="19.5" customHeight="1" x14ac:dyDescent="0.25">
      <c r="A216" s="7">
        <f t="shared" si="28"/>
        <v>43389</v>
      </c>
      <c r="B216" s="1"/>
      <c r="C216" s="6"/>
      <c r="M216" s="2">
        <f t="shared" si="27"/>
        <v>0</v>
      </c>
    </row>
    <row r="217" spans="1:13" ht="19.5" customHeight="1" x14ac:dyDescent="0.25">
      <c r="A217" s="7">
        <f t="shared" si="28"/>
        <v>43389</v>
      </c>
      <c r="B217" s="1"/>
      <c r="C217" s="6"/>
      <c r="M217" s="2">
        <f t="shared" si="27"/>
        <v>0</v>
      </c>
    </row>
    <row r="218" spans="1:13" ht="19.5" customHeight="1" x14ac:dyDescent="0.25">
      <c r="A218" s="7">
        <f t="shared" si="28"/>
        <v>43389</v>
      </c>
      <c r="B218" s="1"/>
      <c r="C218" s="6"/>
      <c r="M218" s="2">
        <f t="shared" si="27"/>
        <v>0</v>
      </c>
    </row>
    <row r="219" spans="1:13" ht="19.5" customHeight="1" x14ac:dyDescent="0.25">
      <c r="A219" s="7">
        <f t="shared" si="28"/>
        <v>43389</v>
      </c>
      <c r="B219" s="1"/>
      <c r="C219" s="6"/>
      <c r="M219" s="2">
        <f t="shared" si="27"/>
        <v>0</v>
      </c>
    </row>
    <row r="220" spans="1:13" ht="19.5" customHeight="1" x14ac:dyDescent="0.25">
      <c r="A220" s="7">
        <f t="shared" si="28"/>
        <v>43389</v>
      </c>
      <c r="B220" s="1"/>
      <c r="C220" s="6"/>
      <c r="M220" s="2">
        <f t="shared" si="27"/>
        <v>0</v>
      </c>
    </row>
    <row r="221" spans="1:13" ht="19.5" customHeight="1" x14ac:dyDescent="0.25">
      <c r="A221" s="7">
        <f t="shared" si="28"/>
        <v>43389</v>
      </c>
      <c r="B221" s="1"/>
      <c r="C221" s="6"/>
      <c r="M221" s="2">
        <f t="shared" si="27"/>
        <v>0</v>
      </c>
    </row>
    <row r="222" spans="1:13" ht="19.5" customHeight="1" x14ac:dyDescent="0.25">
      <c r="A222" s="7">
        <f t="shared" si="28"/>
        <v>43389</v>
      </c>
      <c r="B222" s="1"/>
      <c r="C222" s="6"/>
      <c r="M222" s="2">
        <f t="shared" si="27"/>
        <v>0</v>
      </c>
    </row>
    <row r="223" spans="1:13" ht="19.5" customHeight="1" x14ac:dyDescent="0.25">
      <c r="A223" s="7">
        <f t="shared" si="28"/>
        <v>43389</v>
      </c>
      <c r="B223" s="1"/>
      <c r="C223" s="6"/>
      <c r="M223" s="2">
        <f t="shared" si="27"/>
        <v>0</v>
      </c>
    </row>
    <row r="224" spans="1:13" ht="19.5" customHeight="1" x14ac:dyDescent="0.25">
      <c r="A224" s="7">
        <f t="shared" si="28"/>
        <v>43389</v>
      </c>
      <c r="B224" s="1"/>
      <c r="C224" s="6"/>
      <c r="M224" s="2">
        <f t="shared" si="27"/>
        <v>0</v>
      </c>
    </row>
    <row r="225" spans="1:13" ht="19.5" customHeight="1" x14ac:dyDescent="0.25">
      <c r="A225" s="7">
        <f t="shared" si="28"/>
        <v>43389</v>
      </c>
      <c r="B225" s="1"/>
      <c r="C225" s="6"/>
      <c r="M225" s="2">
        <f t="shared" si="27"/>
        <v>0</v>
      </c>
    </row>
    <row r="226" spans="1:13" ht="19.5" customHeight="1" x14ac:dyDescent="0.25">
      <c r="A226" s="7">
        <f t="shared" si="28"/>
        <v>43389</v>
      </c>
      <c r="B226" s="1"/>
      <c r="C226" s="6"/>
      <c r="M226" s="2">
        <f t="shared" si="27"/>
        <v>0</v>
      </c>
    </row>
    <row r="227" spans="1:13" ht="19.5" customHeight="1" x14ac:dyDescent="0.25">
      <c r="A227" s="7">
        <f t="shared" si="28"/>
        <v>43389</v>
      </c>
      <c r="B227" s="1"/>
      <c r="C227" s="6"/>
      <c r="M227" s="2">
        <f t="shared" si="27"/>
        <v>0</v>
      </c>
    </row>
    <row r="228" spans="1:13" ht="19.5" customHeight="1" x14ac:dyDescent="0.25">
      <c r="A228" s="7">
        <f t="shared" si="28"/>
        <v>43389</v>
      </c>
      <c r="B228" s="1"/>
      <c r="C228" s="6"/>
      <c r="M228" s="2">
        <f t="shared" si="27"/>
        <v>0</v>
      </c>
    </row>
    <row r="229" spans="1:13" ht="19.5" customHeight="1" x14ac:dyDescent="0.25">
      <c r="A229" s="7">
        <f t="shared" si="28"/>
        <v>43389</v>
      </c>
      <c r="B229" s="1"/>
      <c r="C229" s="6"/>
      <c r="M229" s="2">
        <f t="shared" si="27"/>
        <v>0</v>
      </c>
    </row>
    <row r="230" spans="1:13" ht="19.5" customHeight="1" x14ac:dyDescent="0.25">
      <c r="A230" s="7">
        <f t="shared" si="28"/>
        <v>43389</v>
      </c>
      <c r="B230" s="1"/>
      <c r="C230" s="6"/>
      <c r="M230" s="2">
        <f t="shared" si="27"/>
        <v>0</v>
      </c>
    </row>
    <row r="231" spans="1:13" ht="19.5" customHeight="1" x14ac:dyDescent="0.25">
      <c r="A231" s="7">
        <f t="shared" si="28"/>
        <v>43389</v>
      </c>
      <c r="B231" s="1"/>
      <c r="C231" s="6"/>
      <c r="M231" s="2">
        <f t="shared" si="27"/>
        <v>0</v>
      </c>
    </row>
    <row r="232" spans="1:13" ht="19.5" customHeight="1" x14ac:dyDescent="0.25">
      <c r="A232" s="7">
        <f t="shared" si="28"/>
        <v>43389</v>
      </c>
      <c r="B232" s="1"/>
      <c r="C232" s="6"/>
      <c r="M232" s="2">
        <f t="shared" si="27"/>
        <v>0</v>
      </c>
    </row>
    <row r="233" spans="1:13" ht="19.5" customHeight="1" x14ac:dyDescent="0.25">
      <c r="A233" s="7">
        <f t="shared" si="28"/>
        <v>43389</v>
      </c>
      <c r="B233" s="1"/>
      <c r="C233" s="6"/>
      <c r="M233" s="2">
        <f t="shared" si="27"/>
        <v>0</v>
      </c>
    </row>
    <row r="234" spans="1:13" ht="19.5" customHeight="1" x14ac:dyDescent="0.25">
      <c r="A234" s="7">
        <f t="shared" si="28"/>
        <v>43389</v>
      </c>
      <c r="B234" s="1"/>
      <c r="C234" s="6"/>
      <c r="M234" s="2">
        <f t="shared" si="27"/>
        <v>0</v>
      </c>
    </row>
    <row r="235" spans="1:13" ht="19.5" customHeight="1" x14ac:dyDescent="0.25">
      <c r="A235" s="7">
        <f t="shared" si="28"/>
        <v>43389</v>
      </c>
      <c r="B235" s="1"/>
      <c r="C235" s="6"/>
      <c r="M235" s="2">
        <f t="shared" si="27"/>
        <v>0</v>
      </c>
    </row>
    <row r="236" spans="1:13" ht="19.5" customHeight="1" x14ac:dyDescent="0.25">
      <c r="A236" s="7">
        <f t="shared" si="28"/>
        <v>43389</v>
      </c>
      <c r="B236" s="1"/>
      <c r="C236" s="6"/>
      <c r="M236" s="2">
        <f t="shared" si="27"/>
        <v>0</v>
      </c>
    </row>
    <row r="237" spans="1:13" ht="19.5" customHeight="1" x14ac:dyDescent="0.25">
      <c r="A237" s="7">
        <f t="shared" si="28"/>
        <v>43389</v>
      </c>
      <c r="B237" s="1"/>
      <c r="C237" s="6"/>
      <c r="M237" s="2">
        <f t="shared" si="27"/>
        <v>0</v>
      </c>
    </row>
    <row r="238" spans="1:13" ht="19.5" customHeight="1" x14ac:dyDescent="0.25">
      <c r="A238" s="7">
        <f t="shared" si="28"/>
        <v>43389</v>
      </c>
      <c r="B238" s="1"/>
      <c r="C238" s="6"/>
      <c r="M238" s="2">
        <f t="shared" si="27"/>
        <v>0</v>
      </c>
    </row>
    <row r="239" spans="1:13" ht="19.5" customHeight="1" x14ac:dyDescent="0.25">
      <c r="A239" s="7">
        <f t="shared" si="28"/>
        <v>43389</v>
      </c>
      <c r="B239" s="1"/>
      <c r="C239" s="6"/>
      <c r="M239" s="2">
        <f t="shared" si="27"/>
        <v>0</v>
      </c>
    </row>
    <row r="240" spans="1:13" ht="19.5" customHeight="1" x14ac:dyDescent="0.25">
      <c r="A240" s="7">
        <f t="shared" si="28"/>
        <v>43389</v>
      </c>
      <c r="B240" s="1"/>
      <c r="C240" s="6"/>
      <c r="M240" s="2">
        <f t="shared" si="27"/>
        <v>0</v>
      </c>
    </row>
    <row r="241" spans="1:13" ht="19.5" customHeight="1" x14ac:dyDescent="0.25">
      <c r="A241" s="7">
        <f t="shared" si="28"/>
        <v>43389</v>
      </c>
      <c r="B241" s="1"/>
      <c r="C241" s="6"/>
      <c r="M241" s="2">
        <f t="shared" si="27"/>
        <v>0</v>
      </c>
    </row>
    <row r="242" spans="1:13" ht="19.5" customHeight="1" x14ac:dyDescent="0.25">
      <c r="A242" s="7">
        <f t="shared" si="28"/>
        <v>43389</v>
      </c>
      <c r="B242" s="1"/>
      <c r="C242" s="6"/>
      <c r="M242" s="2">
        <f t="shared" si="27"/>
        <v>0</v>
      </c>
    </row>
    <row r="243" spans="1:13" ht="19.5" customHeight="1" x14ac:dyDescent="0.25">
      <c r="A243" s="7">
        <f t="shared" si="28"/>
        <v>43389</v>
      </c>
      <c r="B243" s="1"/>
      <c r="C243" s="6"/>
      <c r="M243" s="2">
        <f t="shared" si="27"/>
        <v>0</v>
      </c>
    </row>
    <row r="244" spans="1:13" ht="19.5" customHeight="1" x14ac:dyDescent="0.25">
      <c r="A244" s="7">
        <f t="shared" si="28"/>
        <v>43389</v>
      </c>
      <c r="B244" s="1"/>
      <c r="C244" s="6"/>
      <c r="M244" s="2">
        <f t="shared" si="27"/>
        <v>0</v>
      </c>
    </row>
    <row r="245" spans="1:13" ht="19.5" customHeight="1" x14ac:dyDescent="0.25">
      <c r="A245" s="7">
        <f t="shared" si="28"/>
        <v>43389</v>
      </c>
      <c r="B245" s="1"/>
      <c r="C245" s="6"/>
      <c r="M245" s="2">
        <f t="shared" si="27"/>
        <v>0</v>
      </c>
    </row>
    <row r="246" spans="1:13" ht="19.5" customHeight="1" x14ac:dyDescent="0.25">
      <c r="A246" s="7">
        <f t="shared" si="28"/>
        <v>43389</v>
      </c>
      <c r="B246" s="1"/>
      <c r="C246" s="6"/>
      <c r="M246" s="2">
        <f t="shared" si="27"/>
        <v>0</v>
      </c>
    </row>
    <row r="247" spans="1:13" ht="19.5" customHeight="1" x14ac:dyDescent="0.25">
      <c r="A247" s="7">
        <f t="shared" si="28"/>
        <v>43389</v>
      </c>
      <c r="B247" s="1"/>
      <c r="C247" s="6"/>
      <c r="M247" s="2">
        <f t="shared" si="27"/>
        <v>0</v>
      </c>
    </row>
    <row r="248" spans="1:13" ht="19.5" customHeight="1" x14ac:dyDescent="0.25">
      <c r="A248" s="7">
        <f t="shared" si="28"/>
        <v>43389</v>
      </c>
      <c r="B248" s="1"/>
      <c r="C248" s="6"/>
      <c r="M248" s="2">
        <f t="shared" si="27"/>
        <v>0</v>
      </c>
    </row>
    <row r="249" spans="1:13" ht="19.5" customHeight="1" x14ac:dyDescent="0.25">
      <c r="A249" s="7">
        <f t="shared" si="28"/>
        <v>43389</v>
      </c>
      <c r="B249" s="1"/>
      <c r="C249" s="6"/>
      <c r="M249" s="2">
        <f t="shared" si="27"/>
        <v>0</v>
      </c>
    </row>
    <row r="250" spans="1:13" ht="19.5" customHeight="1" x14ac:dyDescent="0.25">
      <c r="A250" s="7">
        <f t="shared" si="28"/>
        <v>43389</v>
      </c>
      <c r="B250" s="1"/>
      <c r="C250" s="6"/>
      <c r="M250" s="2">
        <f t="shared" si="27"/>
        <v>0</v>
      </c>
    </row>
    <row r="251" spans="1:13" ht="19.5" customHeight="1" x14ac:dyDescent="0.25">
      <c r="A251" s="7">
        <f t="shared" si="28"/>
        <v>43389</v>
      </c>
      <c r="B251" s="1"/>
      <c r="C251" s="6"/>
      <c r="M251" s="2">
        <f t="shared" si="27"/>
        <v>0</v>
      </c>
    </row>
    <row r="252" spans="1:13" ht="19.5" customHeight="1" x14ac:dyDescent="0.25">
      <c r="A252" s="7">
        <f t="shared" si="28"/>
        <v>43389</v>
      </c>
      <c r="B252" s="1"/>
      <c r="C252" s="6"/>
      <c r="M252" s="2">
        <f t="shared" si="27"/>
        <v>0</v>
      </c>
    </row>
    <row r="253" spans="1:13" ht="19.5" customHeight="1" x14ac:dyDescent="0.25">
      <c r="A253" s="7">
        <f t="shared" si="28"/>
        <v>43389</v>
      </c>
      <c r="B253" s="1"/>
      <c r="C253" s="6"/>
      <c r="M253" s="2">
        <f t="shared" si="27"/>
        <v>0</v>
      </c>
    </row>
    <row r="254" spans="1:13" ht="19.5" customHeight="1" x14ac:dyDescent="0.25">
      <c r="A254" s="7">
        <f t="shared" si="28"/>
        <v>43389</v>
      </c>
      <c r="B254" s="1"/>
      <c r="C254" s="6"/>
      <c r="M254" s="2">
        <f t="shared" si="27"/>
        <v>0</v>
      </c>
    </row>
    <row r="255" spans="1:13" ht="19.5" customHeight="1" x14ac:dyDescent="0.25">
      <c r="A255" s="7">
        <f t="shared" si="28"/>
        <v>43389</v>
      </c>
      <c r="B255" s="1"/>
      <c r="C255" s="6"/>
      <c r="M255" s="2">
        <f t="shared" si="27"/>
        <v>0</v>
      </c>
    </row>
    <row r="256" spans="1:13" ht="19.5" customHeight="1" x14ac:dyDescent="0.25">
      <c r="A256" s="7">
        <f t="shared" si="28"/>
        <v>43389</v>
      </c>
      <c r="B256" s="1"/>
      <c r="C256" s="6"/>
      <c r="M256" s="2">
        <f t="shared" si="27"/>
        <v>0</v>
      </c>
    </row>
    <row r="257" spans="1:13" ht="19.5" customHeight="1" x14ac:dyDescent="0.25">
      <c r="A257" s="7">
        <f t="shared" si="28"/>
        <v>43389</v>
      </c>
      <c r="B257" s="1"/>
      <c r="C257" s="6"/>
      <c r="M257" s="2">
        <f t="shared" si="27"/>
        <v>0</v>
      </c>
    </row>
    <row r="258" spans="1:13" ht="19.5" customHeight="1" x14ac:dyDescent="0.25">
      <c r="A258" s="7">
        <f t="shared" si="28"/>
        <v>43389</v>
      </c>
      <c r="B258" s="1"/>
      <c r="C258" s="6"/>
      <c r="M258" s="2">
        <f t="shared" si="27"/>
        <v>0</v>
      </c>
    </row>
    <row r="259" spans="1:13" ht="19.5" customHeight="1" x14ac:dyDescent="0.25">
      <c r="A259" s="7">
        <f t="shared" si="28"/>
        <v>43389</v>
      </c>
      <c r="B259" s="1"/>
      <c r="C259" s="6"/>
      <c r="M259" s="2">
        <f t="shared" si="27"/>
        <v>0</v>
      </c>
    </row>
    <row r="260" spans="1:13" ht="19.5" customHeight="1" x14ac:dyDescent="0.25">
      <c r="A260" s="7">
        <f t="shared" si="28"/>
        <v>43389</v>
      </c>
      <c r="B260" s="1"/>
      <c r="C260" s="6"/>
      <c r="M260" s="2">
        <f t="shared" si="27"/>
        <v>0</v>
      </c>
    </row>
    <row r="261" spans="1:13" ht="19.5" customHeight="1" x14ac:dyDescent="0.25">
      <c r="A261" s="7">
        <f t="shared" si="28"/>
        <v>43389</v>
      </c>
      <c r="B261" s="1"/>
      <c r="C261" s="6"/>
      <c r="M261" s="2">
        <f t="shared" si="27"/>
        <v>0</v>
      </c>
    </row>
    <row r="262" spans="1:13" ht="19.5" customHeight="1" x14ac:dyDescent="0.25">
      <c r="A262" s="7">
        <f t="shared" si="28"/>
        <v>43389</v>
      </c>
      <c r="B262" s="1"/>
      <c r="C262" s="6"/>
      <c r="M262" s="2">
        <f t="shared" si="27"/>
        <v>0</v>
      </c>
    </row>
    <row r="263" spans="1:13" ht="19.5" customHeight="1" x14ac:dyDescent="0.25">
      <c r="A263" s="7">
        <f t="shared" si="28"/>
        <v>43389</v>
      </c>
      <c r="B263" s="1"/>
      <c r="C263" s="6"/>
      <c r="M263" s="2">
        <f t="shared" ref="M263:M326" si="29">COUNTIF($A$1:$C$1,B263)*C263</f>
        <v>0</v>
      </c>
    </row>
    <row r="264" spans="1:13" ht="19.5" customHeight="1" x14ac:dyDescent="0.25">
      <c r="A264" s="7">
        <f t="shared" ref="A264:A327" si="30">A263</f>
        <v>43389</v>
      </c>
      <c r="B264" s="1"/>
      <c r="C264" s="6"/>
      <c r="M264" s="2">
        <f t="shared" si="29"/>
        <v>0</v>
      </c>
    </row>
    <row r="265" spans="1:13" ht="19.5" customHeight="1" x14ac:dyDescent="0.25">
      <c r="A265" s="7">
        <f t="shared" si="30"/>
        <v>43389</v>
      </c>
      <c r="B265" s="1"/>
      <c r="C265" s="6"/>
      <c r="M265" s="2">
        <f t="shared" si="29"/>
        <v>0</v>
      </c>
    </row>
    <row r="266" spans="1:13" ht="19.5" customHeight="1" x14ac:dyDescent="0.25">
      <c r="A266" s="7">
        <f t="shared" si="30"/>
        <v>43389</v>
      </c>
      <c r="B266" s="1"/>
      <c r="C266" s="6"/>
      <c r="M266" s="2">
        <f t="shared" si="29"/>
        <v>0</v>
      </c>
    </row>
    <row r="267" spans="1:13" ht="19.5" customHeight="1" x14ac:dyDescent="0.25">
      <c r="A267" s="7">
        <f t="shared" si="30"/>
        <v>43389</v>
      </c>
      <c r="B267" s="1"/>
      <c r="C267" s="6"/>
      <c r="M267" s="2">
        <f t="shared" si="29"/>
        <v>0</v>
      </c>
    </row>
    <row r="268" spans="1:13" ht="19.5" customHeight="1" x14ac:dyDescent="0.25">
      <c r="A268" s="7">
        <f t="shared" si="30"/>
        <v>43389</v>
      </c>
      <c r="B268" s="1"/>
      <c r="C268" s="6"/>
      <c r="M268" s="2">
        <f t="shared" si="29"/>
        <v>0</v>
      </c>
    </row>
    <row r="269" spans="1:13" ht="19.5" customHeight="1" x14ac:dyDescent="0.25">
      <c r="A269" s="7">
        <f t="shared" si="30"/>
        <v>43389</v>
      </c>
      <c r="B269" s="1"/>
      <c r="C269" s="6"/>
      <c r="M269" s="2">
        <f t="shared" si="29"/>
        <v>0</v>
      </c>
    </row>
    <row r="270" spans="1:13" ht="19.5" customHeight="1" x14ac:dyDescent="0.25">
      <c r="A270" s="7">
        <f t="shared" si="30"/>
        <v>43389</v>
      </c>
      <c r="B270" s="1"/>
      <c r="C270" s="6"/>
      <c r="M270" s="2">
        <f t="shared" si="29"/>
        <v>0</v>
      </c>
    </row>
    <row r="271" spans="1:13" ht="19.5" customHeight="1" x14ac:dyDescent="0.25">
      <c r="A271" s="7">
        <f t="shared" si="30"/>
        <v>43389</v>
      </c>
      <c r="B271" s="1"/>
      <c r="C271" s="6"/>
      <c r="M271" s="2">
        <f t="shared" si="29"/>
        <v>0</v>
      </c>
    </row>
    <row r="272" spans="1:13" ht="19.5" customHeight="1" x14ac:dyDescent="0.25">
      <c r="A272" s="7">
        <f t="shared" si="30"/>
        <v>43389</v>
      </c>
      <c r="B272" s="1"/>
      <c r="C272" s="6"/>
      <c r="M272" s="2">
        <f t="shared" si="29"/>
        <v>0</v>
      </c>
    </row>
    <row r="273" spans="1:13" ht="19.5" customHeight="1" x14ac:dyDescent="0.25">
      <c r="A273" s="7">
        <f t="shared" si="30"/>
        <v>43389</v>
      </c>
      <c r="B273" s="1"/>
      <c r="C273" s="6"/>
      <c r="M273" s="2">
        <f t="shared" si="29"/>
        <v>0</v>
      </c>
    </row>
    <row r="274" spans="1:13" ht="19.5" customHeight="1" x14ac:dyDescent="0.25">
      <c r="A274" s="7">
        <f t="shared" si="30"/>
        <v>43389</v>
      </c>
      <c r="B274" s="1"/>
      <c r="C274" s="6"/>
      <c r="M274" s="2">
        <f t="shared" si="29"/>
        <v>0</v>
      </c>
    </row>
    <row r="275" spans="1:13" ht="19.5" customHeight="1" x14ac:dyDescent="0.25">
      <c r="A275" s="7">
        <f t="shared" si="30"/>
        <v>43389</v>
      </c>
      <c r="B275" s="1"/>
      <c r="C275" s="6"/>
      <c r="M275" s="2">
        <f t="shared" si="29"/>
        <v>0</v>
      </c>
    </row>
    <row r="276" spans="1:13" ht="19.5" customHeight="1" x14ac:dyDescent="0.25">
      <c r="A276" s="7">
        <f t="shared" si="30"/>
        <v>43389</v>
      </c>
      <c r="B276" s="1"/>
      <c r="C276" s="6"/>
      <c r="M276" s="2">
        <f t="shared" si="29"/>
        <v>0</v>
      </c>
    </row>
    <row r="277" spans="1:13" ht="19.5" customHeight="1" x14ac:dyDescent="0.25">
      <c r="A277" s="7">
        <f t="shared" si="30"/>
        <v>43389</v>
      </c>
      <c r="B277" s="1"/>
      <c r="C277" s="6"/>
      <c r="M277" s="2">
        <f t="shared" si="29"/>
        <v>0</v>
      </c>
    </row>
    <row r="278" spans="1:13" ht="19.5" customHeight="1" x14ac:dyDescent="0.25">
      <c r="A278" s="7">
        <f t="shared" si="30"/>
        <v>43389</v>
      </c>
      <c r="B278" s="1"/>
      <c r="C278" s="6"/>
      <c r="M278" s="2">
        <f t="shared" si="29"/>
        <v>0</v>
      </c>
    </row>
    <row r="279" spans="1:13" ht="19.5" customHeight="1" x14ac:dyDescent="0.25">
      <c r="A279" s="7">
        <f t="shared" si="30"/>
        <v>43389</v>
      </c>
      <c r="B279" s="1"/>
      <c r="C279" s="6"/>
      <c r="M279" s="2">
        <f t="shared" si="29"/>
        <v>0</v>
      </c>
    </row>
    <row r="280" spans="1:13" ht="19.5" customHeight="1" x14ac:dyDescent="0.25">
      <c r="A280" s="7">
        <f t="shared" si="30"/>
        <v>43389</v>
      </c>
      <c r="B280" s="1"/>
      <c r="C280" s="6"/>
      <c r="M280" s="2">
        <f t="shared" si="29"/>
        <v>0</v>
      </c>
    </row>
    <row r="281" spans="1:13" ht="19.5" customHeight="1" x14ac:dyDescent="0.25">
      <c r="A281" s="7">
        <f t="shared" si="30"/>
        <v>43389</v>
      </c>
      <c r="B281" s="1"/>
      <c r="C281" s="6"/>
      <c r="M281" s="2">
        <f t="shared" si="29"/>
        <v>0</v>
      </c>
    </row>
    <row r="282" spans="1:13" ht="19.5" customHeight="1" x14ac:dyDescent="0.25">
      <c r="A282" s="7">
        <f t="shared" si="30"/>
        <v>43389</v>
      </c>
      <c r="B282" s="1"/>
      <c r="C282" s="6"/>
      <c r="M282" s="2">
        <f t="shared" si="29"/>
        <v>0</v>
      </c>
    </row>
    <row r="283" spans="1:13" ht="19.5" customHeight="1" x14ac:dyDescent="0.25">
      <c r="A283" s="7">
        <f t="shared" si="30"/>
        <v>43389</v>
      </c>
      <c r="B283" s="1"/>
      <c r="C283" s="6"/>
      <c r="M283" s="2">
        <f t="shared" si="29"/>
        <v>0</v>
      </c>
    </row>
    <row r="284" spans="1:13" ht="19.5" customHeight="1" x14ac:dyDescent="0.25">
      <c r="A284" s="7">
        <f t="shared" si="30"/>
        <v>43389</v>
      </c>
      <c r="B284" s="1"/>
      <c r="C284" s="6"/>
      <c r="M284" s="2">
        <f t="shared" si="29"/>
        <v>0</v>
      </c>
    </row>
    <row r="285" spans="1:13" ht="19.5" customHeight="1" x14ac:dyDescent="0.25">
      <c r="A285" s="7">
        <f t="shared" si="30"/>
        <v>43389</v>
      </c>
      <c r="B285" s="1"/>
      <c r="C285" s="6"/>
      <c r="M285" s="2">
        <f t="shared" si="29"/>
        <v>0</v>
      </c>
    </row>
    <row r="286" spans="1:13" ht="19.5" customHeight="1" x14ac:dyDescent="0.25">
      <c r="A286" s="7">
        <f t="shared" si="30"/>
        <v>43389</v>
      </c>
      <c r="B286" s="1"/>
      <c r="C286" s="6"/>
      <c r="M286" s="2">
        <f t="shared" si="29"/>
        <v>0</v>
      </c>
    </row>
    <row r="287" spans="1:13" ht="19.5" customHeight="1" x14ac:dyDescent="0.25">
      <c r="A287" s="7">
        <f t="shared" si="30"/>
        <v>43389</v>
      </c>
      <c r="B287" s="1"/>
      <c r="C287" s="6"/>
      <c r="M287" s="2">
        <f t="shared" si="29"/>
        <v>0</v>
      </c>
    </row>
    <row r="288" spans="1:13" ht="19.5" customHeight="1" x14ac:dyDescent="0.25">
      <c r="A288" s="7">
        <f t="shared" si="30"/>
        <v>43389</v>
      </c>
      <c r="B288" s="1"/>
      <c r="C288" s="6"/>
      <c r="M288" s="2">
        <f t="shared" si="29"/>
        <v>0</v>
      </c>
    </row>
    <row r="289" spans="1:13" ht="19.5" customHeight="1" x14ac:dyDescent="0.25">
      <c r="A289" s="7">
        <f t="shared" si="30"/>
        <v>43389</v>
      </c>
      <c r="B289" s="1"/>
      <c r="C289" s="6"/>
      <c r="M289" s="2">
        <f t="shared" si="29"/>
        <v>0</v>
      </c>
    </row>
    <row r="290" spans="1:13" ht="19.5" customHeight="1" x14ac:dyDescent="0.25">
      <c r="A290" s="7">
        <f t="shared" si="30"/>
        <v>43389</v>
      </c>
      <c r="B290" s="1"/>
      <c r="C290" s="6"/>
      <c r="M290" s="2">
        <f t="shared" si="29"/>
        <v>0</v>
      </c>
    </row>
    <row r="291" spans="1:13" ht="19.5" customHeight="1" x14ac:dyDescent="0.25">
      <c r="A291" s="7">
        <f t="shared" si="30"/>
        <v>43389</v>
      </c>
      <c r="B291" s="1"/>
      <c r="C291" s="6"/>
      <c r="M291" s="2">
        <f t="shared" si="29"/>
        <v>0</v>
      </c>
    </row>
    <row r="292" spans="1:13" ht="19.5" customHeight="1" x14ac:dyDescent="0.25">
      <c r="A292" s="7">
        <f t="shared" si="30"/>
        <v>43389</v>
      </c>
      <c r="B292" s="1"/>
      <c r="C292" s="6"/>
      <c r="M292" s="2">
        <f t="shared" si="29"/>
        <v>0</v>
      </c>
    </row>
    <row r="293" spans="1:13" ht="19.5" customHeight="1" x14ac:dyDescent="0.25">
      <c r="A293" s="7">
        <f t="shared" si="30"/>
        <v>43389</v>
      </c>
      <c r="B293" s="1"/>
      <c r="C293" s="6"/>
      <c r="M293" s="2">
        <f t="shared" si="29"/>
        <v>0</v>
      </c>
    </row>
    <row r="294" spans="1:13" ht="19.5" customHeight="1" x14ac:dyDescent="0.25">
      <c r="A294" s="7">
        <f t="shared" si="30"/>
        <v>43389</v>
      </c>
      <c r="B294" s="1"/>
      <c r="C294" s="6"/>
      <c r="M294" s="2">
        <f t="shared" si="29"/>
        <v>0</v>
      </c>
    </row>
    <row r="295" spans="1:13" ht="19.5" customHeight="1" x14ac:dyDescent="0.25">
      <c r="A295" s="7">
        <f t="shared" si="30"/>
        <v>43389</v>
      </c>
      <c r="B295" s="1"/>
      <c r="C295" s="6"/>
      <c r="M295" s="2">
        <f t="shared" si="29"/>
        <v>0</v>
      </c>
    </row>
    <row r="296" spans="1:13" ht="19.5" customHeight="1" x14ac:dyDescent="0.25">
      <c r="A296" s="7">
        <f t="shared" si="30"/>
        <v>43389</v>
      </c>
      <c r="B296" s="1"/>
      <c r="C296" s="6"/>
      <c r="M296" s="2">
        <f t="shared" si="29"/>
        <v>0</v>
      </c>
    </row>
    <row r="297" spans="1:13" ht="19.5" customHeight="1" x14ac:dyDescent="0.25">
      <c r="A297" s="7">
        <f t="shared" si="30"/>
        <v>43389</v>
      </c>
      <c r="B297" s="1"/>
      <c r="C297" s="6"/>
      <c r="M297" s="2">
        <f t="shared" si="29"/>
        <v>0</v>
      </c>
    </row>
    <row r="298" spans="1:13" ht="19.5" customHeight="1" x14ac:dyDescent="0.25">
      <c r="A298" s="7">
        <f t="shared" si="30"/>
        <v>43389</v>
      </c>
      <c r="B298" s="1"/>
      <c r="C298" s="6"/>
      <c r="M298" s="2">
        <f t="shared" si="29"/>
        <v>0</v>
      </c>
    </row>
    <row r="299" spans="1:13" ht="19.5" customHeight="1" x14ac:dyDescent="0.25">
      <c r="A299" s="7">
        <f t="shared" si="30"/>
        <v>43389</v>
      </c>
      <c r="B299" s="1"/>
      <c r="C299" s="6"/>
      <c r="M299" s="2">
        <f t="shared" si="29"/>
        <v>0</v>
      </c>
    </row>
    <row r="300" spans="1:13" ht="19.5" customHeight="1" x14ac:dyDescent="0.25">
      <c r="A300" s="7">
        <f t="shared" si="30"/>
        <v>43389</v>
      </c>
      <c r="B300" s="1"/>
      <c r="C300" s="6"/>
      <c r="M300" s="2">
        <f t="shared" si="29"/>
        <v>0</v>
      </c>
    </row>
    <row r="301" spans="1:13" ht="19.5" customHeight="1" x14ac:dyDescent="0.25">
      <c r="A301" s="7">
        <f t="shared" si="30"/>
        <v>43389</v>
      </c>
      <c r="B301" s="1"/>
      <c r="C301" s="6"/>
      <c r="M301" s="2">
        <f t="shared" si="29"/>
        <v>0</v>
      </c>
    </row>
    <row r="302" spans="1:13" ht="19.5" customHeight="1" x14ac:dyDescent="0.25">
      <c r="A302" s="7">
        <f t="shared" si="30"/>
        <v>43389</v>
      </c>
      <c r="B302" s="1"/>
      <c r="C302" s="6"/>
      <c r="M302" s="2">
        <f t="shared" si="29"/>
        <v>0</v>
      </c>
    </row>
    <row r="303" spans="1:13" ht="19.5" customHeight="1" x14ac:dyDescent="0.25">
      <c r="A303" s="7">
        <f t="shared" si="30"/>
        <v>43389</v>
      </c>
      <c r="B303" s="1"/>
      <c r="C303" s="6"/>
      <c r="M303" s="2">
        <f t="shared" si="29"/>
        <v>0</v>
      </c>
    </row>
    <row r="304" spans="1:13" ht="19.5" customHeight="1" x14ac:dyDescent="0.25">
      <c r="A304" s="7">
        <f t="shared" si="30"/>
        <v>43389</v>
      </c>
      <c r="B304" s="1"/>
      <c r="C304" s="6"/>
      <c r="M304" s="2">
        <f t="shared" si="29"/>
        <v>0</v>
      </c>
    </row>
    <row r="305" spans="1:13" ht="19.5" customHeight="1" x14ac:dyDescent="0.25">
      <c r="A305" s="7">
        <f t="shared" si="30"/>
        <v>43389</v>
      </c>
      <c r="B305" s="1"/>
      <c r="C305" s="6"/>
      <c r="M305" s="2">
        <f t="shared" si="29"/>
        <v>0</v>
      </c>
    </row>
    <row r="306" spans="1:13" ht="19.5" customHeight="1" x14ac:dyDescent="0.25">
      <c r="A306" s="7">
        <f t="shared" si="30"/>
        <v>43389</v>
      </c>
      <c r="B306" s="1"/>
      <c r="C306" s="6"/>
      <c r="M306" s="2">
        <f t="shared" si="29"/>
        <v>0</v>
      </c>
    </row>
    <row r="307" spans="1:13" ht="19.5" customHeight="1" x14ac:dyDescent="0.25">
      <c r="A307" s="7">
        <f t="shared" si="30"/>
        <v>43389</v>
      </c>
      <c r="B307" s="1"/>
      <c r="C307" s="6"/>
      <c r="M307" s="2">
        <f t="shared" si="29"/>
        <v>0</v>
      </c>
    </row>
    <row r="308" spans="1:13" ht="19.5" customHeight="1" x14ac:dyDescent="0.25">
      <c r="A308" s="7">
        <f t="shared" si="30"/>
        <v>43389</v>
      </c>
      <c r="B308" s="1"/>
      <c r="C308" s="6"/>
      <c r="M308" s="2">
        <f t="shared" si="29"/>
        <v>0</v>
      </c>
    </row>
    <row r="309" spans="1:13" ht="19.5" customHeight="1" x14ac:dyDescent="0.25">
      <c r="A309" s="7">
        <f t="shared" si="30"/>
        <v>43389</v>
      </c>
      <c r="B309" s="1"/>
      <c r="C309" s="6"/>
      <c r="M309" s="2">
        <f t="shared" si="29"/>
        <v>0</v>
      </c>
    </row>
    <row r="310" spans="1:13" ht="19.5" customHeight="1" x14ac:dyDescent="0.25">
      <c r="A310" s="7">
        <f t="shared" si="30"/>
        <v>43389</v>
      </c>
      <c r="B310" s="1"/>
      <c r="C310" s="6"/>
      <c r="M310" s="2">
        <f t="shared" si="29"/>
        <v>0</v>
      </c>
    </row>
    <row r="311" spans="1:13" ht="19.5" customHeight="1" x14ac:dyDescent="0.25">
      <c r="A311" s="7">
        <f t="shared" si="30"/>
        <v>43389</v>
      </c>
      <c r="B311" s="1"/>
      <c r="C311" s="6"/>
      <c r="M311" s="2">
        <f t="shared" si="29"/>
        <v>0</v>
      </c>
    </row>
    <row r="312" spans="1:13" ht="19.5" customHeight="1" x14ac:dyDescent="0.25">
      <c r="A312" s="7">
        <f t="shared" si="30"/>
        <v>43389</v>
      </c>
      <c r="B312" s="1"/>
      <c r="C312" s="6"/>
      <c r="M312" s="2">
        <f t="shared" si="29"/>
        <v>0</v>
      </c>
    </row>
    <row r="313" spans="1:13" ht="19.5" customHeight="1" x14ac:dyDescent="0.25">
      <c r="A313" s="7">
        <f t="shared" si="30"/>
        <v>43389</v>
      </c>
      <c r="B313" s="1"/>
      <c r="C313" s="6"/>
      <c r="M313" s="2">
        <f t="shared" si="29"/>
        <v>0</v>
      </c>
    </row>
    <row r="314" spans="1:13" ht="19.5" customHeight="1" x14ac:dyDescent="0.25">
      <c r="A314" s="7">
        <f t="shared" si="30"/>
        <v>43389</v>
      </c>
      <c r="B314" s="1"/>
      <c r="C314" s="6"/>
      <c r="M314" s="2">
        <f t="shared" si="29"/>
        <v>0</v>
      </c>
    </row>
    <row r="315" spans="1:13" ht="19.5" customHeight="1" x14ac:dyDescent="0.25">
      <c r="A315" s="7">
        <f t="shared" si="30"/>
        <v>43389</v>
      </c>
      <c r="B315" s="1"/>
      <c r="C315" s="6"/>
      <c r="M315" s="2">
        <f t="shared" si="29"/>
        <v>0</v>
      </c>
    </row>
    <row r="316" spans="1:13" ht="19.5" customHeight="1" x14ac:dyDescent="0.25">
      <c r="A316" s="7">
        <f t="shared" si="30"/>
        <v>43389</v>
      </c>
      <c r="B316" s="1"/>
      <c r="C316" s="6"/>
      <c r="M316" s="2">
        <f t="shared" si="29"/>
        <v>0</v>
      </c>
    </row>
    <row r="317" spans="1:13" ht="19.5" customHeight="1" x14ac:dyDescent="0.25">
      <c r="A317" s="7">
        <f t="shared" si="30"/>
        <v>43389</v>
      </c>
      <c r="B317" s="1"/>
      <c r="C317" s="6"/>
      <c r="M317" s="2">
        <f t="shared" si="29"/>
        <v>0</v>
      </c>
    </row>
    <row r="318" spans="1:13" ht="19.5" customHeight="1" x14ac:dyDescent="0.25">
      <c r="A318" s="7">
        <f t="shared" si="30"/>
        <v>43389</v>
      </c>
      <c r="B318" s="1"/>
      <c r="C318" s="6"/>
      <c r="M318" s="2">
        <f t="shared" si="29"/>
        <v>0</v>
      </c>
    </row>
    <row r="319" spans="1:13" ht="19.5" customHeight="1" x14ac:dyDescent="0.25">
      <c r="A319" s="7">
        <f t="shared" si="30"/>
        <v>43389</v>
      </c>
      <c r="B319" s="1"/>
      <c r="C319" s="6"/>
      <c r="M319" s="2">
        <f t="shared" si="29"/>
        <v>0</v>
      </c>
    </row>
    <row r="320" spans="1:13" ht="19.5" customHeight="1" x14ac:dyDescent="0.25">
      <c r="A320" s="7">
        <f t="shared" si="30"/>
        <v>43389</v>
      </c>
      <c r="B320" s="1"/>
      <c r="C320" s="6"/>
      <c r="M320" s="2">
        <f t="shared" si="29"/>
        <v>0</v>
      </c>
    </row>
    <row r="321" spans="1:13" ht="19.5" customHeight="1" x14ac:dyDescent="0.25">
      <c r="A321" s="7">
        <f t="shared" si="30"/>
        <v>43389</v>
      </c>
      <c r="B321" s="1"/>
      <c r="C321" s="6"/>
      <c r="M321" s="2">
        <f t="shared" si="29"/>
        <v>0</v>
      </c>
    </row>
    <row r="322" spans="1:13" ht="19.5" customHeight="1" x14ac:dyDescent="0.25">
      <c r="A322" s="7">
        <f t="shared" si="30"/>
        <v>43389</v>
      </c>
      <c r="B322" s="1"/>
      <c r="C322" s="6"/>
      <c r="M322" s="2">
        <f t="shared" si="29"/>
        <v>0</v>
      </c>
    </row>
    <row r="323" spans="1:13" ht="19.5" customHeight="1" x14ac:dyDescent="0.25">
      <c r="A323" s="7">
        <f t="shared" si="30"/>
        <v>43389</v>
      </c>
      <c r="B323" s="1"/>
      <c r="C323" s="6"/>
      <c r="M323" s="2">
        <f t="shared" si="29"/>
        <v>0</v>
      </c>
    </row>
    <row r="324" spans="1:13" ht="19.5" customHeight="1" x14ac:dyDescent="0.25">
      <c r="A324" s="7">
        <f t="shared" si="30"/>
        <v>43389</v>
      </c>
      <c r="B324" s="1"/>
      <c r="C324" s="6"/>
      <c r="M324" s="2">
        <f t="shared" si="29"/>
        <v>0</v>
      </c>
    </row>
    <row r="325" spans="1:13" ht="19.5" customHeight="1" x14ac:dyDescent="0.25">
      <c r="A325" s="7">
        <f t="shared" si="30"/>
        <v>43389</v>
      </c>
      <c r="B325" s="1"/>
      <c r="C325" s="6"/>
      <c r="M325" s="2">
        <f t="shared" si="29"/>
        <v>0</v>
      </c>
    </row>
    <row r="326" spans="1:13" ht="19.5" customHeight="1" x14ac:dyDescent="0.25">
      <c r="A326" s="7">
        <f t="shared" si="30"/>
        <v>43389</v>
      </c>
      <c r="B326" s="1"/>
      <c r="C326" s="6"/>
      <c r="M326" s="2">
        <f t="shared" si="29"/>
        <v>0</v>
      </c>
    </row>
    <row r="327" spans="1:13" ht="19.5" customHeight="1" x14ac:dyDescent="0.25">
      <c r="A327" s="7">
        <f t="shared" si="30"/>
        <v>43389</v>
      </c>
      <c r="B327" s="1"/>
      <c r="C327" s="6"/>
      <c r="M327" s="2">
        <f t="shared" ref="M327:M390" si="31">COUNTIF($A$1:$C$1,B327)*C327</f>
        <v>0</v>
      </c>
    </row>
    <row r="328" spans="1:13" ht="19.5" customHeight="1" x14ac:dyDescent="0.25">
      <c r="A328" s="7">
        <f t="shared" ref="A328:A391" si="32">A327</f>
        <v>43389</v>
      </c>
      <c r="B328" s="1"/>
      <c r="C328" s="6"/>
      <c r="M328" s="2">
        <f t="shared" si="31"/>
        <v>0</v>
      </c>
    </row>
    <row r="329" spans="1:13" ht="19.5" customHeight="1" x14ac:dyDescent="0.25">
      <c r="A329" s="7">
        <f t="shared" si="32"/>
        <v>43389</v>
      </c>
      <c r="B329" s="1"/>
      <c r="C329" s="6"/>
      <c r="M329" s="2">
        <f t="shared" si="31"/>
        <v>0</v>
      </c>
    </row>
    <row r="330" spans="1:13" ht="19.5" customHeight="1" x14ac:dyDescent="0.25">
      <c r="A330" s="7">
        <f t="shared" si="32"/>
        <v>43389</v>
      </c>
      <c r="B330" s="1"/>
      <c r="C330" s="6"/>
      <c r="M330" s="2">
        <f t="shared" si="31"/>
        <v>0</v>
      </c>
    </row>
    <row r="331" spans="1:13" ht="19.5" customHeight="1" x14ac:dyDescent="0.25">
      <c r="A331" s="7">
        <f t="shared" si="32"/>
        <v>43389</v>
      </c>
      <c r="B331" s="1"/>
      <c r="C331" s="6"/>
      <c r="M331" s="2">
        <f t="shared" si="31"/>
        <v>0</v>
      </c>
    </row>
    <row r="332" spans="1:13" ht="19.5" customHeight="1" x14ac:dyDescent="0.25">
      <c r="A332" s="7">
        <f t="shared" si="32"/>
        <v>43389</v>
      </c>
      <c r="B332" s="1"/>
      <c r="C332" s="6"/>
      <c r="M332" s="2">
        <f t="shared" si="31"/>
        <v>0</v>
      </c>
    </row>
    <row r="333" spans="1:13" ht="19.5" customHeight="1" x14ac:dyDescent="0.25">
      <c r="A333" s="7">
        <f t="shared" si="32"/>
        <v>43389</v>
      </c>
      <c r="B333" s="1"/>
      <c r="C333" s="6"/>
      <c r="M333" s="2">
        <f t="shared" si="31"/>
        <v>0</v>
      </c>
    </row>
    <row r="334" spans="1:13" ht="19.5" customHeight="1" x14ac:dyDescent="0.25">
      <c r="A334" s="7">
        <f t="shared" si="32"/>
        <v>43389</v>
      </c>
      <c r="B334" s="1"/>
      <c r="C334" s="6"/>
      <c r="M334" s="2">
        <f t="shared" si="31"/>
        <v>0</v>
      </c>
    </row>
    <row r="335" spans="1:13" ht="19.5" customHeight="1" x14ac:dyDescent="0.25">
      <c r="A335" s="7">
        <f t="shared" si="32"/>
        <v>43389</v>
      </c>
      <c r="B335" s="1"/>
      <c r="C335" s="6"/>
      <c r="M335" s="2">
        <f t="shared" si="31"/>
        <v>0</v>
      </c>
    </row>
    <row r="336" spans="1:13" ht="19.5" customHeight="1" x14ac:dyDescent="0.25">
      <c r="A336" s="7">
        <f t="shared" si="32"/>
        <v>43389</v>
      </c>
      <c r="B336" s="1"/>
      <c r="C336" s="6"/>
      <c r="M336" s="2">
        <f t="shared" si="31"/>
        <v>0</v>
      </c>
    </row>
    <row r="337" spans="1:13" ht="19.5" customHeight="1" x14ac:dyDescent="0.25">
      <c r="A337" s="7">
        <f t="shared" si="32"/>
        <v>43389</v>
      </c>
      <c r="B337" s="1"/>
      <c r="C337" s="6"/>
      <c r="M337" s="2">
        <f t="shared" si="31"/>
        <v>0</v>
      </c>
    </row>
    <row r="338" spans="1:13" ht="19.5" customHeight="1" x14ac:dyDescent="0.25">
      <c r="A338" s="7">
        <f t="shared" si="32"/>
        <v>43389</v>
      </c>
      <c r="B338" s="1"/>
      <c r="C338" s="6"/>
      <c r="M338" s="2">
        <f t="shared" si="31"/>
        <v>0</v>
      </c>
    </row>
    <row r="339" spans="1:13" ht="19.5" customHeight="1" x14ac:dyDescent="0.25">
      <c r="A339" s="7">
        <f t="shared" si="32"/>
        <v>43389</v>
      </c>
      <c r="B339" s="1"/>
      <c r="C339" s="6"/>
      <c r="M339" s="2">
        <f t="shared" si="31"/>
        <v>0</v>
      </c>
    </row>
    <row r="340" spans="1:13" ht="19.5" customHeight="1" x14ac:dyDescent="0.25">
      <c r="A340" s="7">
        <f t="shared" si="32"/>
        <v>43389</v>
      </c>
      <c r="B340" s="1"/>
      <c r="C340" s="6"/>
      <c r="M340" s="2">
        <f t="shared" si="31"/>
        <v>0</v>
      </c>
    </row>
    <row r="341" spans="1:13" ht="19.5" customHeight="1" x14ac:dyDescent="0.25">
      <c r="A341" s="7">
        <f t="shared" si="32"/>
        <v>43389</v>
      </c>
      <c r="B341" s="1"/>
      <c r="C341" s="6"/>
      <c r="M341" s="2">
        <f t="shared" si="31"/>
        <v>0</v>
      </c>
    </row>
    <row r="342" spans="1:13" ht="19.5" customHeight="1" x14ac:dyDescent="0.25">
      <c r="A342" s="7">
        <f t="shared" si="32"/>
        <v>43389</v>
      </c>
      <c r="B342" s="1"/>
      <c r="C342" s="6"/>
      <c r="M342" s="2">
        <f t="shared" si="31"/>
        <v>0</v>
      </c>
    </row>
    <row r="343" spans="1:13" ht="19.5" customHeight="1" x14ac:dyDescent="0.25">
      <c r="A343" s="7">
        <f t="shared" si="32"/>
        <v>43389</v>
      </c>
      <c r="B343" s="1"/>
      <c r="C343" s="6"/>
      <c r="M343" s="2">
        <f t="shared" si="31"/>
        <v>0</v>
      </c>
    </row>
    <row r="344" spans="1:13" ht="19.5" customHeight="1" x14ac:dyDescent="0.25">
      <c r="A344" s="7">
        <f t="shared" si="32"/>
        <v>43389</v>
      </c>
      <c r="B344" s="1"/>
      <c r="C344" s="6"/>
      <c r="M344" s="2">
        <f t="shared" si="31"/>
        <v>0</v>
      </c>
    </row>
    <row r="345" spans="1:13" ht="19.5" customHeight="1" x14ac:dyDescent="0.25">
      <c r="A345" s="7">
        <f t="shared" si="32"/>
        <v>43389</v>
      </c>
      <c r="B345" s="1"/>
      <c r="C345" s="6"/>
      <c r="M345" s="2">
        <f t="shared" si="31"/>
        <v>0</v>
      </c>
    </row>
    <row r="346" spans="1:13" ht="19.5" customHeight="1" x14ac:dyDescent="0.25">
      <c r="A346" s="7">
        <f t="shared" si="32"/>
        <v>43389</v>
      </c>
      <c r="B346" s="1"/>
      <c r="C346" s="6"/>
      <c r="M346" s="2">
        <f t="shared" si="31"/>
        <v>0</v>
      </c>
    </row>
    <row r="347" spans="1:13" ht="19.5" customHeight="1" x14ac:dyDescent="0.25">
      <c r="A347" s="7">
        <f t="shared" si="32"/>
        <v>43389</v>
      </c>
      <c r="B347" s="1"/>
      <c r="C347" s="6"/>
      <c r="M347" s="2">
        <f t="shared" si="31"/>
        <v>0</v>
      </c>
    </row>
    <row r="348" spans="1:13" ht="19.5" customHeight="1" x14ac:dyDescent="0.25">
      <c r="A348" s="7">
        <f t="shared" si="32"/>
        <v>43389</v>
      </c>
      <c r="B348" s="1"/>
      <c r="C348" s="6"/>
      <c r="M348" s="2">
        <f t="shared" si="31"/>
        <v>0</v>
      </c>
    </row>
    <row r="349" spans="1:13" ht="19.5" customHeight="1" x14ac:dyDescent="0.25">
      <c r="A349" s="7">
        <f t="shared" si="32"/>
        <v>43389</v>
      </c>
      <c r="B349" s="1"/>
      <c r="C349" s="6"/>
      <c r="M349" s="2">
        <f t="shared" si="31"/>
        <v>0</v>
      </c>
    </row>
    <row r="350" spans="1:13" ht="19.5" customHeight="1" x14ac:dyDescent="0.25">
      <c r="A350" s="7">
        <f t="shared" si="32"/>
        <v>43389</v>
      </c>
      <c r="B350" s="1"/>
      <c r="C350" s="6"/>
      <c r="M350" s="2">
        <f t="shared" si="31"/>
        <v>0</v>
      </c>
    </row>
    <row r="351" spans="1:13" ht="19.5" customHeight="1" x14ac:dyDescent="0.25">
      <c r="A351" s="7">
        <f t="shared" si="32"/>
        <v>43389</v>
      </c>
      <c r="B351" s="1"/>
      <c r="C351" s="6"/>
      <c r="M351" s="2">
        <f t="shared" si="31"/>
        <v>0</v>
      </c>
    </row>
    <row r="352" spans="1:13" ht="19.5" customHeight="1" x14ac:dyDescent="0.25">
      <c r="A352" s="7">
        <f t="shared" si="32"/>
        <v>43389</v>
      </c>
      <c r="B352" s="1"/>
      <c r="C352" s="6"/>
      <c r="M352" s="2">
        <f t="shared" si="31"/>
        <v>0</v>
      </c>
    </row>
    <row r="353" spans="1:13" ht="19.5" customHeight="1" x14ac:dyDescent="0.25">
      <c r="A353" s="7">
        <f t="shared" si="32"/>
        <v>43389</v>
      </c>
      <c r="B353" s="1"/>
      <c r="C353" s="6"/>
      <c r="M353" s="2">
        <f t="shared" si="31"/>
        <v>0</v>
      </c>
    </row>
    <row r="354" spans="1:13" ht="19.5" customHeight="1" x14ac:dyDescent="0.25">
      <c r="A354" s="7">
        <f t="shared" si="32"/>
        <v>43389</v>
      </c>
      <c r="B354" s="1"/>
      <c r="C354" s="6"/>
      <c r="M354" s="2">
        <f t="shared" si="31"/>
        <v>0</v>
      </c>
    </row>
    <row r="355" spans="1:13" ht="19.5" customHeight="1" x14ac:dyDescent="0.25">
      <c r="A355" s="7">
        <f t="shared" si="32"/>
        <v>43389</v>
      </c>
      <c r="B355" s="1"/>
      <c r="C355" s="6"/>
      <c r="M355" s="2">
        <f t="shared" si="31"/>
        <v>0</v>
      </c>
    </row>
    <row r="356" spans="1:13" ht="19.5" customHeight="1" x14ac:dyDescent="0.25">
      <c r="A356" s="7">
        <f t="shared" si="32"/>
        <v>43389</v>
      </c>
      <c r="B356" s="1"/>
      <c r="C356" s="6"/>
      <c r="M356" s="2">
        <f t="shared" si="31"/>
        <v>0</v>
      </c>
    </row>
    <row r="357" spans="1:13" ht="19.5" customHeight="1" x14ac:dyDescent="0.25">
      <c r="A357" s="7">
        <f t="shared" si="32"/>
        <v>43389</v>
      </c>
      <c r="B357" s="1"/>
      <c r="C357" s="6"/>
      <c r="M357" s="2">
        <f t="shared" si="31"/>
        <v>0</v>
      </c>
    </row>
    <row r="358" spans="1:13" ht="19.5" customHeight="1" x14ac:dyDescent="0.25">
      <c r="A358" s="7">
        <f t="shared" si="32"/>
        <v>43389</v>
      </c>
      <c r="B358" s="1"/>
      <c r="C358" s="6"/>
      <c r="M358" s="2">
        <f t="shared" si="31"/>
        <v>0</v>
      </c>
    </row>
    <row r="359" spans="1:13" ht="19.5" customHeight="1" x14ac:dyDescent="0.25">
      <c r="A359" s="7">
        <f t="shared" si="32"/>
        <v>43389</v>
      </c>
      <c r="B359" s="1"/>
      <c r="C359" s="6"/>
      <c r="M359" s="2">
        <f t="shared" si="31"/>
        <v>0</v>
      </c>
    </row>
    <row r="360" spans="1:13" ht="19.5" customHeight="1" x14ac:dyDescent="0.25">
      <c r="A360" s="7">
        <f t="shared" si="32"/>
        <v>43389</v>
      </c>
      <c r="B360" s="1"/>
      <c r="C360" s="6"/>
      <c r="M360" s="2">
        <f t="shared" si="31"/>
        <v>0</v>
      </c>
    </row>
    <row r="361" spans="1:13" ht="19.5" customHeight="1" x14ac:dyDescent="0.25">
      <c r="A361" s="7">
        <f t="shared" si="32"/>
        <v>43389</v>
      </c>
      <c r="B361" s="1"/>
      <c r="C361" s="6"/>
      <c r="M361" s="2">
        <f t="shared" si="31"/>
        <v>0</v>
      </c>
    </row>
    <row r="362" spans="1:13" ht="19.5" customHeight="1" x14ac:dyDescent="0.25">
      <c r="A362" s="7">
        <f t="shared" si="32"/>
        <v>43389</v>
      </c>
      <c r="B362" s="1"/>
      <c r="C362" s="6"/>
      <c r="M362" s="2">
        <f t="shared" si="31"/>
        <v>0</v>
      </c>
    </row>
    <row r="363" spans="1:13" ht="19.5" customHeight="1" x14ac:dyDescent="0.25">
      <c r="A363" s="7">
        <f t="shared" si="32"/>
        <v>43389</v>
      </c>
      <c r="B363" s="1"/>
      <c r="C363" s="6"/>
      <c r="M363" s="2">
        <f t="shared" si="31"/>
        <v>0</v>
      </c>
    </row>
    <row r="364" spans="1:13" ht="19.5" customHeight="1" x14ac:dyDescent="0.25">
      <c r="A364" s="7">
        <f t="shared" si="32"/>
        <v>43389</v>
      </c>
      <c r="B364" s="1"/>
      <c r="C364" s="6"/>
      <c r="M364" s="2">
        <f t="shared" si="31"/>
        <v>0</v>
      </c>
    </row>
    <row r="365" spans="1:13" ht="19.5" customHeight="1" x14ac:dyDescent="0.25">
      <c r="A365" s="7">
        <f t="shared" si="32"/>
        <v>43389</v>
      </c>
      <c r="B365" s="1"/>
      <c r="C365" s="6"/>
      <c r="M365" s="2">
        <f t="shared" si="31"/>
        <v>0</v>
      </c>
    </row>
    <row r="366" spans="1:13" ht="19.5" customHeight="1" x14ac:dyDescent="0.25">
      <c r="A366" s="7">
        <f t="shared" si="32"/>
        <v>43389</v>
      </c>
      <c r="B366" s="1"/>
      <c r="C366" s="6"/>
      <c r="M366" s="2">
        <f t="shared" si="31"/>
        <v>0</v>
      </c>
    </row>
    <row r="367" spans="1:13" ht="19.5" customHeight="1" x14ac:dyDescent="0.25">
      <c r="A367" s="7">
        <f t="shared" si="32"/>
        <v>43389</v>
      </c>
      <c r="B367" s="1"/>
      <c r="C367" s="6"/>
      <c r="M367" s="2">
        <f t="shared" si="31"/>
        <v>0</v>
      </c>
    </row>
    <row r="368" spans="1:13" ht="19.5" customHeight="1" x14ac:dyDescent="0.25">
      <c r="A368" s="7">
        <f t="shared" si="32"/>
        <v>43389</v>
      </c>
      <c r="B368" s="1"/>
      <c r="C368" s="6"/>
      <c r="M368" s="2">
        <f t="shared" si="31"/>
        <v>0</v>
      </c>
    </row>
    <row r="369" spans="1:13" ht="19.5" customHeight="1" x14ac:dyDescent="0.25">
      <c r="A369" s="7">
        <f t="shared" si="32"/>
        <v>43389</v>
      </c>
      <c r="B369" s="1"/>
      <c r="C369" s="6"/>
      <c r="M369" s="2">
        <f t="shared" si="31"/>
        <v>0</v>
      </c>
    </row>
    <row r="370" spans="1:13" ht="19.5" customHeight="1" x14ac:dyDescent="0.25">
      <c r="A370" s="7">
        <f t="shared" si="32"/>
        <v>43389</v>
      </c>
      <c r="B370" s="1"/>
      <c r="C370" s="6"/>
      <c r="M370" s="2">
        <f t="shared" si="31"/>
        <v>0</v>
      </c>
    </row>
    <row r="371" spans="1:13" ht="19.5" customHeight="1" x14ac:dyDescent="0.25">
      <c r="A371" s="7">
        <f t="shared" si="32"/>
        <v>43389</v>
      </c>
      <c r="B371" s="1"/>
      <c r="C371" s="6"/>
      <c r="M371" s="2">
        <f t="shared" si="31"/>
        <v>0</v>
      </c>
    </row>
    <row r="372" spans="1:13" ht="19.5" customHeight="1" x14ac:dyDescent="0.25">
      <c r="A372" s="7">
        <f t="shared" si="32"/>
        <v>43389</v>
      </c>
      <c r="B372" s="1"/>
      <c r="C372" s="6"/>
      <c r="M372" s="2">
        <f t="shared" si="31"/>
        <v>0</v>
      </c>
    </row>
    <row r="373" spans="1:13" ht="19.5" customHeight="1" x14ac:dyDescent="0.25">
      <c r="A373" s="7">
        <f t="shared" si="32"/>
        <v>43389</v>
      </c>
      <c r="B373" s="1"/>
      <c r="C373" s="6"/>
      <c r="M373" s="2">
        <f t="shared" si="31"/>
        <v>0</v>
      </c>
    </row>
    <row r="374" spans="1:13" ht="19.5" customHeight="1" x14ac:dyDescent="0.25">
      <c r="A374" s="7">
        <f t="shared" si="32"/>
        <v>43389</v>
      </c>
      <c r="B374" s="1"/>
      <c r="C374" s="6"/>
      <c r="M374" s="2">
        <f t="shared" si="31"/>
        <v>0</v>
      </c>
    </row>
    <row r="375" spans="1:13" ht="19.5" customHeight="1" x14ac:dyDescent="0.25">
      <c r="A375" s="7">
        <f t="shared" si="32"/>
        <v>43389</v>
      </c>
      <c r="B375" s="1"/>
      <c r="C375" s="6"/>
      <c r="M375" s="2">
        <f t="shared" si="31"/>
        <v>0</v>
      </c>
    </row>
    <row r="376" spans="1:13" ht="19.5" customHeight="1" x14ac:dyDescent="0.25">
      <c r="A376" s="7">
        <f t="shared" si="32"/>
        <v>43389</v>
      </c>
      <c r="B376" s="1"/>
      <c r="C376" s="6"/>
      <c r="M376" s="2">
        <f t="shared" si="31"/>
        <v>0</v>
      </c>
    </row>
    <row r="377" spans="1:13" ht="19.5" customHeight="1" x14ac:dyDescent="0.25">
      <c r="A377" s="7">
        <f t="shared" si="32"/>
        <v>43389</v>
      </c>
      <c r="B377" s="1"/>
      <c r="C377" s="6"/>
      <c r="M377" s="2">
        <f t="shared" si="31"/>
        <v>0</v>
      </c>
    </row>
    <row r="378" spans="1:13" ht="19.5" customHeight="1" x14ac:dyDescent="0.25">
      <c r="A378" s="7">
        <f t="shared" si="32"/>
        <v>43389</v>
      </c>
      <c r="B378" s="1"/>
      <c r="C378" s="6"/>
      <c r="M378" s="2">
        <f t="shared" si="31"/>
        <v>0</v>
      </c>
    </row>
    <row r="379" spans="1:13" ht="19.5" customHeight="1" x14ac:dyDescent="0.25">
      <c r="A379" s="7">
        <f t="shared" si="32"/>
        <v>43389</v>
      </c>
      <c r="B379" s="1"/>
      <c r="C379" s="6"/>
      <c r="M379" s="2">
        <f t="shared" si="31"/>
        <v>0</v>
      </c>
    </row>
    <row r="380" spans="1:13" ht="19.5" customHeight="1" x14ac:dyDescent="0.25">
      <c r="A380" s="7">
        <f t="shared" si="32"/>
        <v>43389</v>
      </c>
      <c r="B380" s="1"/>
      <c r="C380" s="6"/>
      <c r="M380" s="2">
        <f t="shared" si="31"/>
        <v>0</v>
      </c>
    </row>
    <row r="381" spans="1:13" ht="19.5" customHeight="1" x14ac:dyDescent="0.25">
      <c r="A381" s="7">
        <f t="shared" si="32"/>
        <v>43389</v>
      </c>
      <c r="B381" s="1"/>
      <c r="C381" s="6"/>
      <c r="M381" s="2">
        <f t="shared" si="31"/>
        <v>0</v>
      </c>
    </row>
    <row r="382" spans="1:13" ht="19.5" customHeight="1" x14ac:dyDescent="0.25">
      <c r="A382" s="7">
        <f t="shared" si="32"/>
        <v>43389</v>
      </c>
      <c r="B382" s="1"/>
      <c r="C382" s="6"/>
      <c r="M382" s="2">
        <f t="shared" si="31"/>
        <v>0</v>
      </c>
    </row>
    <row r="383" spans="1:13" ht="19.5" customHeight="1" x14ac:dyDescent="0.25">
      <c r="A383" s="7">
        <f t="shared" si="32"/>
        <v>43389</v>
      </c>
      <c r="B383" s="1"/>
      <c r="C383" s="6"/>
      <c r="M383" s="2">
        <f t="shared" si="31"/>
        <v>0</v>
      </c>
    </row>
    <row r="384" spans="1:13" ht="19.5" customHeight="1" x14ac:dyDescent="0.25">
      <c r="A384" s="7">
        <f t="shared" si="32"/>
        <v>43389</v>
      </c>
      <c r="B384" s="1"/>
      <c r="C384" s="6"/>
      <c r="M384" s="2">
        <f t="shared" si="31"/>
        <v>0</v>
      </c>
    </row>
    <row r="385" spans="1:13" ht="19.5" customHeight="1" x14ac:dyDescent="0.25">
      <c r="A385" s="7">
        <f t="shared" si="32"/>
        <v>43389</v>
      </c>
      <c r="B385" s="1"/>
      <c r="C385" s="6"/>
      <c r="M385" s="2">
        <f t="shared" si="31"/>
        <v>0</v>
      </c>
    </row>
    <row r="386" spans="1:13" ht="19.5" customHeight="1" x14ac:dyDescent="0.25">
      <c r="A386" s="7">
        <f t="shared" si="32"/>
        <v>43389</v>
      </c>
      <c r="B386" s="1"/>
      <c r="C386" s="6"/>
      <c r="M386" s="2">
        <f t="shared" si="31"/>
        <v>0</v>
      </c>
    </row>
    <row r="387" spans="1:13" ht="19.5" customHeight="1" x14ac:dyDescent="0.25">
      <c r="A387" s="7">
        <f t="shared" si="32"/>
        <v>43389</v>
      </c>
      <c r="B387" s="1"/>
      <c r="C387" s="6"/>
      <c r="M387" s="2">
        <f t="shared" si="31"/>
        <v>0</v>
      </c>
    </row>
    <row r="388" spans="1:13" ht="19.5" customHeight="1" x14ac:dyDescent="0.25">
      <c r="A388" s="7">
        <f t="shared" si="32"/>
        <v>43389</v>
      </c>
      <c r="B388" s="1"/>
      <c r="C388" s="6"/>
      <c r="M388" s="2">
        <f t="shared" si="31"/>
        <v>0</v>
      </c>
    </row>
    <row r="389" spans="1:13" ht="19.5" customHeight="1" x14ac:dyDescent="0.25">
      <c r="A389" s="7">
        <f t="shared" si="32"/>
        <v>43389</v>
      </c>
      <c r="B389" s="1"/>
      <c r="C389" s="6"/>
      <c r="M389" s="2">
        <f t="shared" si="31"/>
        <v>0</v>
      </c>
    </row>
    <row r="390" spans="1:13" ht="19.5" customHeight="1" x14ac:dyDescent="0.25">
      <c r="A390" s="7">
        <f t="shared" si="32"/>
        <v>43389</v>
      </c>
      <c r="B390" s="1"/>
      <c r="C390" s="6"/>
      <c r="M390" s="2">
        <f t="shared" si="31"/>
        <v>0</v>
      </c>
    </row>
    <row r="391" spans="1:13" ht="19.5" customHeight="1" x14ac:dyDescent="0.25">
      <c r="A391" s="7">
        <f t="shared" si="32"/>
        <v>43389</v>
      </c>
      <c r="B391" s="1"/>
      <c r="C391" s="6"/>
      <c r="M391" s="2">
        <f t="shared" ref="M391:M454" si="33">COUNTIF($A$1:$C$1,B391)*C391</f>
        <v>0</v>
      </c>
    </row>
    <row r="392" spans="1:13" ht="19.5" customHeight="1" x14ac:dyDescent="0.25">
      <c r="A392" s="7">
        <f t="shared" ref="A392:A455" si="34">A391</f>
        <v>43389</v>
      </c>
      <c r="B392" s="1"/>
      <c r="C392" s="6"/>
      <c r="M392" s="2">
        <f t="shared" si="33"/>
        <v>0</v>
      </c>
    </row>
    <row r="393" spans="1:13" ht="19.5" customHeight="1" x14ac:dyDescent="0.25">
      <c r="A393" s="7">
        <f t="shared" si="34"/>
        <v>43389</v>
      </c>
      <c r="B393" s="1"/>
      <c r="C393" s="6"/>
      <c r="M393" s="2">
        <f t="shared" si="33"/>
        <v>0</v>
      </c>
    </row>
    <row r="394" spans="1:13" ht="19.5" customHeight="1" x14ac:dyDescent="0.25">
      <c r="A394" s="7">
        <f t="shared" si="34"/>
        <v>43389</v>
      </c>
      <c r="B394" s="1"/>
      <c r="C394" s="6"/>
      <c r="M394" s="2">
        <f t="shared" si="33"/>
        <v>0</v>
      </c>
    </row>
    <row r="395" spans="1:13" ht="19.5" customHeight="1" x14ac:dyDescent="0.25">
      <c r="A395" s="7">
        <f t="shared" si="34"/>
        <v>43389</v>
      </c>
      <c r="B395" s="1"/>
      <c r="C395" s="6"/>
      <c r="M395" s="2">
        <f t="shared" si="33"/>
        <v>0</v>
      </c>
    </row>
    <row r="396" spans="1:13" ht="19.5" customHeight="1" x14ac:dyDescent="0.25">
      <c r="A396" s="7">
        <f t="shared" si="34"/>
        <v>43389</v>
      </c>
      <c r="B396" s="1"/>
      <c r="C396" s="6"/>
      <c r="M396" s="2">
        <f t="shared" si="33"/>
        <v>0</v>
      </c>
    </row>
    <row r="397" spans="1:13" ht="19.5" customHeight="1" x14ac:dyDescent="0.25">
      <c r="A397" s="7">
        <f t="shared" si="34"/>
        <v>43389</v>
      </c>
      <c r="B397" s="1"/>
      <c r="C397" s="6"/>
      <c r="M397" s="2">
        <f t="shared" si="33"/>
        <v>0</v>
      </c>
    </row>
    <row r="398" spans="1:13" ht="19.5" customHeight="1" x14ac:dyDescent="0.25">
      <c r="A398" s="7">
        <f t="shared" si="34"/>
        <v>43389</v>
      </c>
      <c r="B398" s="1"/>
      <c r="C398" s="6"/>
      <c r="M398" s="2">
        <f t="shared" si="33"/>
        <v>0</v>
      </c>
    </row>
    <row r="399" spans="1:13" ht="19.5" customHeight="1" x14ac:dyDescent="0.25">
      <c r="A399" s="7">
        <f t="shared" si="34"/>
        <v>43389</v>
      </c>
      <c r="B399" s="1"/>
      <c r="C399" s="6"/>
      <c r="M399" s="2">
        <f t="shared" si="33"/>
        <v>0</v>
      </c>
    </row>
    <row r="400" spans="1:13" ht="19.5" customHeight="1" x14ac:dyDescent="0.25">
      <c r="A400" s="7">
        <f t="shared" si="34"/>
        <v>43389</v>
      </c>
      <c r="B400" s="1"/>
      <c r="C400" s="6"/>
      <c r="M400" s="2">
        <f t="shared" si="33"/>
        <v>0</v>
      </c>
    </row>
    <row r="401" spans="1:13" ht="19.5" customHeight="1" x14ac:dyDescent="0.25">
      <c r="A401" s="7">
        <f t="shared" si="34"/>
        <v>43389</v>
      </c>
      <c r="B401" s="1"/>
      <c r="C401" s="6"/>
      <c r="M401" s="2">
        <f t="shared" si="33"/>
        <v>0</v>
      </c>
    </row>
    <row r="402" spans="1:13" ht="19.5" customHeight="1" x14ac:dyDescent="0.25">
      <c r="A402" s="7">
        <f t="shared" si="34"/>
        <v>43389</v>
      </c>
      <c r="B402" s="1"/>
      <c r="C402" s="6"/>
      <c r="M402" s="2">
        <f t="shared" si="33"/>
        <v>0</v>
      </c>
    </row>
    <row r="403" spans="1:13" ht="19.5" customHeight="1" x14ac:dyDescent="0.25">
      <c r="A403" s="7">
        <f t="shared" si="34"/>
        <v>43389</v>
      </c>
      <c r="B403" s="1"/>
      <c r="C403" s="6"/>
      <c r="M403" s="2">
        <f t="shared" si="33"/>
        <v>0</v>
      </c>
    </row>
    <row r="404" spans="1:13" ht="19.5" customHeight="1" x14ac:dyDescent="0.25">
      <c r="A404" s="7">
        <f t="shared" si="34"/>
        <v>43389</v>
      </c>
      <c r="B404" s="1"/>
      <c r="C404" s="6"/>
      <c r="M404" s="2">
        <f t="shared" si="33"/>
        <v>0</v>
      </c>
    </row>
    <row r="405" spans="1:13" ht="19.5" customHeight="1" x14ac:dyDescent="0.25">
      <c r="A405" s="7">
        <f t="shared" si="34"/>
        <v>43389</v>
      </c>
      <c r="B405" s="1"/>
      <c r="C405" s="6"/>
      <c r="M405" s="2">
        <f t="shared" si="33"/>
        <v>0</v>
      </c>
    </row>
    <row r="406" spans="1:13" ht="19.5" customHeight="1" x14ac:dyDescent="0.25">
      <c r="A406" s="7">
        <f t="shared" si="34"/>
        <v>43389</v>
      </c>
      <c r="B406" s="1"/>
      <c r="C406" s="6"/>
      <c r="M406" s="2">
        <f t="shared" si="33"/>
        <v>0</v>
      </c>
    </row>
    <row r="407" spans="1:13" ht="19.5" customHeight="1" x14ac:dyDescent="0.25">
      <c r="A407" s="7">
        <f t="shared" si="34"/>
        <v>43389</v>
      </c>
      <c r="B407" s="1"/>
      <c r="C407" s="6"/>
      <c r="M407" s="2">
        <f t="shared" si="33"/>
        <v>0</v>
      </c>
    </row>
    <row r="408" spans="1:13" ht="19.5" customHeight="1" x14ac:dyDescent="0.25">
      <c r="A408" s="7">
        <f t="shared" si="34"/>
        <v>43389</v>
      </c>
      <c r="B408" s="1"/>
      <c r="C408" s="6"/>
      <c r="M408" s="2">
        <f t="shared" si="33"/>
        <v>0</v>
      </c>
    </row>
    <row r="409" spans="1:13" ht="19.5" customHeight="1" x14ac:dyDescent="0.25">
      <c r="A409" s="7">
        <f t="shared" si="34"/>
        <v>43389</v>
      </c>
      <c r="B409" s="1"/>
      <c r="C409" s="6"/>
      <c r="M409" s="2">
        <f t="shared" si="33"/>
        <v>0</v>
      </c>
    </row>
    <row r="410" spans="1:13" ht="19.5" customHeight="1" x14ac:dyDescent="0.25">
      <c r="A410" s="7">
        <f t="shared" si="34"/>
        <v>43389</v>
      </c>
      <c r="B410" s="1"/>
      <c r="C410" s="6"/>
      <c r="M410" s="2">
        <f t="shared" si="33"/>
        <v>0</v>
      </c>
    </row>
    <row r="411" spans="1:13" ht="19.5" customHeight="1" x14ac:dyDescent="0.25">
      <c r="A411" s="7">
        <f t="shared" si="34"/>
        <v>43389</v>
      </c>
      <c r="B411" s="1"/>
      <c r="C411" s="6"/>
      <c r="M411" s="2">
        <f t="shared" si="33"/>
        <v>0</v>
      </c>
    </row>
    <row r="412" spans="1:13" ht="19.5" customHeight="1" x14ac:dyDescent="0.25">
      <c r="A412" s="7">
        <f t="shared" si="34"/>
        <v>43389</v>
      </c>
      <c r="B412" s="1"/>
      <c r="C412" s="6"/>
      <c r="M412" s="2">
        <f t="shared" si="33"/>
        <v>0</v>
      </c>
    </row>
    <row r="413" spans="1:13" ht="19.5" customHeight="1" x14ac:dyDescent="0.25">
      <c r="A413" s="7">
        <f t="shared" si="34"/>
        <v>43389</v>
      </c>
      <c r="B413" s="1"/>
      <c r="C413" s="6"/>
      <c r="M413" s="2">
        <f t="shared" si="33"/>
        <v>0</v>
      </c>
    </row>
    <row r="414" spans="1:13" ht="19.5" customHeight="1" x14ac:dyDescent="0.25">
      <c r="A414" s="7">
        <f t="shared" si="34"/>
        <v>43389</v>
      </c>
      <c r="B414" s="1"/>
      <c r="C414" s="6"/>
      <c r="M414" s="2">
        <f t="shared" si="33"/>
        <v>0</v>
      </c>
    </row>
    <row r="415" spans="1:13" ht="19.5" customHeight="1" x14ac:dyDescent="0.25">
      <c r="A415" s="7">
        <f t="shared" si="34"/>
        <v>43389</v>
      </c>
      <c r="B415" s="1"/>
      <c r="C415" s="6"/>
      <c r="M415" s="2">
        <f t="shared" si="33"/>
        <v>0</v>
      </c>
    </row>
    <row r="416" spans="1:13" ht="19.5" customHeight="1" x14ac:dyDescent="0.25">
      <c r="A416" s="7">
        <f t="shared" si="34"/>
        <v>43389</v>
      </c>
      <c r="B416" s="1"/>
      <c r="C416" s="6"/>
      <c r="M416" s="2">
        <f t="shared" si="33"/>
        <v>0</v>
      </c>
    </row>
    <row r="417" spans="1:13" ht="19.5" customHeight="1" x14ac:dyDescent="0.25">
      <c r="A417" s="7">
        <f t="shared" si="34"/>
        <v>43389</v>
      </c>
      <c r="B417" s="1"/>
      <c r="C417" s="6"/>
      <c r="M417" s="2">
        <f t="shared" si="33"/>
        <v>0</v>
      </c>
    </row>
    <row r="418" spans="1:13" ht="19.5" customHeight="1" x14ac:dyDescent="0.25">
      <c r="A418" s="7">
        <f t="shared" si="34"/>
        <v>43389</v>
      </c>
      <c r="B418" s="1"/>
      <c r="C418" s="6"/>
      <c r="M418" s="2">
        <f t="shared" si="33"/>
        <v>0</v>
      </c>
    </row>
    <row r="419" spans="1:13" ht="19.5" customHeight="1" x14ac:dyDescent="0.25">
      <c r="A419" s="7">
        <f t="shared" si="34"/>
        <v>43389</v>
      </c>
      <c r="B419" s="1"/>
      <c r="C419" s="6"/>
      <c r="M419" s="2">
        <f t="shared" si="33"/>
        <v>0</v>
      </c>
    </row>
    <row r="420" spans="1:13" ht="19.5" customHeight="1" x14ac:dyDescent="0.25">
      <c r="A420" s="7">
        <f t="shared" si="34"/>
        <v>43389</v>
      </c>
      <c r="B420" s="1"/>
      <c r="C420" s="6"/>
      <c r="M420" s="2">
        <f t="shared" si="33"/>
        <v>0</v>
      </c>
    </row>
    <row r="421" spans="1:13" ht="19.5" customHeight="1" x14ac:dyDescent="0.25">
      <c r="A421" s="7">
        <f t="shared" si="34"/>
        <v>43389</v>
      </c>
      <c r="B421" s="1"/>
      <c r="C421" s="6"/>
      <c r="M421" s="2">
        <f t="shared" si="33"/>
        <v>0</v>
      </c>
    </row>
    <row r="422" spans="1:13" ht="19.5" customHeight="1" x14ac:dyDescent="0.25">
      <c r="A422" s="7">
        <f t="shared" si="34"/>
        <v>43389</v>
      </c>
      <c r="B422" s="1"/>
      <c r="C422" s="6"/>
      <c r="M422" s="2">
        <f t="shared" si="33"/>
        <v>0</v>
      </c>
    </row>
    <row r="423" spans="1:13" ht="19.5" customHeight="1" x14ac:dyDescent="0.25">
      <c r="A423" s="7">
        <f t="shared" si="34"/>
        <v>43389</v>
      </c>
      <c r="B423" s="1"/>
      <c r="C423" s="6"/>
      <c r="M423" s="2">
        <f t="shared" si="33"/>
        <v>0</v>
      </c>
    </row>
    <row r="424" spans="1:13" ht="19.5" customHeight="1" x14ac:dyDescent="0.25">
      <c r="A424" s="7">
        <f t="shared" si="34"/>
        <v>43389</v>
      </c>
      <c r="B424" s="1"/>
      <c r="C424" s="6"/>
      <c r="M424" s="2">
        <f t="shared" si="33"/>
        <v>0</v>
      </c>
    </row>
    <row r="425" spans="1:13" ht="19.5" customHeight="1" x14ac:dyDescent="0.25">
      <c r="A425" s="7">
        <f t="shared" si="34"/>
        <v>43389</v>
      </c>
      <c r="B425" s="1"/>
      <c r="C425" s="6"/>
      <c r="M425" s="2">
        <f t="shared" si="33"/>
        <v>0</v>
      </c>
    </row>
    <row r="426" spans="1:13" ht="19.5" customHeight="1" x14ac:dyDescent="0.25">
      <c r="A426" s="7">
        <f t="shared" si="34"/>
        <v>43389</v>
      </c>
      <c r="B426" s="1"/>
      <c r="C426" s="6"/>
      <c r="M426" s="2">
        <f t="shared" si="33"/>
        <v>0</v>
      </c>
    </row>
    <row r="427" spans="1:13" ht="19.5" customHeight="1" x14ac:dyDescent="0.25">
      <c r="A427" s="7">
        <f t="shared" si="34"/>
        <v>43389</v>
      </c>
      <c r="B427" s="1"/>
      <c r="C427" s="6"/>
      <c r="M427" s="2">
        <f t="shared" si="33"/>
        <v>0</v>
      </c>
    </row>
    <row r="428" spans="1:13" ht="19.5" customHeight="1" x14ac:dyDescent="0.25">
      <c r="A428" s="7">
        <f t="shared" si="34"/>
        <v>43389</v>
      </c>
      <c r="B428" s="1"/>
      <c r="C428" s="6"/>
      <c r="M428" s="2">
        <f t="shared" si="33"/>
        <v>0</v>
      </c>
    </row>
    <row r="429" spans="1:13" ht="19.5" customHeight="1" x14ac:dyDescent="0.25">
      <c r="A429" s="7">
        <f t="shared" si="34"/>
        <v>43389</v>
      </c>
      <c r="B429" s="1"/>
      <c r="C429" s="6"/>
      <c r="M429" s="2">
        <f t="shared" si="33"/>
        <v>0</v>
      </c>
    </row>
    <row r="430" spans="1:13" ht="19.5" customHeight="1" x14ac:dyDescent="0.25">
      <c r="A430" s="7">
        <f t="shared" si="34"/>
        <v>43389</v>
      </c>
      <c r="B430" s="1"/>
      <c r="C430" s="6"/>
      <c r="M430" s="2">
        <f t="shared" si="33"/>
        <v>0</v>
      </c>
    </row>
    <row r="431" spans="1:13" ht="19.5" customHeight="1" x14ac:dyDescent="0.25">
      <c r="A431" s="7">
        <f t="shared" si="34"/>
        <v>43389</v>
      </c>
      <c r="B431" s="1"/>
      <c r="C431" s="6"/>
      <c r="M431" s="2">
        <f t="shared" si="33"/>
        <v>0</v>
      </c>
    </row>
    <row r="432" spans="1:13" ht="19.5" customHeight="1" x14ac:dyDescent="0.25">
      <c r="A432" s="7">
        <f t="shared" si="34"/>
        <v>43389</v>
      </c>
      <c r="B432" s="1"/>
      <c r="C432" s="6"/>
      <c r="M432" s="2">
        <f t="shared" si="33"/>
        <v>0</v>
      </c>
    </row>
    <row r="433" spans="1:13" ht="19.5" customHeight="1" x14ac:dyDescent="0.25">
      <c r="A433" s="7">
        <f t="shared" si="34"/>
        <v>43389</v>
      </c>
      <c r="B433" s="1"/>
      <c r="C433" s="6"/>
      <c r="M433" s="2">
        <f t="shared" si="33"/>
        <v>0</v>
      </c>
    </row>
    <row r="434" spans="1:13" ht="19.5" customHeight="1" x14ac:dyDescent="0.25">
      <c r="A434" s="7">
        <f t="shared" si="34"/>
        <v>43389</v>
      </c>
      <c r="B434" s="1"/>
      <c r="C434" s="6"/>
      <c r="M434" s="2">
        <f t="shared" si="33"/>
        <v>0</v>
      </c>
    </row>
    <row r="435" spans="1:13" ht="19.5" customHeight="1" x14ac:dyDescent="0.25">
      <c r="A435" s="7">
        <f t="shared" si="34"/>
        <v>43389</v>
      </c>
      <c r="B435" s="1"/>
      <c r="C435" s="6"/>
      <c r="M435" s="2">
        <f t="shared" si="33"/>
        <v>0</v>
      </c>
    </row>
    <row r="436" spans="1:13" ht="19.5" customHeight="1" x14ac:dyDescent="0.25">
      <c r="A436" s="7">
        <f t="shared" si="34"/>
        <v>43389</v>
      </c>
      <c r="B436" s="1"/>
      <c r="C436" s="6"/>
      <c r="M436" s="2">
        <f t="shared" si="33"/>
        <v>0</v>
      </c>
    </row>
    <row r="437" spans="1:13" ht="19.5" customHeight="1" x14ac:dyDescent="0.25">
      <c r="A437" s="7">
        <f t="shared" si="34"/>
        <v>43389</v>
      </c>
      <c r="B437" s="1"/>
      <c r="C437" s="6"/>
      <c r="M437" s="2">
        <f t="shared" si="33"/>
        <v>0</v>
      </c>
    </row>
    <row r="438" spans="1:13" ht="19.5" customHeight="1" x14ac:dyDescent="0.25">
      <c r="A438" s="7">
        <f t="shared" si="34"/>
        <v>43389</v>
      </c>
      <c r="B438" s="1"/>
      <c r="C438" s="6"/>
      <c r="M438" s="2">
        <f t="shared" si="33"/>
        <v>0</v>
      </c>
    </row>
    <row r="439" spans="1:13" ht="19.5" customHeight="1" x14ac:dyDescent="0.25">
      <c r="A439" s="7">
        <f t="shared" si="34"/>
        <v>43389</v>
      </c>
      <c r="B439" s="1"/>
      <c r="C439" s="6"/>
      <c r="M439" s="2">
        <f t="shared" si="33"/>
        <v>0</v>
      </c>
    </row>
    <row r="440" spans="1:13" ht="19.5" customHeight="1" x14ac:dyDescent="0.25">
      <c r="A440" s="7">
        <f t="shared" si="34"/>
        <v>43389</v>
      </c>
      <c r="B440" s="1"/>
      <c r="C440" s="6"/>
      <c r="M440" s="2">
        <f t="shared" si="33"/>
        <v>0</v>
      </c>
    </row>
    <row r="441" spans="1:13" ht="19.5" customHeight="1" x14ac:dyDescent="0.25">
      <c r="A441" s="7">
        <f t="shared" si="34"/>
        <v>43389</v>
      </c>
      <c r="B441" s="1"/>
      <c r="C441" s="6"/>
      <c r="M441" s="2">
        <f t="shared" si="33"/>
        <v>0</v>
      </c>
    </row>
    <row r="442" spans="1:13" ht="19.5" customHeight="1" x14ac:dyDescent="0.25">
      <c r="A442" s="7">
        <f t="shared" si="34"/>
        <v>43389</v>
      </c>
      <c r="B442" s="1"/>
      <c r="C442" s="6"/>
      <c r="M442" s="2">
        <f t="shared" si="33"/>
        <v>0</v>
      </c>
    </row>
    <row r="443" spans="1:13" ht="19.5" customHeight="1" x14ac:dyDescent="0.25">
      <c r="A443" s="7">
        <f t="shared" si="34"/>
        <v>43389</v>
      </c>
      <c r="B443" s="1"/>
      <c r="C443" s="6"/>
      <c r="M443" s="2">
        <f t="shared" si="33"/>
        <v>0</v>
      </c>
    </row>
    <row r="444" spans="1:13" ht="19.5" customHeight="1" x14ac:dyDescent="0.25">
      <c r="A444" s="7">
        <f t="shared" si="34"/>
        <v>43389</v>
      </c>
      <c r="B444" s="1"/>
      <c r="C444" s="6"/>
      <c r="M444" s="2">
        <f t="shared" si="33"/>
        <v>0</v>
      </c>
    </row>
    <row r="445" spans="1:13" ht="19.5" customHeight="1" x14ac:dyDescent="0.25">
      <c r="A445" s="7">
        <f t="shared" si="34"/>
        <v>43389</v>
      </c>
      <c r="B445" s="1"/>
      <c r="C445" s="6"/>
      <c r="M445" s="2">
        <f t="shared" si="33"/>
        <v>0</v>
      </c>
    </row>
    <row r="446" spans="1:13" ht="19.5" customHeight="1" x14ac:dyDescent="0.25">
      <c r="A446" s="7">
        <f t="shared" si="34"/>
        <v>43389</v>
      </c>
      <c r="B446" s="1"/>
      <c r="C446" s="6"/>
      <c r="M446" s="2">
        <f t="shared" si="33"/>
        <v>0</v>
      </c>
    </row>
    <row r="447" spans="1:13" ht="19.5" customHeight="1" x14ac:dyDescent="0.25">
      <c r="A447" s="7">
        <f t="shared" si="34"/>
        <v>43389</v>
      </c>
      <c r="B447" s="1"/>
      <c r="C447" s="6"/>
      <c r="M447" s="2">
        <f t="shared" si="33"/>
        <v>0</v>
      </c>
    </row>
    <row r="448" spans="1:13" ht="19.5" customHeight="1" x14ac:dyDescent="0.25">
      <c r="A448" s="7">
        <f t="shared" si="34"/>
        <v>43389</v>
      </c>
      <c r="B448" s="1"/>
      <c r="C448" s="6"/>
      <c r="M448" s="2">
        <f t="shared" si="33"/>
        <v>0</v>
      </c>
    </row>
    <row r="449" spans="1:13" ht="19.5" customHeight="1" x14ac:dyDescent="0.25">
      <c r="A449" s="7">
        <f t="shared" si="34"/>
        <v>43389</v>
      </c>
      <c r="B449" s="1"/>
      <c r="C449" s="6"/>
      <c r="M449" s="2">
        <f t="shared" si="33"/>
        <v>0</v>
      </c>
    </row>
    <row r="450" spans="1:13" ht="19.5" customHeight="1" x14ac:dyDescent="0.25">
      <c r="A450" s="7">
        <f t="shared" si="34"/>
        <v>43389</v>
      </c>
      <c r="B450" s="1"/>
      <c r="C450" s="6"/>
      <c r="M450" s="2">
        <f t="shared" si="33"/>
        <v>0</v>
      </c>
    </row>
    <row r="451" spans="1:13" ht="19.5" customHeight="1" x14ac:dyDescent="0.25">
      <c r="A451" s="7">
        <f t="shared" si="34"/>
        <v>43389</v>
      </c>
      <c r="B451" s="1"/>
      <c r="C451" s="6"/>
      <c r="M451" s="2">
        <f t="shared" si="33"/>
        <v>0</v>
      </c>
    </row>
    <row r="452" spans="1:13" ht="19.5" customHeight="1" x14ac:dyDescent="0.25">
      <c r="A452" s="7">
        <f t="shared" si="34"/>
        <v>43389</v>
      </c>
      <c r="B452" s="1"/>
      <c r="C452" s="6"/>
      <c r="M452" s="2">
        <f t="shared" si="33"/>
        <v>0</v>
      </c>
    </row>
    <row r="453" spans="1:13" ht="19.5" customHeight="1" x14ac:dyDescent="0.25">
      <c r="A453" s="7">
        <f t="shared" si="34"/>
        <v>43389</v>
      </c>
      <c r="B453" s="1"/>
      <c r="C453" s="6"/>
      <c r="M453" s="2">
        <f t="shared" si="33"/>
        <v>0</v>
      </c>
    </row>
    <row r="454" spans="1:13" ht="19.5" customHeight="1" x14ac:dyDescent="0.25">
      <c r="A454" s="7">
        <f t="shared" si="34"/>
        <v>43389</v>
      </c>
      <c r="B454" s="1"/>
      <c r="C454" s="6"/>
      <c r="M454" s="2">
        <f t="shared" si="33"/>
        <v>0</v>
      </c>
    </row>
    <row r="455" spans="1:13" ht="19.5" customHeight="1" x14ac:dyDescent="0.25">
      <c r="A455" s="7">
        <f t="shared" si="34"/>
        <v>43389</v>
      </c>
      <c r="B455" s="1"/>
      <c r="C455" s="6"/>
      <c r="M455" s="2">
        <f t="shared" ref="M455:M518" si="35">COUNTIF($A$1:$C$1,B455)*C455</f>
        <v>0</v>
      </c>
    </row>
    <row r="456" spans="1:13" ht="19.5" customHeight="1" x14ac:dyDescent="0.25">
      <c r="A456" s="7">
        <f t="shared" ref="A456:A519" si="36">A455</f>
        <v>43389</v>
      </c>
      <c r="B456" s="1"/>
      <c r="C456" s="6"/>
      <c r="M456" s="2">
        <f t="shared" si="35"/>
        <v>0</v>
      </c>
    </row>
    <row r="457" spans="1:13" ht="19.5" customHeight="1" x14ac:dyDescent="0.25">
      <c r="A457" s="7">
        <f t="shared" si="36"/>
        <v>43389</v>
      </c>
      <c r="B457" s="1"/>
      <c r="C457" s="6"/>
      <c r="M457" s="2">
        <f t="shared" si="35"/>
        <v>0</v>
      </c>
    </row>
    <row r="458" spans="1:13" ht="19.5" customHeight="1" x14ac:dyDescent="0.25">
      <c r="A458" s="7">
        <f t="shared" si="36"/>
        <v>43389</v>
      </c>
      <c r="B458" s="1"/>
      <c r="C458" s="6"/>
      <c r="M458" s="2">
        <f t="shared" si="35"/>
        <v>0</v>
      </c>
    </row>
    <row r="459" spans="1:13" ht="19.5" customHeight="1" x14ac:dyDescent="0.25">
      <c r="A459" s="7">
        <f t="shared" si="36"/>
        <v>43389</v>
      </c>
      <c r="B459" s="1"/>
      <c r="C459" s="6"/>
      <c r="M459" s="2">
        <f t="shared" si="35"/>
        <v>0</v>
      </c>
    </row>
    <row r="460" spans="1:13" ht="19.5" customHeight="1" x14ac:dyDescent="0.25">
      <c r="A460" s="7">
        <f t="shared" si="36"/>
        <v>43389</v>
      </c>
      <c r="B460" s="1"/>
      <c r="C460" s="6"/>
      <c r="M460" s="2">
        <f t="shared" si="35"/>
        <v>0</v>
      </c>
    </row>
    <row r="461" spans="1:13" ht="19.5" customHeight="1" x14ac:dyDescent="0.25">
      <c r="A461" s="7">
        <f t="shared" si="36"/>
        <v>43389</v>
      </c>
      <c r="B461" s="1"/>
      <c r="C461" s="6"/>
      <c r="M461" s="2">
        <f t="shared" si="35"/>
        <v>0</v>
      </c>
    </row>
    <row r="462" spans="1:13" ht="19.5" customHeight="1" x14ac:dyDescent="0.25">
      <c r="A462" s="7">
        <f t="shared" si="36"/>
        <v>43389</v>
      </c>
      <c r="B462" s="1"/>
      <c r="C462" s="6"/>
      <c r="M462" s="2">
        <f t="shared" si="35"/>
        <v>0</v>
      </c>
    </row>
    <row r="463" spans="1:13" ht="19.5" customHeight="1" x14ac:dyDescent="0.25">
      <c r="A463" s="7">
        <f t="shared" si="36"/>
        <v>43389</v>
      </c>
      <c r="B463" s="1"/>
      <c r="C463" s="6"/>
      <c r="M463" s="2">
        <f t="shared" si="35"/>
        <v>0</v>
      </c>
    </row>
    <row r="464" spans="1:13" ht="19.5" customHeight="1" x14ac:dyDescent="0.25">
      <c r="A464" s="7">
        <f t="shared" si="36"/>
        <v>43389</v>
      </c>
      <c r="B464" s="1"/>
      <c r="C464" s="6"/>
      <c r="M464" s="2">
        <f t="shared" si="35"/>
        <v>0</v>
      </c>
    </row>
    <row r="465" spans="1:13" ht="19.5" customHeight="1" x14ac:dyDescent="0.25">
      <c r="A465" s="7">
        <f t="shared" si="36"/>
        <v>43389</v>
      </c>
      <c r="B465" s="1"/>
      <c r="C465" s="6"/>
      <c r="M465" s="2">
        <f t="shared" si="35"/>
        <v>0</v>
      </c>
    </row>
    <row r="466" spans="1:13" ht="19.5" customHeight="1" x14ac:dyDescent="0.25">
      <c r="A466" s="7">
        <f t="shared" si="36"/>
        <v>43389</v>
      </c>
      <c r="B466" s="1"/>
      <c r="C466" s="6"/>
      <c r="M466" s="2">
        <f t="shared" si="35"/>
        <v>0</v>
      </c>
    </row>
    <row r="467" spans="1:13" ht="19.5" customHeight="1" x14ac:dyDescent="0.25">
      <c r="A467" s="7">
        <f t="shared" si="36"/>
        <v>43389</v>
      </c>
      <c r="B467" s="1"/>
      <c r="C467" s="6"/>
      <c r="M467" s="2">
        <f t="shared" si="35"/>
        <v>0</v>
      </c>
    </row>
    <row r="468" spans="1:13" ht="19.5" customHeight="1" x14ac:dyDescent="0.25">
      <c r="A468" s="7">
        <f t="shared" si="36"/>
        <v>43389</v>
      </c>
      <c r="B468" s="1"/>
      <c r="C468" s="6"/>
      <c r="M468" s="2">
        <f t="shared" si="35"/>
        <v>0</v>
      </c>
    </row>
    <row r="469" spans="1:13" ht="19.5" customHeight="1" x14ac:dyDescent="0.25">
      <c r="A469" s="7">
        <f t="shared" si="36"/>
        <v>43389</v>
      </c>
      <c r="B469" s="1"/>
      <c r="C469" s="6"/>
      <c r="M469" s="2">
        <f t="shared" si="35"/>
        <v>0</v>
      </c>
    </row>
    <row r="470" spans="1:13" ht="19.5" customHeight="1" x14ac:dyDescent="0.25">
      <c r="A470" s="7">
        <f t="shared" si="36"/>
        <v>43389</v>
      </c>
      <c r="B470" s="1"/>
      <c r="C470" s="6"/>
      <c r="M470" s="2">
        <f t="shared" si="35"/>
        <v>0</v>
      </c>
    </row>
    <row r="471" spans="1:13" ht="19.5" customHeight="1" x14ac:dyDescent="0.25">
      <c r="A471" s="7">
        <f t="shared" si="36"/>
        <v>43389</v>
      </c>
      <c r="B471" s="1"/>
      <c r="C471" s="6"/>
      <c r="M471" s="2">
        <f t="shared" si="35"/>
        <v>0</v>
      </c>
    </row>
    <row r="472" spans="1:13" ht="19.5" customHeight="1" x14ac:dyDescent="0.25">
      <c r="A472" s="7">
        <f t="shared" si="36"/>
        <v>43389</v>
      </c>
      <c r="B472" s="1"/>
      <c r="C472" s="6"/>
      <c r="M472" s="2">
        <f t="shared" si="35"/>
        <v>0</v>
      </c>
    </row>
    <row r="473" spans="1:13" ht="19.5" customHeight="1" x14ac:dyDescent="0.25">
      <c r="A473" s="7">
        <f t="shared" si="36"/>
        <v>43389</v>
      </c>
      <c r="B473" s="1"/>
      <c r="C473" s="6"/>
      <c r="M473" s="2">
        <f t="shared" si="35"/>
        <v>0</v>
      </c>
    </row>
    <row r="474" spans="1:13" ht="19.5" customHeight="1" x14ac:dyDescent="0.25">
      <c r="A474" s="7">
        <f t="shared" si="36"/>
        <v>43389</v>
      </c>
      <c r="B474" s="1"/>
      <c r="C474" s="6"/>
      <c r="M474" s="2">
        <f t="shared" si="35"/>
        <v>0</v>
      </c>
    </row>
    <row r="475" spans="1:13" ht="19.5" customHeight="1" x14ac:dyDescent="0.25">
      <c r="A475" s="7">
        <f t="shared" si="36"/>
        <v>43389</v>
      </c>
      <c r="B475" s="1"/>
      <c r="C475" s="6"/>
      <c r="M475" s="2">
        <f t="shared" si="35"/>
        <v>0</v>
      </c>
    </row>
    <row r="476" spans="1:13" ht="19.5" customHeight="1" x14ac:dyDescent="0.25">
      <c r="A476" s="7">
        <f t="shared" si="36"/>
        <v>43389</v>
      </c>
      <c r="B476" s="1"/>
      <c r="C476" s="6"/>
      <c r="M476" s="2">
        <f t="shared" si="35"/>
        <v>0</v>
      </c>
    </row>
    <row r="477" spans="1:13" ht="19.5" customHeight="1" x14ac:dyDescent="0.25">
      <c r="A477" s="7">
        <f t="shared" si="36"/>
        <v>43389</v>
      </c>
      <c r="B477" s="1"/>
      <c r="C477" s="6"/>
      <c r="M477" s="2">
        <f t="shared" si="35"/>
        <v>0</v>
      </c>
    </row>
    <row r="478" spans="1:13" ht="19.5" customHeight="1" x14ac:dyDescent="0.25">
      <c r="A478" s="7">
        <f t="shared" si="36"/>
        <v>43389</v>
      </c>
      <c r="B478" s="1"/>
      <c r="C478" s="6"/>
      <c r="M478" s="2">
        <f t="shared" si="35"/>
        <v>0</v>
      </c>
    </row>
    <row r="479" spans="1:13" ht="19.5" customHeight="1" x14ac:dyDescent="0.25">
      <c r="A479" s="7">
        <f t="shared" si="36"/>
        <v>43389</v>
      </c>
      <c r="B479" s="1"/>
      <c r="C479" s="6"/>
      <c r="M479" s="2">
        <f t="shared" si="35"/>
        <v>0</v>
      </c>
    </row>
    <row r="480" spans="1:13" ht="19.5" customHeight="1" x14ac:dyDescent="0.25">
      <c r="A480" s="7">
        <f t="shared" si="36"/>
        <v>43389</v>
      </c>
      <c r="B480" s="1"/>
      <c r="C480" s="6"/>
      <c r="M480" s="2">
        <f t="shared" si="35"/>
        <v>0</v>
      </c>
    </row>
    <row r="481" spans="1:13" ht="19.5" customHeight="1" x14ac:dyDescent="0.25">
      <c r="A481" s="7">
        <f t="shared" si="36"/>
        <v>43389</v>
      </c>
      <c r="B481" s="1"/>
      <c r="C481" s="6"/>
      <c r="M481" s="2">
        <f t="shared" si="35"/>
        <v>0</v>
      </c>
    </row>
    <row r="482" spans="1:13" ht="19.5" customHeight="1" x14ac:dyDescent="0.25">
      <c r="A482" s="7">
        <f t="shared" si="36"/>
        <v>43389</v>
      </c>
      <c r="B482" s="1"/>
      <c r="C482" s="6"/>
      <c r="M482" s="2">
        <f t="shared" si="35"/>
        <v>0</v>
      </c>
    </row>
    <row r="483" spans="1:13" ht="19.5" customHeight="1" x14ac:dyDescent="0.25">
      <c r="A483" s="7">
        <f t="shared" si="36"/>
        <v>43389</v>
      </c>
      <c r="B483" s="1"/>
      <c r="C483" s="6"/>
      <c r="M483" s="2">
        <f t="shared" si="35"/>
        <v>0</v>
      </c>
    </row>
    <row r="484" spans="1:13" ht="19.5" customHeight="1" x14ac:dyDescent="0.25">
      <c r="A484" s="7">
        <f t="shared" si="36"/>
        <v>43389</v>
      </c>
      <c r="B484" s="1"/>
      <c r="C484" s="6"/>
      <c r="M484" s="2">
        <f t="shared" si="35"/>
        <v>0</v>
      </c>
    </row>
    <row r="485" spans="1:13" ht="19.5" customHeight="1" x14ac:dyDescent="0.25">
      <c r="A485" s="7">
        <f t="shared" si="36"/>
        <v>43389</v>
      </c>
      <c r="B485" s="1"/>
      <c r="C485" s="6"/>
      <c r="M485" s="2">
        <f t="shared" si="35"/>
        <v>0</v>
      </c>
    </row>
    <row r="486" spans="1:13" ht="19.5" customHeight="1" x14ac:dyDescent="0.25">
      <c r="A486" s="7">
        <f t="shared" si="36"/>
        <v>43389</v>
      </c>
      <c r="B486" s="1"/>
      <c r="C486" s="6"/>
      <c r="M486" s="2">
        <f t="shared" si="35"/>
        <v>0</v>
      </c>
    </row>
    <row r="487" spans="1:13" ht="19.5" customHeight="1" x14ac:dyDescent="0.25">
      <c r="A487" s="7">
        <f t="shared" si="36"/>
        <v>43389</v>
      </c>
      <c r="B487" s="1"/>
      <c r="C487" s="6"/>
      <c r="M487" s="2">
        <f t="shared" si="35"/>
        <v>0</v>
      </c>
    </row>
    <row r="488" spans="1:13" ht="19.5" customHeight="1" x14ac:dyDescent="0.25">
      <c r="A488" s="7">
        <f t="shared" si="36"/>
        <v>43389</v>
      </c>
      <c r="B488" s="1"/>
      <c r="C488" s="6"/>
      <c r="M488" s="2">
        <f t="shared" si="35"/>
        <v>0</v>
      </c>
    </row>
    <row r="489" spans="1:13" ht="19.5" customHeight="1" x14ac:dyDescent="0.25">
      <c r="A489" s="7">
        <f t="shared" si="36"/>
        <v>43389</v>
      </c>
      <c r="B489" s="1"/>
      <c r="C489" s="6"/>
      <c r="M489" s="2">
        <f t="shared" si="35"/>
        <v>0</v>
      </c>
    </row>
    <row r="490" spans="1:13" ht="19.5" customHeight="1" x14ac:dyDescent="0.25">
      <c r="A490" s="7">
        <f t="shared" si="36"/>
        <v>43389</v>
      </c>
      <c r="B490" s="1"/>
      <c r="C490" s="6"/>
      <c r="M490" s="2">
        <f t="shared" si="35"/>
        <v>0</v>
      </c>
    </row>
    <row r="491" spans="1:13" ht="19.5" customHeight="1" x14ac:dyDescent="0.25">
      <c r="A491" s="7">
        <f t="shared" si="36"/>
        <v>43389</v>
      </c>
      <c r="B491" s="1"/>
      <c r="C491" s="6"/>
      <c r="M491" s="2">
        <f t="shared" si="35"/>
        <v>0</v>
      </c>
    </row>
    <row r="492" spans="1:13" ht="19.5" customHeight="1" x14ac:dyDescent="0.25">
      <c r="A492" s="7">
        <f t="shared" si="36"/>
        <v>43389</v>
      </c>
      <c r="B492" s="1"/>
      <c r="C492" s="6"/>
      <c r="M492" s="2">
        <f t="shared" si="35"/>
        <v>0</v>
      </c>
    </row>
    <row r="493" spans="1:13" ht="19.5" customHeight="1" x14ac:dyDescent="0.25">
      <c r="A493" s="7">
        <f t="shared" si="36"/>
        <v>43389</v>
      </c>
      <c r="B493" s="1"/>
      <c r="C493" s="6"/>
      <c r="M493" s="2">
        <f t="shared" si="35"/>
        <v>0</v>
      </c>
    </row>
    <row r="494" spans="1:13" ht="19.5" customHeight="1" x14ac:dyDescent="0.25">
      <c r="A494" s="7">
        <f t="shared" si="36"/>
        <v>43389</v>
      </c>
      <c r="B494" s="1"/>
      <c r="C494" s="6"/>
      <c r="M494" s="2">
        <f t="shared" si="35"/>
        <v>0</v>
      </c>
    </row>
    <row r="495" spans="1:13" ht="19.5" customHeight="1" x14ac:dyDescent="0.25">
      <c r="A495" s="7">
        <f t="shared" si="36"/>
        <v>43389</v>
      </c>
      <c r="B495" s="1"/>
      <c r="C495" s="6"/>
      <c r="M495" s="2">
        <f t="shared" si="35"/>
        <v>0</v>
      </c>
    </row>
    <row r="496" spans="1:13" ht="19.5" customHeight="1" x14ac:dyDescent="0.25">
      <c r="A496" s="7">
        <f t="shared" si="36"/>
        <v>43389</v>
      </c>
      <c r="B496" s="1"/>
      <c r="C496" s="6"/>
      <c r="M496" s="2">
        <f t="shared" si="35"/>
        <v>0</v>
      </c>
    </row>
    <row r="497" spans="1:13" ht="19.5" customHeight="1" x14ac:dyDescent="0.25">
      <c r="A497" s="7">
        <f t="shared" si="36"/>
        <v>43389</v>
      </c>
      <c r="B497" s="1"/>
      <c r="C497" s="6"/>
      <c r="M497" s="2">
        <f t="shared" si="35"/>
        <v>0</v>
      </c>
    </row>
    <row r="498" spans="1:13" ht="19.5" customHeight="1" x14ac:dyDescent="0.25">
      <c r="A498" s="7">
        <f t="shared" si="36"/>
        <v>43389</v>
      </c>
      <c r="B498" s="1"/>
      <c r="C498" s="6"/>
      <c r="M498" s="2">
        <f t="shared" si="35"/>
        <v>0</v>
      </c>
    </row>
    <row r="499" spans="1:13" ht="19.5" customHeight="1" x14ac:dyDescent="0.25">
      <c r="A499" s="7">
        <f t="shared" si="36"/>
        <v>43389</v>
      </c>
      <c r="B499" s="1"/>
      <c r="C499" s="6"/>
      <c r="M499" s="2">
        <f t="shared" si="35"/>
        <v>0</v>
      </c>
    </row>
    <row r="500" spans="1:13" ht="19.5" customHeight="1" x14ac:dyDescent="0.25">
      <c r="A500" s="7">
        <f t="shared" si="36"/>
        <v>43389</v>
      </c>
      <c r="B500" s="1"/>
      <c r="C500" s="6"/>
      <c r="M500" s="2">
        <f t="shared" si="35"/>
        <v>0</v>
      </c>
    </row>
    <row r="501" spans="1:13" ht="19.5" customHeight="1" x14ac:dyDescent="0.25">
      <c r="A501" s="7">
        <f t="shared" si="36"/>
        <v>43389</v>
      </c>
      <c r="B501" s="1"/>
      <c r="C501" s="6"/>
      <c r="M501" s="2">
        <f t="shared" si="35"/>
        <v>0</v>
      </c>
    </row>
    <row r="502" spans="1:13" ht="19.5" customHeight="1" x14ac:dyDescent="0.25">
      <c r="A502" s="7">
        <f t="shared" si="36"/>
        <v>43389</v>
      </c>
      <c r="B502" s="1"/>
      <c r="C502" s="6"/>
      <c r="M502" s="2">
        <f t="shared" si="35"/>
        <v>0</v>
      </c>
    </row>
    <row r="503" spans="1:13" ht="19.5" customHeight="1" x14ac:dyDescent="0.25">
      <c r="A503" s="7">
        <f t="shared" si="36"/>
        <v>43389</v>
      </c>
      <c r="B503" s="1"/>
      <c r="C503" s="6"/>
      <c r="M503" s="2">
        <f t="shared" si="35"/>
        <v>0</v>
      </c>
    </row>
    <row r="504" spans="1:13" ht="19.5" customHeight="1" x14ac:dyDescent="0.25">
      <c r="A504" s="7">
        <f t="shared" si="36"/>
        <v>43389</v>
      </c>
      <c r="B504" s="1"/>
      <c r="C504" s="6"/>
      <c r="M504" s="2">
        <f t="shared" si="35"/>
        <v>0</v>
      </c>
    </row>
    <row r="505" spans="1:13" ht="19.5" customHeight="1" x14ac:dyDescent="0.25">
      <c r="A505" s="7">
        <f t="shared" si="36"/>
        <v>43389</v>
      </c>
      <c r="B505" s="1"/>
      <c r="C505" s="6"/>
      <c r="M505" s="2">
        <f t="shared" si="35"/>
        <v>0</v>
      </c>
    </row>
    <row r="506" spans="1:13" ht="19.5" customHeight="1" x14ac:dyDescent="0.25">
      <c r="A506" s="7">
        <f t="shared" si="36"/>
        <v>43389</v>
      </c>
      <c r="B506" s="1"/>
      <c r="C506" s="6"/>
      <c r="M506" s="2">
        <f t="shared" si="35"/>
        <v>0</v>
      </c>
    </row>
    <row r="507" spans="1:13" ht="19.5" customHeight="1" x14ac:dyDescent="0.25">
      <c r="A507" s="7">
        <f t="shared" si="36"/>
        <v>43389</v>
      </c>
      <c r="B507" s="1"/>
      <c r="C507" s="6"/>
      <c r="M507" s="2">
        <f t="shared" si="35"/>
        <v>0</v>
      </c>
    </row>
    <row r="508" spans="1:13" ht="19.5" customHeight="1" x14ac:dyDescent="0.25">
      <c r="A508" s="7">
        <f t="shared" si="36"/>
        <v>43389</v>
      </c>
      <c r="B508" s="1"/>
      <c r="C508" s="6"/>
      <c r="M508" s="2">
        <f t="shared" si="35"/>
        <v>0</v>
      </c>
    </row>
    <row r="509" spans="1:13" ht="19.5" customHeight="1" x14ac:dyDescent="0.25">
      <c r="A509" s="7">
        <f t="shared" si="36"/>
        <v>43389</v>
      </c>
      <c r="B509" s="1"/>
      <c r="C509" s="6"/>
      <c r="M509" s="2">
        <f t="shared" si="35"/>
        <v>0</v>
      </c>
    </row>
    <row r="510" spans="1:13" ht="19.5" customHeight="1" x14ac:dyDescent="0.25">
      <c r="A510" s="7">
        <f t="shared" si="36"/>
        <v>43389</v>
      </c>
      <c r="B510" s="1"/>
      <c r="C510" s="6"/>
      <c r="M510" s="2">
        <f t="shared" si="35"/>
        <v>0</v>
      </c>
    </row>
    <row r="511" spans="1:13" ht="19.5" customHeight="1" x14ac:dyDescent="0.25">
      <c r="A511" s="7">
        <f t="shared" si="36"/>
        <v>43389</v>
      </c>
      <c r="B511" s="1"/>
      <c r="C511" s="6"/>
      <c r="M511" s="2">
        <f t="shared" si="35"/>
        <v>0</v>
      </c>
    </row>
    <row r="512" spans="1:13" ht="19.5" customHeight="1" x14ac:dyDescent="0.25">
      <c r="A512" s="7">
        <f t="shared" si="36"/>
        <v>43389</v>
      </c>
      <c r="B512" s="1"/>
      <c r="C512" s="6"/>
      <c r="M512" s="2">
        <f t="shared" si="35"/>
        <v>0</v>
      </c>
    </row>
    <row r="513" spans="1:13" ht="19.5" customHeight="1" x14ac:dyDescent="0.25">
      <c r="A513" s="7">
        <f t="shared" si="36"/>
        <v>43389</v>
      </c>
      <c r="B513" s="1"/>
      <c r="C513" s="6"/>
      <c r="M513" s="2">
        <f t="shared" si="35"/>
        <v>0</v>
      </c>
    </row>
    <row r="514" spans="1:13" ht="19.5" customHeight="1" x14ac:dyDescent="0.25">
      <c r="A514" s="7">
        <f t="shared" si="36"/>
        <v>43389</v>
      </c>
      <c r="B514" s="1"/>
      <c r="C514" s="6"/>
      <c r="M514" s="2">
        <f t="shared" si="35"/>
        <v>0</v>
      </c>
    </row>
    <row r="515" spans="1:13" ht="19.5" customHeight="1" x14ac:dyDescent="0.25">
      <c r="A515" s="7">
        <f t="shared" si="36"/>
        <v>43389</v>
      </c>
      <c r="B515" s="1"/>
      <c r="C515" s="6"/>
      <c r="M515" s="2">
        <f t="shared" si="35"/>
        <v>0</v>
      </c>
    </row>
    <row r="516" spans="1:13" ht="19.5" customHeight="1" x14ac:dyDescent="0.25">
      <c r="A516" s="7">
        <f t="shared" si="36"/>
        <v>43389</v>
      </c>
      <c r="B516" s="1"/>
      <c r="C516" s="6"/>
      <c r="M516" s="2">
        <f t="shared" si="35"/>
        <v>0</v>
      </c>
    </row>
    <row r="517" spans="1:13" ht="19.5" customHeight="1" x14ac:dyDescent="0.25">
      <c r="A517" s="7">
        <f t="shared" si="36"/>
        <v>43389</v>
      </c>
      <c r="B517" s="1"/>
      <c r="C517" s="6"/>
      <c r="M517" s="2">
        <f t="shared" si="35"/>
        <v>0</v>
      </c>
    </row>
    <row r="518" spans="1:13" ht="19.5" customHeight="1" x14ac:dyDescent="0.25">
      <c r="A518" s="7">
        <f t="shared" si="36"/>
        <v>43389</v>
      </c>
      <c r="B518" s="1"/>
      <c r="C518" s="6"/>
      <c r="M518" s="2">
        <f t="shared" si="35"/>
        <v>0</v>
      </c>
    </row>
    <row r="519" spans="1:13" ht="19.5" customHeight="1" x14ac:dyDescent="0.25">
      <c r="A519" s="7">
        <f t="shared" si="36"/>
        <v>43389</v>
      </c>
      <c r="B519" s="1"/>
      <c r="C519" s="6"/>
      <c r="M519" s="2">
        <f t="shared" ref="M519:M577" si="37">COUNTIF($A$1:$C$1,B519)*C519</f>
        <v>0</v>
      </c>
    </row>
    <row r="520" spans="1:13" ht="19.5" customHeight="1" x14ac:dyDescent="0.25">
      <c r="A520" s="7">
        <f t="shared" ref="A520:A574" si="38">A519</f>
        <v>43389</v>
      </c>
      <c r="B520" s="1"/>
      <c r="C520" s="6"/>
      <c r="M520" s="2">
        <f t="shared" si="37"/>
        <v>0</v>
      </c>
    </row>
    <row r="521" spans="1:13" ht="19.5" customHeight="1" x14ac:dyDescent="0.25">
      <c r="A521" s="7">
        <f t="shared" si="38"/>
        <v>43389</v>
      </c>
      <c r="B521" s="1"/>
      <c r="C521" s="6"/>
      <c r="M521" s="2">
        <f t="shared" si="37"/>
        <v>0</v>
      </c>
    </row>
    <row r="522" spans="1:13" ht="19.5" customHeight="1" x14ac:dyDescent="0.25">
      <c r="A522" s="7">
        <f t="shared" si="38"/>
        <v>43389</v>
      </c>
      <c r="B522" s="1"/>
      <c r="C522" s="6"/>
      <c r="M522" s="2">
        <f t="shared" si="37"/>
        <v>0</v>
      </c>
    </row>
    <row r="523" spans="1:13" ht="19.5" customHeight="1" x14ac:dyDescent="0.25">
      <c r="A523" s="7">
        <f t="shared" si="38"/>
        <v>43389</v>
      </c>
      <c r="B523" s="1"/>
      <c r="C523" s="6"/>
      <c r="M523" s="2">
        <f t="shared" si="37"/>
        <v>0</v>
      </c>
    </row>
    <row r="524" spans="1:13" ht="19.5" customHeight="1" x14ac:dyDescent="0.25">
      <c r="A524" s="7">
        <f t="shared" si="38"/>
        <v>43389</v>
      </c>
      <c r="B524" s="1"/>
      <c r="C524" s="6"/>
      <c r="M524" s="2">
        <f t="shared" si="37"/>
        <v>0</v>
      </c>
    </row>
    <row r="525" spans="1:13" ht="19.5" customHeight="1" x14ac:dyDescent="0.25">
      <c r="A525" s="7">
        <f t="shared" si="38"/>
        <v>43389</v>
      </c>
      <c r="B525" s="1"/>
      <c r="C525" s="6"/>
      <c r="M525" s="2">
        <f t="shared" si="37"/>
        <v>0</v>
      </c>
    </row>
    <row r="526" spans="1:13" ht="19.5" customHeight="1" x14ac:dyDescent="0.25">
      <c r="A526" s="7">
        <f t="shared" si="38"/>
        <v>43389</v>
      </c>
      <c r="B526" s="1"/>
      <c r="C526" s="6"/>
      <c r="M526" s="2">
        <f t="shared" si="37"/>
        <v>0</v>
      </c>
    </row>
    <row r="527" spans="1:13" ht="19.5" customHeight="1" x14ac:dyDescent="0.25">
      <c r="A527" s="7">
        <f t="shared" si="38"/>
        <v>43389</v>
      </c>
      <c r="B527" s="1"/>
      <c r="C527" s="6"/>
      <c r="M527" s="2">
        <f t="shared" si="37"/>
        <v>0</v>
      </c>
    </row>
    <row r="528" spans="1:13" ht="19.5" customHeight="1" x14ac:dyDescent="0.25">
      <c r="A528" s="7">
        <f t="shared" si="38"/>
        <v>43389</v>
      </c>
      <c r="B528" s="1"/>
      <c r="C528" s="6"/>
      <c r="M528" s="2">
        <f t="shared" si="37"/>
        <v>0</v>
      </c>
    </row>
    <row r="529" spans="1:13" ht="19.5" customHeight="1" x14ac:dyDescent="0.25">
      <c r="A529" s="7">
        <f t="shared" si="38"/>
        <v>43389</v>
      </c>
      <c r="B529" s="1"/>
      <c r="C529" s="6"/>
      <c r="M529" s="2">
        <f t="shared" si="37"/>
        <v>0</v>
      </c>
    </row>
    <row r="530" spans="1:13" ht="19.5" customHeight="1" x14ac:dyDescent="0.25">
      <c r="A530" s="7">
        <f t="shared" si="38"/>
        <v>43389</v>
      </c>
      <c r="B530" s="1"/>
      <c r="C530" s="6"/>
      <c r="M530" s="2">
        <f t="shared" si="37"/>
        <v>0</v>
      </c>
    </row>
    <row r="531" spans="1:13" ht="19.5" customHeight="1" x14ac:dyDescent="0.25">
      <c r="A531" s="7">
        <f t="shared" si="38"/>
        <v>43389</v>
      </c>
      <c r="B531" s="1"/>
      <c r="C531" s="6"/>
      <c r="M531" s="2">
        <f t="shared" si="37"/>
        <v>0</v>
      </c>
    </row>
    <row r="532" spans="1:13" ht="19.5" customHeight="1" x14ac:dyDescent="0.25">
      <c r="A532" s="7">
        <f t="shared" si="38"/>
        <v>43389</v>
      </c>
      <c r="B532" s="1"/>
      <c r="C532" s="6"/>
      <c r="M532" s="2">
        <f t="shared" si="37"/>
        <v>0</v>
      </c>
    </row>
    <row r="533" spans="1:13" ht="19.5" customHeight="1" x14ac:dyDescent="0.25">
      <c r="A533" s="7">
        <f t="shared" si="38"/>
        <v>43389</v>
      </c>
      <c r="B533" s="1"/>
      <c r="C533" s="6"/>
      <c r="M533" s="2">
        <f t="shared" si="37"/>
        <v>0</v>
      </c>
    </row>
    <row r="534" spans="1:13" ht="19.5" customHeight="1" x14ac:dyDescent="0.25">
      <c r="A534" s="7">
        <f t="shared" si="38"/>
        <v>43389</v>
      </c>
      <c r="B534" s="1"/>
      <c r="C534" s="6"/>
      <c r="M534" s="2">
        <f t="shared" si="37"/>
        <v>0</v>
      </c>
    </row>
    <row r="535" spans="1:13" ht="19.5" customHeight="1" x14ac:dyDescent="0.25">
      <c r="A535" s="7">
        <f t="shared" si="38"/>
        <v>43389</v>
      </c>
      <c r="B535" s="1"/>
      <c r="C535" s="6"/>
      <c r="M535" s="2">
        <f t="shared" si="37"/>
        <v>0</v>
      </c>
    </row>
    <row r="536" spans="1:13" ht="19.5" customHeight="1" x14ac:dyDescent="0.25">
      <c r="A536" s="7">
        <f t="shared" si="38"/>
        <v>43389</v>
      </c>
      <c r="B536" s="1"/>
      <c r="C536" s="6"/>
      <c r="M536" s="2">
        <f t="shared" si="37"/>
        <v>0</v>
      </c>
    </row>
    <row r="537" spans="1:13" ht="19.5" customHeight="1" x14ac:dyDescent="0.25">
      <c r="A537" s="7">
        <f t="shared" si="38"/>
        <v>43389</v>
      </c>
      <c r="B537" s="1"/>
      <c r="C537" s="6"/>
      <c r="M537" s="2">
        <f t="shared" si="37"/>
        <v>0</v>
      </c>
    </row>
    <row r="538" spans="1:13" ht="19.5" customHeight="1" x14ac:dyDescent="0.25">
      <c r="A538" s="7">
        <f t="shared" si="38"/>
        <v>43389</v>
      </c>
      <c r="B538" s="1"/>
      <c r="C538" s="6"/>
      <c r="M538" s="2">
        <f t="shared" si="37"/>
        <v>0</v>
      </c>
    </row>
    <row r="539" spans="1:13" ht="19.5" customHeight="1" x14ac:dyDescent="0.25">
      <c r="A539" s="7">
        <f t="shared" si="38"/>
        <v>43389</v>
      </c>
      <c r="B539" s="1"/>
      <c r="C539" s="6"/>
      <c r="M539" s="2">
        <f t="shared" si="37"/>
        <v>0</v>
      </c>
    </row>
    <row r="540" spans="1:13" ht="19.5" customHeight="1" x14ac:dyDescent="0.25">
      <c r="A540" s="7">
        <f t="shared" si="38"/>
        <v>43389</v>
      </c>
      <c r="B540" s="1"/>
      <c r="C540" s="6"/>
      <c r="M540" s="2">
        <f t="shared" si="37"/>
        <v>0</v>
      </c>
    </row>
    <row r="541" spans="1:13" ht="19.5" customHeight="1" x14ac:dyDescent="0.25">
      <c r="A541" s="7">
        <f t="shared" si="38"/>
        <v>43389</v>
      </c>
      <c r="B541" s="1"/>
      <c r="C541" s="6"/>
      <c r="M541" s="2">
        <f t="shared" si="37"/>
        <v>0</v>
      </c>
    </row>
    <row r="542" spans="1:13" ht="19.5" customHeight="1" x14ac:dyDescent="0.25">
      <c r="A542" s="7">
        <f t="shared" si="38"/>
        <v>43389</v>
      </c>
      <c r="B542" s="1"/>
      <c r="C542" s="6"/>
      <c r="M542" s="2">
        <f t="shared" si="37"/>
        <v>0</v>
      </c>
    </row>
    <row r="543" spans="1:13" ht="19.5" customHeight="1" x14ac:dyDescent="0.25">
      <c r="A543" s="7">
        <f t="shared" si="38"/>
        <v>43389</v>
      </c>
      <c r="B543" s="1"/>
      <c r="C543" s="6"/>
      <c r="M543" s="2">
        <f t="shared" si="37"/>
        <v>0</v>
      </c>
    </row>
    <row r="544" spans="1:13" ht="19.5" customHeight="1" x14ac:dyDescent="0.25">
      <c r="A544" s="7">
        <f t="shared" si="38"/>
        <v>43389</v>
      </c>
      <c r="B544" s="1"/>
      <c r="C544" s="6"/>
      <c r="M544" s="2">
        <f t="shared" si="37"/>
        <v>0</v>
      </c>
    </row>
    <row r="545" spans="1:13" ht="19.5" customHeight="1" x14ac:dyDescent="0.25">
      <c r="A545" s="7">
        <f t="shared" si="38"/>
        <v>43389</v>
      </c>
      <c r="B545" s="1"/>
      <c r="C545" s="6"/>
      <c r="M545" s="2">
        <f t="shared" si="37"/>
        <v>0</v>
      </c>
    </row>
    <row r="546" spans="1:13" ht="19.5" customHeight="1" x14ac:dyDescent="0.25">
      <c r="A546" s="7">
        <f t="shared" si="38"/>
        <v>43389</v>
      </c>
      <c r="B546" s="1"/>
      <c r="C546" s="6"/>
      <c r="M546" s="2">
        <f t="shared" si="37"/>
        <v>0</v>
      </c>
    </row>
    <row r="547" spans="1:13" ht="19.5" customHeight="1" x14ac:dyDescent="0.25">
      <c r="A547" s="7">
        <f t="shared" si="38"/>
        <v>43389</v>
      </c>
      <c r="B547" s="1"/>
      <c r="C547" s="6"/>
      <c r="M547" s="2">
        <f t="shared" si="37"/>
        <v>0</v>
      </c>
    </row>
    <row r="548" spans="1:13" ht="19.5" customHeight="1" x14ac:dyDescent="0.25">
      <c r="A548" s="7">
        <f t="shared" si="38"/>
        <v>43389</v>
      </c>
      <c r="B548" s="1"/>
      <c r="C548" s="6"/>
      <c r="M548" s="2">
        <f t="shared" si="37"/>
        <v>0</v>
      </c>
    </row>
    <row r="549" spans="1:13" ht="19.5" customHeight="1" x14ac:dyDescent="0.25">
      <c r="A549" s="7">
        <f t="shared" si="38"/>
        <v>43389</v>
      </c>
      <c r="B549" s="1"/>
      <c r="C549" s="6"/>
      <c r="M549" s="2">
        <f t="shared" si="37"/>
        <v>0</v>
      </c>
    </row>
    <row r="550" spans="1:13" ht="19.5" customHeight="1" x14ac:dyDescent="0.25">
      <c r="A550" s="7">
        <f t="shared" si="38"/>
        <v>43389</v>
      </c>
      <c r="B550" s="1"/>
      <c r="C550" s="6"/>
      <c r="M550" s="2">
        <f t="shared" si="37"/>
        <v>0</v>
      </c>
    </row>
    <row r="551" spans="1:13" ht="19.5" customHeight="1" x14ac:dyDescent="0.25">
      <c r="A551" s="7">
        <f t="shared" si="38"/>
        <v>43389</v>
      </c>
      <c r="B551" s="1"/>
      <c r="C551" s="6"/>
      <c r="M551" s="2">
        <f t="shared" si="37"/>
        <v>0</v>
      </c>
    </row>
    <row r="552" spans="1:13" ht="19.5" customHeight="1" x14ac:dyDescent="0.25">
      <c r="A552" s="7">
        <f t="shared" si="38"/>
        <v>43389</v>
      </c>
      <c r="B552" s="1"/>
      <c r="C552" s="6"/>
      <c r="M552" s="2">
        <f t="shared" si="37"/>
        <v>0</v>
      </c>
    </row>
    <row r="553" spans="1:13" ht="19.5" customHeight="1" x14ac:dyDescent="0.25">
      <c r="A553" s="7">
        <f t="shared" si="38"/>
        <v>43389</v>
      </c>
      <c r="B553" s="1"/>
      <c r="C553" s="6"/>
      <c r="M553" s="2">
        <f t="shared" si="37"/>
        <v>0</v>
      </c>
    </row>
    <row r="554" spans="1:13" ht="19.5" customHeight="1" x14ac:dyDescent="0.25">
      <c r="A554" s="7">
        <f t="shared" si="38"/>
        <v>43389</v>
      </c>
      <c r="B554" s="1"/>
      <c r="C554" s="6"/>
      <c r="M554" s="2">
        <f t="shared" si="37"/>
        <v>0</v>
      </c>
    </row>
    <row r="555" spans="1:13" ht="19.5" customHeight="1" x14ac:dyDescent="0.25">
      <c r="A555" s="7">
        <f t="shared" si="38"/>
        <v>43389</v>
      </c>
      <c r="B555" s="1"/>
      <c r="C555" s="6"/>
      <c r="M555" s="2">
        <f t="shared" si="37"/>
        <v>0</v>
      </c>
    </row>
    <row r="556" spans="1:13" ht="19.5" customHeight="1" x14ac:dyDescent="0.25">
      <c r="A556" s="7">
        <f t="shared" si="38"/>
        <v>43389</v>
      </c>
      <c r="B556" s="1"/>
      <c r="C556" s="6"/>
      <c r="M556" s="2">
        <f t="shared" si="37"/>
        <v>0</v>
      </c>
    </row>
    <row r="557" spans="1:13" ht="19.5" customHeight="1" x14ac:dyDescent="0.25">
      <c r="A557" s="7">
        <f t="shared" si="38"/>
        <v>43389</v>
      </c>
      <c r="B557" s="1"/>
      <c r="C557" s="6"/>
      <c r="M557" s="2">
        <f t="shared" si="37"/>
        <v>0</v>
      </c>
    </row>
    <row r="558" spans="1:13" ht="19.5" customHeight="1" x14ac:dyDescent="0.25">
      <c r="A558" s="7">
        <f t="shared" si="38"/>
        <v>43389</v>
      </c>
      <c r="B558" s="1"/>
      <c r="C558" s="6"/>
      <c r="M558" s="2">
        <f t="shared" si="37"/>
        <v>0</v>
      </c>
    </row>
    <row r="559" spans="1:13" ht="19.5" customHeight="1" x14ac:dyDescent="0.25">
      <c r="A559" s="7">
        <f t="shared" si="38"/>
        <v>43389</v>
      </c>
      <c r="B559" s="1"/>
      <c r="C559" s="6"/>
      <c r="M559" s="2">
        <f t="shared" si="37"/>
        <v>0</v>
      </c>
    </row>
    <row r="560" spans="1:13" ht="19.5" customHeight="1" x14ac:dyDescent="0.25">
      <c r="A560" s="7">
        <f t="shared" si="38"/>
        <v>43389</v>
      </c>
      <c r="B560" s="1"/>
      <c r="C560" s="6"/>
      <c r="M560" s="2">
        <f t="shared" si="37"/>
        <v>0</v>
      </c>
    </row>
    <row r="561" spans="1:13" ht="19.5" customHeight="1" x14ac:dyDescent="0.25">
      <c r="A561" s="7">
        <f t="shared" si="38"/>
        <v>43389</v>
      </c>
      <c r="B561" s="1"/>
      <c r="C561" s="6"/>
      <c r="M561" s="2">
        <f t="shared" si="37"/>
        <v>0</v>
      </c>
    </row>
    <row r="562" spans="1:13" ht="19.5" customHeight="1" x14ac:dyDescent="0.25">
      <c r="A562" s="7">
        <f t="shared" si="38"/>
        <v>43389</v>
      </c>
      <c r="B562" s="1"/>
      <c r="C562" s="6"/>
      <c r="M562" s="2">
        <f t="shared" si="37"/>
        <v>0</v>
      </c>
    </row>
    <row r="563" spans="1:13" ht="19.5" customHeight="1" x14ac:dyDescent="0.25">
      <c r="A563" s="7">
        <f t="shared" si="38"/>
        <v>43389</v>
      </c>
      <c r="B563" s="1"/>
      <c r="C563" s="6"/>
      <c r="M563" s="2">
        <f t="shared" si="37"/>
        <v>0</v>
      </c>
    </row>
    <row r="564" spans="1:13" ht="19.5" customHeight="1" x14ac:dyDescent="0.25">
      <c r="A564" s="7">
        <f t="shared" si="38"/>
        <v>43389</v>
      </c>
      <c r="B564" s="1"/>
      <c r="C564" s="6"/>
      <c r="M564" s="2">
        <f t="shared" si="37"/>
        <v>0</v>
      </c>
    </row>
    <row r="565" spans="1:13" ht="19.5" customHeight="1" x14ac:dyDescent="0.25">
      <c r="A565" s="7">
        <f t="shared" si="38"/>
        <v>43389</v>
      </c>
      <c r="B565" s="1"/>
      <c r="C565" s="6"/>
      <c r="M565" s="2">
        <f t="shared" si="37"/>
        <v>0</v>
      </c>
    </row>
    <row r="566" spans="1:13" ht="19.5" customHeight="1" x14ac:dyDescent="0.25">
      <c r="A566" s="7">
        <f t="shared" si="38"/>
        <v>43389</v>
      </c>
      <c r="B566" s="1"/>
      <c r="C566" s="6"/>
      <c r="M566" s="2">
        <f t="shared" si="37"/>
        <v>0</v>
      </c>
    </row>
    <row r="567" spans="1:13" ht="19.5" customHeight="1" x14ac:dyDescent="0.25">
      <c r="A567" s="7">
        <f t="shared" si="38"/>
        <v>43389</v>
      </c>
      <c r="B567" s="1"/>
      <c r="C567" s="6"/>
      <c r="M567" s="2">
        <f t="shared" si="37"/>
        <v>0</v>
      </c>
    </row>
    <row r="568" spans="1:13" ht="19.5" customHeight="1" x14ac:dyDescent="0.25">
      <c r="A568" s="7">
        <f t="shared" si="38"/>
        <v>43389</v>
      </c>
      <c r="B568" s="1"/>
      <c r="C568" s="6"/>
      <c r="M568" s="2">
        <f t="shared" si="37"/>
        <v>0</v>
      </c>
    </row>
    <row r="569" spans="1:13" ht="19.5" customHeight="1" x14ac:dyDescent="0.25">
      <c r="A569" s="7">
        <f t="shared" si="38"/>
        <v>43389</v>
      </c>
      <c r="B569" s="1"/>
      <c r="C569" s="6"/>
      <c r="M569" s="2">
        <f t="shared" si="37"/>
        <v>0</v>
      </c>
    </row>
    <row r="570" spans="1:13" ht="19.5" customHeight="1" x14ac:dyDescent="0.25">
      <c r="A570" s="7">
        <f t="shared" si="38"/>
        <v>43389</v>
      </c>
      <c r="B570" s="1"/>
      <c r="C570" s="6"/>
      <c r="M570" s="2">
        <f t="shared" si="37"/>
        <v>0</v>
      </c>
    </row>
    <row r="571" spans="1:13" ht="19.5" customHeight="1" x14ac:dyDescent="0.25">
      <c r="A571" s="7">
        <f t="shared" si="38"/>
        <v>43389</v>
      </c>
      <c r="B571" s="1"/>
      <c r="C571" s="6"/>
      <c r="M571" s="2">
        <f t="shared" si="37"/>
        <v>0</v>
      </c>
    </row>
    <row r="572" spans="1:13" ht="19.5" customHeight="1" x14ac:dyDescent="0.25">
      <c r="A572" s="7">
        <f t="shared" si="38"/>
        <v>43389</v>
      </c>
      <c r="B572" s="1"/>
      <c r="C572" s="6"/>
      <c r="M572" s="2">
        <f t="shared" si="37"/>
        <v>0</v>
      </c>
    </row>
    <row r="573" spans="1:13" ht="19.5" customHeight="1" x14ac:dyDescent="0.25">
      <c r="A573" s="7">
        <f t="shared" si="38"/>
        <v>43389</v>
      </c>
      <c r="B573" s="1"/>
      <c r="C573" s="6"/>
      <c r="M573" s="2">
        <f t="shared" si="37"/>
        <v>0</v>
      </c>
    </row>
    <row r="574" spans="1:13" ht="19.5" customHeight="1" x14ac:dyDescent="0.25">
      <c r="A574" s="7">
        <f t="shared" si="38"/>
        <v>43389</v>
      </c>
      <c r="B574" s="1"/>
      <c r="C574" s="6"/>
      <c r="M574" s="2">
        <f t="shared" si="37"/>
        <v>0</v>
      </c>
    </row>
    <row r="575" spans="1:13" ht="19.5" customHeight="1" x14ac:dyDescent="0.25">
      <c r="B575" s="1"/>
      <c r="C575" s="6"/>
      <c r="M575" s="2">
        <f t="shared" si="37"/>
        <v>0</v>
      </c>
    </row>
    <row r="576" spans="1:13" ht="19.5" customHeight="1" x14ac:dyDescent="0.25">
      <c r="B576" s="1"/>
      <c r="C576" s="6"/>
      <c r="M576" s="2">
        <f t="shared" si="37"/>
        <v>0</v>
      </c>
    </row>
    <row r="577" spans="2:13" ht="19.5" customHeight="1" x14ac:dyDescent="0.25">
      <c r="B577" s="1"/>
      <c r="C577" s="6"/>
      <c r="M577" s="2">
        <f t="shared" si="3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25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4" t="str">
        <f ca="1">MID(CELL("nomfichier",A4),FIND("]",CELL("nomfichier",A4))+1,LEN(CELL("nomfichier",A4))-FIND("]",CELL("nomfichier",A4)))</f>
        <v>Moulins</v>
      </c>
      <c r="B4" s="11">
        <f>MODE(B6:B103)</f>
        <v>4</v>
      </c>
      <c r="C4" s="8">
        <f>AVERAGE(C6:C123)</f>
        <v>7.1800000000000015</v>
      </c>
      <c r="D4" s="3">
        <f>SUM(D6:D1003)</f>
        <v>7.3999999999999986</v>
      </c>
      <c r="E4" s="4">
        <v>0</v>
      </c>
      <c r="F4" s="3">
        <f>SUM(F6:F1003)</f>
        <v>19.2</v>
      </c>
      <c r="G4" s="4">
        <f>MIN(G6:G103)</f>
        <v>-0.79999999999999982</v>
      </c>
      <c r="H4" s="2">
        <v>1</v>
      </c>
      <c r="I4" s="3">
        <f>SUM(I6:I1003)</f>
        <v>22.5</v>
      </c>
      <c r="J4" s="4">
        <f>MIN(J6:J103)</f>
        <v>-0.79999999999999982</v>
      </c>
      <c r="K4" s="2">
        <v>2</v>
      </c>
      <c r="L4" s="2">
        <f t="shared" ref="L4:L22" si="0">COUNTIF($B$6:$B$1002,K4)</f>
        <v>0</v>
      </c>
      <c r="M4" s="5">
        <f>SUM(M6:M123)</f>
        <v>19.5</v>
      </c>
    </row>
    <row r="5" spans="1:15" ht="19.5" customHeight="1" x14ac:dyDescent="0.25">
      <c r="A5" s="9">
        <f>COUNTA(B6:B122)</f>
        <v>5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43392</v>
      </c>
      <c r="B6" s="1">
        <v>4</v>
      </c>
      <c r="C6" s="6">
        <v>5.2</v>
      </c>
      <c r="D6" s="33">
        <f>IF(B6&gt;0,COUNTIF($A$1:$C$3,B6)*C6-$D$1,"")</f>
        <v>-0.79999999999999982</v>
      </c>
      <c r="E6" s="33">
        <v>1</v>
      </c>
      <c r="F6" s="33">
        <f>D6*E6</f>
        <v>-0.79999999999999982</v>
      </c>
      <c r="G6" s="33">
        <f>SUM($F$6:F6)</f>
        <v>-0.79999999999999982</v>
      </c>
      <c r="H6" s="33">
        <v>1</v>
      </c>
      <c r="I6" s="33">
        <f>D6*H6</f>
        <v>-0.79999999999999982</v>
      </c>
      <c r="J6" s="33">
        <f>SUM($I$6:I6)</f>
        <v>-0.79999999999999982</v>
      </c>
      <c r="K6" s="2">
        <v>4</v>
      </c>
      <c r="L6" s="2">
        <f t="shared" si="0"/>
        <v>2</v>
      </c>
      <c r="M6" s="2">
        <f>COUNTIF($A$1:$C$1,B6)*C6</f>
        <v>5.2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43392</v>
      </c>
      <c r="B7" s="1">
        <v>3</v>
      </c>
      <c r="C7" s="6">
        <v>8.6</v>
      </c>
      <c r="D7" s="33">
        <f t="shared" ref="D7:D19" si="1">IF(B7&gt;0,COUNTIF($A$1:$C$3,B7)*C7-$D$1,"")</f>
        <v>11.2</v>
      </c>
      <c r="E7" s="20">
        <f>IF(F6&lt;0,E6+1,1)</f>
        <v>2</v>
      </c>
      <c r="F7" s="20">
        <f t="shared" ref="F7:F10" si="2">D7*E7</f>
        <v>22.4</v>
      </c>
      <c r="G7" s="20">
        <f>SUM($F$6:F7)</f>
        <v>21.599999999999998</v>
      </c>
      <c r="H7" s="20">
        <f>IF(I6&lt;0,H6*2,1)</f>
        <v>2</v>
      </c>
      <c r="I7" s="20">
        <f t="shared" ref="I7:I10" si="3">D7*H7</f>
        <v>22.4</v>
      </c>
      <c r="J7" s="20">
        <f>SUM($I$6:I7)</f>
        <v>21.599999999999998</v>
      </c>
      <c r="K7" s="2">
        <v>5</v>
      </c>
      <c r="L7" s="2">
        <f t="shared" si="0"/>
        <v>1</v>
      </c>
      <c r="M7" s="2">
        <f t="shared" ref="M7:M70" si="4">COUNTIF($A$1:$C$1,B7)*C7</f>
        <v>8.6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43392</v>
      </c>
      <c r="B8" s="1">
        <v>4</v>
      </c>
      <c r="C8" s="6">
        <v>5.7</v>
      </c>
      <c r="D8" s="33">
        <f t="shared" si="1"/>
        <v>-0.29999999999999982</v>
      </c>
      <c r="E8" s="20">
        <f t="shared" ref="E8:E10" si="6">IF(F7&lt;0,E7+1,1)</f>
        <v>1</v>
      </c>
      <c r="F8" s="20">
        <f t="shared" si="2"/>
        <v>-0.29999999999999982</v>
      </c>
      <c r="G8" s="20">
        <f>SUM($F$6:F8)</f>
        <v>21.299999999999997</v>
      </c>
      <c r="H8" s="20">
        <f t="shared" ref="H8:H10" si="7">IF(I7&lt;0,H7*2,1)</f>
        <v>1</v>
      </c>
      <c r="I8" s="20">
        <f t="shared" si="3"/>
        <v>-0.29999999999999982</v>
      </c>
      <c r="J8" s="20">
        <f>SUM($I$6:I8)</f>
        <v>21.299999999999997</v>
      </c>
      <c r="K8" s="2">
        <v>6</v>
      </c>
      <c r="L8" s="2">
        <f t="shared" si="0"/>
        <v>0</v>
      </c>
      <c r="M8" s="2">
        <f t="shared" si="4"/>
        <v>5.7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43392</v>
      </c>
      <c r="B9" s="1">
        <v>8</v>
      </c>
      <c r="C9" s="6">
        <v>7.1</v>
      </c>
      <c r="D9" s="33">
        <f t="shared" si="1"/>
        <v>-6</v>
      </c>
      <c r="E9" s="20">
        <f t="shared" si="6"/>
        <v>2</v>
      </c>
      <c r="F9" s="20">
        <f t="shared" si="2"/>
        <v>-12</v>
      </c>
      <c r="G9" s="20">
        <f>SUM($F$6:F9)</f>
        <v>9.2999999999999972</v>
      </c>
      <c r="H9" s="20">
        <f t="shared" si="7"/>
        <v>2</v>
      </c>
      <c r="I9" s="20">
        <f t="shared" si="3"/>
        <v>-12</v>
      </c>
      <c r="J9" s="20">
        <f>SUM($I$6:I9)</f>
        <v>9.2999999999999972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43392</v>
      </c>
      <c r="B10" s="1">
        <v>5</v>
      </c>
      <c r="C10" s="6">
        <v>9.3000000000000007</v>
      </c>
      <c r="D10" s="33">
        <f t="shared" si="1"/>
        <v>3.3000000000000007</v>
      </c>
      <c r="E10" s="20">
        <f t="shared" si="6"/>
        <v>3</v>
      </c>
      <c r="F10" s="20">
        <f t="shared" si="2"/>
        <v>9.9000000000000021</v>
      </c>
      <c r="G10" s="20">
        <f>SUM($F$6:F10)</f>
        <v>19.2</v>
      </c>
      <c r="H10" s="20">
        <f t="shared" si="7"/>
        <v>4</v>
      </c>
      <c r="I10" s="20">
        <f t="shared" si="3"/>
        <v>13.200000000000003</v>
      </c>
      <c r="J10" s="20">
        <f>SUM($I$6:I10)</f>
        <v>22.5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43392</v>
      </c>
      <c r="B11" s="1"/>
      <c r="C11" s="6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43392</v>
      </c>
      <c r="B12" s="1"/>
      <c r="C12" s="6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43392</v>
      </c>
      <c r="B13" s="1"/>
      <c r="C13" s="6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43392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43392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43392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43392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43392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43392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43392</v>
      </c>
      <c r="B20" s="1"/>
      <c r="C20" s="6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43392</v>
      </c>
      <c r="B21" s="1"/>
      <c r="C21" s="6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43392</v>
      </c>
      <c r="B22" s="1"/>
      <c r="C22" s="6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43392</v>
      </c>
      <c r="B23" s="1"/>
      <c r="C23" s="6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43392</v>
      </c>
      <c r="B24" s="1"/>
      <c r="C24" s="6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43392</v>
      </c>
      <c r="B25" s="1"/>
      <c r="C25" s="6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43392</v>
      </c>
      <c r="B26" s="1"/>
      <c r="C26" s="6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43392</v>
      </c>
      <c r="B27" s="1"/>
      <c r="C27" s="6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/>
      <c r="C28" s="6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/>
      <c r="C29" s="6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/>
      <c r="C30" s="6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43392</v>
      </c>
      <c r="B31" s="1"/>
      <c r="C31" s="6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/>
      <c r="C32" s="6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/>
      <c r="C33" s="6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43392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6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6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6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6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6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6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6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6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6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6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6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6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6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6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6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6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6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6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6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6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6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6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6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6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6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6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6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6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6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6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6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6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6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6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6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6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6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6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6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6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6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6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6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6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6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6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6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6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6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6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6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6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6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6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6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6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6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6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6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6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6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6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6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6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6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6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6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6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6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6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6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6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6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6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6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6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6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6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6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6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6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6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6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6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6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6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6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6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6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6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6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6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6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6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6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6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6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6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6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6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6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6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6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6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6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6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6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6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6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6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6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6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6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6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6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6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6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6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6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6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6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6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6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6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6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6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6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6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6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6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6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6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6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6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6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6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6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6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6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6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6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6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6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6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6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6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6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6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6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6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6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6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6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6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6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6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6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6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6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6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6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6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6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6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6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6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6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6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6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6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6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6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6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6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6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6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6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6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6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6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6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6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6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6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6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6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6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6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6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6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6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6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6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6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6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6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6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6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6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6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6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6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6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6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6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6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6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6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6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6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6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6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6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6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6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6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6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6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6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6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6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6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6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6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6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6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6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6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6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6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6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6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6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6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6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6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6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6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6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6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6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6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6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6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6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6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6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6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6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6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6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6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6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6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6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6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6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6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6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6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6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6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6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6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6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6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6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6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6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6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6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6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6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6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6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6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6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6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6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6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6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6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6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6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6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6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6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6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6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6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6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6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6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6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6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6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6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6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6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6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6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6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6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6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6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6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6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6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6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6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6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6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6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6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6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6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6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6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6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6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6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6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6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6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6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6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6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6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6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6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6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6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6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6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6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6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6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6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6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6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6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6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6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6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6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6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6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6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6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6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6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6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6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6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6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6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6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6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6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6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6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6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6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6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6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6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6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6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6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6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6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6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6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6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6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6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6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6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6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6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6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6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6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6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6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6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6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6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6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6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6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6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6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6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6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6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6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6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6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6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6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6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6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6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6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6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6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6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6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6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6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6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6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6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6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6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6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6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6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6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6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6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6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6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6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6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6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6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6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6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6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6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6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6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6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6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6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6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6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6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6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6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6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6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6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6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6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6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6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6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6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6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6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6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6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6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6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6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6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6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6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6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6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6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6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6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6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6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6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6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6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6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6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6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6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6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6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6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6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6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6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6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6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6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6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6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6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6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6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6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6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6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6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6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6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6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6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6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6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6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6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6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6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6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6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6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6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6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6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6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6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6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6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6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6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6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6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6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6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6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6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6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6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6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6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6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6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6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6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6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6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6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6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6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6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6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6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6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6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6"/>
      <c r="M574" s="2">
        <f t="shared" si="27"/>
        <v>0</v>
      </c>
    </row>
    <row r="575" spans="1:13" ht="19.5" customHeight="1" x14ac:dyDescent="0.25">
      <c r="B575" s="1"/>
      <c r="C575" s="6"/>
      <c r="M575" s="2">
        <f t="shared" si="27"/>
        <v>0</v>
      </c>
    </row>
    <row r="576" spans="1:13" ht="19.5" customHeight="1" x14ac:dyDescent="0.25">
      <c r="B576" s="1"/>
      <c r="C576" s="6"/>
      <c r="M576" s="2">
        <f t="shared" si="27"/>
        <v>0</v>
      </c>
    </row>
    <row r="577" spans="2:13" ht="19.5" customHeight="1" x14ac:dyDescent="0.25">
      <c r="B577" s="1"/>
      <c r="C577" s="6"/>
      <c r="M577" s="2">
        <f t="shared" si="2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24" priority="2" rank="3"/>
  </conditionalFormatting>
  <conditionalFormatting sqref="A11:A23">
    <cfRule type="top10" dxfId="23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Nancy</v>
      </c>
      <c r="B4" s="12">
        <f>MODE(B6:B103)</f>
        <v>6</v>
      </c>
      <c r="C4" s="8">
        <f>AVERAGE(C6:C123)</f>
        <v>10.38</v>
      </c>
      <c r="D4" s="3">
        <f>SUM(D6:D1003)</f>
        <v>33.099999999999994</v>
      </c>
      <c r="E4" s="4">
        <v>0</v>
      </c>
      <c r="F4" s="3">
        <f>SUM(F6:F1003)</f>
        <v>49.5</v>
      </c>
      <c r="G4" s="4">
        <f>MIN(G6:G103)</f>
        <v>14.500000000000002</v>
      </c>
      <c r="H4" s="2">
        <v>1</v>
      </c>
      <c r="I4" s="3">
        <f>SUM(I6:I1003)</f>
        <v>49.5</v>
      </c>
      <c r="J4" s="4">
        <f>MIN(J6:J103)</f>
        <v>14.500000000000002</v>
      </c>
      <c r="K4" s="2">
        <v>2</v>
      </c>
      <c r="L4" s="2">
        <f t="shared" ref="L4:L22" si="0">COUNTIF($B$6:$B$1002,K4)</f>
        <v>1</v>
      </c>
      <c r="M4" s="5">
        <f>SUM(M6:M123)</f>
        <v>19.399999999999999</v>
      </c>
    </row>
    <row r="5" spans="1:15" ht="19.5" customHeight="1" x14ac:dyDescent="0.25">
      <c r="A5" s="10">
        <f>COUNTA(B6:B122)</f>
        <v>5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6</v>
      </c>
      <c r="C6" s="1">
        <v>23.6</v>
      </c>
      <c r="D6" s="33">
        <f>IF(B6&gt;0,COUNTIF($A$1:$C$3,B6)*C6-$D$1,"")</f>
        <v>17.600000000000001</v>
      </c>
      <c r="E6" s="33">
        <v>1</v>
      </c>
      <c r="F6" s="33">
        <f>D6*E6</f>
        <v>17.600000000000001</v>
      </c>
      <c r="G6" s="33">
        <f>SUM($F$6:F6)</f>
        <v>17.600000000000001</v>
      </c>
      <c r="H6" s="33">
        <v>1</v>
      </c>
      <c r="I6" s="33">
        <f>D6*H6</f>
        <v>17.600000000000001</v>
      </c>
      <c r="J6" s="33">
        <f>SUM($I$6:I6)</f>
        <v>17.600000000000001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6</v>
      </c>
      <c r="C7" s="1">
        <v>6.8</v>
      </c>
      <c r="D7" s="33">
        <f t="shared" ref="D7:D19" si="1">IF(B7&gt;0,COUNTIF($A$1:$C$3,B7)*C7-$D$1,"")</f>
        <v>0.79999999999999982</v>
      </c>
      <c r="E7" s="20">
        <f>IF(F6&lt;0,E6+1,1)</f>
        <v>1</v>
      </c>
      <c r="F7" s="20">
        <f t="shared" ref="F7:F10" si="2">D7*E7</f>
        <v>0.79999999999999982</v>
      </c>
      <c r="G7" s="20">
        <f>SUM($F$6:F7)</f>
        <v>18.400000000000002</v>
      </c>
      <c r="H7" s="20">
        <f>IF(I6&lt;0,H6*2,1)</f>
        <v>1</v>
      </c>
      <c r="I7" s="20">
        <f t="shared" ref="I7:I10" si="3">D7*H7</f>
        <v>0.79999999999999982</v>
      </c>
      <c r="J7" s="20">
        <f>SUM($I$6:I7)</f>
        <v>18.400000000000002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5</v>
      </c>
      <c r="C8" s="1">
        <v>2.1</v>
      </c>
      <c r="D8" s="33">
        <f t="shared" si="1"/>
        <v>-3.9</v>
      </c>
      <c r="E8" s="20">
        <f t="shared" ref="E8:E10" si="6">IF(F7&lt;0,E7+1,1)</f>
        <v>1</v>
      </c>
      <c r="F8" s="20">
        <f t="shared" si="2"/>
        <v>-3.9</v>
      </c>
      <c r="G8" s="20">
        <f>SUM($F$6:F8)</f>
        <v>14.500000000000002</v>
      </c>
      <c r="H8" s="20">
        <f t="shared" ref="H8:H10" si="7">IF(I7&lt;0,H7*2,1)</f>
        <v>1</v>
      </c>
      <c r="I8" s="20">
        <f t="shared" si="3"/>
        <v>-3.9</v>
      </c>
      <c r="J8" s="20">
        <f>SUM($I$6:I8)</f>
        <v>14.500000000000002</v>
      </c>
      <c r="K8" s="2">
        <v>6</v>
      </c>
      <c r="L8" s="2">
        <f t="shared" si="0"/>
        <v>2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2</v>
      </c>
      <c r="C9" s="1">
        <v>11.2</v>
      </c>
      <c r="D9" s="33">
        <f t="shared" si="1"/>
        <v>16.399999999999999</v>
      </c>
      <c r="E9" s="20">
        <f t="shared" si="6"/>
        <v>2</v>
      </c>
      <c r="F9" s="20">
        <f t="shared" si="2"/>
        <v>32.799999999999997</v>
      </c>
      <c r="G9" s="20">
        <f>SUM($F$6:F9)</f>
        <v>47.3</v>
      </c>
      <c r="H9" s="20">
        <f t="shared" si="7"/>
        <v>2</v>
      </c>
      <c r="I9" s="20">
        <f t="shared" si="3"/>
        <v>32.799999999999997</v>
      </c>
      <c r="J9" s="20">
        <f>SUM($I$6:I9)</f>
        <v>47.3</v>
      </c>
      <c r="K9" s="2">
        <v>7</v>
      </c>
      <c r="L9" s="2">
        <f t="shared" si="0"/>
        <v>0</v>
      </c>
      <c r="M9" s="2">
        <f t="shared" si="4"/>
        <v>11.2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4</v>
      </c>
      <c r="C10" s="1">
        <v>8.1999999999999993</v>
      </c>
      <c r="D10" s="33">
        <f t="shared" si="1"/>
        <v>2.1999999999999993</v>
      </c>
      <c r="E10" s="20">
        <f t="shared" si="6"/>
        <v>1</v>
      </c>
      <c r="F10" s="20">
        <f t="shared" si="2"/>
        <v>2.1999999999999993</v>
      </c>
      <c r="G10" s="20">
        <f>SUM($F$6:F10)</f>
        <v>49.5</v>
      </c>
      <c r="H10" s="20">
        <f t="shared" si="7"/>
        <v>1</v>
      </c>
      <c r="I10" s="20">
        <f t="shared" si="3"/>
        <v>2.1999999999999993</v>
      </c>
      <c r="J10" s="20">
        <f>SUM($I$6:I10)</f>
        <v>49.5</v>
      </c>
      <c r="K10" s="2">
        <v>8</v>
      </c>
      <c r="L10" s="2">
        <f t="shared" si="0"/>
        <v>0</v>
      </c>
      <c r="M10" s="2">
        <f t="shared" si="4"/>
        <v>8.1999999999999993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2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Nantes</v>
      </c>
      <c r="B4" s="12">
        <f>MODE(B6:B103)</f>
        <v>1</v>
      </c>
      <c r="C4" s="8">
        <f>AVERAGE(C6:C123)</f>
        <v>10.671428571428573</v>
      </c>
      <c r="D4" s="3">
        <f>SUM(D6:D1003)</f>
        <v>32.700000000000003</v>
      </c>
      <c r="E4" s="4">
        <v>0</v>
      </c>
      <c r="F4" s="3">
        <f>SUM(F6:F1003)</f>
        <v>32.700000000000003</v>
      </c>
      <c r="G4" s="4">
        <f>MIN(G6:G103)</f>
        <v>0</v>
      </c>
      <c r="H4" s="2">
        <v>1</v>
      </c>
      <c r="I4" s="3">
        <f>SUM(I6:I1003)</f>
        <v>32.700000000000003</v>
      </c>
      <c r="J4" s="4">
        <f>MIN(J6:J103)</f>
        <v>0</v>
      </c>
      <c r="K4" s="2">
        <v>2</v>
      </c>
      <c r="L4" s="2">
        <f t="shared" ref="L4:L22" si="0">COUNTIF($B$6:$B$1002,K4)</f>
        <v>0</v>
      </c>
      <c r="M4" s="5">
        <f>SUM(M6:M123)</f>
        <v>15.100000000000001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</v>
      </c>
      <c r="C6" s="1">
        <v>6</v>
      </c>
      <c r="D6" s="33">
        <f>IF(B6&gt;0,COUNTIF($A$1:$C$3,B6)*C6-$D$1,"")</f>
        <v>0</v>
      </c>
      <c r="E6" s="33">
        <v>1</v>
      </c>
      <c r="F6" s="33">
        <f>D6*E6</f>
        <v>0</v>
      </c>
      <c r="G6" s="33">
        <f>SUM($F$6:F6)</f>
        <v>0</v>
      </c>
      <c r="H6" s="33">
        <v>1</v>
      </c>
      <c r="I6" s="33">
        <f>D6*H6</f>
        <v>0</v>
      </c>
      <c r="J6" s="33">
        <f>SUM($I$6:I6)</f>
        <v>0</v>
      </c>
      <c r="K6" s="2">
        <v>4</v>
      </c>
      <c r="L6" s="2">
        <f t="shared" si="0"/>
        <v>2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4</v>
      </c>
      <c r="C7" s="1">
        <v>6.8</v>
      </c>
      <c r="D7" s="33">
        <f t="shared" ref="D7:D19" si="1">IF(B7&gt;0,COUNTIF($A$1:$C$3,B7)*C7-$D$1,"")</f>
        <v>0.79999999999999982</v>
      </c>
      <c r="E7" s="20">
        <f>IF(F6&lt;0,E6+1,1)</f>
        <v>1</v>
      </c>
      <c r="F7" s="20">
        <f t="shared" ref="F7:F10" si="2">D7*E7</f>
        <v>0.79999999999999982</v>
      </c>
      <c r="G7" s="20">
        <f>SUM($F$6:F7)</f>
        <v>0.79999999999999982</v>
      </c>
      <c r="H7" s="20">
        <f>IF(I6&lt;0,H6*2,1)</f>
        <v>1</v>
      </c>
      <c r="I7" s="20">
        <f t="shared" ref="I7:I10" si="3">D7*H7</f>
        <v>0.79999999999999982</v>
      </c>
      <c r="J7" s="20">
        <f>SUM($I$6:I7)</f>
        <v>0.79999999999999982</v>
      </c>
      <c r="K7" s="2">
        <v>5</v>
      </c>
      <c r="L7" s="2">
        <f t="shared" si="0"/>
        <v>0</v>
      </c>
      <c r="M7" s="2">
        <f t="shared" ref="M7:M70" si="4">COUNTIF($A$1:$C$1,B7)*C7</f>
        <v>6.8</v>
      </c>
      <c r="N7" s="2">
        <f>COUNTIF($C$6:$C$1002,"&gt;5")-COUNTIF($C$6:$C$1002,"&gt;6")</f>
        <v>2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7</v>
      </c>
      <c r="C8" s="1">
        <v>8.5</v>
      </c>
      <c r="D8" s="33">
        <f t="shared" si="1"/>
        <v>2.5</v>
      </c>
      <c r="E8" s="20">
        <f t="shared" ref="E8:E12" si="6">IF(F7&lt;0,E7+1,1)</f>
        <v>1</v>
      </c>
      <c r="F8" s="20">
        <f t="shared" si="2"/>
        <v>2.5</v>
      </c>
      <c r="G8" s="20">
        <f>SUM($F$6:F8)</f>
        <v>3.3</v>
      </c>
      <c r="H8" s="20">
        <f t="shared" ref="H8:H12" si="7">IF(I7&lt;0,H7*2,1)</f>
        <v>1</v>
      </c>
      <c r="I8" s="20">
        <f t="shared" si="3"/>
        <v>2.5</v>
      </c>
      <c r="J8" s="20">
        <f>SUM($I$6:I8)</f>
        <v>3.3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8.3000000000000007</v>
      </c>
      <c r="D9" s="33">
        <f t="shared" si="1"/>
        <v>2.3000000000000007</v>
      </c>
      <c r="E9" s="20">
        <f t="shared" si="6"/>
        <v>1</v>
      </c>
      <c r="F9" s="20">
        <f t="shared" si="2"/>
        <v>2.3000000000000007</v>
      </c>
      <c r="G9" s="20">
        <f>SUM($F$6:F9)</f>
        <v>5.6000000000000005</v>
      </c>
      <c r="H9" s="20">
        <f t="shared" si="7"/>
        <v>1</v>
      </c>
      <c r="I9" s="20">
        <f t="shared" si="3"/>
        <v>2.3000000000000007</v>
      </c>
      <c r="J9" s="20">
        <f>SUM($I$6:I9)</f>
        <v>5.6000000000000005</v>
      </c>
      <c r="K9" s="2">
        <v>7</v>
      </c>
      <c r="L9" s="2">
        <f t="shared" si="0"/>
        <v>2</v>
      </c>
      <c r="M9" s="2">
        <f t="shared" si="4"/>
        <v>8.3000000000000007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6</v>
      </c>
      <c r="C10" s="1">
        <v>11</v>
      </c>
      <c r="D10" s="33">
        <f t="shared" si="1"/>
        <v>5</v>
      </c>
      <c r="E10" s="20">
        <f t="shared" si="6"/>
        <v>1</v>
      </c>
      <c r="F10" s="20">
        <f t="shared" si="2"/>
        <v>5</v>
      </c>
      <c r="G10" s="20">
        <f>SUM($F$6:F10)</f>
        <v>10.600000000000001</v>
      </c>
      <c r="H10" s="20">
        <f t="shared" si="7"/>
        <v>1</v>
      </c>
      <c r="I10" s="20">
        <f t="shared" si="3"/>
        <v>5</v>
      </c>
      <c r="J10" s="20">
        <f>SUM($I$6:I10)</f>
        <v>10.600000000000001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7</v>
      </c>
      <c r="C11" s="1">
        <v>28.8</v>
      </c>
      <c r="D11" s="33">
        <f t="shared" si="1"/>
        <v>22.8</v>
      </c>
      <c r="E11" s="20">
        <f t="shared" si="6"/>
        <v>1</v>
      </c>
      <c r="F11" s="20">
        <f t="shared" ref="F11:F12" si="8">D11*E11</f>
        <v>22.8</v>
      </c>
      <c r="G11" s="20">
        <f>SUM($F$6:F11)</f>
        <v>33.400000000000006</v>
      </c>
      <c r="H11" s="20">
        <f t="shared" si="7"/>
        <v>1</v>
      </c>
      <c r="I11" s="20">
        <f t="shared" ref="I11:I12" si="9">D11*H11</f>
        <v>22.8</v>
      </c>
      <c r="J11" s="20">
        <f>SUM($I$6:I11)</f>
        <v>33.400000000000006</v>
      </c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1</v>
      </c>
      <c r="C12" s="1">
        <v>5.3</v>
      </c>
      <c r="D12" s="33">
        <f t="shared" si="1"/>
        <v>-0.70000000000000018</v>
      </c>
      <c r="E12" s="20">
        <f t="shared" si="6"/>
        <v>1</v>
      </c>
      <c r="F12" s="20">
        <f t="shared" si="8"/>
        <v>-0.70000000000000018</v>
      </c>
      <c r="G12" s="20">
        <f>SUM($F$6:F12)</f>
        <v>32.700000000000003</v>
      </c>
      <c r="H12" s="20">
        <f t="shared" si="7"/>
        <v>1</v>
      </c>
      <c r="I12" s="20">
        <f t="shared" si="9"/>
        <v>-0.70000000000000018</v>
      </c>
      <c r="J12" s="20">
        <f>SUM($I$6:I12)</f>
        <v>32.700000000000003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1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95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Nouméa</v>
      </c>
      <c r="B4" s="12" t="e">
        <f>MODE(B6:B103)</f>
        <v>#N/A</v>
      </c>
      <c r="C4" s="8">
        <f>AVERAGE(C6:C123)</f>
        <v>8.4666666666666668</v>
      </c>
      <c r="D4" s="3">
        <f>SUM(D6:D1003)</f>
        <v>13.1</v>
      </c>
      <c r="E4" s="4">
        <v>0</v>
      </c>
      <c r="F4" s="3">
        <f>SUM(F6:F1003)</f>
        <v>13.1</v>
      </c>
      <c r="G4" s="4">
        <f>MIN(G6:G103)</f>
        <v>4</v>
      </c>
      <c r="H4" s="2">
        <v>1</v>
      </c>
      <c r="I4" s="3">
        <f>SUM(I6:I1003)</f>
        <v>13.1</v>
      </c>
      <c r="J4" s="4">
        <f>MIN(J6:J103)</f>
        <v>4</v>
      </c>
      <c r="K4" s="2">
        <v>2</v>
      </c>
      <c r="L4" s="2">
        <f t="shared" ref="L4:L22" si="0">COUNTIF($B$6:$B$1002,K4)</f>
        <v>0</v>
      </c>
      <c r="M4" s="5">
        <f>SUM(M6:M123)</f>
        <v>5.7</v>
      </c>
    </row>
    <row r="5" spans="1:15" ht="19.5" customHeight="1" x14ac:dyDescent="0.25">
      <c r="A5" s="10">
        <f>COUNTA(B6:B122)</f>
        <v>3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43394</v>
      </c>
      <c r="B6" s="1">
        <v>1</v>
      </c>
      <c r="C6" s="1">
        <v>10</v>
      </c>
      <c r="D6" s="33">
        <f>IF(B6&gt;0,COUNTIF($A$1:$C$3,B6)*C6-$D$1,"")</f>
        <v>4</v>
      </c>
      <c r="E6" s="33">
        <v>1</v>
      </c>
      <c r="F6" s="33">
        <f>D6*E6</f>
        <v>4</v>
      </c>
      <c r="G6" s="33">
        <f>SUM($F$6:F6)</f>
        <v>4</v>
      </c>
      <c r="H6" s="33">
        <v>1</v>
      </c>
      <c r="I6" s="33">
        <f>D6*H6</f>
        <v>4</v>
      </c>
      <c r="J6" s="33">
        <f>SUM($I$6:I6)</f>
        <v>4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43394</v>
      </c>
      <c r="B7" s="1">
        <v>3</v>
      </c>
      <c r="C7" s="1">
        <v>5.7</v>
      </c>
      <c r="D7" s="33">
        <f t="shared" ref="D7:D19" si="1">IF(B7&gt;0,COUNTIF($A$1:$C$3,B7)*C7-$D$1,"")</f>
        <v>5.4</v>
      </c>
      <c r="E7" s="20">
        <f>IF(F6&lt;0,E6+1,1)</f>
        <v>1</v>
      </c>
      <c r="F7" s="20">
        <f t="shared" ref="F7:F8" si="2">D7*E7</f>
        <v>5.4</v>
      </c>
      <c r="G7" s="20">
        <f>SUM($F$6:F7)</f>
        <v>9.4</v>
      </c>
      <c r="H7" s="20">
        <f>IF(I6&lt;0,H6*2,1)</f>
        <v>1</v>
      </c>
      <c r="I7" s="20">
        <f t="shared" ref="I7:I8" si="3">D7*H7</f>
        <v>5.4</v>
      </c>
      <c r="J7" s="20">
        <f>SUM($I$6:I7)</f>
        <v>9.4</v>
      </c>
      <c r="K7" s="2">
        <v>5</v>
      </c>
      <c r="L7" s="2">
        <f t="shared" si="0"/>
        <v>0</v>
      </c>
      <c r="M7" s="2">
        <f t="shared" ref="M7:M70" si="4">COUNTIF($A$1:$C$1,B7)*C7</f>
        <v>5.7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43394</v>
      </c>
      <c r="B8" s="1">
        <v>6</v>
      </c>
      <c r="C8" s="1">
        <v>9.6999999999999993</v>
      </c>
      <c r="D8" s="33">
        <f t="shared" si="1"/>
        <v>3.6999999999999993</v>
      </c>
      <c r="E8" s="20">
        <f t="shared" ref="E8" si="6">IF(F7&lt;0,E7+1,1)</f>
        <v>1</v>
      </c>
      <c r="F8" s="20">
        <f t="shared" si="2"/>
        <v>3.6999999999999993</v>
      </c>
      <c r="G8" s="20">
        <f>SUM($F$6:F8)</f>
        <v>13.1</v>
      </c>
      <c r="H8" s="20">
        <f t="shared" ref="H8" si="7">IF(I7&lt;0,H7*2,1)</f>
        <v>1</v>
      </c>
      <c r="I8" s="20">
        <f t="shared" si="3"/>
        <v>3.6999999999999993</v>
      </c>
      <c r="J8" s="20">
        <f>SUM($I$6:I8)</f>
        <v>13.1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43394</v>
      </c>
      <c r="B9" s="1"/>
      <c r="C9" s="1"/>
      <c r="D9" s="33" t="str">
        <f t="shared" si="1"/>
        <v/>
      </c>
      <c r="E9" s="20"/>
      <c r="F9" s="20"/>
      <c r="G9" s="20"/>
      <c r="H9" s="20"/>
      <c r="I9" s="20"/>
      <c r="J9" s="20"/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43394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43394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43394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43394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43394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43394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43394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43394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43394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43394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43394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43394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43394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43394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43394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43394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43394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43394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43394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43394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43394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43394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43394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43394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43394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43394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43394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43394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43394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43394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43394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43394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43394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43394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43394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43394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43394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43394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43394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43394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43394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43394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43394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43394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43394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43394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43394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43394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43394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43394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43394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43394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43394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43394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43394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43394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43394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43394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43394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43394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43394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43394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43394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43394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43394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43394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43394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43394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43394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43394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43394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43394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43394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43394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43394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43394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43394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43394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43394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43394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43394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43394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43394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43394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43394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43394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43394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43394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43394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43394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43394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43394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43394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43394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43394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43394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43394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43394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43394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43394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43394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43394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43394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43394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43394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43394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43394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43394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43394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43394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43394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43394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43394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43394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43394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43394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43394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43394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43394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43394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43394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43394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43394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43394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43394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43394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43394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43394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43394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43394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43394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43394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43394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43394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43394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43394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43394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43394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43394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43394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43394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43394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43394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43394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43394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43394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43394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43394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43394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43394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43394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43394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43394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43394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43394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43394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43394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43394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43394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43394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43394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43394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43394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43394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43394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43394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43394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43394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43394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43394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43394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43394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43394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43394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43394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43394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43394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43394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43394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43394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43394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43394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43394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43394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43394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43394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43394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43394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43394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43394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43394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43394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43394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43394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43394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43394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43394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43394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43394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43394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43394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43394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43394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43394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43394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43394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43394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43394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43394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43394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43394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43394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43394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43394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43394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43394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43394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43394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43394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43394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43394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43394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43394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43394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43394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43394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43394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43394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43394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43394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43394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43394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43394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43394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43394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43394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43394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43394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43394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43394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43394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43394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43394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43394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43394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43394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43394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43394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43394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43394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43394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43394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43394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43394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43394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43394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43394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43394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43394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43394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43394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43394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43394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43394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43394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43394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43394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43394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43394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43394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43394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43394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43394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43394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43394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43394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43394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43394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43394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43394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43394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43394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43394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43394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43394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43394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43394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43394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43394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43394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43394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43394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43394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43394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43394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43394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43394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43394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43394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43394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43394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43394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43394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43394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43394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43394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43394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43394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43394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43394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43394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43394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43394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43394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43394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43394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43394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43394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43394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43394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43394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43394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43394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43394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43394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43394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43394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43394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43394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43394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43394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43394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43394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43394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43394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43394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43394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43394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43394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43394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43394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43394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43394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43394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43394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43394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43394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43394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43394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43394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43394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43394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43394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43394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43394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43394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43394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43394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43394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43394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43394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43394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43394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43394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43394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43394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43394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43394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43394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43394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43394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43394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43394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43394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43394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43394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43394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43394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43394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43394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43394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43394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43394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43394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43394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43394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43394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43394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43394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43394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43394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43394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43394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43394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43394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43394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43394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43394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43394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43394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43394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43394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43394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43394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43394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43394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43394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43394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43394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43394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43394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43394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43394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43394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43394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43394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43394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43394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43394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43394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43394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43394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43394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43394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43394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43394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43394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43394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43394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43394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43394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43394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43394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43394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43394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43394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43394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43394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43394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43394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43394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43394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43394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43394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43394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43394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43394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43394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43394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43394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43394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43394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43394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43394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43394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43394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43394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43394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43394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43394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43394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43394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43394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43394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43394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43394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43394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43394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43394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43394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43394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43394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43394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43394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43394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43394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43394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43394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43394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43394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43394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43394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43394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43394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43394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43394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43394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43394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43394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43394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43394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43394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43394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43394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43394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43394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43394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43394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43394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43394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43394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43394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43394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43394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43394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43394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43394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43394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43394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43394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43394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43394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43394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43394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43394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43394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43394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43394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43394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43394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43394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43394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43394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43394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43394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43394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43394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43394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43394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43394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43394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43394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43394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43394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43394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43394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43394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43394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43394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43394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43394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43394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43394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43394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43394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43394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43394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43394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43394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43394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43394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43394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43394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43394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43394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43394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43394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43394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43394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43394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43394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43394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43394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43394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43394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20" priority="2" rank="3"/>
    <cfRule type="top10" dxfId="19" priority="3" rank="3"/>
  </conditionalFormatting>
  <conditionalFormatting sqref="A1:A1048576">
    <cfRule type="top10" dxfId="18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5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Paris Longchamp</v>
      </c>
      <c r="B4" s="11">
        <f>MODE(B6:B103)</f>
        <v>2</v>
      </c>
      <c r="C4" s="5">
        <f>AVERAGE(C6:C123)</f>
        <v>9.8000000000000007</v>
      </c>
      <c r="D4" s="3">
        <f>SUM(D6:D1003)</f>
        <v>21.300000000000004</v>
      </c>
      <c r="E4" s="4">
        <v>0</v>
      </c>
      <c r="F4" s="3">
        <f>SUM(F6:F1003)</f>
        <v>38.500000000000007</v>
      </c>
      <c r="G4" s="4">
        <f>MIN(G6:G103)</f>
        <v>11.200000000000003</v>
      </c>
      <c r="H4" s="2">
        <v>1</v>
      </c>
      <c r="I4" s="3">
        <f>SUM(I6:I1003)</f>
        <v>38.500000000000007</v>
      </c>
      <c r="J4" s="4">
        <f>MIN(J6:J103)</f>
        <v>11.200000000000003</v>
      </c>
      <c r="K4" s="2">
        <v>2</v>
      </c>
      <c r="L4" s="2">
        <f t="shared" ref="L4:L22" si="0">COUNTIF($B$6:$B$1002,K4)</f>
        <v>2</v>
      </c>
      <c r="M4" s="5">
        <f>SUM(M6:M123)</f>
        <v>24.400000000000002</v>
      </c>
    </row>
    <row r="5" spans="1:15" ht="19.5" customHeight="1" x14ac:dyDescent="0.25">
      <c r="A5" s="9">
        <f>COUNTA(B6:B122)</f>
        <v>8</v>
      </c>
      <c r="B5" s="2" t="s">
        <v>8</v>
      </c>
      <c r="C5" s="5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2</v>
      </c>
      <c r="C6" s="6">
        <v>8.9</v>
      </c>
      <c r="D6" s="33">
        <f>IF(B6&gt;0,COUNTIF($A$1:$C$3,B6)*C6-$D$1,"")</f>
        <v>11.8</v>
      </c>
      <c r="E6" s="33">
        <v>1</v>
      </c>
      <c r="F6" s="33">
        <f>D6*E6</f>
        <v>11.8</v>
      </c>
      <c r="G6" s="33">
        <f>SUM($F$6:F6)</f>
        <v>11.8</v>
      </c>
      <c r="H6" s="33">
        <v>1</v>
      </c>
      <c r="I6" s="33">
        <f>D6*H6</f>
        <v>11.8</v>
      </c>
      <c r="J6" s="33">
        <f>SUM($I$6:I6)</f>
        <v>11.8</v>
      </c>
      <c r="K6" s="2">
        <v>4</v>
      </c>
      <c r="L6" s="2">
        <f t="shared" si="0"/>
        <v>0</v>
      </c>
      <c r="M6" s="2">
        <f>COUNTIF($A$1:$C$1,B6)*C6</f>
        <v>8.9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2</v>
      </c>
      <c r="C7" s="6">
        <v>5.7</v>
      </c>
      <c r="D7" s="33">
        <f t="shared" ref="D7:D19" si="1">IF(B7&gt;0,COUNTIF($A$1:$C$3,B7)*C7-$D$1,"")</f>
        <v>5.4</v>
      </c>
      <c r="E7" s="20">
        <f>IF(F6&lt;0,E6+1,1)</f>
        <v>1</v>
      </c>
      <c r="F7" s="20">
        <f t="shared" ref="F7:F13" si="2">D7*E7</f>
        <v>5.4</v>
      </c>
      <c r="G7" s="20">
        <f>SUM($F$6:F7)</f>
        <v>17.200000000000003</v>
      </c>
      <c r="H7" s="20">
        <f>IF(I6&lt;0,H6*2,1)</f>
        <v>1</v>
      </c>
      <c r="I7" s="20">
        <f t="shared" ref="I7:I13" si="3">D7*H7</f>
        <v>5.4</v>
      </c>
      <c r="J7" s="20">
        <f>SUM($I$6:I7)</f>
        <v>17.200000000000003</v>
      </c>
      <c r="K7" s="2">
        <v>5</v>
      </c>
      <c r="L7" s="2">
        <f t="shared" si="0"/>
        <v>0</v>
      </c>
      <c r="M7" s="2">
        <f t="shared" ref="M7:M70" si="4">COUNTIF($A$1:$C$1,B7)*C7</f>
        <v>5.7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10</v>
      </c>
      <c r="C8" s="6">
        <v>12.2</v>
      </c>
      <c r="D8" s="33">
        <f t="shared" si="1"/>
        <v>-6</v>
      </c>
      <c r="E8" s="20">
        <f t="shared" ref="E8:E13" si="6">IF(F7&lt;0,E7+1,1)</f>
        <v>1</v>
      </c>
      <c r="F8" s="20">
        <f t="shared" si="2"/>
        <v>-6</v>
      </c>
      <c r="G8" s="20">
        <f>SUM($F$6:F8)</f>
        <v>11.200000000000003</v>
      </c>
      <c r="H8" s="20">
        <f t="shared" ref="H8:H13" si="7">IF(I7&lt;0,H7*2,1)</f>
        <v>1</v>
      </c>
      <c r="I8" s="20">
        <f t="shared" si="3"/>
        <v>-6</v>
      </c>
      <c r="J8" s="20">
        <f>SUM($I$6:I8)</f>
        <v>11.200000000000003</v>
      </c>
      <c r="K8" s="2">
        <v>6</v>
      </c>
      <c r="L8" s="2">
        <f t="shared" si="0"/>
        <v>2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43391</v>
      </c>
      <c r="B9" s="1">
        <v>6</v>
      </c>
      <c r="C9" s="6">
        <v>9.6</v>
      </c>
      <c r="D9" s="33">
        <f t="shared" si="1"/>
        <v>3.5999999999999996</v>
      </c>
      <c r="E9" s="20">
        <f t="shared" si="6"/>
        <v>2</v>
      </c>
      <c r="F9" s="20">
        <f t="shared" si="2"/>
        <v>7.1999999999999993</v>
      </c>
      <c r="G9" s="20">
        <f>SUM($F$6:F9)</f>
        <v>18.400000000000002</v>
      </c>
      <c r="H9" s="20">
        <f t="shared" si="7"/>
        <v>2</v>
      </c>
      <c r="I9" s="20">
        <f t="shared" si="3"/>
        <v>7.1999999999999993</v>
      </c>
      <c r="J9" s="20">
        <f>SUM($I$6:I9)</f>
        <v>18.400000000000002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8</v>
      </c>
      <c r="C10" s="6">
        <v>10.5</v>
      </c>
      <c r="D10" s="33">
        <f t="shared" si="1"/>
        <v>-6</v>
      </c>
      <c r="E10" s="20">
        <f t="shared" si="6"/>
        <v>1</v>
      </c>
      <c r="F10" s="20">
        <f t="shared" si="2"/>
        <v>-6</v>
      </c>
      <c r="G10" s="20">
        <f>SUM($F$6:F10)</f>
        <v>12.400000000000002</v>
      </c>
      <c r="H10" s="20">
        <f t="shared" si="7"/>
        <v>1</v>
      </c>
      <c r="I10" s="20">
        <f t="shared" si="3"/>
        <v>-6</v>
      </c>
      <c r="J10" s="20">
        <f>SUM($I$6:I10)</f>
        <v>12.400000000000002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3</v>
      </c>
      <c r="C11" s="6">
        <v>9.8000000000000007</v>
      </c>
      <c r="D11" s="33">
        <f t="shared" si="1"/>
        <v>13.600000000000001</v>
      </c>
      <c r="E11" s="20">
        <f t="shared" si="6"/>
        <v>2</v>
      </c>
      <c r="F11" s="20">
        <f t="shared" si="2"/>
        <v>27.200000000000003</v>
      </c>
      <c r="G11" s="20">
        <f>SUM($F$6:F11)</f>
        <v>39.600000000000009</v>
      </c>
      <c r="H11" s="20">
        <f t="shared" si="7"/>
        <v>2</v>
      </c>
      <c r="I11" s="20">
        <f t="shared" si="3"/>
        <v>27.200000000000003</v>
      </c>
      <c r="J11" s="20">
        <f>SUM($I$6:I11)</f>
        <v>39.600000000000009</v>
      </c>
      <c r="K11" s="2">
        <v>9</v>
      </c>
      <c r="L11" s="2">
        <f t="shared" si="0"/>
        <v>0</v>
      </c>
      <c r="M11" s="2">
        <f t="shared" si="4"/>
        <v>9.8000000000000007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6</v>
      </c>
      <c r="C12" s="6">
        <v>10.9</v>
      </c>
      <c r="D12" s="33">
        <f t="shared" si="1"/>
        <v>4.9000000000000004</v>
      </c>
      <c r="E12" s="20">
        <f t="shared" si="6"/>
        <v>1</v>
      </c>
      <c r="F12" s="20">
        <f t="shared" si="2"/>
        <v>4.9000000000000004</v>
      </c>
      <c r="G12" s="20">
        <f>SUM($F$6:F12)</f>
        <v>44.500000000000007</v>
      </c>
      <c r="H12" s="20">
        <f t="shared" si="7"/>
        <v>1</v>
      </c>
      <c r="I12" s="20">
        <f t="shared" si="3"/>
        <v>4.9000000000000004</v>
      </c>
      <c r="J12" s="20">
        <f>SUM($I$6:I12)</f>
        <v>44.500000000000007</v>
      </c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3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16</v>
      </c>
      <c r="C13" s="6">
        <v>10.8</v>
      </c>
      <c r="D13" s="33">
        <f t="shared" si="1"/>
        <v>-6</v>
      </c>
      <c r="E13" s="20">
        <f t="shared" si="6"/>
        <v>1</v>
      </c>
      <c r="F13" s="20">
        <f t="shared" si="2"/>
        <v>-6</v>
      </c>
      <c r="G13" s="20">
        <f>SUM($F$6:F13)</f>
        <v>38.500000000000007</v>
      </c>
      <c r="H13" s="20">
        <f t="shared" si="7"/>
        <v>1</v>
      </c>
      <c r="I13" s="20">
        <f t="shared" si="3"/>
        <v>-6</v>
      </c>
      <c r="J13" s="20">
        <f>SUM($I$6:I13)</f>
        <v>38.500000000000007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6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6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6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6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6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1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6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6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6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6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6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6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6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6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6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6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6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6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6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6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6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6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6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6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6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6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6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6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6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6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6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6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6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6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6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6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6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6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6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6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6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6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6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6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6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6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6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6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6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6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6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6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6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6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6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6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6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6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6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43391</v>
      </c>
      <c r="B72" s="1"/>
      <c r="C72" s="6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43391</v>
      </c>
      <c r="B73" s="1"/>
      <c r="C73" s="6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43391</v>
      </c>
      <c r="B74" s="1"/>
      <c r="C74" s="6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43391</v>
      </c>
      <c r="B75" s="1"/>
      <c r="C75" s="6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43391</v>
      </c>
      <c r="B76" s="1"/>
      <c r="C76" s="6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43391</v>
      </c>
      <c r="B77" s="1"/>
      <c r="C77" s="6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43391</v>
      </c>
      <c r="B78" s="1"/>
      <c r="C78" s="6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43391</v>
      </c>
      <c r="B79" s="1"/>
      <c r="C79" s="6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43391</v>
      </c>
      <c r="B80" s="1"/>
      <c r="C80" s="6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43391</v>
      </c>
      <c r="B81" s="1"/>
      <c r="C81" s="6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43391</v>
      </c>
      <c r="B82" s="1"/>
      <c r="C82" s="6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43391</v>
      </c>
      <c r="B83" s="1"/>
      <c r="C83" s="6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43391</v>
      </c>
      <c r="B84" s="1"/>
      <c r="C84" s="6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43391</v>
      </c>
      <c r="B85" s="1"/>
      <c r="C85" s="6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43391</v>
      </c>
      <c r="B86" s="1"/>
      <c r="C86" s="6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43391</v>
      </c>
      <c r="B87" s="1"/>
      <c r="C87" s="6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43391</v>
      </c>
      <c r="B88" s="1"/>
      <c r="C88" s="6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43391</v>
      </c>
      <c r="B89" s="1"/>
      <c r="C89" s="6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43391</v>
      </c>
      <c r="B90" s="1"/>
      <c r="C90" s="6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43391</v>
      </c>
      <c r="B91" s="1"/>
      <c r="C91" s="6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43391</v>
      </c>
      <c r="B92" s="1"/>
      <c r="C92" s="6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43391</v>
      </c>
      <c r="B93" s="1"/>
      <c r="C93" s="6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43391</v>
      </c>
      <c r="B94" s="1"/>
      <c r="C94" s="6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43391</v>
      </c>
      <c r="B95" s="1"/>
      <c r="C95" s="6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43391</v>
      </c>
      <c r="B96" s="1"/>
      <c r="C96" s="6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43391</v>
      </c>
      <c r="B97" s="1"/>
      <c r="C97" s="6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43391</v>
      </c>
      <c r="B98" s="1"/>
      <c r="C98" s="6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43391</v>
      </c>
      <c r="B99" s="1"/>
      <c r="C99" s="6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43391</v>
      </c>
      <c r="B100" s="1"/>
      <c r="C100" s="6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43391</v>
      </c>
      <c r="B101" s="1"/>
      <c r="C101" s="6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43391</v>
      </c>
      <c r="B102" s="1"/>
      <c r="C102" s="6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43391</v>
      </c>
      <c r="B103" s="1"/>
      <c r="C103" s="6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43391</v>
      </c>
      <c r="B104" s="1"/>
      <c r="C104" s="6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43391</v>
      </c>
      <c r="B105" s="1"/>
      <c r="C105" s="6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43391</v>
      </c>
      <c r="B106" s="1"/>
      <c r="C106" s="6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43391</v>
      </c>
      <c r="B107" s="1"/>
      <c r="C107" s="6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43391</v>
      </c>
      <c r="B108" s="1"/>
      <c r="C108" s="6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43391</v>
      </c>
      <c r="B109" s="1"/>
      <c r="C109" s="6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43391</v>
      </c>
      <c r="B110" s="1"/>
      <c r="C110" s="6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43391</v>
      </c>
      <c r="B111" s="1"/>
      <c r="C111" s="6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43391</v>
      </c>
      <c r="B112" s="1"/>
      <c r="C112" s="6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43391</v>
      </c>
      <c r="B113" s="1"/>
      <c r="C113" s="6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43391</v>
      </c>
      <c r="B114" s="1"/>
      <c r="C114" s="6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43391</v>
      </c>
      <c r="B115" s="1"/>
      <c r="C115" s="6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43391</v>
      </c>
      <c r="B116" s="1"/>
      <c r="C116" s="6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43391</v>
      </c>
      <c r="B117" s="1"/>
      <c r="C117" s="6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43391</v>
      </c>
      <c r="B118" s="1"/>
      <c r="C118" s="6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43391</v>
      </c>
      <c r="B119" s="1"/>
      <c r="C119" s="6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43391</v>
      </c>
      <c r="B120" s="1"/>
      <c r="C120" s="6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43391</v>
      </c>
      <c r="B121" s="1"/>
      <c r="C121" s="6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43391</v>
      </c>
      <c r="B122" s="1"/>
      <c r="C122" s="6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43391</v>
      </c>
      <c r="B123" s="1"/>
      <c r="C123" s="6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43391</v>
      </c>
      <c r="B124" s="1"/>
      <c r="C124" s="6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43391</v>
      </c>
      <c r="B125" s="1"/>
      <c r="C125" s="6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43391</v>
      </c>
      <c r="B126" s="1"/>
      <c r="C126" s="6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43391</v>
      </c>
      <c r="B127" s="1"/>
      <c r="C127" s="6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43391</v>
      </c>
      <c r="B128" s="1"/>
      <c r="C128" s="6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43391</v>
      </c>
      <c r="B129" s="1"/>
      <c r="C129" s="6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43391</v>
      </c>
      <c r="B130" s="1"/>
      <c r="C130" s="6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43391</v>
      </c>
      <c r="B131" s="1"/>
      <c r="C131" s="6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43391</v>
      </c>
      <c r="B132" s="1"/>
      <c r="C132" s="6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43391</v>
      </c>
      <c r="B133" s="1"/>
      <c r="C133" s="6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43391</v>
      </c>
      <c r="B134" s="1"/>
      <c r="C134" s="6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43391</v>
      </c>
      <c r="B135" s="1"/>
      <c r="C135" s="6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43391</v>
      </c>
      <c r="B136" s="1"/>
      <c r="C136" s="6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43391</v>
      </c>
      <c r="B137" s="1"/>
      <c r="C137" s="6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43391</v>
      </c>
      <c r="B138" s="1"/>
      <c r="C138" s="6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43391</v>
      </c>
      <c r="B139" s="1"/>
      <c r="C139" s="6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43391</v>
      </c>
      <c r="B140" s="1"/>
      <c r="C140" s="6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43391</v>
      </c>
      <c r="B141" s="1"/>
      <c r="C141" s="6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43391</v>
      </c>
      <c r="B142" s="1"/>
      <c r="C142" s="6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43391</v>
      </c>
      <c r="B143" s="1"/>
      <c r="C143" s="6"/>
      <c r="M143" s="2">
        <f t="shared" si="15"/>
        <v>0</v>
      </c>
    </row>
    <row r="144" spans="1:13" ht="19.5" customHeight="1" x14ac:dyDescent="0.25">
      <c r="A144" s="7">
        <f t="shared" si="16"/>
        <v>43391</v>
      </c>
      <c r="B144" s="1"/>
      <c r="C144" s="6"/>
      <c r="M144" s="2">
        <f t="shared" si="15"/>
        <v>0</v>
      </c>
    </row>
    <row r="145" spans="1:13" ht="19.5" customHeight="1" x14ac:dyDescent="0.25">
      <c r="A145" s="7">
        <f t="shared" si="16"/>
        <v>43391</v>
      </c>
      <c r="B145" s="1"/>
      <c r="C145" s="6"/>
      <c r="M145" s="2">
        <f t="shared" si="15"/>
        <v>0</v>
      </c>
    </row>
    <row r="146" spans="1:13" ht="19.5" customHeight="1" x14ac:dyDescent="0.25">
      <c r="A146" s="7">
        <f t="shared" si="16"/>
        <v>43391</v>
      </c>
      <c r="B146" s="1"/>
      <c r="C146" s="6"/>
      <c r="M146" s="2">
        <f t="shared" si="15"/>
        <v>0</v>
      </c>
    </row>
    <row r="147" spans="1:13" ht="19.5" customHeight="1" x14ac:dyDescent="0.25">
      <c r="A147" s="7">
        <f t="shared" si="16"/>
        <v>43391</v>
      </c>
      <c r="B147" s="1"/>
      <c r="C147" s="6"/>
      <c r="M147" s="2">
        <f t="shared" si="15"/>
        <v>0</v>
      </c>
    </row>
    <row r="148" spans="1:13" ht="19.5" customHeight="1" x14ac:dyDescent="0.25">
      <c r="A148" s="7">
        <f t="shared" si="16"/>
        <v>43391</v>
      </c>
      <c r="B148" s="1"/>
      <c r="C148" s="6"/>
      <c r="M148" s="2">
        <f t="shared" si="15"/>
        <v>0</v>
      </c>
    </row>
    <row r="149" spans="1:13" ht="19.5" customHeight="1" x14ac:dyDescent="0.25">
      <c r="A149" s="7">
        <f t="shared" si="16"/>
        <v>43391</v>
      </c>
      <c r="B149" s="1"/>
      <c r="C149" s="6"/>
      <c r="M149" s="2">
        <f t="shared" si="15"/>
        <v>0</v>
      </c>
    </row>
    <row r="150" spans="1:13" ht="19.5" customHeight="1" x14ac:dyDescent="0.25">
      <c r="A150" s="7">
        <f t="shared" si="16"/>
        <v>43391</v>
      </c>
      <c r="B150" s="1"/>
      <c r="C150" s="6"/>
      <c r="M150" s="2">
        <f t="shared" si="15"/>
        <v>0</v>
      </c>
    </row>
    <row r="151" spans="1:13" ht="19.5" customHeight="1" x14ac:dyDescent="0.25">
      <c r="A151" s="7">
        <f t="shared" si="16"/>
        <v>43391</v>
      </c>
      <c r="B151" s="1"/>
      <c r="C151" s="6"/>
      <c r="M151" s="2">
        <f t="shared" si="15"/>
        <v>0</v>
      </c>
    </row>
    <row r="152" spans="1:13" ht="19.5" customHeight="1" x14ac:dyDescent="0.25">
      <c r="A152" s="7">
        <f t="shared" si="16"/>
        <v>43391</v>
      </c>
      <c r="B152" s="1"/>
      <c r="C152" s="6"/>
      <c r="M152" s="2">
        <f t="shared" si="15"/>
        <v>0</v>
      </c>
    </row>
    <row r="153" spans="1:13" ht="19.5" customHeight="1" x14ac:dyDescent="0.25">
      <c r="A153" s="7">
        <f t="shared" si="16"/>
        <v>43391</v>
      </c>
      <c r="B153" s="1"/>
      <c r="C153" s="6"/>
      <c r="M153" s="2">
        <f t="shared" si="15"/>
        <v>0</v>
      </c>
    </row>
    <row r="154" spans="1:13" ht="19.5" customHeight="1" x14ac:dyDescent="0.25">
      <c r="A154" s="7">
        <f t="shared" si="16"/>
        <v>43391</v>
      </c>
      <c r="B154" s="1"/>
      <c r="C154" s="6"/>
      <c r="M154" s="2">
        <f t="shared" si="15"/>
        <v>0</v>
      </c>
    </row>
    <row r="155" spans="1:13" ht="19.5" customHeight="1" x14ac:dyDescent="0.25">
      <c r="A155" s="7">
        <f t="shared" si="16"/>
        <v>43391</v>
      </c>
      <c r="B155" s="1"/>
      <c r="C155" s="6"/>
      <c r="M155" s="2">
        <f t="shared" si="15"/>
        <v>0</v>
      </c>
    </row>
    <row r="156" spans="1:13" ht="19.5" customHeight="1" x14ac:dyDescent="0.25">
      <c r="A156" s="7">
        <f t="shared" si="16"/>
        <v>43391</v>
      </c>
      <c r="B156" s="1"/>
      <c r="C156" s="6"/>
      <c r="M156" s="2">
        <f t="shared" si="15"/>
        <v>0</v>
      </c>
    </row>
    <row r="157" spans="1:13" ht="19.5" customHeight="1" x14ac:dyDescent="0.25">
      <c r="A157" s="7">
        <f t="shared" si="16"/>
        <v>43391</v>
      </c>
      <c r="B157" s="1"/>
      <c r="C157" s="6"/>
      <c r="M157" s="2">
        <f t="shared" si="15"/>
        <v>0</v>
      </c>
    </row>
    <row r="158" spans="1:13" ht="19.5" customHeight="1" x14ac:dyDescent="0.25">
      <c r="A158" s="7">
        <f t="shared" si="16"/>
        <v>43391</v>
      </c>
      <c r="B158" s="1"/>
      <c r="C158" s="6"/>
      <c r="M158" s="2">
        <f t="shared" si="15"/>
        <v>0</v>
      </c>
    </row>
    <row r="159" spans="1:13" ht="19.5" customHeight="1" x14ac:dyDescent="0.25">
      <c r="A159" s="7">
        <f t="shared" si="16"/>
        <v>43391</v>
      </c>
      <c r="B159" s="1"/>
      <c r="C159" s="6"/>
      <c r="M159" s="2">
        <f t="shared" si="15"/>
        <v>0</v>
      </c>
    </row>
    <row r="160" spans="1:13" ht="19.5" customHeight="1" x14ac:dyDescent="0.25">
      <c r="A160" s="7">
        <f t="shared" si="16"/>
        <v>43391</v>
      </c>
      <c r="B160" s="1"/>
      <c r="C160" s="6"/>
      <c r="M160" s="2">
        <f t="shared" si="15"/>
        <v>0</v>
      </c>
    </row>
    <row r="161" spans="1:13" ht="19.5" customHeight="1" x14ac:dyDescent="0.25">
      <c r="A161" s="7">
        <f t="shared" si="16"/>
        <v>43391</v>
      </c>
      <c r="B161" s="1"/>
      <c r="C161" s="6"/>
      <c r="M161" s="2">
        <f t="shared" si="15"/>
        <v>0</v>
      </c>
    </row>
    <row r="162" spans="1:13" ht="19.5" customHeight="1" x14ac:dyDescent="0.25">
      <c r="A162" s="7">
        <f t="shared" si="16"/>
        <v>43391</v>
      </c>
      <c r="B162" s="1"/>
      <c r="C162" s="6"/>
      <c r="M162" s="2">
        <f t="shared" si="15"/>
        <v>0</v>
      </c>
    </row>
    <row r="163" spans="1:13" ht="19.5" customHeight="1" x14ac:dyDescent="0.25">
      <c r="A163" s="7">
        <f t="shared" si="16"/>
        <v>43391</v>
      </c>
      <c r="B163" s="1"/>
      <c r="C163" s="6"/>
      <c r="M163" s="2">
        <f t="shared" si="15"/>
        <v>0</v>
      </c>
    </row>
    <row r="164" spans="1:13" ht="19.5" customHeight="1" x14ac:dyDescent="0.25">
      <c r="A164" s="7">
        <f t="shared" si="16"/>
        <v>43391</v>
      </c>
      <c r="B164" s="1"/>
      <c r="C164" s="6"/>
      <c r="M164" s="2">
        <f t="shared" si="15"/>
        <v>0</v>
      </c>
    </row>
    <row r="165" spans="1:13" ht="19.5" customHeight="1" x14ac:dyDescent="0.25">
      <c r="A165" s="7">
        <f t="shared" si="16"/>
        <v>43391</v>
      </c>
      <c r="B165" s="1"/>
      <c r="C165" s="6"/>
      <c r="M165" s="2">
        <f t="shared" si="15"/>
        <v>0</v>
      </c>
    </row>
    <row r="166" spans="1:13" ht="19.5" customHeight="1" x14ac:dyDescent="0.25">
      <c r="A166" s="7">
        <f t="shared" si="16"/>
        <v>43391</v>
      </c>
      <c r="B166" s="1"/>
      <c r="C166" s="6"/>
      <c r="M166" s="2">
        <f t="shared" si="15"/>
        <v>0</v>
      </c>
    </row>
    <row r="167" spans="1:13" ht="19.5" customHeight="1" x14ac:dyDescent="0.25">
      <c r="A167" s="7">
        <f t="shared" si="16"/>
        <v>43391</v>
      </c>
      <c r="B167" s="1"/>
      <c r="C167" s="6"/>
      <c r="M167" s="2">
        <f t="shared" si="15"/>
        <v>0</v>
      </c>
    </row>
    <row r="168" spans="1:13" ht="19.5" customHeight="1" x14ac:dyDescent="0.25">
      <c r="A168" s="7">
        <f t="shared" si="16"/>
        <v>43391</v>
      </c>
      <c r="B168" s="1"/>
      <c r="C168" s="6"/>
      <c r="M168" s="2">
        <f t="shared" si="15"/>
        <v>0</v>
      </c>
    </row>
    <row r="169" spans="1:13" ht="19.5" customHeight="1" x14ac:dyDescent="0.25">
      <c r="A169" s="7">
        <f t="shared" si="16"/>
        <v>43391</v>
      </c>
      <c r="B169" s="1"/>
      <c r="C169" s="6"/>
      <c r="M169" s="2">
        <f t="shared" si="15"/>
        <v>0</v>
      </c>
    </row>
    <row r="170" spans="1:13" ht="19.5" customHeight="1" x14ac:dyDescent="0.25">
      <c r="A170" s="7">
        <f t="shared" si="16"/>
        <v>43391</v>
      </c>
      <c r="B170" s="1"/>
      <c r="C170" s="6"/>
      <c r="M170" s="2">
        <f t="shared" si="15"/>
        <v>0</v>
      </c>
    </row>
    <row r="171" spans="1:13" ht="19.5" customHeight="1" x14ac:dyDescent="0.25">
      <c r="A171" s="7">
        <f t="shared" si="16"/>
        <v>43391</v>
      </c>
      <c r="B171" s="1"/>
      <c r="C171" s="6"/>
      <c r="M171" s="2">
        <f t="shared" si="15"/>
        <v>0</v>
      </c>
    </row>
    <row r="172" spans="1:13" ht="19.5" customHeight="1" x14ac:dyDescent="0.25">
      <c r="A172" s="7">
        <f t="shared" si="16"/>
        <v>43391</v>
      </c>
      <c r="B172" s="1"/>
      <c r="C172" s="6"/>
      <c r="M172" s="2">
        <f t="shared" si="15"/>
        <v>0</v>
      </c>
    </row>
    <row r="173" spans="1:13" ht="19.5" customHeight="1" x14ac:dyDescent="0.25">
      <c r="A173" s="7">
        <f t="shared" si="16"/>
        <v>43391</v>
      </c>
      <c r="B173" s="1"/>
      <c r="C173" s="6"/>
      <c r="M173" s="2">
        <f t="shared" si="15"/>
        <v>0</v>
      </c>
    </row>
    <row r="174" spans="1:13" ht="19.5" customHeight="1" x14ac:dyDescent="0.25">
      <c r="A174" s="7">
        <f t="shared" si="16"/>
        <v>43391</v>
      </c>
      <c r="B174" s="1"/>
      <c r="C174" s="6"/>
      <c r="M174" s="2">
        <f t="shared" si="15"/>
        <v>0</v>
      </c>
    </row>
    <row r="175" spans="1:13" ht="19.5" customHeight="1" x14ac:dyDescent="0.25">
      <c r="A175" s="7">
        <f t="shared" si="16"/>
        <v>43391</v>
      </c>
      <c r="B175" s="1"/>
      <c r="C175" s="6"/>
      <c r="M175" s="2">
        <f t="shared" si="15"/>
        <v>0</v>
      </c>
    </row>
    <row r="176" spans="1:13" ht="19.5" customHeight="1" x14ac:dyDescent="0.25">
      <c r="A176" s="7">
        <f t="shared" si="16"/>
        <v>43391</v>
      </c>
      <c r="B176" s="1"/>
      <c r="C176" s="6"/>
      <c r="M176" s="2">
        <f t="shared" si="15"/>
        <v>0</v>
      </c>
    </row>
    <row r="177" spans="1:13" ht="19.5" customHeight="1" x14ac:dyDescent="0.25">
      <c r="A177" s="7">
        <f t="shared" si="16"/>
        <v>43391</v>
      </c>
      <c r="B177" s="1"/>
      <c r="C177" s="6"/>
      <c r="M177" s="2">
        <f t="shared" si="15"/>
        <v>0</v>
      </c>
    </row>
    <row r="178" spans="1:13" ht="19.5" customHeight="1" x14ac:dyDescent="0.25">
      <c r="A178" s="7">
        <f t="shared" si="16"/>
        <v>43391</v>
      </c>
      <c r="B178" s="1"/>
      <c r="C178" s="6"/>
      <c r="M178" s="2">
        <f t="shared" si="15"/>
        <v>0</v>
      </c>
    </row>
    <row r="179" spans="1:13" ht="19.5" customHeight="1" x14ac:dyDescent="0.25">
      <c r="A179" s="7">
        <f t="shared" si="16"/>
        <v>43391</v>
      </c>
      <c r="B179" s="1"/>
      <c r="C179" s="6"/>
      <c r="M179" s="2">
        <f t="shared" si="15"/>
        <v>0</v>
      </c>
    </row>
    <row r="180" spans="1:13" ht="19.5" customHeight="1" x14ac:dyDescent="0.25">
      <c r="A180" s="7">
        <f t="shared" si="16"/>
        <v>43391</v>
      </c>
      <c r="B180" s="1"/>
      <c r="C180" s="6"/>
      <c r="M180" s="2">
        <f t="shared" si="15"/>
        <v>0</v>
      </c>
    </row>
    <row r="181" spans="1:13" ht="19.5" customHeight="1" x14ac:dyDescent="0.25">
      <c r="A181" s="7">
        <f t="shared" si="16"/>
        <v>43391</v>
      </c>
      <c r="B181" s="1"/>
      <c r="C181" s="6"/>
      <c r="M181" s="2">
        <f t="shared" si="15"/>
        <v>0</v>
      </c>
    </row>
    <row r="182" spans="1:13" ht="19.5" customHeight="1" x14ac:dyDescent="0.25">
      <c r="A182" s="7">
        <f t="shared" si="16"/>
        <v>43391</v>
      </c>
      <c r="B182" s="1"/>
      <c r="C182" s="6"/>
      <c r="M182" s="2">
        <f t="shared" si="15"/>
        <v>0</v>
      </c>
    </row>
    <row r="183" spans="1:13" ht="19.5" customHeight="1" x14ac:dyDescent="0.25">
      <c r="A183" s="7">
        <f t="shared" si="16"/>
        <v>43391</v>
      </c>
      <c r="B183" s="1"/>
      <c r="C183" s="6"/>
      <c r="M183" s="2">
        <f t="shared" si="15"/>
        <v>0</v>
      </c>
    </row>
    <row r="184" spans="1:13" ht="19.5" customHeight="1" x14ac:dyDescent="0.25">
      <c r="A184" s="7">
        <f t="shared" si="16"/>
        <v>43391</v>
      </c>
      <c r="B184" s="1"/>
      <c r="C184" s="6"/>
      <c r="M184" s="2">
        <f t="shared" si="15"/>
        <v>0</v>
      </c>
    </row>
    <row r="185" spans="1:13" ht="19.5" customHeight="1" x14ac:dyDescent="0.25">
      <c r="A185" s="7">
        <f t="shared" si="16"/>
        <v>43391</v>
      </c>
      <c r="B185" s="1"/>
      <c r="C185" s="6"/>
      <c r="M185" s="2">
        <f t="shared" si="15"/>
        <v>0</v>
      </c>
    </row>
    <row r="186" spans="1:13" ht="19.5" customHeight="1" x14ac:dyDescent="0.25">
      <c r="A186" s="7">
        <f t="shared" si="16"/>
        <v>43391</v>
      </c>
      <c r="B186" s="1"/>
      <c r="C186" s="6"/>
      <c r="M186" s="2">
        <f t="shared" si="15"/>
        <v>0</v>
      </c>
    </row>
    <row r="187" spans="1:13" ht="19.5" customHeight="1" x14ac:dyDescent="0.25">
      <c r="A187" s="7">
        <f t="shared" si="16"/>
        <v>43391</v>
      </c>
      <c r="B187" s="1"/>
      <c r="C187" s="6"/>
      <c r="M187" s="2">
        <f t="shared" si="15"/>
        <v>0</v>
      </c>
    </row>
    <row r="188" spans="1:13" ht="19.5" customHeight="1" x14ac:dyDescent="0.25">
      <c r="A188" s="7">
        <f t="shared" si="16"/>
        <v>43391</v>
      </c>
      <c r="B188" s="1"/>
      <c r="C188" s="6"/>
      <c r="M188" s="2">
        <f t="shared" si="15"/>
        <v>0</v>
      </c>
    </row>
    <row r="189" spans="1:13" ht="19.5" customHeight="1" x14ac:dyDescent="0.25">
      <c r="A189" s="7">
        <f t="shared" si="16"/>
        <v>43391</v>
      </c>
      <c r="B189" s="1"/>
      <c r="C189" s="6"/>
      <c r="M189" s="2">
        <f t="shared" si="15"/>
        <v>0</v>
      </c>
    </row>
    <row r="190" spans="1:13" ht="19.5" customHeight="1" x14ac:dyDescent="0.25">
      <c r="A190" s="7">
        <f t="shared" si="16"/>
        <v>43391</v>
      </c>
      <c r="B190" s="1"/>
      <c r="C190" s="6"/>
      <c r="M190" s="2">
        <f t="shared" si="15"/>
        <v>0</v>
      </c>
    </row>
    <row r="191" spans="1:13" ht="19.5" customHeight="1" x14ac:dyDescent="0.25">
      <c r="A191" s="7">
        <f t="shared" si="16"/>
        <v>43391</v>
      </c>
      <c r="B191" s="1"/>
      <c r="C191" s="6"/>
      <c r="M191" s="2">
        <f t="shared" si="15"/>
        <v>0</v>
      </c>
    </row>
    <row r="192" spans="1:13" ht="19.5" customHeight="1" x14ac:dyDescent="0.25">
      <c r="A192" s="7">
        <f t="shared" si="16"/>
        <v>43391</v>
      </c>
      <c r="B192" s="1"/>
      <c r="C192" s="6"/>
      <c r="M192" s="2">
        <f t="shared" si="15"/>
        <v>0</v>
      </c>
    </row>
    <row r="193" spans="1:13" ht="19.5" customHeight="1" x14ac:dyDescent="0.25">
      <c r="A193" s="7">
        <f t="shared" si="16"/>
        <v>43391</v>
      </c>
      <c r="B193" s="1"/>
      <c r="C193" s="6"/>
      <c r="M193" s="2">
        <f t="shared" si="15"/>
        <v>0</v>
      </c>
    </row>
    <row r="194" spans="1:13" ht="19.5" customHeight="1" x14ac:dyDescent="0.25">
      <c r="A194" s="7">
        <f t="shared" si="16"/>
        <v>43391</v>
      </c>
      <c r="B194" s="1"/>
      <c r="C194" s="6"/>
      <c r="M194" s="2">
        <f t="shared" si="15"/>
        <v>0</v>
      </c>
    </row>
    <row r="195" spans="1:13" ht="19.5" customHeight="1" x14ac:dyDescent="0.25">
      <c r="A195" s="7">
        <f t="shared" si="16"/>
        <v>43391</v>
      </c>
      <c r="B195" s="1"/>
      <c r="C195" s="6"/>
      <c r="M195" s="2">
        <f t="shared" si="15"/>
        <v>0</v>
      </c>
    </row>
    <row r="196" spans="1:13" ht="19.5" customHeight="1" x14ac:dyDescent="0.25">
      <c r="A196" s="7">
        <f t="shared" si="16"/>
        <v>43391</v>
      </c>
      <c r="B196" s="1"/>
      <c r="C196" s="6"/>
      <c r="M196" s="2">
        <f t="shared" si="15"/>
        <v>0</v>
      </c>
    </row>
    <row r="197" spans="1:13" ht="19.5" customHeight="1" x14ac:dyDescent="0.25">
      <c r="A197" s="7">
        <f t="shared" si="16"/>
        <v>43391</v>
      </c>
      <c r="B197" s="1"/>
      <c r="C197" s="6"/>
      <c r="M197" s="2">
        <f t="shared" si="15"/>
        <v>0</v>
      </c>
    </row>
    <row r="198" spans="1:13" ht="19.5" customHeight="1" x14ac:dyDescent="0.25">
      <c r="A198" s="7">
        <f t="shared" si="16"/>
        <v>43391</v>
      </c>
      <c r="B198" s="1"/>
      <c r="C198" s="6"/>
      <c r="M198" s="2">
        <f t="shared" si="15"/>
        <v>0</v>
      </c>
    </row>
    <row r="199" spans="1:13" ht="19.5" customHeight="1" x14ac:dyDescent="0.25">
      <c r="A199" s="7">
        <f t="shared" si="16"/>
        <v>43391</v>
      </c>
      <c r="B199" s="1"/>
      <c r="C199" s="6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43391</v>
      </c>
      <c r="B200" s="1"/>
      <c r="C200" s="6"/>
      <c r="M200" s="2">
        <f t="shared" si="17"/>
        <v>0</v>
      </c>
    </row>
    <row r="201" spans="1:13" ht="19.5" customHeight="1" x14ac:dyDescent="0.25">
      <c r="A201" s="7">
        <f t="shared" si="18"/>
        <v>43391</v>
      </c>
      <c r="B201" s="1"/>
      <c r="C201" s="6"/>
      <c r="M201" s="2">
        <f t="shared" si="17"/>
        <v>0</v>
      </c>
    </row>
    <row r="202" spans="1:13" ht="19.5" customHeight="1" x14ac:dyDescent="0.25">
      <c r="A202" s="7">
        <f t="shared" si="18"/>
        <v>43391</v>
      </c>
      <c r="B202" s="1"/>
      <c r="C202" s="6"/>
      <c r="M202" s="2">
        <f t="shared" si="17"/>
        <v>0</v>
      </c>
    </row>
    <row r="203" spans="1:13" ht="19.5" customHeight="1" x14ac:dyDescent="0.25">
      <c r="A203" s="7">
        <f t="shared" si="18"/>
        <v>43391</v>
      </c>
      <c r="B203" s="1"/>
      <c r="C203" s="6"/>
      <c r="M203" s="2">
        <f t="shared" si="17"/>
        <v>0</v>
      </c>
    </row>
    <row r="204" spans="1:13" ht="19.5" customHeight="1" x14ac:dyDescent="0.25">
      <c r="A204" s="7">
        <f t="shared" si="18"/>
        <v>43391</v>
      </c>
      <c r="B204" s="1"/>
      <c r="C204" s="6"/>
      <c r="M204" s="2">
        <f t="shared" si="17"/>
        <v>0</v>
      </c>
    </row>
    <row r="205" spans="1:13" ht="19.5" customHeight="1" x14ac:dyDescent="0.25">
      <c r="A205" s="7">
        <f t="shared" si="18"/>
        <v>43391</v>
      </c>
      <c r="B205" s="1"/>
      <c r="C205" s="6"/>
      <c r="M205" s="2">
        <f t="shared" si="17"/>
        <v>0</v>
      </c>
    </row>
    <row r="206" spans="1:13" ht="19.5" customHeight="1" x14ac:dyDescent="0.25">
      <c r="A206" s="7">
        <f t="shared" si="18"/>
        <v>43391</v>
      </c>
      <c r="B206" s="1"/>
      <c r="C206" s="6"/>
      <c r="M206" s="2">
        <f t="shared" si="17"/>
        <v>0</v>
      </c>
    </row>
    <row r="207" spans="1:13" ht="19.5" customHeight="1" x14ac:dyDescent="0.25">
      <c r="A207" s="7">
        <f t="shared" si="18"/>
        <v>43391</v>
      </c>
      <c r="B207" s="1"/>
      <c r="C207" s="6"/>
      <c r="M207" s="2">
        <f t="shared" si="17"/>
        <v>0</v>
      </c>
    </row>
    <row r="208" spans="1:13" ht="19.5" customHeight="1" x14ac:dyDescent="0.25">
      <c r="A208" s="7">
        <f t="shared" si="18"/>
        <v>43391</v>
      </c>
      <c r="B208" s="1"/>
      <c r="C208" s="6"/>
      <c r="M208" s="2">
        <f t="shared" si="17"/>
        <v>0</v>
      </c>
    </row>
    <row r="209" spans="1:13" ht="19.5" customHeight="1" x14ac:dyDescent="0.25">
      <c r="A209" s="7">
        <f t="shared" si="18"/>
        <v>43391</v>
      </c>
      <c r="B209" s="1"/>
      <c r="C209" s="6"/>
      <c r="M209" s="2">
        <f t="shared" si="17"/>
        <v>0</v>
      </c>
    </row>
    <row r="210" spans="1:13" ht="19.5" customHeight="1" x14ac:dyDescent="0.25">
      <c r="A210" s="7">
        <f t="shared" si="18"/>
        <v>43391</v>
      </c>
      <c r="B210" s="1"/>
      <c r="C210" s="6"/>
      <c r="M210" s="2">
        <f t="shared" si="17"/>
        <v>0</v>
      </c>
    </row>
    <row r="211" spans="1:13" ht="19.5" customHeight="1" x14ac:dyDescent="0.25">
      <c r="A211" s="7">
        <f t="shared" si="18"/>
        <v>43391</v>
      </c>
      <c r="B211" s="1"/>
      <c r="C211" s="6"/>
      <c r="M211" s="2">
        <f t="shared" si="17"/>
        <v>0</v>
      </c>
    </row>
    <row r="212" spans="1:13" ht="19.5" customHeight="1" x14ac:dyDescent="0.25">
      <c r="A212" s="7">
        <f t="shared" si="18"/>
        <v>43391</v>
      </c>
      <c r="B212" s="1"/>
      <c r="C212" s="6"/>
      <c r="M212" s="2">
        <f t="shared" si="17"/>
        <v>0</v>
      </c>
    </row>
    <row r="213" spans="1:13" ht="19.5" customHeight="1" x14ac:dyDescent="0.25">
      <c r="A213" s="7">
        <f t="shared" si="18"/>
        <v>43391</v>
      </c>
      <c r="B213" s="1"/>
      <c r="C213" s="6"/>
      <c r="M213" s="2">
        <f t="shared" si="17"/>
        <v>0</v>
      </c>
    </row>
    <row r="214" spans="1:13" ht="19.5" customHeight="1" x14ac:dyDescent="0.25">
      <c r="A214" s="7">
        <f t="shared" si="18"/>
        <v>43391</v>
      </c>
      <c r="B214" s="1"/>
      <c r="C214" s="6"/>
      <c r="M214" s="2">
        <f t="shared" si="17"/>
        <v>0</v>
      </c>
    </row>
    <row r="215" spans="1:13" ht="19.5" customHeight="1" x14ac:dyDescent="0.25">
      <c r="A215" s="7">
        <f t="shared" si="18"/>
        <v>43391</v>
      </c>
      <c r="B215" s="1"/>
      <c r="C215" s="6"/>
      <c r="M215" s="2">
        <f t="shared" si="17"/>
        <v>0</v>
      </c>
    </row>
    <row r="216" spans="1:13" ht="19.5" customHeight="1" x14ac:dyDescent="0.25">
      <c r="A216" s="7">
        <f t="shared" si="18"/>
        <v>43391</v>
      </c>
      <c r="B216" s="1"/>
      <c r="C216" s="6"/>
      <c r="M216" s="2">
        <f t="shared" si="17"/>
        <v>0</v>
      </c>
    </row>
    <row r="217" spans="1:13" ht="19.5" customHeight="1" x14ac:dyDescent="0.25">
      <c r="A217" s="7">
        <f t="shared" si="18"/>
        <v>43391</v>
      </c>
      <c r="B217" s="1"/>
      <c r="C217" s="6"/>
      <c r="M217" s="2">
        <f t="shared" si="17"/>
        <v>0</v>
      </c>
    </row>
    <row r="218" spans="1:13" ht="19.5" customHeight="1" x14ac:dyDescent="0.25">
      <c r="A218" s="7">
        <f t="shared" si="18"/>
        <v>43391</v>
      </c>
      <c r="B218" s="1"/>
      <c r="C218" s="6"/>
      <c r="M218" s="2">
        <f t="shared" si="17"/>
        <v>0</v>
      </c>
    </row>
    <row r="219" spans="1:13" ht="19.5" customHeight="1" x14ac:dyDescent="0.25">
      <c r="A219" s="7">
        <f t="shared" si="18"/>
        <v>43391</v>
      </c>
      <c r="B219" s="1"/>
      <c r="C219" s="6"/>
      <c r="M219" s="2">
        <f t="shared" si="17"/>
        <v>0</v>
      </c>
    </row>
    <row r="220" spans="1:13" ht="19.5" customHeight="1" x14ac:dyDescent="0.25">
      <c r="A220" s="7">
        <f t="shared" si="18"/>
        <v>43391</v>
      </c>
      <c r="B220" s="1"/>
      <c r="C220" s="6"/>
      <c r="M220" s="2">
        <f t="shared" si="17"/>
        <v>0</v>
      </c>
    </row>
    <row r="221" spans="1:13" ht="19.5" customHeight="1" x14ac:dyDescent="0.25">
      <c r="A221" s="7">
        <f t="shared" si="18"/>
        <v>43391</v>
      </c>
      <c r="B221" s="1"/>
      <c r="C221" s="6"/>
      <c r="M221" s="2">
        <f t="shared" si="17"/>
        <v>0</v>
      </c>
    </row>
    <row r="222" spans="1:13" ht="19.5" customHeight="1" x14ac:dyDescent="0.25">
      <c r="A222" s="7">
        <f t="shared" si="18"/>
        <v>43391</v>
      </c>
      <c r="B222" s="1"/>
      <c r="C222" s="6"/>
      <c r="M222" s="2">
        <f t="shared" si="17"/>
        <v>0</v>
      </c>
    </row>
    <row r="223" spans="1:13" ht="19.5" customHeight="1" x14ac:dyDescent="0.25">
      <c r="A223" s="7">
        <f t="shared" si="18"/>
        <v>43391</v>
      </c>
      <c r="B223" s="1"/>
      <c r="C223" s="6"/>
      <c r="M223" s="2">
        <f t="shared" si="17"/>
        <v>0</v>
      </c>
    </row>
    <row r="224" spans="1:13" ht="19.5" customHeight="1" x14ac:dyDescent="0.25">
      <c r="A224" s="7">
        <f t="shared" si="18"/>
        <v>43391</v>
      </c>
      <c r="B224" s="1"/>
      <c r="C224" s="6"/>
      <c r="M224" s="2">
        <f t="shared" si="17"/>
        <v>0</v>
      </c>
    </row>
    <row r="225" spans="1:13" ht="19.5" customHeight="1" x14ac:dyDescent="0.25">
      <c r="A225" s="7">
        <f t="shared" si="18"/>
        <v>43391</v>
      </c>
      <c r="B225" s="1"/>
      <c r="C225" s="6"/>
      <c r="M225" s="2">
        <f t="shared" si="17"/>
        <v>0</v>
      </c>
    </row>
    <row r="226" spans="1:13" ht="19.5" customHeight="1" x14ac:dyDescent="0.25">
      <c r="A226" s="7">
        <f t="shared" si="18"/>
        <v>43391</v>
      </c>
      <c r="B226" s="1"/>
      <c r="C226" s="6"/>
      <c r="M226" s="2">
        <f t="shared" si="17"/>
        <v>0</v>
      </c>
    </row>
    <row r="227" spans="1:13" ht="19.5" customHeight="1" x14ac:dyDescent="0.25">
      <c r="A227" s="7">
        <f t="shared" si="18"/>
        <v>43391</v>
      </c>
      <c r="B227" s="1"/>
      <c r="C227" s="6"/>
      <c r="M227" s="2">
        <f t="shared" si="17"/>
        <v>0</v>
      </c>
    </row>
    <row r="228" spans="1:13" ht="19.5" customHeight="1" x14ac:dyDescent="0.25">
      <c r="A228" s="7">
        <f t="shared" si="18"/>
        <v>43391</v>
      </c>
      <c r="B228" s="1"/>
      <c r="C228" s="6"/>
      <c r="M228" s="2">
        <f t="shared" si="17"/>
        <v>0</v>
      </c>
    </row>
    <row r="229" spans="1:13" ht="19.5" customHeight="1" x14ac:dyDescent="0.25">
      <c r="A229" s="7">
        <f t="shared" si="18"/>
        <v>43391</v>
      </c>
      <c r="B229" s="1"/>
      <c r="C229" s="6"/>
      <c r="M229" s="2">
        <f t="shared" si="17"/>
        <v>0</v>
      </c>
    </row>
    <row r="230" spans="1:13" ht="19.5" customHeight="1" x14ac:dyDescent="0.25">
      <c r="A230" s="7">
        <f t="shared" si="18"/>
        <v>43391</v>
      </c>
      <c r="B230" s="1"/>
      <c r="C230" s="6"/>
      <c r="M230" s="2">
        <f t="shared" si="17"/>
        <v>0</v>
      </c>
    </row>
    <row r="231" spans="1:13" ht="19.5" customHeight="1" x14ac:dyDescent="0.25">
      <c r="A231" s="7">
        <f t="shared" si="18"/>
        <v>43391</v>
      </c>
      <c r="B231" s="1"/>
      <c r="C231" s="6"/>
      <c r="M231" s="2">
        <f t="shared" si="17"/>
        <v>0</v>
      </c>
    </row>
    <row r="232" spans="1:13" ht="19.5" customHeight="1" x14ac:dyDescent="0.25">
      <c r="A232" s="7">
        <f t="shared" si="18"/>
        <v>43391</v>
      </c>
      <c r="B232" s="1"/>
      <c r="C232" s="6"/>
      <c r="M232" s="2">
        <f t="shared" si="17"/>
        <v>0</v>
      </c>
    </row>
    <row r="233" spans="1:13" ht="19.5" customHeight="1" x14ac:dyDescent="0.25">
      <c r="A233" s="7">
        <f t="shared" si="18"/>
        <v>43391</v>
      </c>
      <c r="B233" s="1"/>
      <c r="C233" s="6"/>
      <c r="M233" s="2">
        <f t="shared" si="17"/>
        <v>0</v>
      </c>
    </row>
    <row r="234" spans="1:13" ht="19.5" customHeight="1" x14ac:dyDescent="0.25">
      <c r="A234" s="7">
        <f t="shared" si="18"/>
        <v>43391</v>
      </c>
      <c r="B234" s="1"/>
      <c r="C234" s="6"/>
      <c r="M234" s="2">
        <f t="shared" si="17"/>
        <v>0</v>
      </c>
    </row>
    <row r="235" spans="1:13" ht="19.5" customHeight="1" x14ac:dyDescent="0.25">
      <c r="A235" s="7">
        <f t="shared" si="18"/>
        <v>43391</v>
      </c>
      <c r="B235" s="1"/>
      <c r="C235" s="6"/>
      <c r="M235" s="2">
        <f t="shared" si="17"/>
        <v>0</v>
      </c>
    </row>
    <row r="236" spans="1:13" ht="19.5" customHeight="1" x14ac:dyDescent="0.25">
      <c r="A236" s="7">
        <f t="shared" si="18"/>
        <v>43391</v>
      </c>
      <c r="B236" s="1"/>
      <c r="C236" s="6"/>
      <c r="M236" s="2">
        <f t="shared" si="17"/>
        <v>0</v>
      </c>
    </row>
    <row r="237" spans="1:13" ht="19.5" customHeight="1" x14ac:dyDescent="0.25">
      <c r="A237" s="7">
        <f t="shared" si="18"/>
        <v>43391</v>
      </c>
      <c r="B237" s="1"/>
      <c r="C237" s="6"/>
      <c r="M237" s="2">
        <f t="shared" si="17"/>
        <v>0</v>
      </c>
    </row>
    <row r="238" spans="1:13" ht="19.5" customHeight="1" x14ac:dyDescent="0.25">
      <c r="A238" s="7">
        <f t="shared" si="18"/>
        <v>43391</v>
      </c>
      <c r="B238" s="1"/>
      <c r="C238" s="6"/>
      <c r="M238" s="2">
        <f t="shared" si="17"/>
        <v>0</v>
      </c>
    </row>
    <row r="239" spans="1:13" ht="19.5" customHeight="1" x14ac:dyDescent="0.25">
      <c r="A239" s="7">
        <f t="shared" si="18"/>
        <v>43391</v>
      </c>
      <c r="B239" s="1"/>
      <c r="C239" s="6"/>
      <c r="M239" s="2">
        <f t="shared" si="17"/>
        <v>0</v>
      </c>
    </row>
    <row r="240" spans="1:13" ht="19.5" customHeight="1" x14ac:dyDescent="0.25">
      <c r="A240" s="7">
        <f t="shared" si="18"/>
        <v>43391</v>
      </c>
      <c r="B240" s="1"/>
      <c r="C240" s="6"/>
      <c r="M240" s="2">
        <f t="shared" si="17"/>
        <v>0</v>
      </c>
    </row>
    <row r="241" spans="1:13" ht="19.5" customHeight="1" x14ac:dyDescent="0.25">
      <c r="A241" s="7">
        <f t="shared" si="18"/>
        <v>43391</v>
      </c>
      <c r="B241" s="1"/>
      <c r="C241" s="6"/>
      <c r="M241" s="2">
        <f t="shared" si="17"/>
        <v>0</v>
      </c>
    </row>
    <row r="242" spans="1:13" ht="19.5" customHeight="1" x14ac:dyDescent="0.25">
      <c r="A242" s="7">
        <f t="shared" si="18"/>
        <v>43391</v>
      </c>
      <c r="B242" s="1"/>
      <c r="C242" s="6"/>
      <c r="M242" s="2">
        <f t="shared" si="17"/>
        <v>0</v>
      </c>
    </row>
    <row r="243" spans="1:13" ht="19.5" customHeight="1" x14ac:dyDescent="0.25">
      <c r="A243" s="7">
        <f t="shared" si="18"/>
        <v>43391</v>
      </c>
      <c r="B243" s="1"/>
      <c r="C243" s="6"/>
      <c r="M243" s="2">
        <f t="shared" si="17"/>
        <v>0</v>
      </c>
    </row>
    <row r="244" spans="1:13" ht="19.5" customHeight="1" x14ac:dyDescent="0.25">
      <c r="A244" s="7">
        <f t="shared" si="18"/>
        <v>43391</v>
      </c>
      <c r="B244" s="1"/>
      <c r="C244" s="6"/>
      <c r="M244" s="2">
        <f t="shared" si="17"/>
        <v>0</v>
      </c>
    </row>
    <row r="245" spans="1:13" ht="19.5" customHeight="1" x14ac:dyDescent="0.25">
      <c r="A245" s="7">
        <f t="shared" si="18"/>
        <v>43391</v>
      </c>
      <c r="B245" s="1"/>
      <c r="C245" s="6"/>
      <c r="M245" s="2">
        <f t="shared" si="17"/>
        <v>0</v>
      </c>
    </row>
    <row r="246" spans="1:13" ht="19.5" customHeight="1" x14ac:dyDescent="0.25">
      <c r="A246" s="7">
        <f t="shared" si="18"/>
        <v>43391</v>
      </c>
      <c r="B246" s="1"/>
      <c r="C246" s="6"/>
      <c r="M246" s="2">
        <f t="shared" si="17"/>
        <v>0</v>
      </c>
    </row>
    <row r="247" spans="1:13" ht="19.5" customHeight="1" x14ac:dyDescent="0.25">
      <c r="A247" s="7">
        <f t="shared" si="18"/>
        <v>43391</v>
      </c>
      <c r="B247" s="1"/>
      <c r="C247" s="6"/>
      <c r="M247" s="2">
        <f t="shared" si="17"/>
        <v>0</v>
      </c>
    </row>
    <row r="248" spans="1:13" ht="19.5" customHeight="1" x14ac:dyDescent="0.25">
      <c r="A248" s="7">
        <f t="shared" si="18"/>
        <v>43391</v>
      </c>
      <c r="B248" s="1"/>
      <c r="C248" s="6"/>
      <c r="M248" s="2">
        <f t="shared" si="17"/>
        <v>0</v>
      </c>
    </row>
    <row r="249" spans="1:13" ht="19.5" customHeight="1" x14ac:dyDescent="0.25">
      <c r="A249" s="7">
        <f t="shared" si="18"/>
        <v>43391</v>
      </c>
      <c r="B249" s="1"/>
      <c r="C249" s="6"/>
      <c r="M249" s="2">
        <f t="shared" si="17"/>
        <v>0</v>
      </c>
    </row>
    <row r="250" spans="1:13" ht="19.5" customHeight="1" x14ac:dyDescent="0.25">
      <c r="A250" s="7">
        <f t="shared" si="18"/>
        <v>43391</v>
      </c>
      <c r="B250" s="1"/>
      <c r="C250" s="6"/>
      <c r="M250" s="2">
        <f t="shared" si="17"/>
        <v>0</v>
      </c>
    </row>
    <row r="251" spans="1:13" ht="19.5" customHeight="1" x14ac:dyDescent="0.25">
      <c r="A251" s="7">
        <f t="shared" si="18"/>
        <v>43391</v>
      </c>
      <c r="B251" s="1"/>
      <c r="C251" s="6"/>
      <c r="M251" s="2">
        <f t="shared" si="17"/>
        <v>0</v>
      </c>
    </row>
    <row r="252" spans="1:13" ht="19.5" customHeight="1" x14ac:dyDescent="0.25">
      <c r="A252" s="7">
        <f t="shared" si="18"/>
        <v>43391</v>
      </c>
      <c r="B252" s="1"/>
      <c r="C252" s="6"/>
      <c r="M252" s="2">
        <f t="shared" si="17"/>
        <v>0</v>
      </c>
    </row>
    <row r="253" spans="1:13" ht="19.5" customHeight="1" x14ac:dyDescent="0.25">
      <c r="A253" s="7">
        <f t="shared" si="18"/>
        <v>43391</v>
      </c>
      <c r="B253" s="1"/>
      <c r="C253" s="6"/>
      <c r="M253" s="2">
        <f t="shared" si="17"/>
        <v>0</v>
      </c>
    </row>
    <row r="254" spans="1:13" ht="19.5" customHeight="1" x14ac:dyDescent="0.25">
      <c r="A254" s="7">
        <f t="shared" si="18"/>
        <v>43391</v>
      </c>
      <c r="B254" s="1"/>
      <c r="C254" s="6"/>
      <c r="M254" s="2">
        <f t="shared" si="17"/>
        <v>0</v>
      </c>
    </row>
    <row r="255" spans="1:13" ht="19.5" customHeight="1" x14ac:dyDescent="0.25">
      <c r="A255" s="7">
        <f t="shared" si="18"/>
        <v>43391</v>
      </c>
      <c r="B255" s="1"/>
      <c r="C255" s="6"/>
      <c r="M255" s="2">
        <f t="shared" si="17"/>
        <v>0</v>
      </c>
    </row>
    <row r="256" spans="1:13" ht="19.5" customHeight="1" x14ac:dyDescent="0.25">
      <c r="A256" s="7">
        <f t="shared" si="18"/>
        <v>43391</v>
      </c>
      <c r="B256" s="1"/>
      <c r="C256" s="6"/>
      <c r="M256" s="2">
        <f t="shared" si="17"/>
        <v>0</v>
      </c>
    </row>
    <row r="257" spans="1:13" ht="19.5" customHeight="1" x14ac:dyDescent="0.25">
      <c r="A257" s="7">
        <f t="shared" si="18"/>
        <v>43391</v>
      </c>
      <c r="B257" s="1"/>
      <c r="C257" s="6"/>
      <c r="M257" s="2">
        <f t="shared" si="17"/>
        <v>0</v>
      </c>
    </row>
    <row r="258" spans="1:13" ht="19.5" customHeight="1" x14ac:dyDescent="0.25">
      <c r="A258" s="7">
        <f t="shared" si="18"/>
        <v>43391</v>
      </c>
      <c r="B258" s="1"/>
      <c r="C258" s="6"/>
      <c r="M258" s="2">
        <f t="shared" si="17"/>
        <v>0</v>
      </c>
    </row>
    <row r="259" spans="1:13" ht="19.5" customHeight="1" x14ac:dyDescent="0.25">
      <c r="A259" s="7">
        <f t="shared" si="18"/>
        <v>43391</v>
      </c>
      <c r="B259" s="1"/>
      <c r="C259" s="6"/>
      <c r="M259" s="2">
        <f t="shared" si="17"/>
        <v>0</v>
      </c>
    </row>
    <row r="260" spans="1:13" ht="19.5" customHeight="1" x14ac:dyDescent="0.25">
      <c r="A260" s="7">
        <f t="shared" si="18"/>
        <v>43391</v>
      </c>
      <c r="B260" s="1"/>
      <c r="C260" s="6"/>
      <c r="M260" s="2">
        <f t="shared" si="17"/>
        <v>0</v>
      </c>
    </row>
    <row r="261" spans="1:13" ht="19.5" customHeight="1" x14ac:dyDescent="0.25">
      <c r="A261" s="7">
        <f t="shared" si="18"/>
        <v>43391</v>
      </c>
      <c r="B261" s="1"/>
      <c r="C261" s="6"/>
      <c r="M261" s="2">
        <f t="shared" si="17"/>
        <v>0</v>
      </c>
    </row>
    <row r="262" spans="1:13" ht="19.5" customHeight="1" x14ac:dyDescent="0.25">
      <c r="A262" s="7">
        <f t="shared" si="18"/>
        <v>43391</v>
      </c>
      <c r="B262" s="1"/>
      <c r="C262" s="6"/>
      <c r="M262" s="2">
        <f t="shared" si="17"/>
        <v>0</v>
      </c>
    </row>
    <row r="263" spans="1:13" ht="19.5" customHeight="1" x14ac:dyDescent="0.25">
      <c r="A263" s="7">
        <f t="shared" si="18"/>
        <v>43391</v>
      </c>
      <c r="B263" s="1"/>
      <c r="C263" s="6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43391</v>
      </c>
      <c r="B264" s="1"/>
      <c r="C264" s="6"/>
      <c r="M264" s="2">
        <f t="shared" si="19"/>
        <v>0</v>
      </c>
    </row>
    <row r="265" spans="1:13" ht="19.5" customHeight="1" x14ac:dyDescent="0.25">
      <c r="A265" s="7">
        <f t="shared" si="20"/>
        <v>43391</v>
      </c>
      <c r="B265" s="1"/>
      <c r="C265" s="6"/>
      <c r="M265" s="2">
        <f t="shared" si="19"/>
        <v>0</v>
      </c>
    </row>
    <row r="266" spans="1:13" ht="19.5" customHeight="1" x14ac:dyDescent="0.25">
      <c r="A266" s="7">
        <f t="shared" si="20"/>
        <v>43391</v>
      </c>
      <c r="B266" s="1"/>
      <c r="C266" s="6"/>
      <c r="M266" s="2">
        <f t="shared" si="19"/>
        <v>0</v>
      </c>
    </row>
    <row r="267" spans="1:13" ht="19.5" customHeight="1" x14ac:dyDescent="0.25">
      <c r="A267" s="7">
        <f t="shared" si="20"/>
        <v>43391</v>
      </c>
      <c r="B267" s="1"/>
      <c r="C267" s="6"/>
      <c r="M267" s="2">
        <f t="shared" si="19"/>
        <v>0</v>
      </c>
    </row>
    <row r="268" spans="1:13" ht="19.5" customHeight="1" x14ac:dyDescent="0.25">
      <c r="A268" s="7">
        <f t="shared" si="20"/>
        <v>43391</v>
      </c>
      <c r="B268" s="1"/>
      <c r="C268" s="6"/>
      <c r="M268" s="2">
        <f t="shared" si="19"/>
        <v>0</v>
      </c>
    </row>
    <row r="269" spans="1:13" ht="19.5" customHeight="1" x14ac:dyDescent="0.25">
      <c r="A269" s="7">
        <f t="shared" si="20"/>
        <v>43391</v>
      </c>
      <c r="B269" s="1"/>
      <c r="C269" s="6"/>
      <c r="M269" s="2">
        <f t="shared" si="19"/>
        <v>0</v>
      </c>
    </row>
    <row r="270" spans="1:13" ht="19.5" customHeight="1" x14ac:dyDescent="0.25">
      <c r="A270" s="7">
        <f t="shared" si="20"/>
        <v>43391</v>
      </c>
      <c r="B270" s="1"/>
      <c r="C270" s="6"/>
      <c r="M270" s="2">
        <f t="shared" si="19"/>
        <v>0</v>
      </c>
    </row>
    <row r="271" spans="1:13" ht="19.5" customHeight="1" x14ac:dyDescent="0.25">
      <c r="A271" s="7">
        <f t="shared" si="20"/>
        <v>43391</v>
      </c>
      <c r="B271" s="1"/>
      <c r="C271" s="6"/>
      <c r="M271" s="2">
        <f t="shared" si="19"/>
        <v>0</v>
      </c>
    </row>
    <row r="272" spans="1:13" ht="19.5" customHeight="1" x14ac:dyDescent="0.25">
      <c r="A272" s="7">
        <f t="shared" si="20"/>
        <v>43391</v>
      </c>
      <c r="B272" s="1"/>
      <c r="C272" s="6"/>
      <c r="M272" s="2">
        <f t="shared" si="19"/>
        <v>0</v>
      </c>
    </row>
    <row r="273" spans="1:13" ht="19.5" customHeight="1" x14ac:dyDescent="0.25">
      <c r="A273" s="7">
        <f t="shared" si="20"/>
        <v>43391</v>
      </c>
      <c r="B273" s="1"/>
      <c r="C273" s="6"/>
      <c r="M273" s="2">
        <f t="shared" si="19"/>
        <v>0</v>
      </c>
    </row>
    <row r="274" spans="1:13" ht="19.5" customHeight="1" x14ac:dyDescent="0.25">
      <c r="A274" s="7">
        <f t="shared" si="20"/>
        <v>43391</v>
      </c>
      <c r="B274" s="1"/>
      <c r="C274" s="6"/>
      <c r="M274" s="2">
        <f t="shared" si="19"/>
        <v>0</v>
      </c>
    </row>
    <row r="275" spans="1:13" ht="19.5" customHeight="1" x14ac:dyDescent="0.25">
      <c r="A275" s="7">
        <f t="shared" si="20"/>
        <v>43391</v>
      </c>
      <c r="B275" s="1"/>
      <c r="C275" s="6"/>
      <c r="M275" s="2">
        <f t="shared" si="19"/>
        <v>0</v>
      </c>
    </row>
    <row r="276" spans="1:13" ht="19.5" customHeight="1" x14ac:dyDescent="0.25">
      <c r="A276" s="7">
        <f t="shared" si="20"/>
        <v>43391</v>
      </c>
      <c r="B276" s="1"/>
      <c r="C276" s="6"/>
      <c r="M276" s="2">
        <f t="shared" si="19"/>
        <v>0</v>
      </c>
    </row>
    <row r="277" spans="1:13" ht="19.5" customHeight="1" x14ac:dyDescent="0.25">
      <c r="A277" s="7">
        <f t="shared" si="20"/>
        <v>43391</v>
      </c>
      <c r="B277" s="1"/>
      <c r="C277" s="6"/>
      <c r="M277" s="2">
        <f t="shared" si="19"/>
        <v>0</v>
      </c>
    </row>
    <row r="278" spans="1:13" ht="19.5" customHeight="1" x14ac:dyDescent="0.25">
      <c r="A278" s="7">
        <f t="shared" si="20"/>
        <v>43391</v>
      </c>
      <c r="B278" s="1"/>
      <c r="C278" s="6"/>
      <c r="M278" s="2">
        <f t="shared" si="19"/>
        <v>0</v>
      </c>
    </row>
    <row r="279" spans="1:13" ht="19.5" customHeight="1" x14ac:dyDescent="0.25">
      <c r="A279" s="7">
        <f t="shared" si="20"/>
        <v>43391</v>
      </c>
      <c r="B279" s="1"/>
      <c r="C279" s="6"/>
      <c r="M279" s="2">
        <f t="shared" si="19"/>
        <v>0</v>
      </c>
    </row>
    <row r="280" spans="1:13" ht="19.5" customHeight="1" x14ac:dyDescent="0.25">
      <c r="A280" s="7">
        <f t="shared" si="20"/>
        <v>43391</v>
      </c>
      <c r="B280" s="1"/>
      <c r="C280" s="6"/>
      <c r="M280" s="2">
        <f t="shared" si="19"/>
        <v>0</v>
      </c>
    </row>
    <row r="281" spans="1:13" ht="19.5" customHeight="1" x14ac:dyDescent="0.25">
      <c r="A281" s="7">
        <f t="shared" si="20"/>
        <v>43391</v>
      </c>
      <c r="B281" s="1"/>
      <c r="C281" s="6"/>
      <c r="M281" s="2">
        <f t="shared" si="19"/>
        <v>0</v>
      </c>
    </row>
    <row r="282" spans="1:13" ht="19.5" customHeight="1" x14ac:dyDescent="0.25">
      <c r="A282" s="7">
        <f t="shared" si="20"/>
        <v>43391</v>
      </c>
      <c r="B282" s="1"/>
      <c r="C282" s="6"/>
      <c r="M282" s="2">
        <f t="shared" si="19"/>
        <v>0</v>
      </c>
    </row>
    <row r="283" spans="1:13" ht="19.5" customHeight="1" x14ac:dyDescent="0.25">
      <c r="A283" s="7">
        <f t="shared" si="20"/>
        <v>43391</v>
      </c>
      <c r="B283" s="1"/>
      <c r="C283" s="6"/>
      <c r="M283" s="2">
        <f t="shared" si="19"/>
        <v>0</v>
      </c>
    </row>
    <row r="284" spans="1:13" ht="19.5" customHeight="1" x14ac:dyDescent="0.25">
      <c r="A284" s="7">
        <f t="shared" si="20"/>
        <v>43391</v>
      </c>
      <c r="B284" s="1"/>
      <c r="C284" s="6"/>
      <c r="M284" s="2">
        <f t="shared" si="19"/>
        <v>0</v>
      </c>
    </row>
    <row r="285" spans="1:13" ht="19.5" customHeight="1" x14ac:dyDescent="0.25">
      <c r="A285" s="7">
        <f t="shared" si="20"/>
        <v>43391</v>
      </c>
      <c r="B285" s="1"/>
      <c r="C285" s="6"/>
      <c r="M285" s="2">
        <f t="shared" si="19"/>
        <v>0</v>
      </c>
    </row>
    <row r="286" spans="1:13" ht="19.5" customHeight="1" x14ac:dyDescent="0.25">
      <c r="A286" s="7">
        <f t="shared" si="20"/>
        <v>43391</v>
      </c>
      <c r="B286" s="1"/>
      <c r="C286" s="6"/>
      <c r="M286" s="2">
        <f t="shared" si="19"/>
        <v>0</v>
      </c>
    </row>
    <row r="287" spans="1:13" ht="19.5" customHeight="1" x14ac:dyDescent="0.25">
      <c r="A287" s="7">
        <f t="shared" si="20"/>
        <v>43391</v>
      </c>
      <c r="B287" s="1"/>
      <c r="C287" s="6"/>
      <c r="M287" s="2">
        <f t="shared" si="19"/>
        <v>0</v>
      </c>
    </row>
    <row r="288" spans="1:13" ht="19.5" customHeight="1" x14ac:dyDescent="0.25">
      <c r="A288" s="7">
        <f t="shared" si="20"/>
        <v>43391</v>
      </c>
      <c r="B288" s="1"/>
      <c r="C288" s="6"/>
      <c r="M288" s="2">
        <f t="shared" si="19"/>
        <v>0</v>
      </c>
    </row>
    <row r="289" spans="1:13" ht="19.5" customHeight="1" x14ac:dyDescent="0.25">
      <c r="A289" s="7">
        <f t="shared" si="20"/>
        <v>43391</v>
      </c>
      <c r="B289" s="1"/>
      <c r="C289" s="6"/>
      <c r="M289" s="2">
        <f t="shared" si="19"/>
        <v>0</v>
      </c>
    </row>
    <row r="290" spans="1:13" ht="19.5" customHeight="1" x14ac:dyDescent="0.25">
      <c r="A290" s="7">
        <f t="shared" si="20"/>
        <v>43391</v>
      </c>
      <c r="B290" s="1"/>
      <c r="C290" s="6"/>
      <c r="M290" s="2">
        <f t="shared" si="19"/>
        <v>0</v>
      </c>
    </row>
    <row r="291" spans="1:13" ht="19.5" customHeight="1" x14ac:dyDescent="0.25">
      <c r="A291" s="7">
        <f t="shared" si="20"/>
        <v>43391</v>
      </c>
      <c r="B291" s="1"/>
      <c r="C291" s="6"/>
      <c r="M291" s="2">
        <f t="shared" si="19"/>
        <v>0</v>
      </c>
    </row>
    <row r="292" spans="1:13" ht="19.5" customHeight="1" x14ac:dyDescent="0.25">
      <c r="A292" s="7">
        <f t="shared" si="20"/>
        <v>43391</v>
      </c>
      <c r="B292" s="1"/>
      <c r="C292" s="6"/>
      <c r="M292" s="2">
        <f t="shared" si="19"/>
        <v>0</v>
      </c>
    </row>
    <row r="293" spans="1:13" ht="19.5" customHeight="1" x14ac:dyDescent="0.25">
      <c r="A293" s="7">
        <f t="shared" si="20"/>
        <v>43391</v>
      </c>
      <c r="B293" s="1"/>
      <c r="C293" s="6"/>
      <c r="M293" s="2">
        <f t="shared" si="19"/>
        <v>0</v>
      </c>
    </row>
    <row r="294" spans="1:13" ht="19.5" customHeight="1" x14ac:dyDescent="0.25">
      <c r="A294" s="7">
        <f t="shared" si="20"/>
        <v>43391</v>
      </c>
      <c r="B294" s="1"/>
      <c r="C294" s="6"/>
      <c r="M294" s="2">
        <f t="shared" si="19"/>
        <v>0</v>
      </c>
    </row>
    <row r="295" spans="1:13" ht="19.5" customHeight="1" x14ac:dyDescent="0.25">
      <c r="A295" s="7">
        <f t="shared" si="20"/>
        <v>43391</v>
      </c>
      <c r="B295" s="1"/>
      <c r="C295" s="6"/>
      <c r="M295" s="2">
        <f t="shared" si="19"/>
        <v>0</v>
      </c>
    </row>
    <row r="296" spans="1:13" ht="19.5" customHeight="1" x14ac:dyDescent="0.25">
      <c r="A296" s="7">
        <f t="shared" si="20"/>
        <v>43391</v>
      </c>
      <c r="B296" s="1"/>
      <c r="C296" s="6"/>
      <c r="M296" s="2">
        <f t="shared" si="19"/>
        <v>0</v>
      </c>
    </row>
    <row r="297" spans="1:13" ht="19.5" customHeight="1" x14ac:dyDescent="0.25">
      <c r="A297" s="7">
        <f t="shared" si="20"/>
        <v>43391</v>
      </c>
      <c r="B297" s="1"/>
      <c r="C297" s="6"/>
      <c r="M297" s="2">
        <f t="shared" si="19"/>
        <v>0</v>
      </c>
    </row>
    <row r="298" spans="1:13" ht="19.5" customHeight="1" x14ac:dyDescent="0.25">
      <c r="A298" s="7">
        <f t="shared" si="20"/>
        <v>43391</v>
      </c>
      <c r="B298" s="1"/>
      <c r="C298" s="6"/>
      <c r="M298" s="2">
        <f t="shared" si="19"/>
        <v>0</v>
      </c>
    </row>
    <row r="299" spans="1:13" ht="19.5" customHeight="1" x14ac:dyDescent="0.25">
      <c r="A299" s="7">
        <f t="shared" si="20"/>
        <v>43391</v>
      </c>
      <c r="B299" s="1"/>
      <c r="C299" s="6"/>
      <c r="M299" s="2">
        <f t="shared" si="19"/>
        <v>0</v>
      </c>
    </row>
    <row r="300" spans="1:13" ht="19.5" customHeight="1" x14ac:dyDescent="0.25">
      <c r="A300" s="7">
        <f t="shared" si="20"/>
        <v>43391</v>
      </c>
      <c r="B300" s="1"/>
      <c r="C300" s="6"/>
      <c r="M300" s="2">
        <f t="shared" si="19"/>
        <v>0</v>
      </c>
    </row>
    <row r="301" spans="1:13" ht="19.5" customHeight="1" x14ac:dyDescent="0.25">
      <c r="A301" s="7">
        <f t="shared" si="20"/>
        <v>43391</v>
      </c>
      <c r="B301" s="1"/>
      <c r="C301" s="6"/>
      <c r="M301" s="2">
        <f t="shared" si="19"/>
        <v>0</v>
      </c>
    </row>
    <row r="302" spans="1:13" ht="19.5" customHeight="1" x14ac:dyDescent="0.25">
      <c r="A302" s="7">
        <f t="shared" si="20"/>
        <v>43391</v>
      </c>
      <c r="B302" s="1"/>
      <c r="C302" s="6"/>
      <c r="M302" s="2">
        <f t="shared" si="19"/>
        <v>0</v>
      </c>
    </row>
    <row r="303" spans="1:13" ht="19.5" customHeight="1" x14ac:dyDescent="0.25">
      <c r="A303" s="7">
        <f t="shared" si="20"/>
        <v>43391</v>
      </c>
      <c r="B303" s="1"/>
      <c r="C303" s="6"/>
      <c r="M303" s="2">
        <f t="shared" si="19"/>
        <v>0</v>
      </c>
    </row>
    <row r="304" spans="1:13" ht="19.5" customHeight="1" x14ac:dyDescent="0.25">
      <c r="A304" s="7">
        <f t="shared" si="20"/>
        <v>43391</v>
      </c>
      <c r="B304" s="1"/>
      <c r="C304" s="6"/>
      <c r="M304" s="2">
        <f t="shared" si="19"/>
        <v>0</v>
      </c>
    </row>
    <row r="305" spans="1:13" ht="19.5" customHeight="1" x14ac:dyDescent="0.25">
      <c r="A305" s="7">
        <f t="shared" si="20"/>
        <v>43391</v>
      </c>
      <c r="B305" s="1"/>
      <c r="C305" s="6"/>
      <c r="M305" s="2">
        <f t="shared" si="19"/>
        <v>0</v>
      </c>
    </row>
    <row r="306" spans="1:13" ht="19.5" customHeight="1" x14ac:dyDescent="0.25">
      <c r="A306" s="7">
        <f t="shared" si="20"/>
        <v>43391</v>
      </c>
      <c r="B306" s="1"/>
      <c r="C306" s="6"/>
      <c r="M306" s="2">
        <f t="shared" si="19"/>
        <v>0</v>
      </c>
    </row>
    <row r="307" spans="1:13" ht="19.5" customHeight="1" x14ac:dyDescent="0.25">
      <c r="A307" s="7">
        <f t="shared" si="20"/>
        <v>43391</v>
      </c>
      <c r="B307" s="1"/>
      <c r="C307" s="6"/>
      <c r="M307" s="2">
        <f t="shared" si="19"/>
        <v>0</v>
      </c>
    </row>
    <row r="308" spans="1:13" ht="19.5" customHeight="1" x14ac:dyDescent="0.25">
      <c r="A308" s="7">
        <f t="shared" si="20"/>
        <v>43391</v>
      </c>
      <c r="B308" s="1"/>
      <c r="C308" s="6"/>
      <c r="M308" s="2">
        <f t="shared" si="19"/>
        <v>0</v>
      </c>
    </row>
    <row r="309" spans="1:13" ht="19.5" customHeight="1" x14ac:dyDescent="0.25">
      <c r="A309" s="7">
        <f t="shared" si="20"/>
        <v>43391</v>
      </c>
      <c r="B309" s="1"/>
      <c r="C309" s="6"/>
      <c r="M309" s="2">
        <f t="shared" si="19"/>
        <v>0</v>
      </c>
    </row>
    <row r="310" spans="1:13" ht="19.5" customHeight="1" x14ac:dyDescent="0.25">
      <c r="A310" s="7">
        <f t="shared" si="20"/>
        <v>43391</v>
      </c>
      <c r="B310" s="1"/>
      <c r="C310" s="6"/>
      <c r="M310" s="2">
        <f t="shared" si="19"/>
        <v>0</v>
      </c>
    </row>
    <row r="311" spans="1:13" ht="19.5" customHeight="1" x14ac:dyDescent="0.25">
      <c r="A311" s="7">
        <f t="shared" si="20"/>
        <v>43391</v>
      </c>
      <c r="B311" s="1"/>
      <c r="C311" s="6"/>
      <c r="M311" s="2">
        <f t="shared" si="19"/>
        <v>0</v>
      </c>
    </row>
    <row r="312" spans="1:13" ht="19.5" customHeight="1" x14ac:dyDescent="0.25">
      <c r="A312" s="7">
        <f t="shared" si="20"/>
        <v>43391</v>
      </c>
      <c r="B312" s="1"/>
      <c r="C312" s="6"/>
      <c r="M312" s="2">
        <f t="shared" si="19"/>
        <v>0</v>
      </c>
    </row>
    <row r="313" spans="1:13" ht="19.5" customHeight="1" x14ac:dyDescent="0.25">
      <c r="A313" s="7">
        <f t="shared" si="20"/>
        <v>43391</v>
      </c>
      <c r="B313" s="1"/>
      <c r="C313" s="6"/>
      <c r="M313" s="2">
        <f t="shared" si="19"/>
        <v>0</v>
      </c>
    </row>
    <row r="314" spans="1:13" ht="19.5" customHeight="1" x14ac:dyDescent="0.25">
      <c r="A314" s="7">
        <f t="shared" si="20"/>
        <v>43391</v>
      </c>
      <c r="B314" s="1"/>
      <c r="C314" s="6"/>
      <c r="M314" s="2">
        <f t="shared" si="19"/>
        <v>0</v>
      </c>
    </row>
    <row r="315" spans="1:13" ht="19.5" customHeight="1" x14ac:dyDescent="0.25">
      <c r="A315" s="7">
        <f t="shared" si="20"/>
        <v>43391</v>
      </c>
      <c r="B315" s="1"/>
      <c r="C315" s="6"/>
      <c r="M315" s="2">
        <f t="shared" si="19"/>
        <v>0</v>
      </c>
    </row>
    <row r="316" spans="1:13" ht="19.5" customHeight="1" x14ac:dyDescent="0.25">
      <c r="A316" s="7">
        <f t="shared" si="20"/>
        <v>43391</v>
      </c>
      <c r="B316" s="1"/>
      <c r="C316" s="6"/>
      <c r="M316" s="2">
        <f t="shared" si="19"/>
        <v>0</v>
      </c>
    </row>
    <row r="317" spans="1:13" ht="19.5" customHeight="1" x14ac:dyDescent="0.25">
      <c r="A317" s="7">
        <f t="shared" si="20"/>
        <v>43391</v>
      </c>
      <c r="B317" s="1"/>
      <c r="C317" s="6"/>
      <c r="M317" s="2">
        <f t="shared" si="19"/>
        <v>0</v>
      </c>
    </row>
    <row r="318" spans="1:13" ht="19.5" customHeight="1" x14ac:dyDescent="0.25">
      <c r="A318" s="7">
        <f t="shared" si="20"/>
        <v>43391</v>
      </c>
      <c r="B318" s="1"/>
      <c r="C318" s="6"/>
      <c r="M318" s="2">
        <f t="shared" si="19"/>
        <v>0</v>
      </c>
    </row>
    <row r="319" spans="1:13" ht="19.5" customHeight="1" x14ac:dyDescent="0.25">
      <c r="A319" s="7">
        <f t="shared" si="20"/>
        <v>43391</v>
      </c>
      <c r="B319" s="1"/>
      <c r="C319" s="6"/>
      <c r="M319" s="2">
        <f t="shared" si="19"/>
        <v>0</v>
      </c>
    </row>
    <row r="320" spans="1:13" ht="19.5" customHeight="1" x14ac:dyDescent="0.25">
      <c r="A320" s="7">
        <f t="shared" si="20"/>
        <v>43391</v>
      </c>
      <c r="B320" s="1"/>
      <c r="C320" s="6"/>
      <c r="M320" s="2">
        <f t="shared" si="19"/>
        <v>0</v>
      </c>
    </row>
    <row r="321" spans="1:13" ht="19.5" customHeight="1" x14ac:dyDescent="0.25">
      <c r="A321" s="7">
        <f t="shared" si="20"/>
        <v>43391</v>
      </c>
      <c r="B321" s="1"/>
      <c r="C321" s="6"/>
      <c r="M321" s="2">
        <f t="shared" si="19"/>
        <v>0</v>
      </c>
    </row>
    <row r="322" spans="1:13" ht="19.5" customHeight="1" x14ac:dyDescent="0.25">
      <c r="A322" s="7">
        <f t="shared" si="20"/>
        <v>43391</v>
      </c>
      <c r="B322" s="1"/>
      <c r="C322" s="6"/>
      <c r="M322" s="2">
        <f t="shared" si="19"/>
        <v>0</v>
      </c>
    </row>
    <row r="323" spans="1:13" ht="19.5" customHeight="1" x14ac:dyDescent="0.25">
      <c r="A323" s="7">
        <f t="shared" si="20"/>
        <v>43391</v>
      </c>
      <c r="B323" s="1"/>
      <c r="C323" s="6"/>
      <c r="M323" s="2">
        <f t="shared" si="19"/>
        <v>0</v>
      </c>
    </row>
    <row r="324" spans="1:13" ht="19.5" customHeight="1" x14ac:dyDescent="0.25">
      <c r="A324" s="7">
        <f t="shared" si="20"/>
        <v>43391</v>
      </c>
      <c r="B324" s="1"/>
      <c r="C324" s="6"/>
      <c r="M324" s="2">
        <f t="shared" si="19"/>
        <v>0</v>
      </c>
    </row>
    <row r="325" spans="1:13" ht="19.5" customHeight="1" x14ac:dyDescent="0.25">
      <c r="A325" s="7">
        <f t="shared" si="20"/>
        <v>43391</v>
      </c>
      <c r="B325" s="1"/>
      <c r="C325" s="6"/>
      <c r="M325" s="2">
        <f t="shared" si="19"/>
        <v>0</v>
      </c>
    </row>
    <row r="326" spans="1:13" ht="19.5" customHeight="1" x14ac:dyDescent="0.25">
      <c r="A326" s="7">
        <f t="shared" si="20"/>
        <v>43391</v>
      </c>
      <c r="B326" s="1"/>
      <c r="C326" s="6"/>
      <c r="M326" s="2">
        <f t="shared" si="19"/>
        <v>0</v>
      </c>
    </row>
    <row r="327" spans="1:13" ht="19.5" customHeight="1" x14ac:dyDescent="0.25">
      <c r="A327" s="7">
        <f t="shared" si="20"/>
        <v>43391</v>
      </c>
      <c r="B327" s="1"/>
      <c r="C327" s="6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43391</v>
      </c>
      <c r="B328" s="1"/>
      <c r="C328" s="6"/>
      <c r="M328" s="2">
        <f t="shared" si="21"/>
        <v>0</v>
      </c>
    </row>
    <row r="329" spans="1:13" ht="19.5" customHeight="1" x14ac:dyDescent="0.25">
      <c r="A329" s="7">
        <f t="shared" si="22"/>
        <v>43391</v>
      </c>
      <c r="B329" s="1"/>
      <c r="C329" s="6"/>
      <c r="M329" s="2">
        <f t="shared" si="21"/>
        <v>0</v>
      </c>
    </row>
    <row r="330" spans="1:13" ht="19.5" customHeight="1" x14ac:dyDescent="0.25">
      <c r="A330" s="7">
        <f t="shared" si="22"/>
        <v>43391</v>
      </c>
      <c r="B330" s="1"/>
      <c r="C330" s="6"/>
      <c r="M330" s="2">
        <f t="shared" si="21"/>
        <v>0</v>
      </c>
    </row>
    <row r="331" spans="1:13" ht="19.5" customHeight="1" x14ac:dyDescent="0.25">
      <c r="A331" s="7">
        <f t="shared" si="22"/>
        <v>43391</v>
      </c>
      <c r="B331" s="1"/>
      <c r="C331" s="6"/>
      <c r="M331" s="2">
        <f t="shared" si="21"/>
        <v>0</v>
      </c>
    </row>
    <row r="332" spans="1:13" ht="19.5" customHeight="1" x14ac:dyDescent="0.25">
      <c r="A332" s="7">
        <f t="shared" si="22"/>
        <v>43391</v>
      </c>
      <c r="B332" s="1"/>
      <c r="C332" s="6"/>
      <c r="M332" s="2">
        <f t="shared" si="21"/>
        <v>0</v>
      </c>
    </row>
    <row r="333" spans="1:13" ht="19.5" customHeight="1" x14ac:dyDescent="0.25">
      <c r="A333" s="7">
        <f t="shared" si="22"/>
        <v>43391</v>
      </c>
      <c r="B333" s="1"/>
      <c r="C333" s="6"/>
      <c r="M333" s="2">
        <f t="shared" si="21"/>
        <v>0</v>
      </c>
    </row>
    <row r="334" spans="1:13" ht="19.5" customHeight="1" x14ac:dyDescent="0.25">
      <c r="A334" s="7">
        <f t="shared" si="22"/>
        <v>43391</v>
      </c>
      <c r="B334" s="1"/>
      <c r="C334" s="6"/>
      <c r="M334" s="2">
        <f t="shared" si="21"/>
        <v>0</v>
      </c>
    </row>
    <row r="335" spans="1:13" ht="19.5" customHeight="1" x14ac:dyDescent="0.25">
      <c r="A335" s="7">
        <f t="shared" si="22"/>
        <v>43391</v>
      </c>
      <c r="B335" s="1"/>
      <c r="C335" s="6"/>
      <c r="M335" s="2">
        <f t="shared" si="21"/>
        <v>0</v>
      </c>
    </row>
    <row r="336" spans="1:13" ht="19.5" customHeight="1" x14ac:dyDescent="0.25">
      <c r="A336" s="7">
        <f t="shared" si="22"/>
        <v>43391</v>
      </c>
      <c r="B336" s="1"/>
      <c r="C336" s="6"/>
      <c r="M336" s="2">
        <f t="shared" si="21"/>
        <v>0</v>
      </c>
    </row>
    <row r="337" spans="1:13" ht="19.5" customHeight="1" x14ac:dyDescent="0.25">
      <c r="A337" s="7">
        <f t="shared" si="22"/>
        <v>43391</v>
      </c>
      <c r="B337" s="1"/>
      <c r="C337" s="6"/>
      <c r="M337" s="2">
        <f t="shared" si="21"/>
        <v>0</v>
      </c>
    </row>
    <row r="338" spans="1:13" ht="19.5" customHeight="1" x14ac:dyDescent="0.25">
      <c r="A338" s="7">
        <f t="shared" si="22"/>
        <v>43391</v>
      </c>
      <c r="B338" s="1"/>
      <c r="C338" s="6"/>
      <c r="M338" s="2">
        <f t="shared" si="21"/>
        <v>0</v>
      </c>
    </row>
    <row r="339" spans="1:13" ht="19.5" customHeight="1" x14ac:dyDescent="0.25">
      <c r="A339" s="7">
        <f t="shared" si="22"/>
        <v>43391</v>
      </c>
      <c r="B339" s="1"/>
      <c r="C339" s="6"/>
      <c r="M339" s="2">
        <f t="shared" si="21"/>
        <v>0</v>
      </c>
    </row>
    <row r="340" spans="1:13" ht="19.5" customHeight="1" x14ac:dyDescent="0.25">
      <c r="A340" s="7">
        <f t="shared" si="22"/>
        <v>43391</v>
      </c>
      <c r="B340" s="1"/>
      <c r="C340" s="6"/>
      <c r="M340" s="2">
        <f t="shared" si="21"/>
        <v>0</v>
      </c>
    </row>
    <row r="341" spans="1:13" ht="19.5" customHeight="1" x14ac:dyDescent="0.25">
      <c r="A341" s="7">
        <f t="shared" si="22"/>
        <v>43391</v>
      </c>
      <c r="B341" s="1"/>
      <c r="C341" s="6"/>
      <c r="M341" s="2">
        <f t="shared" si="21"/>
        <v>0</v>
      </c>
    </row>
    <row r="342" spans="1:13" ht="19.5" customHeight="1" x14ac:dyDescent="0.25">
      <c r="A342" s="7">
        <f t="shared" si="22"/>
        <v>43391</v>
      </c>
      <c r="B342" s="1"/>
      <c r="C342" s="6"/>
      <c r="M342" s="2">
        <f t="shared" si="21"/>
        <v>0</v>
      </c>
    </row>
    <row r="343" spans="1:13" ht="19.5" customHeight="1" x14ac:dyDescent="0.25">
      <c r="A343" s="7">
        <f t="shared" si="22"/>
        <v>43391</v>
      </c>
      <c r="B343" s="1"/>
      <c r="C343" s="6"/>
      <c r="M343" s="2">
        <f t="shared" si="21"/>
        <v>0</v>
      </c>
    </row>
    <row r="344" spans="1:13" ht="19.5" customHeight="1" x14ac:dyDescent="0.25">
      <c r="A344" s="7">
        <f t="shared" si="22"/>
        <v>43391</v>
      </c>
      <c r="B344" s="1"/>
      <c r="C344" s="6"/>
      <c r="M344" s="2">
        <f t="shared" si="21"/>
        <v>0</v>
      </c>
    </row>
    <row r="345" spans="1:13" ht="19.5" customHeight="1" x14ac:dyDescent="0.25">
      <c r="A345" s="7">
        <f t="shared" si="22"/>
        <v>43391</v>
      </c>
      <c r="B345" s="1"/>
      <c r="C345" s="6"/>
      <c r="M345" s="2">
        <f t="shared" si="21"/>
        <v>0</v>
      </c>
    </row>
    <row r="346" spans="1:13" ht="19.5" customHeight="1" x14ac:dyDescent="0.25">
      <c r="A346" s="7">
        <f t="shared" si="22"/>
        <v>43391</v>
      </c>
      <c r="B346" s="1"/>
      <c r="C346" s="6"/>
      <c r="M346" s="2">
        <f t="shared" si="21"/>
        <v>0</v>
      </c>
    </row>
    <row r="347" spans="1:13" ht="19.5" customHeight="1" x14ac:dyDescent="0.25">
      <c r="A347" s="7">
        <f t="shared" si="22"/>
        <v>43391</v>
      </c>
      <c r="B347" s="1"/>
      <c r="C347" s="6"/>
      <c r="M347" s="2">
        <f t="shared" si="21"/>
        <v>0</v>
      </c>
    </row>
    <row r="348" spans="1:13" ht="19.5" customHeight="1" x14ac:dyDescent="0.25">
      <c r="A348" s="7">
        <f t="shared" si="22"/>
        <v>43391</v>
      </c>
      <c r="B348" s="1"/>
      <c r="C348" s="6"/>
      <c r="M348" s="2">
        <f t="shared" si="21"/>
        <v>0</v>
      </c>
    </row>
    <row r="349" spans="1:13" ht="19.5" customHeight="1" x14ac:dyDescent="0.25">
      <c r="A349" s="7">
        <f t="shared" si="22"/>
        <v>43391</v>
      </c>
      <c r="B349" s="1"/>
      <c r="C349" s="6"/>
      <c r="M349" s="2">
        <f t="shared" si="21"/>
        <v>0</v>
      </c>
    </row>
    <row r="350" spans="1:13" ht="19.5" customHeight="1" x14ac:dyDescent="0.25">
      <c r="A350" s="7">
        <f t="shared" si="22"/>
        <v>43391</v>
      </c>
      <c r="B350" s="1"/>
      <c r="C350" s="6"/>
      <c r="M350" s="2">
        <f t="shared" si="21"/>
        <v>0</v>
      </c>
    </row>
    <row r="351" spans="1:13" ht="19.5" customHeight="1" x14ac:dyDescent="0.25">
      <c r="A351" s="7">
        <f t="shared" si="22"/>
        <v>43391</v>
      </c>
      <c r="B351" s="1"/>
      <c r="C351" s="6"/>
      <c r="M351" s="2">
        <f t="shared" si="21"/>
        <v>0</v>
      </c>
    </row>
    <row r="352" spans="1:13" ht="19.5" customHeight="1" x14ac:dyDescent="0.25">
      <c r="A352" s="7">
        <f t="shared" si="22"/>
        <v>43391</v>
      </c>
      <c r="B352" s="1"/>
      <c r="C352" s="6"/>
      <c r="M352" s="2">
        <f t="shared" si="21"/>
        <v>0</v>
      </c>
    </row>
    <row r="353" spans="1:13" ht="19.5" customHeight="1" x14ac:dyDescent="0.25">
      <c r="A353" s="7">
        <f t="shared" si="22"/>
        <v>43391</v>
      </c>
      <c r="B353" s="1"/>
      <c r="C353" s="6"/>
      <c r="M353" s="2">
        <f t="shared" si="21"/>
        <v>0</v>
      </c>
    </row>
    <row r="354" spans="1:13" ht="19.5" customHeight="1" x14ac:dyDescent="0.25">
      <c r="A354" s="7">
        <f t="shared" si="22"/>
        <v>43391</v>
      </c>
      <c r="B354" s="1"/>
      <c r="C354" s="6"/>
      <c r="M354" s="2">
        <f t="shared" si="21"/>
        <v>0</v>
      </c>
    </row>
    <row r="355" spans="1:13" ht="19.5" customHeight="1" x14ac:dyDescent="0.25">
      <c r="A355" s="7">
        <f t="shared" si="22"/>
        <v>43391</v>
      </c>
      <c r="B355" s="1"/>
      <c r="C355" s="6"/>
      <c r="M355" s="2">
        <f t="shared" si="21"/>
        <v>0</v>
      </c>
    </row>
    <row r="356" spans="1:13" ht="19.5" customHeight="1" x14ac:dyDescent="0.25">
      <c r="A356" s="7">
        <f t="shared" si="22"/>
        <v>43391</v>
      </c>
      <c r="B356" s="1"/>
      <c r="C356" s="6"/>
      <c r="M356" s="2">
        <f t="shared" si="21"/>
        <v>0</v>
      </c>
    </row>
    <row r="357" spans="1:13" ht="19.5" customHeight="1" x14ac:dyDescent="0.25">
      <c r="A357" s="7">
        <f t="shared" si="22"/>
        <v>43391</v>
      </c>
      <c r="B357" s="1"/>
      <c r="C357" s="6"/>
      <c r="M357" s="2">
        <f t="shared" si="21"/>
        <v>0</v>
      </c>
    </row>
    <row r="358" spans="1:13" ht="19.5" customHeight="1" x14ac:dyDescent="0.25">
      <c r="A358" s="7">
        <f t="shared" si="22"/>
        <v>43391</v>
      </c>
      <c r="B358" s="1"/>
      <c r="C358" s="6"/>
      <c r="M358" s="2">
        <f t="shared" si="21"/>
        <v>0</v>
      </c>
    </row>
    <row r="359" spans="1:13" ht="19.5" customHeight="1" x14ac:dyDescent="0.25">
      <c r="A359" s="7">
        <f t="shared" si="22"/>
        <v>43391</v>
      </c>
      <c r="B359" s="1"/>
      <c r="C359" s="6"/>
      <c r="M359" s="2">
        <f t="shared" si="21"/>
        <v>0</v>
      </c>
    </row>
    <row r="360" spans="1:13" ht="19.5" customHeight="1" x14ac:dyDescent="0.25">
      <c r="A360" s="7">
        <f t="shared" si="22"/>
        <v>43391</v>
      </c>
      <c r="B360" s="1"/>
      <c r="C360" s="6"/>
      <c r="M360" s="2">
        <f t="shared" si="21"/>
        <v>0</v>
      </c>
    </row>
    <row r="361" spans="1:13" ht="19.5" customHeight="1" x14ac:dyDescent="0.25">
      <c r="A361" s="7">
        <f t="shared" si="22"/>
        <v>43391</v>
      </c>
      <c r="B361" s="1"/>
      <c r="C361" s="6"/>
      <c r="M361" s="2">
        <f t="shared" si="21"/>
        <v>0</v>
      </c>
    </row>
    <row r="362" spans="1:13" ht="19.5" customHeight="1" x14ac:dyDescent="0.25">
      <c r="A362" s="7">
        <f t="shared" si="22"/>
        <v>43391</v>
      </c>
      <c r="B362" s="1"/>
      <c r="C362" s="6"/>
      <c r="M362" s="2">
        <f t="shared" si="21"/>
        <v>0</v>
      </c>
    </row>
    <row r="363" spans="1:13" ht="19.5" customHeight="1" x14ac:dyDescent="0.25">
      <c r="A363" s="7">
        <f t="shared" si="22"/>
        <v>43391</v>
      </c>
      <c r="B363" s="1"/>
      <c r="C363" s="6"/>
      <c r="M363" s="2">
        <f t="shared" si="21"/>
        <v>0</v>
      </c>
    </row>
    <row r="364" spans="1:13" ht="19.5" customHeight="1" x14ac:dyDescent="0.25">
      <c r="A364" s="7">
        <f t="shared" si="22"/>
        <v>43391</v>
      </c>
      <c r="B364" s="1"/>
      <c r="C364" s="6"/>
      <c r="M364" s="2">
        <f t="shared" si="21"/>
        <v>0</v>
      </c>
    </row>
    <row r="365" spans="1:13" ht="19.5" customHeight="1" x14ac:dyDescent="0.25">
      <c r="A365" s="7">
        <f t="shared" si="22"/>
        <v>43391</v>
      </c>
      <c r="B365" s="1"/>
      <c r="C365" s="6"/>
      <c r="M365" s="2">
        <f t="shared" si="21"/>
        <v>0</v>
      </c>
    </row>
    <row r="366" spans="1:13" ht="19.5" customHeight="1" x14ac:dyDescent="0.25">
      <c r="A366" s="7">
        <f t="shared" si="22"/>
        <v>43391</v>
      </c>
      <c r="B366" s="1"/>
      <c r="C366" s="6"/>
      <c r="M366" s="2">
        <f t="shared" si="21"/>
        <v>0</v>
      </c>
    </row>
    <row r="367" spans="1:13" ht="19.5" customHeight="1" x14ac:dyDescent="0.25">
      <c r="A367" s="7">
        <f t="shared" si="22"/>
        <v>43391</v>
      </c>
      <c r="B367" s="1"/>
      <c r="C367" s="6"/>
      <c r="M367" s="2">
        <f t="shared" si="21"/>
        <v>0</v>
      </c>
    </row>
    <row r="368" spans="1:13" ht="19.5" customHeight="1" x14ac:dyDescent="0.25">
      <c r="A368" s="7">
        <f t="shared" si="22"/>
        <v>43391</v>
      </c>
      <c r="B368" s="1"/>
      <c r="C368" s="6"/>
      <c r="M368" s="2">
        <f t="shared" si="21"/>
        <v>0</v>
      </c>
    </row>
    <row r="369" spans="1:13" ht="19.5" customHeight="1" x14ac:dyDescent="0.25">
      <c r="A369" s="7">
        <f t="shared" si="22"/>
        <v>43391</v>
      </c>
      <c r="B369" s="1"/>
      <c r="C369" s="6"/>
      <c r="M369" s="2">
        <f t="shared" si="21"/>
        <v>0</v>
      </c>
    </row>
    <row r="370" spans="1:13" ht="19.5" customHeight="1" x14ac:dyDescent="0.25">
      <c r="A370" s="7">
        <f t="shared" si="22"/>
        <v>43391</v>
      </c>
      <c r="B370" s="1"/>
      <c r="C370" s="6"/>
      <c r="M370" s="2">
        <f t="shared" si="21"/>
        <v>0</v>
      </c>
    </row>
    <row r="371" spans="1:13" ht="19.5" customHeight="1" x14ac:dyDescent="0.25">
      <c r="A371" s="7">
        <f t="shared" si="22"/>
        <v>43391</v>
      </c>
      <c r="B371" s="1"/>
      <c r="C371" s="6"/>
      <c r="M371" s="2">
        <f t="shared" si="21"/>
        <v>0</v>
      </c>
    </row>
    <row r="372" spans="1:13" ht="19.5" customHeight="1" x14ac:dyDescent="0.25">
      <c r="A372" s="7">
        <f t="shared" si="22"/>
        <v>43391</v>
      </c>
      <c r="B372" s="1"/>
      <c r="C372" s="6"/>
      <c r="M372" s="2">
        <f t="shared" si="21"/>
        <v>0</v>
      </c>
    </row>
    <row r="373" spans="1:13" ht="19.5" customHeight="1" x14ac:dyDescent="0.25">
      <c r="A373" s="7">
        <f t="shared" si="22"/>
        <v>43391</v>
      </c>
      <c r="B373" s="1"/>
      <c r="C373" s="6"/>
      <c r="M373" s="2">
        <f t="shared" si="21"/>
        <v>0</v>
      </c>
    </row>
    <row r="374" spans="1:13" ht="19.5" customHeight="1" x14ac:dyDescent="0.25">
      <c r="A374" s="7">
        <f t="shared" si="22"/>
        <v>43391</v>
      </c>
      <c r="B374" s="1"/>
      <c r="C374" s="6"/>
      <c r="M374" s="2">
        <f t="shared" si="21"/>
        <v>0</v>
      </c>
    </row>
    <row r="375" spans="1:13" ht="19.5" customHeight="1" x14ac:dyDescent="0.25">
      <c r="A375" s="7">
        <f t="shared" si="22"/>
        <v>43391</v>
      </c>
      <c r="B375" s="1"/>
      <c r="C375" s="6"/>
      <c r="M375" s="2">
        <f t="shared" si="21"/>
        <v>0</v>
      </c>
    </row>
    <row r="376" spans="1:13" ht="19.5" customHeight="1" x14ac:dyDescent="0.25">
      <c r="A376" s="7">
        <f t="shared" si="22"/>
        <v>43391</v>
      </c>
      <c r="B376" s="1"/>
      <c r="C376" s="6"/>
      <c r="M376" s="2">
        <f t="shared" si="21"/>
        <v>0</v>
      </c>
    </row>
    <row r="377" spans="1:13" ht="19.5" customHeight="1" x14ac:dyDescent="0.25">
      <c r="A377" s="7">
        <f t="shared" si="22"/>
        <v>43391</v>
      </c>
      <c r="B377" s="1"/>
      <c r="C377" s="6"/>
      <c r="M377" s="2">
        <f t="shared" si="21"/>
        <v>0</v>
      </c>
    </row>
    <row r="378" spans="1:13" ht="19.5" customHeight="1" x14ac:dyDescent="0.25">
      <c r="A378" s="7">
        <f t="shared" si="22"/>
        <v>43391</v>
      </c>
      <c r="B378" s="1"/>
      <c r="C378" s="6"/>
      <c r="M378" s="2">
        <f t="shared" si="21"/>
        <v>0</v>
      </c>
    </row>
    <row r="379" spans="1:13" ht="19.5" customHeight="1" x14ac:dyDescent="0.25">
      <c r="A379" s="7">
        <f t="shared" si="22"/>
        <v>43391</v>
      </c>
      <c r="B379" s="1"/>
      <c r="C379" s="6"/>
      <c r="M379" s="2">
        <f t="shared" si="21"/>
        <v>0</v>
      </c>
    </row>
    <row r="380" spans="1:13" ht="19.5" customHeight="1" x14ac:dyDescent="0.25">
      <c r="A380" s="7">
        <f t="shared" si="22"/>
        <v>43391</v>
      </c>
      <c r="B380" s="1"/>
      <c r="C380" s="6"/>
      <c r="M380" s="2">
        <f t="shared" si="21"/>
        <v>0</v>
      </c>
    </row>
    <row r="381" spans="1:13" ht="19.5" customHeight="1" x14ac:dyDescent="0.25">
      <c r="A381" s="7">
        <f t="shared" si="22"/>
        <v>43391</v>
      </c>
      <c r="B381" s="1"/>
      <c r="C381" s="6"/>
      <c r="M381" s="2">
        <f t="shared" si="21"/>
        <v>0</v>
      </c>
    </row>
    <row r="382" spans="1:13" ht="19.5" customHeight="1" x14ac:dyDescent="0.25">
      <c r="A382" s="7">
        <f t="shared" si="22"/>
        <v>43391</v>
      </c>
      <c r="B382" s="1"/>
      <c r="C382" s="6"/>
      <c r="M382" s="2">
        <f t="shared" si="21"/>
        <v>0</v>
      </c>
    </row>
    <row r="383" spans="1:13" ht="19.5" customHeight="1" x14ac:dyDescent="0.25">
      <c r="A383" s="7">
        <f t="shared" si="22"/>
        <v>43391</v>
      </c>
      <c r="B383" s="1"/>
      <c r="C383" s="6"/>
      <c r="M383" s="2">
        <f t="shared" si="21"/>
        <v>0</v>
      </c>
    </row>
    <row r="384" spans="1:13" ht="19.5" customHeight="1" x14ac:dyDescent="0.25">
      <c r="A384" s="7">
        <f t="shared" si="22"/>
        <v>43391</v>
      </c>
      <c r="B384" s="1"/>
      <c r="C384" s="6"/>
      <c r="M384" s="2">
        <f t="shared" si="21"/>
        <v>0</v>
      </c>
    </row>
    <row r="385" spans="1:13" ht="19.5" customHeight="1" x14ac:dyDescent="0.25">
      <c r="A385" s="7">
        <f t="shared" si="22"/>
        <v>43391</v>
      </c>
      <c r="B385" s="1"/>
      <c r="C385" s="6"/>
      <c r="M385" s="2">
        <f t="shared" si="21"/>
        <v>0</v>
      </c>
    </row>
    <row r="386" spans="1:13" ht="19.5" customHeight="1" x14ac:dyDescent="0.25">
      <c r="A386" s="7">
        <f t="shared" si="22"/>
        <v>43391</v>
      </c>
      <c r="B386" s="1"/>
      <c r="C386" s="6"/>
      <c r="M386" s="2">
        <f t="shared" si="21"/>
        <v>0</v>
      </c>
    </row>
    <row r="387" spans="1:13" ht="19.5" customHeight="1" x14ac:dyDescent="0.25">
      <c r="A387" s="7">
        <f t="shared" si="22"/>
        <v>43391</v>
      </c>
      <c r="B387" s="1"/>
      <c r="C387" s="6"/>
      <c r="M387" s="2">
        <f t="shared" si="21"/>
        <v>0</v>
      </c>
    </row>
    <row r="388" spans="1:13" ht="19.5" customHeight="1" x14ac:dyDescent="0.25">
      <c r="A388" s="7">
        <f t="shared" si="22"/>
        <v>43391</v>
      </c>
      <c r="B388" s="1"/>
      <c r="C388" s="6"/>
      <c r="M388" s="2">
        <f t="shared" si="21"/>
        <v>0</v>
      </c>
    </row>
    <row r="389" spans="1:13" ht="19.5" customHeight="1" x14ac:dyDescent="0.25">
      <c r="A389" s="7">
        <f t="shared" si="22"/>
        <v>43391</v>
      </c>
      <c r="B389" s="1"/>
      <c r="C389" s="6"/>
      <c r="M389" s="2">
        <f t="shared" si="21"/>
        <v>0</v>
      </c>
    </row>
    <row r="390" spans="1:13" ht="19.5" customHeight="1" x14ac:dyDescent="0.25">
      <c r="A390" s="7">
        <f t="shared" si="22"/>
        <v>43391</v>
      </c>
      <c r="B390" s="1"/>
      <c r="C390" s="6"/>
      <c r="M390" s="2">
        <f t="shared" si="21"/>
        <v>0</v>
      </c>
    </row>
    <row r="391" spans="1:13" ht="19.5" customHeight="1" x14ac:dyDescent="0.25">
      <c r="A391" s="7">
        <f t="shared" si="22"/>
        <v>43391</v>
      </c>
      <c r="B391" s="1"/>
      <c r="C391" s="6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43391</v>
      </c>
      <c r="B392" s="1"/>
      <c r="C392" s="6"/>
      <c r="M392" s="2">
        <f t="shared" si="23"/>
        <v>0</v>
      </c>
    </row>
    <row r="393" spans="1:13" ht="19.5" customHeight="1" x14ac:dyDescent="0.25">
      <c r="A393" s="7">
        <f t="shared" si="24"/>
        <v>43391</v>
      </c>
      <c r="B393" s="1"/>
      <c r="C393" s="6"/>
      <c r="M393" s="2">
        <f t="shared" si="23"/>
        <v>0</v>
      </c>
    </row>
    <row r="394" spans="1:13" ht="19.5" customHeight="1" x14ac:dyDescent="0.25">
      <c r="A394" s="7">
        <f t="shared" si="24"/>
        <v>43391</v>
      </c>
      <c r="B394" s="1"/>
      <c r="C394" s="6"/>
      <c r="M394" s="2">
        <f t="shared" si="23"/>
        <v>0</v>
      </c>
    </row>
    <row r="395" spans="1:13" ht="19.5" customHeight="1" x14ac:dyDescent="0.25">
      <c r="A395" s="7">
        <f t="shared" si="24"/>
        <v>43391</v>
      </c>
      <c r="B395" s="1"/>
      <c r="C395" s="6"/>
      <c r="M395" s="2">
        <f t="shared" si="23"/>
        <v>0</v>
      </c>
    </row>
    <row r="396" spans="1:13" ht="19.5" customHeight="1" x14ac:dyDescent="0.25">
      <c r="A396" s="7">
        <f t="shared" si="24"/>
        <v>43391</v>
      </c>
      <c r="B396" s="1"/>
      <c r="C396" s="6"/>
      <c r="M396" s="2">
        <f t="shared" si="23"/>
        <v>0</v>
      </c>
    </row>
    <row r="397" spans="1:13" ht="19.5" customHeight="1" x14ac:dyDescent="0.25">
      <c r="A397" s="7">
        <f t="shared" si="24"/>
        <v>43391</v>
      </c>
      <c r="B397" s="1"/>
      <c r="C397" s="6"/>
      <c r="M397" s="2">
        <f t="shared" si="23"/>
        <v>0</v>
      </c>
    </row>
    <row r="398" spans="1:13" ht="19.5" customHeight="1" x14ac:dyDescent="0.25">
      <c r="A398" s="7">
        <f t="shared" si="24"/>
        <v>43391</v>
      </c>
      <c r="B398" s="1"/>
      <c r="C398" s="6"/>
      <c r="M398" s="2">
        <f t="shared" si="23"/>
        <v>0</v>
      </c>
    </row>
    <row r="399" spans="1:13" ht="19.5" customHeight="1" x14ac:dyDescent="0.25">
      <c r="A399" s="7">
        <f t="shared" si="24"/>
        <v>43391</v>
      </c>
      <c r="B399" s="1"/>
      <c r="C399" s="6"/>
      <c r="M399" s="2">
        <f t="shared" si="23"/>
        <v>0</v>
      </c>
    </row>
    <row r="400" spans="1:13" ht="19.5" customHeight="1" x14ac:dyDescent="0.25">
      <c r="A400" s="7">
        <f t="shared" si="24"/>
        <v>43391</v>
      </c>
      <c r="B400" s="1"/>
      <c r="C400" s="6"/>
      <c r="M400" s="2">
        <f t="shared" si="23"/>
        <v>0</v>
      </c>
    </row>
    <row r="401" spans="1:13" ht="19.5" customHeight="1" x14ac:dyDescent="0.25">
      <c r="A401" s="7">
        <f t="shared" si="24"/>
        <v>43391</v>
      </c>
      <c r="B401" s="1"/>
      <c r="C401" s="6"/>
      <c r="M401" s="2">
        <f t="shared" si="23"/>
        <v>0</v>
      </c>
    </row>
    <row r="402" spans="1:13" ht="19.5" customHeight="1" x14ac:dyDescent="0.25">
      <c r="A402" s="7">
        <f t="shared" si="24"/>
        <v>43391</v>
      </c>
      <c r="B402" s="1"/>
      <c r="C402" s="6"/>
      <c r="M402" s="2">
        <f t="shared" si="23"/>
        <v>0</v>
      </c>
    </row>
    <row r="403" spans="1:13" ht="19.5" customHeight="1" x14ac:dyDescent="0.25">
      <c r="A403" s="7">
        <f t="shared" si="24"/>
        <v>43391</v>
      </c>
      <c r="B403" s="1"/>
      <c r="C403" s="6"/>
      <c r="M403" s="2">
        <f t="shared" si="23"/>
        <v>0</v>
      </c>
    </row>
    <row r="404" spans="1:13" ht="19.5" customHeight="1" x14ac:dyDescent="0.25">
      <c r="A404" s="7">
        <f t="shared" si="24"/>
        <v>43391</v>
      </c>
      <c r="B404" s="1"/>
      <c r="C404" s="6"/>
      <c r="M404" s="2">
        <f t="shared" si="23"/>
        <v>0</v>
      </c>
    </row>
    <row r="405" spans="1:13" ht="19.5" customHeight="1" x14ac:dyDescent="0.25">
      <c r="A405" s="7">
        <f t="shared" si="24"/>
        <v>43391</v>
      </c>
      <c r="B405" s="1"/>
      <c r="C405" s="6"/>
      <c r="M405" s="2">
        <f t="shared" si="23"/>
        <v>0</v>
      </c>
    </row>
    <row r="406" spans="1:13" ht="19.5" customHeight="1" x14ac:dyDescent="0.25">
      <c r="A406" s="7">
        <f t="shared" si="24"/>
        <v>43391</v>
      </c>
      <c r="B406" s="1"/>
      <c r="C406" s="6"/>
      <c r="M406" s="2">
        <f t="shared" si="23"/>
        <v>0</v>
      </c>
    </row>
    <row r="407" spans="1:13" ht="19.5" customHeight="1" x14ac:dyDescent="0.25">
      <c r="A407" s="7">
        <f t="shared" si="24"/>
        <v>43391</v>
      </c>
      <c r="B407" s="1"/>
      <c r="C407" s="6"/>
      <c r="M407" s="2">
        <f t="shared" si="23"/>
        <v>0</v>
      </c>
    </row>
    <row r="408" spans="1:13" ht="19.5" customHeight="1" x14ac:dyDescent="0.25">
      <c r="A408" s="7">
        <f t="shared" si="24"/>
        <v>43391</v>
      </c>
      <c r="B408" s="1"/>
      <c r="C408" s="6"/>
      <c r="M408" s="2">
        <f t="shared" si="23"/>
        <v>0</v>
      </c>
    </row>
    <row r="409" spans="1:13" ht="19.5" customHeight="1" x14ac:dyDescent="0.25">
      <c r="A409" s="7">
        <f t="shared" si="24"/>
        <v>43391</v>
      </c>
      <c r="B409" s="1"/>
      <c r="C409" s="6"/>
      <c r="M409" s="2">
        <f t="shared" si="23"/>
        <v>0</v>
      </c>
    </row>
    <row r="410" spans="1:13" ht="19.5" customHeight="1" x14ac:dyDescent="0.25">
      <c r="A410" s="7">
        <f t="shared" si="24"/>
        <v>43391</v>
      </c>
      <c r="B410" s="1"/>
      <c r="C410" s="6"/>
      <c r="M410" s="2">
        <f t="shared" si="23"/>
        <v>0</v>
      </c>
    </row>
    <row r="411" spans="1:13" ht="19.5" customHeight="1" x14ac:dyDescent="0.25">
      <c r="A411" s="7">
        <f t="shared" si="24"/>
        <v>43391</v>
      </c>
      <c r="B411" s="1"/>
      <c r="C411" s="6"/>
      <c r="M411" s="2">
        <f t="shared" si="23"/>
        <v>0</v>
      </c>
    </row>
    <row r="412" spans="1:13" ht="19.5" customHeight="1" x14ac:dyDescent="0.25">
      <c r="A412" s="7">
        <f t="shared" si="24"/>
        <v>43391</v>
      </c>
      <c r="B412" s="1"/>
      <c r="C412" s="6"/>
      <c r="M412" s="2">
        <f t="shared" si="23"/>
        <v>0</v>
      </c>
    </row>
    <row r="413" spans="1:13" ht="19.5" customHeight="1" x14ac:dyDescent="0.25">
      <c r="A413" s="7">
        <f t="shared" si="24"/>
        <v>43391</v>
      </c>
      <c r="B413" s="1"/>
      <c r="C413" s="6"/>
      <c r="M413" s="2">
        <f t="shared" si="23"/>
        <v>0</v>
      </c>
    </row>
    <row r="414" spans="1:13" ht="19.5" customHeight="1" x14ac:dyDescent="0.25">
      <c r="A414" s="7">
        <f t="shared" si="24"/>
        <v>43391</v>
      </c>
      <c r="B414" s="1"/>
      <c r="C414" s="6"/>
      <c r="M414" s="2">
        <f t="shared" si="23"/>
        <v>0</v>
      </c>
    </row>
    <row r="415" spans="1:13" ht="19.5" customHeight="1" x14ac:dyDescent="0.25">
      <c r="A415" s="7">
        <f t="shared" si="24"/>
        <v>43391</v>
      </c>
      <c r="B415" s="1"/>
      <c r="C415" s="6"/>
      <c r="M415" s="2">
        <f t="shared" si="23"/>
        <v>0</v>
      </c>
    </row>
    <row r="416" spans="1:13" ht="19.5" customHeight="1" x14ac:dyDescent="0.25">
      <c r="A416" s="7">
        <f t="shared" si="24"/>
        <v>43391</v>
      </c>
      <c r="B416" s="1"/>
      <c r="C416" s="6"/>
      <c r="M416" s="2">
        <f t="shared" si="23"/>
        <v>0</v>
      </c>
    </row>
    <row r="417" spans="1:13" ht="19.5" customHeight="1" x14ac:dyDescent="0.25">
      <c r="A417" s="7">
        <f t="shared" si="24"/>
        <v>43391</v>
      </c>
      <c r="B417" s="1"/>
      <c r="C417" s="6"/>
      <c r="M417" s="2">
        <f t="shared" si="23"/>
        <v>0</v>
      </c>
    </row>
    <row r="418" spans="1:13" ht="19.5" customHeight="1" x14ac:dyDescent="0.25">
      <c r="A418" s="7">
        <f t="shared" si="24"/>
        <v>43391</v>
      </c>
      <c r="B418" s="1"/>
      <c r="C418" s="6"/>
      <c r="M418" s="2">
        <f t="shared" si="23"/>
        <v>0</v>
      </c>
    </row>
    <row r="419" spans="1:13" ht="19.5" customHeight="1" x14ac:dyDescent="0.25">
      <c r="A419" s="7">
        <f t="shared" si="24"/>
        <v>43391</v>
      </c>
      <c r="B419" s="1"/>
      <c r="C419" s="6"/>
      <c r="M419" s="2">
        <f t="shared" si="23"/>
        <v>0</v>
      </c>
    </row>
    <row r="420" spans="1:13" ht="19.5" customHeight="1" x14ac:dyDescent="0.25">
      <c r="A420" s="7">
        <f t="shared" si="24"/>
        <v>43391</v>
      </c>
      <c r="B420" s="1"/>
      <c r="C420" s="6"/>
      <c r="M420" s="2">
        <f t="shared" si="23"/>
        <v>0</v>
      </c>
    </row>
    <row r="421" spans="1:13" ht="19.5" customHeight="1" x14ac:dyDescent="0.25">
      <c r="A421" s="7">
        <f t="shared" si="24"/>
        <v>43391</v>
      </c>
      <c r="B421" s="1"/>
      <c r="C421" s="6"/>
      <c r="M421" s="2">
        <f t="shared" si="23"/>
        <v>0</v>
      </c>
    </row>
    <row r="422" spans="1:13" ht="19.5" customHeight="1" x14ac:dyDescent="0.25">
      <c r="A422" s="7">
        <f t="shared" si="24"/>
        <v>43391</v>
      </c>
      <c r="B422" s="1"/>
      <c r="C422" s="6"/>
      <c r="M422" s="2">
        <f t="shared" si="23"/>
        <v>0</v>
      </c>
    </row>
    <row r="423" spans="1:13" ht="19.5" customHeight="1" x14ac:dyDescent="0.25">
      <c r="A423" s="7">
        <f t="shared" si="24"/>
        <v>43391</v>
      </c>
      <c r="B423" s="1"/>
      <c r="C423" s="6"/>
      <c r="M423" s="2">
        <f t="shared" si="23"/>
        <v>0</v>
      </c>
    </row>
    <row r="424" spans="1:13" ht="19.5" customHeight="1" x14ac:dyDescent="0.25">
      <c r="A424" s="7">
        <f t="shared" si="24"/>
        <v>43391</v>
      </c>
      <c r="B424" s="1"/>
      <c r="C424" s="6"/>
      <c r="M424" s="2">
        <f t="shared" si="23"/>
        <v>0</v>
      </c>
    </row>
    <row r="425" spans="1:13" ht="19.5" customHeight="1" x14ac:dyDescent="0.25">
      <c r="A425" s="7">
        <f t="shared" si="24"/>
        <v>43391</v>
      </c>
      <c r="B425" s="1"/>
      <c r="C425" s="6"/>
      <c r="M425" s="2">
        <f t="shared" si="23"/>
        <v>0</v>
      </c>
    </row>
    <row r="426" spans="1:13" ht="19.5" customHeight="1" x14ac:dyDescent="0.25">
      <c r="A426" s="7">
        <f t="shared" si="24"/>
        <v>43391</v>
      </c>
      <c r="B426" s="1"/>
      <c r="C426" s="6"/>
      <c r="M426" s="2">
        <f t="shared" si="23"/>
        <v>0</v>
      </c>
    </row>
    <row r="427" spans="1:13" ht="19.5" customHeight="1" x14ac:dyDescent="0.25">
      <c r="A427" s="7">
        <f t="shared" si="24"/>
        <v>43391</v>
      </c>
      <c r="B427" s="1"/>
      <c r="C427" s="6"/>
      <c r="M427" s="2">
        <f t="shared" si="23"/>
        <v>0</v>
      </c>
    </row>
    <row r="428" spans="1:13" ht="19.5" customHeight="1" x14ac:dyDescent="0.25">
      <c r="A428" s="7">
        <f t="shared" si="24"/>
        <v>43391</v>
      </c>
      <c r="B428" s="1"/>
      <c r="C428" s="6"/>
      <c r="M428" s="2">
        <f t="shared" si="23"/>
        <v>0</v>
      </c>
    </row>
    <row r="429" spans="1:13" ht="19.5" customHeight="1" x14ac:dyDescent="0.25">
      <c r="A429" s="7">
        <f t="shared" si="24"/>
        <v>43391</v>
      </c>
      <c r="B429" s="1"/>
      <c r="C429" s="6"/>
      <c r="M429" s="2">
        <f t="shared" si="23"/>
        <v>0</v>
      </c>
    </row>
    <row r="430" spans="1:13" ht="19.5" customHeight="1" x14ac:dyDescent="0.25">
      <c r="A430" s="7">
        <f t="shared" si="24"/>
        <v>43391</v>
      </c>
      <c r="B430" s="1"/>
      <c r="C430" s="6"/>
      <c r="M430" s="2">
        <f t="shared" si="23"/>
        <v>0</v>
      </c>
    </row>
    <row r="431" spans="1:13" ht="19.5" customHeight="1" x14ac:dyDescent="0.25">
      <c r="A431" s="7">
        <f t="shared" si="24"/>
        <v>43391</v>
      </c>
      <c r="B431" s="1"/>
      <c r="C431" s="6"/>
      <c r="M431" s="2">
        <f t="shared" si="23"/>
        <v>0</v>
      </c>
    </row>
    <row r="432" spans="1:13" ht="19.5" customHeight="1" x14ac:dyDescent="0.25">
      <c r="A432" s="7">
        <f t="shared" si="24"/>
        <v>43391</v>
      </c>
      <c r="B432" s="1"/>
      <c r="C432" s="6"/>
      <c r="M432" s="2">
        <f t="shared" si="23"/>
        <v>0</v>
      </c>
    </row>
    <row r="433" spans="1:13" ht="19.5" customHeight="1" x14ac:dyDescent="0.25">
      <c r="A433" s="7">
        <f t="shared" si="24"/>
        <v>43391</v>
      </c>
      <c r="B433" s="1"/>
      <c r="C433" s="6"/>
      <c r="M433" s="2">
        <f t="shared" si="23"/>
        <v>0</v>
      </c>
    </row>
    <row r="434" spans="1:13" ht="19.5" customHeight="1" x14ac:dyDescent="0.25">
      <c r="A434" s="7">
        <f t="shared" si="24"/>
        <v>43391</v>
      </c>
      <c r="B434" s="1"/>
      <c r="C434" s="6"/>
      <c r="M434" s="2">
        <f t="shared" si="23"/>
        <v>0</v>
      </c>
    </row>
    <row r="435" spans="1:13" ht="19.5" customHeight="1" x14ac:dyDescent="0.25">
      <c r="A435" s="7">
        <f t="shared" si="24"/>
        <v>43391</v>
      </c>
      <c r="B435" s="1"/>
      <c r="C435" s="6"/>
      <c r="M435" s="2">
        <f t="shared" si="23"/>
        <v>0</v>
      </c>
    </row>
    <row r="436" spans="1:13" ht="19.5" customHeight="1" x14ac:dyDescent="0.25">
      <c r="A436" s="7">
        <f t="shared" si="24"/>
        <v>43391</v>
      </c>
      <c r="B436" s="1"/>
      <c r="C436" s="6"/>
      <c r="M436" s="2">
        <f t="shared" si="23"/>
        <v>0</v>
      </c>
    </row>
    <row r="437" spans="1:13" ht="19.5" customHeight="1" x14ac:dyDescent="0.25">
      <c r="A437" s="7">
        <f t="shared" si="24"/>
        <v>43391</v>
      </c>
      <c r="B437" s="1"/>
      <c r="C437" s="6"/>
      <c r="M437" s="2">
        <f t="shared" si="23"/>
        <v>0</v>
      </c>
    </row>
    <row r="438" spans="1:13" ht="19.5" customHeight="1" x14ac:dyDescent="0.25">
      <c r="A438" s="7">
        <f t="shared" si="24"/>
        <v>43391</v>
      </c>
      <c r="B438" s="1"/>
      <c r="C438" s="6"/>
      <c r="M438" s="2">
        <f t="shared" si="23"/>
        <v>0</v>
      </c>
    </row>
    <row r="439" spans="1:13" ht="19.5" customHeight="1" x14ac:dyDescent="0.25">
      <c r="A439" s="7">
        <f t="shared" si="24"/>
        <v>43391</v>
      </c>
      <c r="B439" s="1"/>
      <c r="C439" s="6"/>
      <c r="M439" s="2">
        <f t="shared" si="23"/>
        <v>0</v>
      </c>
    </row>
    <row r="440" spans="1:13" ht="19.5" customHeight="1" x14ac:dyDescent="0.25">
      <c r="A440" s="7">
        <f t="shared" si="24"/>
        <v>43391</v>
      </c>
      <c r="B440" s="1"/>
      <c r="C440" s="6"/>
      <c r="M440" s="2">
        <f t="shared" si="23"/>
        <v>0</v>
      </c>
    </row>
    <row r="441" spans="1:13" ht="19.5" customHeight="1" x14ac:dyDescent="0.25">
      <c r="A441" s="7">
        <f t="shared" si="24"/>
        <v>43391</v>
      </c>
      <c r="B441" s="1"/>
      <c r="C441" s="6"/>
      <c r="M441" s="2">
        <f t="shared" si="23"/>
        <v>0</v>
      </c>
    </row>
    <row r="442" spans="1:13" ht="19.5" customHeight="1" x14ac:dyDescent="0.25">
      <c r="A442" s="7">
        <f t="shared" si="24"/>
        <v>43391</v>
      </c>
      <c r="B442" s="1"/>
      <c r="C442" s="6"/>
      <c r="M442" s="2">
        <f t="shared" si="23"/>
        <v>0</v>
      </c>
    </row>
    <row r="443" spans="1:13" ht="19.5" customHeight="1" x14ac:dyDescent="0.25">
      <c r="A443" s="7">
        <f t="shared" si="24"/>
        <v>43391</v>
      </c>
      <c r="B443" s="1"/>
      <c r="C443" s="6"/>
      <c r="M443" s="2">
        <f t="shared" si="23"/>
        <v>0</v>
      </c>
    </row>
    <row r="444" spans="1:13" ht="19.5" customHeight="1" x14ac:dyDescent="0.25">
      <c r="A444" s="7">
        <f t="shared" si="24"/>
        <v>43391</v>
      </c>
      <c r="B444" s="1"/>
      <c r="C444" s="6"/>
      <c r="M444" s="2">
        <f t="shared" si="23"/>
        <v>0</v>
      </c>
    </row>
    <row r="445" spans="1:13" ht="19.5" customHeight="1" x14ac:dyDescent="0.25">
      <c r="A445" s="7">
        <f t="shared" si="24"/>
        <v>43391</v>
      </c>
      <c r="B445" s="1"/>
      <c r="C445" s="6"/>
      <c r="M445" s="2">
        <f t="shared" si="23"/>
        <v>0</v>
      </c>
    </row>
    <row r="446" spans="1:13" ht="19.5" customHeight="1" x14ac:dyDescent="0.25">
      <c r="A446" s="7">
        <f t="shared" si="24"/>
        <v>43391</v>
      </c>
      <c r="B446" s="1"/>
      <c r="C446" s="6"/>
      <c r="M446" s="2">
        <f t="shared" si="23"/>
        <v>0</v>
      </c>
    </row>
    <row r="447" spans="1:13" ht="19.5" customHeight="1" x14ac:dyDescent="0.25">
      <c r="A447" s="7">
        <f t="shared" si="24"/>
        <v>43391</v>
      </c>
      <c r="B447" s="1"/>
      <c r="C447" s="6"/>
      <c r="M447" s="2">
        <f t="shared" si="23"/>
        <v>0</v>
      </c>
    </row>
    <row r="448" spans="1:13" ht="19.5" customHeight="1" x14ac:dyDescent="0.25">
      <c r="A448" s="7">
        <f t="shared" si="24"/>
        <v>43391</v>
      </c>
      <c r="B448" s="1"/>
      <c r="C448" s="6"/>
      <c r="M448" s="2">
        <f t="shared" si="23"/>
        <v>0</v>
      </c>
    </row>
    <row r="449" spans="1:13" ht="19.5" customHeight="1" x14ac:dyDescent="0.25">
      <c r="A449" s="7">
        <f t="shared" si="24"/>
        <v>43391</v>
      </c>
      <c r="B449" s="1"/>
      <c r="C449" s="6"/>
      <c r="M449" s="2">
        <f t="shared" si="23"/>
        <v>0</v>
      </c>
    </row>
    <row r="450" spans="1:13" ht="19.5" customHeight="1" x14ac:dyDescent="0.25">
      <c r="A450" s="7">
        <f t="shared" si="24"/>
        <v>43391</v>
      </c>
      <c r="B450" s="1"/>
      <c r="C450" s="6"/>
      <c r="M450" s="2">
        <f t="shared" si="23"/>
        <v>0</v>
      </c>
    </row>
    <row r="451" spans="1:13" ht="19.5" customHeight="1" x14ac:dyDescent="0.25">
      <c r="A451" s="7">
        <f t="shared" si="24"/>
        <v>43391</v>
      </c>
      <c r="B451" s="1"/>
      <c r="C451" s="6"/>
      <c r="M451" s="2">
        <f t="shared" si="23"/>
        <v>0</v>
      </c>
    </row>
    <row r="452" spans="1:13" ht="19.5" customHeight="1" x14ac:dyDescent="0.25">
      <c r="A452" s="7">
        <f t="shared" si="24"/>
        <v>43391</v>
      </c>
      <c r="B452" s="1"/>
      <c r="C452" s="6"/>
      <c r="M452" s="2">
        <f t="shared" si="23"/>
        <v>0</v>
      </c>
    </row>
    <row r="453" spans="1:13" ht="19.5" customHeight="1" x14ac:dyDescent="0.25">
      <c r="A453" s="7">
        <f t="shared" si="24"/>
        <v>43391</v>
      </c>
      <c r="B453" s="1"/>
      <c r="C453" s="6"/>
      <c r="M453" s="2">
        <f t="shared" si="23"/>
        <v>0</v>
      </c>
    </row>
    <row r="454" spans="1:13" ht="19.5" customHeight="1" x14ac:dyDescent="0.25">
      <c r="A454" s="7">
        <f t="shared" si="24"/>
        <v>43391</v>
      </c>
      <c r="B454" s="1"/>
      <c r="C454" s="6"/>
      <c r="M454" s="2">
        <f t="shared" si="23"/>
        <v>0</v>
      </c>
    </row>
    <row r="455" spans="1:13" ht="19.5" customHeight="1" x14ac:dyDescent="0.25">
      <c r="A455" s="7">
        <f t="shared" si="24"/>
        <v>43391</v>
      </c>
      <c r="B455" s="1"/>
      <c r="C455" s="6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43391</v>
      </c>
      <c r="B456" s="1"/>
      <c r="C456" s="6"/>
      <c r="M456" s="2">
        <f t="shared" si="25"/>
        <v>0</v>
      </c>
    </row>
    <row r="457" spans="1:13" ht="19.5" customHeight="1" x14ac:dyDescent="0.25">
      <c r="A457" s="7">
        <f t="shared" si="26"/>
        <v>43391</v>
      </c>
      <c r="B457" s="1"/>
      <c r="C457" s="6"/>
      <c r="M457" s="2">
        <f t="shared" si="25"/>
        <v>0</v>
      </c>
    </row>
    <row r="458" spans="1:13" ht="19.5" customHeight="1" x14ac:dyDescent="0.25">
      <c r="A458" s="7">
        <f t="shared" si="26"/>
        <v>43391</v>
      </c>
      <c r="B458" s="1"/>
      <c r="C458" s="6"/>
      <c r="M458" s="2">
        <f t="shared" si="25"/>
        <v>0</v>
      </c>
    </row>
    <row r="459" spans="1:13" ht="19.5" customHeight="1" x14ac:dyDescent="0.25">
      <c r="A459" s="7">
        <f t="shared" si="26"/>
        <v>43391</v>
      </c>
      <c r="B459" s="1"/>
      <c r="C459" s="6"/>
      <c r="M459" s="2">
        <f t="shared" si="25"/>
        <v>0</v>
      </c>
    </row>
    <row r="460" spans="1:13" ht="19.5" customHeight="1" x14ac:dyDescent="0.25">
      <c r="A460" s="7">
        <f t="shared" si="26"/>
        <v>43391</v>
      </c>
      <c r="B460" s="1"/>
      <c r="C460" s="6"/>
      <c r="M460" s="2">
        <f t="shared" si="25"/>
        <v>0</v>
      </c>
    </row>
    <row r="461" spans="1:13" ht="19.5" customHeight="1" x14ac:dyDescent="0.25">
      <c r="A461" s="7">
        <f t="shared" si="26"/>
        <v>43391</v>
      </c>
      <c r="B461" s="1"/>
      <c r="C461" s="6"/>
      <c r="M461" s="2">
        <f t="shared" si="25"/>
        <v>0</v>
      </c>
    </row>
    <row r="462" spans="1:13" ht="19.5" customHeight="1" x14ac:dyDescent="0.25">
      <c r="A462" s="7">
        <f t="shared" si="26"/>
        <v>43391</v>
      </c>
      <c r="B462" s="1"/>
      <c r="C462" s="6"/>
      <c r="M462" s="2">
        <f t="shared" si="25"/>
        <v>0</v>
      </c>
    </row>
    <row r="463" spans="1:13" ht="19.5" customHeight="1" x14ac:dyDescent="0.25">
      <c r="A463" s="7">
        <f t="shared" si="26"/>
        <v>43391</v>
      </c>
      <c r="B463" s="1"/>
      <c r="C463" s="6"/>
      <c r="M463" s="2">
        <f t="shared" si="25"/>
        <v>0</v>
      </c>
    </row>
    <row r="464" spans="1:13" ht="19.5" customHeight="1" x14ac:dyDescent="0.25">
      <c r="A464" s="7">
        <f t="shared" si="26"/>
        <v>43391</v>
      </c>
      <c r="B464" s="1"/>
      <c r="C464" s="6"/>
      <c r="M464" s="2">
        <f t="shared" si="25"/>
        <v>0</v>
      </c>
    </row>
    <row r="465" spans="1:13" ht="19.5" customHeight="1" x14ac:dyDescent="0.25">
      <c r="A465" s="7">
        <f t="shared" si="26"/>
        <v>43391</v>
      </c>
      <c r="B465" s="1"/>
      <c r="C465" s="6"/>
      <c r="M465" s="2">
        <f t="shared" si="25"/>
        <v>0</v>
      </c>
    </row>
    <row r="466" spans="1:13" ht="19.5" customHeight="1" x14ac:dyDescent="0.25">
      <c r="A466" s="7">
        <f t="shared" si="26"/>
        <v>43391</v>
      </c>
      <c r="B466" s="1"/>
      <c r="C466" s="6"/>
      <c r="M466" s="2">
        <f t="shared" si="25"/>
        <v>0</v>
      </c>
    </row>
    <row r="467" spans="1:13" ht="19.5" customHeight="1" x14ac:dyDescent="0.25">
      <c r="A467" s="7">
        <f t="shared" si="26"/>
        <v>43391</v>
      </c>
      <c r="B467" s="1"/>
      <c r="C467" s="6"/>
      <c r="M467" s="2">
        <f t="shared" si="25"/>
        <v>0</v>
      </c>
    </row>
    <row r="468" spans="1:13" ht="19.5" customHeight="1" x14ac:dyDescent="0.25">
      <c r="A468" s="7">
        <f t="shared" si="26"/>
        <v>43391</v>
      </c>
      <c r="B468" s="1"/>
      <c r="C468" s="6"/>
      <c r="M468" s="2">
        <f t="shared" si="25"/>
        <v>0</v>
      </c>
    </row>
    <row r="469" spans="1:13" ht="19.5" customHeight="1" x14ac:dyDescent="0.25">
      <c r="A469" s="7">
        <f t="shared" si="26"/>
        <v>43391</v>
      </c>
      <c r="B469" s="1"/>
      <c r="C469" s="6"/>
      <c r="M469" s="2">
        <f t="shared" si="25"/>
        <v>0</v>
      </c>
    </row>
    <row r="470" spans="1:13" ht="19.5" customHeight="1" x14ac:dyDescent="0.25">
      <c r="A470" s="7">
        <f t="shared" si="26"/>
        <v>43391</v>
      </c>
      <c r="B470" s="1"/>
      <c r="C470" s="6"/>
      <c r="M470" s="2">
        <f t="shared" si="25"/>
        <v>0</v>
      </c>
    </row>
    <row r="471" spans="1:13" ht="19.5" customHeight="1" x14ac:dyDescent="0.25">
      <c r="A471" s="7">
        <f t="shared" si="26"/>
        <v>43391</v>
      </c>
      <c r="B471" s="1"/>
      <c r="C471" s="6"/>
      <c r="M471" s="2">
        <f t="shared" si="25"/>
        <v>0</v>
      </c>
    </row>
    <row r="472" spans="1:13" ht="19.5" customHeight="1" x14ac:dyDescent="0.25">
      <c r="A472" s="7">
        <f t="shared" si="26"/>
        <v>43391</v>
      </c>
      <c r="B472" s="1"/>
      <c r="C472" s="6"/>
      <c r="M472" s="2">
        <f t="shared" si="25"/>
        <v>0</v>
      </c>
    </row>
    <row r="473" spans="1:13" ht="19.5" customHeight="1" x14ac:dyDescent="0.25">
      <c r="A473" s="7">
        <f t="shared" si="26"/>
        <v>43391</v>
      </c>
      <c r="B473" s="1"/>
      <c r="C473" s="6"/>
      <c r="M473" s="2">
        <f t="shared" si="25"/>
        <v>0</v>
      </c>
    </row>
    <row r="474" spans="1:13" ht="19.5" customHeight="1" x14ac:dyDescent="0.25">
      <c r="A474" s="7">
        <f t="shared" si="26"/>
        <v>43391</v>
      </c>
      <c r="B474" s="1"/>
      <c r="C474" s="6"/>
      <c r="M474" s="2">
        <f t="shared" si="25"/>
        <v>0</v>
      </c>
    </row>
    <row r="475" spans="1:13" ht="19.5" customHeight="1" x14ac:dyDescent="0.25">
      <c r="A475" s="7">
        <f t="shared" si="26"/>
        <v>43391</v>
      </c>
      <c r="B475" s="1"/>
      <c r="C475" s="6"/>
      <c r="M475" s="2">
        <f t="shared" si="25"/>
        <v>0</v>
      </c>
    </row>
    <row r="476" spans="1:13" ht="19.5" customHeight="1" x14ac:dyDescent="0.25">
      <c r="A476" s="7">
        <f t="shared" si="26"/>
        <v>43391</v>
      </c>
      <c r="B476" s="1"/>
      <c r="C476" s="6"/>
      <c r="M476" s="2">
        <f t="shared" si="25"/>
        <v>0</v>
      </c>
    </row>
    <row r="477" spans="1:13" ht="19.5" customHeight="1" x14ac:dyDescent="0.25">
      <c r="A477" s="7">
        <f t="shared" si="26"/>
        <v>43391</v>
      </c>
      <c r="B477" s="1"/>
      <c r="C477" s="6"/>
      <c r="M477" s="2">
        <f t="shared" si="25"/>
        <v>0</v>
      </c>
    </row>
    <row r="478" spans="1:13" ht="19.5" customHeight="1" x14ac:dyDescent="0.25">
      <c r="A478" s="7">
        <f t="shared" si="26"/>
        <v>43391</v>
      </c>
      <c r="B478" s="1"/>
      <c r="C478" s="6"/>
      <c r="M478" s="2">
        <f t="shared" si="25"/>
        <v>0</v>
      </c>
    </row>
    <row r="479" spans="1:13" ht="19.5" customHeight="1" x14ac:dyDescent="0.25">
      <c r="A479" s="7">
        <f t="shared" si="26"/>
        <v>43391</v>
      </c>
      <c r="B479" s="1"/>
      <c r="C479" s="6"/>
      <c r="M479" s="2">
        <f t="shared" si="25"/>
        <v>0</v>
      </c>
    </row>
    <row r="480" spans="1:13" ht="19.5" customHeight="1" x14ac:dyDescent="0.25">
      <c r="A480" s="7">
        <f t="shared" si="26"/>
        <v>43391</v>
      </c>
      <c r="B480" s="1"/>
      <c r="C480" s="6"/>
      <c r="M480" s="2">
        <f t="shared" si="25"/>
        <v>0</v>
      </c>
    </row>
    <row r="481" spans="1:13" ht="19.5" customHeight="1" x14ac:dyDescent="0.25">
      <c r="A481" s="7">
        <f t="shared" si="26"/>
        <v>43391</v>
      </c>
      <c r="B481" s="1"/>
      <c r="C481" s="6"/>
      <c r="M481" s="2">
        <f t="shared" si="25"/>
        <v>0</v>
      </c>
    </row>
    <row r="482" spans="1:13" ht="19.5" customHeight="1" x14ac:dyDescent="0.25">
      <c r="A482" s="7">
        <f t="shared" si="26"/>
        <v>43391</v>
      </c>
      <c r="B482" s="1"/>
      <c r="C482" s="6"/>
      <c r="M482" s="2">
        <f t="shared" si="25"/>
        <v>0</v>
      </c>
    </row>
    <row r="483" spans="1:13" ht="19.5" customHeight="1" x14ac:dyDescent="0.25">
      <c r="A483" s="7">
        <f t="shared" si="26"/>
        <v>43391</v>
      </c>
      <c r="B483" s="1"/>
      <c r="C483" s="6"/>
      <c r="M483" s="2">
        <f t="shared" si="25"/>
        <v>0</v>
      </c>
    </row>
    <row r="484" spans="1:13" ht="19.5" customHeight="1" x14ac:dyDescent="0.25">
      <c r="A484" s="7">
        <f t="shared" si="26"/>
        <v>43391</v>
      </c>
      <c r="B484" s="1"/>
      <c r="C484" s="6"/>
      <c r="M484" s="2">
        <f t="shared" si="25"/>
        <v>0</v>
      </c>
    </row>
    <row r="485" spans="1:13" ht="19.5" customHeight="1" x14ac:dyDescent="0.25">
      <c r="A485" s="7">
        <f t="shared" si="26"/>
        <v>43391</v>
      </c>
      <c r="B485" s="1"/>
      <c r="C485" s="6"/>
      <c r="M485" s="2">
        <f t="shared" si="25"/>
        <v>0</v>
      </c>
    </row>
    <row r="486" spans="1:13" ht="19.5" customHeight="1" x14ac:dyDescent="0.25">
      <c r="A486" s="7">
        <f t="shared" si="26"/>
        <v>43391</v>
      </c>
      <c r="B486" s="1"/>
      <c r="C486" s="6"/>
      <c r="M486" s="2">
        <f t="shared" si="25"/>
        <v>0</v>
      </c>
    </row>
    <row r="487" spans="1:13" ht="19.5" customHeight="1" x14ac:dyDescent="0.25">
      <c r="A487" s="7">
        <f t="shared" si="26"/>
        <v>43391</v>
      </c>
      <c r="B487" s="1"/>
      <c r="C487" s="6"/>
      <c r="M487" s="2">
        <f t="shared" si="25"/>
        <v>0</v>
      </c>
    </row>
    <row r="488" spans="1:13" ht="19.5" customHeight="1" x14ac:dyDescent="0.25">
      <c r="A488" s="7">
        <f t="shared" si="26"/>
        <v>43391</v>
      </c>
      <c r="B488" s="1"/>
      <c r="C488" s="6"/>
      <c r="M488" s="2">
        <f t="shared" si="25"/>
        <v>0</v>
      </c>
    </row>
    <row r="489" spans="1:13" ht="19.5" customHeight="1" x14ac:dyDescent="0.25">
      <c r="A489" s="7">
        <f t="shared" si="26"/>
        <v>43391</v>
      </c>
      <c r="B489" s="1"/>
      <c r="C489" s="6"/>
      <c r="M489" s="2">
        <f t="shared" si="25"/>
        <v>0</v>
      </c>
    </row>
    <row r="490" spans="1:13" ht="19.5" customHeight="1" x14ac:dyDescent="0.25">
      <c r="A490" s="7">
        <f t="shared" si="26"/>
        <v>43391</v>
      </c>
      <c r="B490" s="1"/>
      <c r="C490" s="6"/>
      <c r="M490" s="2">
        <f t="shared" si="25"/>
        <v>0</v>
      </c>
    </row>
    <row r="491" spans="1:13" ht="19.5" customHeight="1" x14ac:dyDescent="0.25">
      <c r="A491" s="7">
        <f t="shared" si="26"/>
        <v>43391</v>
      </c>
      <c r="B491" s="1"/>
      <c r="C491" s="6"/>
      <c r="M491" s="2">
        <f t="shared" si="25"/>
        <v>0</v>
      </c>
    </row>
    <row r="492" spans="1:13" ht="19.5" customHeight="1" x14ac:dyDescent="0.25">
      <c r="A492" s="7">
        <f t="shared" si="26"/>
        <v>43391</v>
      </c>
      <c r="B492" s="1"/>
      <c r="C492" s="6"/>
      <c r="M492" s="2">
        <f t="shared" si="25"/>
        <v>0</v>
      </c>
    </row>
    <row r="493" spans="1:13" ht="19.5" customHeight="1" x14ac:dyDescent="0.25">
      <c r="A493" s="7">
        <f t="shared" si="26"/>
        <v>43391</v>
      </c>
      <c r="B493" s="1"/>
      <c r="C493" s="6"/>
      <c r="M493" s="2">
        <f t="shared" si="25"/>
        <v>0</v>
      </c>
    </row>
    <row r="494" spans="1:13" ht="19.5" customHeight="1" x14ac:dyDescent="0.25">
      <c r="A494" s="7">
        <f t="shared" si="26"/>
        <v>43391</v>
      </c>
      <c r="B494" s="1"/>
      <c r="C494" s="6"/>
      <c r="M494" s="2">
        <f t="shared" si="25"/>
        <v>0</v>
      </c>
    </row>
    <row r="495" spans="1:13" ht="19.5" customHeight="1" x14ac:dyDescent="0.25">
      <c r="A495" s="7">
        <f t="shared" si="26"/>
        <v>43391</v>
      </c>
      <c r="B495" s="1"/>
      <c r="C495" s="6"/>
      <c r="M495" s="2">
        <f t="shared" si="25"/>
        <v>0</v>
      </c>
    </row>
    <row r="496" spans="1:13" ht="19.5" customHeight="1" x14ac:dyDescent="0.25">
      <c r="A496" s="7">
        <f t="shared" si="26"/>
        <v>43391</v>
      </c>
      <c r="B496" s="1"/>
      <c r="C496" s="6"/>
      <c r="M496" s="2">
        <f t="shared" si="25"/>
        <v>0</v>
      </c>
    </row>
    <row r="497" spans="1:13" ht="19.5" customHeight="1" x14ac:dyDescent="0.25">
      <c r="A497" s="7">
        <f t="shared" si="26"/>
        <v>43391</v>
      </c>
      <c r="B497" s="1"/>
      <c r="C497" s="6"/>
      <c r="M497" s="2">
        <f t="shared" si="25"/>
        <v>0</v>
      </c>
    </row>
    <row r="498" spans="1:13" ht="19.5" customHeight="1" x14ac:dyDescent="0.25">
      <c r="A498" s="7">
        <f t="shared" si="26"/>
        <v>43391</v>
      </c>
      <c r="B498" s="1"/>
      <c r="C498" s="6"/>
      <c r="M498" s="2">
        <f t="shared" si="25"/>
        <v>0</v>
      </c>
    </row>
    <row r="499" spans="1:13" ht="19.5" customHeight="1" x14ac:dyDescent="0.25">
      <c r="A499" s="7">
        <f t="shared" si="26"/>
        <v>43391</v>
      </c>
      <c r="B499" s="1"/>
      <c r="C499" s="6"/>
      <c r="M499" s="2">
        <f t="shared" si="25"/>
        <v>0</v>
      </c>
    </row>
    <row r="500" spans="1:13" ht="19.5" customHeight="1" x14ac:dyDescent="0.25">
      <c r="A500" s="7">
        <f t="shared" si="26"/>
        <v>43391</v>
      </c>
      <c r="B500" s="1"/>
      <c r="C500" s="6"/>
      <c r="M500" s="2">
        <f t="shared" si="25"/>
        <v>0</v>
      </c>
    </row>
    <row r="501" spans="1:13" ht="19.5" customHeight="1" x14ac:dyDescent="0.25">
      <c r="A501" s="7">
        <f t="shared" si="26"/>
        <v>43391</v>
      </c>
      <c r="B501" s="1"/>
      <c r="C501" s="6"/>
      <c r="M501" s="2">
        <f t="shared" si="25"/>
        <v>0</v>
      </c>
    </row>
    <row r="502" spans="1:13" ht="19.5" customHeight="1" x14ac:dyDescent="0.25">
      <c r="A502" s="7">
        <f t="shared" si="26"/>
        <v>43391</v>
      </c>
      <c r="B502" s="1"/>
      <c r="C502" s="6"/>
      <c r="M502" s="2">
        <f t="shared" si="25"/>
        <v>0</v>
      </c>
    </row>
    <row r="503" spans="1:13" ht="19.5" customHeight="1" x14ac:dyDescent="0.25">
      <c r="A503" s="7">
        <f t="shared" si="26"/>
        <v>43391</v>
      </c>
      <c r="B503" s="1"/>
      <c r="C503" s="6"/>
      <c r="M503" s="2">
        <f t="shared" si="25"/>
        <v>0</v>
      </c>
    </row>
    <row r="504" spans="1:13" ht="19.5" customHeight="1" x14ac:dyDescent="0.25">
      <c r="A504" s="7">
        <f t="shared" si="26"/>
        <v>43391</v>
      </c>
      <c r="B504" s="1"/>
      <c r="C504" s="6"/>
      <c r="M504" s="2">
        <f t="shared" si="25"/>
        <v>0</v>
      </c>
    </row>
    <row r="505" spans="1:13" ht="19.5" customHeight="1" x14ac:dyDescent="0.25">
      <c r="A505" s="7">
        <f t="shared" si="26"/>
        <v>43391</v>
      </c>
      <c r="B505" s="1"/>
      <c r="C505" s="6"/>
      <c r="M505" s="2">
        <f t="shared" si="25"/>
        <v>0</v>
      </c>
    </row>
    <row r="506" spans="1:13" ht="19.5" customHeight="1" x14ac:dyDescent="0.25">
      <c r="A506" s="7">
        <f t="shared" si="26"/>
        <v>43391</v>
      </c>
      <c r="B506" s="1"/>
      <c r="C506" s="6"/>
      <c r="M506" s="2">
        <f t="shared" si="25"/>
        <v>0</v>
      </c>
    </row>
    <row r="507" spans="1:13" ht="19.5" customHeight="1" x14ac:dyDescent="0.25">
      <c r="A507" s="7">
        <f t="shared" si="26"/>
        <v>43391</v>
      </c>
      <c r="B507" s="1"/>
      <c r="C507" s="6"/>
      <c r="M507" s="2">
        <f t="shared" si="25"/>
        <v>0</v>
      </c>
    </row>
    <row r="508" spans="1:13" ht="19.5" customHeight="1" x14ac:dyDescent="0.25">
      <c r="A508" s="7">
        <f t="shared" si="26"/>
        <v>43391</v>
      </c>
      <c r="B508" s="1"/>
      <c r="C508" s="6"/>
      <c r="M508" s="2">
        <f t="shared" si="25"/>
        <v>0</v>
      </c>
    </row>
    <row r="509" spans="1:13" ht="19.5" customHeight="1" x14ac:dyDescent="0.25">
      <c r="A509" s="7">
        <f t="shared" si="26"/>
        <v>43391</v>
      </c>
      <c r="B509" s="1"/>
      <c r="C509" s="6"/>
      <c r="M509" s="2">
        <f t="shared" si="25"/>
        <v>0</v>
      </c>
    </row>
    <row r="510" spans="1:13" ht="19.5" customHeight="1" x14ac:dyDescent="0.25">
      <c r="A510" s="7">
        <f t="shared" si="26"/>
        <v>43391</v>
      </c>
      <c r="B510" s="1"/>
      <c r="C510" s="6"/>
      <c r="M510" s="2">
        <f t="shared" si="25"/>
        <v>0</v>
      </c>
    </row>
    <row r="511" spans="1:13" ht="19.5" customHeight="1" x14ac:dyDescent="0.25">
      <c r="A511" s="7">
        <f t="shared" si="26"/>
        <v>43391</v>
      </c>
      <c r="B511" s="1"/>
      <c r="C511" s="6"/>
      <c r="M511" s="2">
        <f t="shared" si="25"/>
        <v>0</v>
      </c>
    </row>
    <row r="512" spans="1:13" ht="19.5" customHeight="1" x14ac:dyDescent="0.25">
      <c r="A512" s="7">
        <f t="shared" si="26"/>
        <v>43391</v>
      </c>
      <c r="B512" s="1"/>
      <c r="C512" s="6"/>
      <c r="M512" s="2">
        <f t="shared" si="25"/>
        <v>0</v>
      </c>
    </row>
    <row r="513" spans="1:13" ht="19.5" customHeight="1" x14ac:dyDescent="0.25">
      <c r="A513" s="7">
        <f t="shared" si="26"/>
        <v>43391</v>
      </c>
      <c r="B513" s="1"/>
      <c r="C513" s="6"/>
      <c r="M513" s="2">
        <f t="shared" si="25"/>
        <v>0</v>
      </c>
    </row>
    <row r="514" spans="1:13" ht="19.5" customHeight="1" x14ac:dyDescent="0.25">
      <c r="A514" s="7">
        <f t="shared" si="26"/>
        <v>43391</v>
      </c>
      <c r="B514" s="1"/>
      <c r="C514" s="6"/>
      <c r="M514" s="2">
        <f t="shared" si="25"/>
        <v>0</v>
      </c>
    </row>
    <row r="515" spans="1:13" ht="19.5" customHeight="1" x14ac:dyDescent="0.25">
      <c r="A515" s="7">
        <f t="shared" si="26"/>
        <v>43391</v>
      </c>
      <c r="B515" s="1"/>
      <c r="C515" s="6"/>
      <c r="M515" s="2">
        <f t="shared" si="25"/>
        <v>0</v>
      </c>
    </row>
    <row r="516" spans="1:13" ht="19.5" customHeight="1" x14ac:dyDescent="0.25">
      <c r="A516" s="7">
        <f t="shared" si="26"/>
        <v>43391</v>
      </c>
      <c r="B516" s="1"/>
      <c r="C516" s="6"/>
      <c r="M516" s="2">
        <f t="shared" si="25"/>
        <v>0</v>
      </c>
    </row>
    <row r="517" spans="1:13" ht="19.5" customHeight="1" x14ac:dyDescent="0.25">
      <c r="A517" s="7">
        <f t="shared" si="26"/>
        <v>43391</v>
      </c>
      <c r="B517" s="1"/>
      <c r="C517" s="6"/>
      <c r="M517" s="2">
        <f t="shared" si="25"/>
        <v>0</v>
      </c>
    </row>
    <row r="518" spans="1:13" ht="19.5" customHeight="1" x14ac:dyDescent="0.25">
      <c r="A518" s="7">
        <f t="shared" si="26"/>
        <v>43391</v>
      </c>
      <c r="B518" s="1"/>
      <c r="C518" s="6"/>
      <c r="M518" s="2">
        <f t="shared" si="25"/>
        <v>0</v>
      </c>
    </row>
    <row r="519" spans="1:13" ht="19.5" customHeight="1" x14ac:dyDescent="0.25">
      <c r="A519" s="7">
        <f t="shared" si="26"/>
        <v>43391</v>
      </c>
      <c r="B519" s="1"/>
      <c r="C519" s="6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43391</v>
      </c>
      <c r="B520" s="1"/>
      <c r="C520" s="6"/>
      <c r="M520" s="2">
        <f t="shared" si="27"/>
        <v>0</v>
      </c>
    </row>
    <row r="521" spans="1:13" ht="19.5" customHeight="1" x14ac:dyDescent="0.25">
      <c r="A521" s="7">
        <f t="shared" si="28"/>
        <v>43391</v>
      </c>
      <c r="B521" s="1"/>
      <c r="C521" s="6"/>
      <c r="M521" s="2">
        <f t="shared" si="27"/>
        <v>0</v>
      </c>
    </row>
    <row r="522" spans="1:13" ht="19.5" customHeight="1" x14ac:dyDescent="0.25">
      <c r="A522" s="7">
        <f t="shared" si="28"/>
        <v>43391</v>
      </c>
      <c r="B522" s="1"/>
      <c r="C522" s="6"/>
      <c r="M522" s="2">
        <f t="shared" si="27"/>
        <v>0</v>
      </c>
    </row>
    <row r="523" spans="1:13" ht="19.5" customHeight="1" x14ac:dyDescent="0.25">
      <c r="A523" s="7">
        <f t="shared" si="28"/>
        <v>43391</v>
      </c>
      <c r="B523" s="1"/>
      <c r="C523" s="6"/>
      <c r="M523" s="2">
        <f t="shared" si="27"/>
        <v>0</v>
      </c>
    </row>
    <row r="524" spans="1:13" ht="19.5" customHeight="1" x14ac:dyDescent="0.25">
      <c r="A524" s="7">
        <f t="shared" si="28"/>
        <v>43391</v>
      </c>
      <c r="B524" s="1"/>
      <c r="C524" s="6"/>
      <c r="M524" s="2">
        <f t="shared" si="27"/>
        <v>0</v>
      </c>
    </row>
    <row r="525" spans="1:13" ht="19.5" customHeight="1" x14ac:dyDescent="0.25">
      <c r="A525" s="7">
        <f t="shared" si="28"/>
        <v>43391</v>
      </c>
      <c r="B525" s="1"/>
      <c r="C525" s="6"/>
      <c r="M525" s="2">
        <f t="shared" si="27"/>
        <v>0</v>
      </c>
    </row>
    <row r="526" spans="1:13" ht="19.5" customHeight="1" x14ac:dyDescent="0.25">
      <c r="A526" s="7">
        <f t="shared" si="28"/>
        <v>43391</v>
      </c>
      <c r="B526" s="1"/>
      <c r="C526" s="6"/>
      <c r="M526" s="2">
        <f t="shared" si="27"/>
        <v>0</v>
      </c>
    </row>
    <row r="527" spans="1:13" ht="19.5" customHeight="1" x14ac:dyDescent="0.25">
      <c r="A527" s="7">
        <f t="shared" si="28"/>
        <v>43391</v>
      </c>
      <c r="B527" s="1"/>
      <c r="C527" s="6"/>
      <c r="M527" s="2">
        <f t="shared" si="27"/>
        <v>0</v>
      </c>
    </row>
    <row r="528" spans="1:13" ht="19.5" customHeight="1" x14ac:dyDescent="0.25">
      <c r="A528" s="7">
        <f t="shared" si="28"/>
        <v>43391</v>
      </c>
      <c r="B528" s="1"/>
      <c r="C528" s="6"/>
      <c r="M528" s="2">
        <f t="shared" si="27"/>
        <v>0</v>
      </c>
    </row>
    <row r="529" spans="1:13" ht="19.5" customHeight="1" x14ac:dyDescent="0.25">
      <c r="A529" s="7">
        <f t="shared" si="28"/>
        <v>43391</v>
      </c>
      <c r="B529" s="1"/>
      <c r="C529" s="6"/>
      <c r="M529" s="2">
        <f t="shared" si="27"/>
        <v>0</v>
      </c>
    </row>
    <row r="530" spans="1:13" ht="19.5" customHeight="1" x14ac:dyDescent="0.25">
      <c r="A530" s="7">
        <f t="shared" si="28"/>
        <v>43391</v>
      </c>
      <c r="B530" s="1"/>
      <c r="C530" s="6"/>
      <c r="M530" s="2">
        <f t="shared" si="27"/>
        <v>0</v>
      </c>
    </row>
    <row r="531" spans="1:13" ht="19.5" customHeight="1" x14ac:dyDescent="0.25">
      <c r="A531" s="7">
        <f t="shared" si="28"/>
        <v>43391</v>
      </c>
      <c r="B531" s="1"/>
      <c r="C531" s="6"/>
      <c r="M531" s="2">
        <f t="shared" si="27"/>
        <v>0</v>
      </c>
    </row>
    <row r="532" spans="1:13" ht="19.5" customHeight="1" x14ac:dyDescent="0.25">
      <c r="A532" s="7">
        <f t="shared" si="28"/>
        <v>43391</v>
      </c>
      <c r="B532" s="1"/>
      <c r="C532" s="6"/>
      <c r="M532" s="2">
        <f t="shared" si="27"/>
        <v>0</v>
      </c>
    </row>
    <row r="533" spans="1:13" ht="19.5" customHeight="1" x14ac:dyDescent="0.25">
      <c r="A533" s="7">
        <f t="shared" si="28"/>
        <v>43391</v>
      </c>
      <c r="B533" s="1"/>
      <c r="C533" s="6"/>
      <c r="M533" s="2">
        <f t="shared" si="27"/>
        <v>0</v>
      </c>
    </row>
    <row r="534" spans="1:13" ht="19.5" customHeight="1" x14ac:dyDescent="0.25">
      <c r="A534" s="7">
        <f t="shared" si="28"/>
        <v>43391</v>
      </c>
      <c r="B534" s="1"/>
      <c r="C534" s="6"/>
      <c r="M534" s="2">
        <f t="shared" si="27"/>
        <v>0</v>
      </c>
    </row>
    <row r="535" spans="1:13" ht="19.5" customHeight="1" x14ac:dyDescent="0.25">
      <c r="A535" s="7">
        <f t="shared" si="28"/>
        <v>43391</v>
      </c>
      <c r="B535" s="1"/>
      <c r="C535" s="6"/>
      <c r="M535" s="2">
        <f t="shared" si="27"/>
        <v>0</v>
      </c>
    </row>
    <row r="536" spans="1:13" ht="19.5" customHeight="1" x14ac:dyDescent="0.25">
      <c r="A536" s="7">
        <f t="shared" si="28"/>
        <v>43391</v>
      </c>
      <c r="B536" s="1"/>
      <c r="C536" s="6"/>
      <c r="M536" s="2">
        <f t="shared" si="27"/>
        <v>0</v>
      </c>
    </row>
    <row r="537" spans="1:13" ht="19.5" customHeight="1" x14ac:dyDescent="0.25">
      <c r="A537" s="7">
        <f t="shared" si="28"/>
        <v>43391</v>
      </c>
      <c r="B537" s="1"/>
      <c r="C537" s="6"/>
      <c r="M537" s="2">
        <f t="shared" si="27"/>
        <v>0</v>
      </c>
    </row>
    <row r="538" spans="1:13" ht="19.5" customHeight="1" x14ac:dyDescent="0.25">
      <c r="A538" s="7">
        <f t="shared" si="28"/>
        <v>43391</v>
      </c>
      <c r="B538" s="1"/>
      <c r="C538" s="6"/>
      <c r="M538" s="2">
        <f t="shared" si="27"/>
        <v>0</v>
      </c>
    </row>
    <row r="539" spans="1:13" ht="19.5" customHeight="1" x14ac:dyDescent="0.25">
      <c r="A539" s="7">
        <f t="shared" si="28"/>
        <v>43391</v>
      </c>
      <c r="B539" s="1"/>
      <c r="C539" s="6"/>
      <c r="M539" s="2">
        <f t="shared" si="27"/>
        <v>0</v>
      </c>
    </row>
    <row r="540" spans="1:13" ht="19.5" customHeight="1" x14ac:dyDescent="0.25">
      <c r="A540" s="7">
        <f t="shared" si="28"/>
        <v>43391</v>
      </c>
      <c r="B540" s="1"/>
      <c r="C540" s="6"/>
      <c r="M540" s="2">
        <f t="shared" si="27"/>
        <v>0</v>
      </c>
    </row>
    <row r="541" spans="1:13" ht="19.5" customHeight="1" x14ac:dyDescent="0.25">
      <c r="A541" s="7">
        <f t="shared" si="28"/>
        <v>43391</v>
      </c>
      <c r="B541" s="1"/>
      <c r="C541" s="6"/>
      <c r="M541" s="2">
        <f t="shared" si="27"/>
        <v>0</v>
      </c>
    </row>
    <row r="542" spans="1:13" ht="19.5" customHeight="1" x14ac:dyDescent="0.25">
      <c r="A542" s="7">
        <f t="shared" si="28"/>
        <v>43391</v>
      </c>
      <c r="B542" s="1"/>
      <c r="C542" s="6"/>
      <c r="M542" s="2">
        <f t="shared" si="27"/>
        <v>0</v>
      </c>
    </row>
    <row r="543" spans="1:13" ht="19.5" customHeight="1" x14ac:dyDescent="0.25">
      <c r="A543" s="7">
        <f t="shared" si="28"/>
        <v>43391</v>
      </c>
      <c r="B543" s="1"/>
      <c r="C543" s="6"/>
      <c r="M543" s="2">
        <f t="shared" si="27"/>
        <v>0</v>
      </c>
    </row>
    <row r="544" spans="1:13" ht="19.5" customHeight="1" x14ac:dyDescent="0.25">
      <c r="A544" s="7">
        <f t="shared" si="28"/>
        <v>43391</v>
      </c>
      <c r="B544" s="1"/>
      <c r="C544" s="6"/>
      <c r="M544" s="2">
        <f t="shared" si="27"/>
        <v>0</v>
      </c>
    </row>
    <row r="545" spans="1:13" ht="19.5" customHeight="1" x14ac:dyDescent="0.25">
      <c r="A545" s="7">
        <f t="shared" si="28"/>
        <v>43391</v>
      </c>
      <c r="B545" s="1"/>
      <c r="C545" s="6"/>
      <c r="M545" s="2">
        <f t="shared" si="27"/>
        <v>0</v>
      </c>
    </row>
    <row r="546" spans="1:13" ht="19.5" customHeight="1" x14ac:dyDescent="0.25">
      <c r="A546" s="7">
        <f t="shared" si="28"/>
        <v>43391</v>
      </c>
      <c r="B546" s="1"/>
      <c r="C546" s="6"/>
      <c r="M546" s="2">
        <f t="shared" si="27"/>
        <v>0</v>
      </c>
    </row>
    <row r="547" spans="1:13" ht="19.5" customHeight="1" x14ac:dyDescent="0.25">
      <c r="A547" s="7">
        <f t="shared" si="28"/>
        <v>43391</v>
      </c>
      <c r="B547" s="1"/>
      <c r="C547" s="6"/>
      <c r="M547" s="2">
        <f t="shared" si="27"/>
        <v>0</v>
      </c>
    </row>
    <row r="548" spans="1:13" ht="19.5" customHeight="1" x14ac:dyDescent="0.25">
      <c r="A548" s="7">
        <f t="shared" si="28"/>
        <v>43391</v>
      </c>
      <c r="B548" s="1"/>
      <c r="C548" s="6"/>
      <c r="M548" s="2">
        <f t="shared" si="27"/>
        <v>0</v>
      </c>
    </row>
    <row r="549" spans="1:13" ht="19.5" customHeight="1" x14ac:dyDescent="0.25">
      <c r="A549" s="7">
        <f t="shared" si="28"/>
        <v>43391</v>
      </c>
      <c r="B549" s="1"/>
      <c r="C549" s="6"/>
      <c r="M549" s="2">
        <f t="shared" si="27"/>
        <v>0</v>
      </c>
    </row>
    <row r="550" spans="1:13" ht="19.5" customHeight="1" x14ac:dyDescent="0.25">
      <c r="A550" s="7">
        <f t="shared" si="28"/>
        <v>43391</v>
      </c>
      <c r="B550" s="1"/>
      <c r="C550" s="6"/>
      <c r="M550" s="2">
        <f t="shared" si="27"/>
        <v>0</v>
      </c>
    </row>
    <row r="551" spans="1:13" ht="19.5" customHeight="1" x14ac:dyDescent="0.25">
      <c r="A551" s="7">
        <f t="shared" si="28"/>
        <v>43391</v>
      </c>
      <c r="B551" s="1"/>
      <c r="C551" s="6"/>
      <c r="M551" s="2">
        <f t="shared" si="27"/>
        <v>0</v>
      </c>
    </row>
    <row r="552" spans="1:13" ht="19.5" customHeight="1" x14ac:dyDescent="0.25">
      <c r="A552" s="7">
        <f t="shared" si="28"/>
        <v>43391</v>
      </c>
      <c r="B552" s="1"/>
      <c r="C552" s="6"/>
      <c r="M552" s="2">
        <f t="shared" si="27"/>
        <v>0</v>
      </c>
    </row>
    <row r="553" spans="1:13" ht="19.5" customHeight="1" x14ac:dyDescent="0.25">
      <c r="A553" s="7">
        <f t="shared" si="28"/>
        <v>43391</v>
      </c>
      <c r="B553" s="1"/>
      <c r="C553" s="6"/>
      <c r="M553" s="2">
        <f t="shared" si="27"/>
        <v>0</v>
      </c>
    </row>
    <row r="554" spans="1:13" ht="19.5" customHeight="1" x14ac:dyDescent="0.25">
      <c r="A554" s="7">
        <f t="shared" si="28"/>
        <v>43391</v>
      </c>
      <c r="B554" s="1"/>
      <c r="C554" s="6"/>
      <c r="M554" s="2">
        <f t="shared" si="27"/>
        <v>0</v>
      </c>
    </row>
    <row r="555" spans="1:13" ht="19.5" customHeight="1" x14ac:dyDescent="0.25">
      <c r="A555" s="7">
        <f t="shared" si="28"/>
        <v>43391</v>
      </c>
      <c r="B555" s="1"/>
      <c r="C555" s="6"/>
      <c r="M555" s="2">
        <f t="shared" si="27"/>
        <v>0</v>
      </c>
    </row>
    <row r="556" spans="1:13" ht="19.5" customHeight="1" x14ac:dyDescent="0.25">
      <c r="A556" s="7">
        <f t="shared" si="28"/>
        <v>43391</v>
      </c>
      <c r="B556" s="1"/>
      <c r="C556" s="6"/>
      <c r="M556" s="2">
        <f t="shared" si="27"/>
        <v>0</v>
      </c>
    </row>
    <row r="557" spans="1:13" ht="19.5" customHeight="1" x14ac:dyDescent="0.25">
      <c r="A557" s="7">
        <f t="shared" si="28"/>
        <v>43391</v>
      </c>
      <c r="B557" s="1"/>
      <c r="C557" s="6"/>
      <c r="M557" s="2">
        <f t="shared" si="27"/>
        <v>0</v>
      </c>
    </row>
    <row r="558" spans="1:13" ht="19.5" customHeight="1" x14ac:dyDescent="0.25">
      <c r="A558" s="7">
        <f t="shared" si="28"/>
        <v>43391</v>
      </c>
      <c r="B558" s="1"/>
      <c r="C558" s="6"/>
      <c r="M558" s="2">
        <f t="shared" si="27"/>
        <v>0</v>
      </c>
    </row>
    <row r="559" spans="1:13" ht="19.5" customHeight="1" x14ac:dyDescent="0.25">
      <c r="A559" s="7">
        <f t="shared" si="28"/>
        <v>43391</v>
      </c>
      <c r="B559" s="1"/>
      <c r="C559" s="6"/>
      <c r="M559" s="2">
        <f t="shared" si="27"/>
        <v>0</v>
      </c>
    </row>
    <row r="560" spans="1:13" ht="19.5" customHeight="1" x14ac:dyDescent="0.25">
      <c r="A560" s="7">
        <f t="shared" si="28"/>
        <v>43391</v>
      </c>
      <c r="B560" s="1"/>
      <c r="C560" s="6"/>
      <c r="M560" s="2">
        <f t="shared" si="27"/>
        <v>0</v>
      </c>
    </row>
    <row r="561" spans="1:13" ht="19.5" customHeight="1" x14ac:dyDescent="0.25">
      <c r="A561" s="7">
        <f t="shared" si="28"/>
        <v>43391</v>
      </c>
      <c r="B561" s="1"/>
      <c r="C561" s="6"/>
      <c r="M561" s="2">
        <f t="shared" si="27"/>
        <v>0</v>
      </c>
    </row>
    <row r="562" spans="1:13" ht="19.5" customHeight="1" x14ac:dyDescent="0.25">
      <c r="A562" s="7">
        <f t="shared" si="28"/>
        <v>43391</v>
      </c>
      <c r="B562" s="1"/>
      <c r="C562" s="6"/>
      <c r="M562" s="2">
        <f t="shared" si="27"/>
        <v>0</v>
      </c>
    </row>
    <row r="563" spans="1:13" ht="19.5" customHeight="1" x14ac:dyDescent="0.25">
      <c r="A563" s="7">
        <f t="shared" si="28"/>
        <v>43391</v>
      </c>
      <c r="B563" s="1"/>
      <c r="C563" s="6"/>
      <c r="M563" s="2">
        <f t="shared" si="27"/>
        <v>0</v>
      </c>
    </row>
    <row r="564" spans="1:13" ht="19.5" customHeight="1" x14ac:dyDescent="0.25">
      <c r="A564" s="7">
        <f t="shared" si="28"/>
        <v>43391</v>
      </c>
      <c r="B564" s="1"/>
      <c r="C564" s="6"/>
      <c r="M564" s="2">
        <f t="shared" si="27"/>
        <v>0</v>
      </c>
    </row>
    <row r="565" spans="1:13" ht="19.5" customHeight="1" x14ac:dyDescent="0.25">
      <c r="A565" s="7">
        <f t="shared" si="28"/>
        <v>43391</v>
      </c>
      <c r="B565" s="1"/>
      <c r="C565" s="6"/>
      <c r="M565" s="2">
        <f t="shared" si="27"/>
        <v>0</v>
      </c>
    </row>
    <row r="566" spans="1:13" ht="19.5" customHeight="1" x14ac:dyDescent="0.25">
      <c r="A566" s="7">
        <f t="shared" si="28"/>
        <v>43391</v>
      </c>
      <c r="B566" s="1"/>
      <c r="C566" s="6"/>
      <c r="M566" s="2">
        <f t="shared" si="27"/>
        <v>0</v>
      </c>
    </row>
    <row r="567" spans="1:13" ht="19.5" customHeight="1" x14ac:dyDescent="0.25">
      <c r="A567" s="7">
        <f t="shared" si="28"/>
        <v>43391</v>
      </c>
      <c r="B567" s="1"/>
      <c r="C567" s="6"/>
      <c r="M567" s="2">
        <f t="shared" si="27"/>
        <v>0</v>
      </c>
    </row>
    <row r="568" spans="1:13" ht="19.5" customHeight="1" x14ac:dyDescent="0.25">
      <c r="A568" s="7">
        <f t="shared" si="28"/>
        <v>43391</v>
      </c>
      <c r="B568" s="1"/>
      <c r="C568" s="6"/>
      <c r="M568" s="2">
        <f t="shared" si="27"/>
        <v>0</v>
      </c>
    </row>
    <row r="569" spans="1:13" ht="19.5" customHeight="1" x14ac:dyDescent="0.25">
      <c r="A569" s="7">
        <f t="shared" si="28"/>
        <v>43391</v>
      </c>
      <c r="B569" s="1"/>
      <c r="C569" s="6"/>
      <c r="M569" s="2">
        <f t="shared" si="27"/>
        <v>0</v>
      </c>
    </row>
    <row r="570" spans="1:13" ht="19.5" customHeight="1" x14ac:dyDescent="0.25">
      <c r="A570" s="7">
        <f t="shared" si="28"/>
        <v>43391</v>
      </c>
      <c r="B570" s="1"/>
      <c r="C570" s="6"/>
      <c r="M570" s="2">
        <f t="shared" si="27"/>
        <v>0</v>
      </c>
    </row>
    <row r="571" spans="1:13" ht="19.5" customHeight="1" x14ac:dyDescent="0.25">
      <c r="A571" s="7">
        <f t="shared" si="28"/>
        <v>43391</v>
      </c>
      <c r="B571" s="1"/>
      <c r="C571" s="6"/>
      <c r="M571" s="2">
        <f t="shared" si="27"/>
        <v>0</v>
      </c>
    </row>
    <row r="572" spans="1:13" ht="19.5" customHeight="1" x14ac:dyDescent="0.25">
      <c r="A572" s="7">
        <f t="shared" si="28"/>
        <v>43391</v>
      </c>
      <c r="B572" s="1"/>
      <c r="C572" s="6"/>
      <c r="M572" s="2">
        <f t="shared" si="27"/>
        <v>0</v>
      </c>
    </row>
    <row r="573" spans="1:13" ht="19.5" customHeight="1" x14ac:dyDescent="0.25">
      <c r="A573" s="7">
        <f t="shared" si="28"/>
        <v>43391</v>
      </c>
      <c r="B573" s="1"/>
      <c r="C573" s="6"/>
      <c r="M573" s="2">
        <f t="shared" si="27"/>
        <v>0</v>
      </c>
    </row>
    <row r="574" spans="1:13" ht="19.5" customHeight="1" x14ac:dyDescent="0.25">
      <c r="A574" s="7">
        <f t="shared" si="28"/>
        <v>43391</v>
      </c>
      <c r="B574" s="1"/>
      <c r="C574" s="6"/>
      <c r="M574" s="2">
        <f t="shared" si="27"/>
        <v>0</v>
      </c>
    </row>
    <row r="575" spans="1:13" ht="19.5" customHeight="1" x14ac:dyDescent="0.25">
      <c r="B575" s="1"/>
      <c r="C575" s="6"/>
      <c r="M575" s="2">
        <f t="shared" si="27"/>
        <v>0</v>
      </c>
    </row>
    <row r="576" spans="1:13" ht="19.5" customHeight="1" x14ac:dyDescent="0.25">
      <c r="B576" s="1"/>
      <c r="C576" s="6"/>
      <c r="M576" s="2">
        <f t="shared" si="27"/>
        <v>0</v>
      </c>
    </row>
    <row r="577" spans="2:13" ht="19.5" customHeight="1" x14ac:dyDescent="0.25">
      <c r="B577" s="1"/>
      <c r="C577" s="6"/>
      <c r="M577" s="2">
        <f t="shared" si="27"/>
        <v>0</v>
      </c>
    </row>
    <row r="578" spans="2:13" ht="19.5" customHeight="1" x14ac:dyDescent="0.25">
      <c r="B578" s="1"/>
      <c r="C578" s="6"/>
    </row>
    <row r="579" spans="2:13" ht="19.5" customHeight="1" x14ac:dyDescent="0.25">
      <c r="B579" s="1"/>
      <c r="C579" s="6"/>
    </row>
    <row r="580" spans="2:13" ht="19.5" customHeight="1" x14ac:dyDescent="0.25">
      <c r="B580" s="1"/>
      <c r="C580" s="6"/>
    </row>
    <row r="581" spans="2:13" ht="19.5" customHeight="1" x14ac:dyDescent="0.25">
      <c r="B581" s="1"/>
      <c r="C581" s="6"/>
    </row>
    <row r="582" spans="2:13" ht="19.5" customHeight="1" x14ac:dyDescent="0.25">
      <c r="B582" s="1"/>
      <c r="C582" s="6"/>
    </row>
    <row r="583" spans="2:13" ht="19.5" customHeight="1" x14ac:dyDescent="0.25">
      <c r="B583" s="1"/>
      <c r="C583" s="6"/>
    </row>
    <row r="584" spans="2:13" ht="19.5" customHeight="1" x14ac:dyDescent="0.25">
      <c r="B584" s="1"/>
      <c r="C584" s="6"/>
    </row>
    <row r="585" spans="2:13" ht="19.5" customHeight="1" x14ac:dyDescent="0.25">
      <c r="B585" s="1"/>
      <c r="C585" s="6"/>
    </row>
    <row r="586" spans="2:13" ht="19.5" customHeight="1" x14ac:dyDescent="0.25">
      <c r="B586" s="1"/>
      <c r="C586" s="6"/>
    </row>
    <row r="587" spans="2:13" ht="19.5" customHeight="1" x14ac:dyDescent="0.25">
      <c r="B587" s="1"/>
      <c r="C587" s="6"/>
    </row>
    <row r="588" spans="2:13" ht="19.5" customHeight="1" x14ac:dyDescent="0.25">
      <c r="B588" s="1"/>
      <c r="C588" s="6"/>
    </row>
    <row r="589" spans="2:13" ht="19.5" customHeight="1" x14ac:dyDescent="0.25">
      <c r="B589" s="1"/>
      <c r="C589" s="6"/>
    </row>
    <row r="590" spans="2:13" ht="19.5" customHeight="1" x14ac:dyDescent="0.25">
      <c r="B590" s="1"/>
      <c r="C590" s="6"/>
    </row>
    <row r="591" spans="2:13" ht="19.5" customHeight="1" x14ac:dyDescent="0.25">
      <c r="B591" s="1"/>
      <c r="C591" s="6"/>
    </row>
    <row r="592" spans="2:13" ht="19.5" customHeight="1" x14ac:dyDescent="0.25">
      <c r="B592" s="1"/>
      <c r="C592" s="6"/>
    </row>
    <row r="593" spans="2:3" ht="19.5" customHeight="1" x14ac:dyDescent="0.25">
      <c r="B593" s="1"/>
      <c r="C593" s="6"/>
    </row>
    <row r="594" spans="2:3" ht="19.5" customHeight="1" x14ac:dyDescent="0.25">
      <c r="B594" s="1"/>
      <c r="C594" s="6"/>
    </row>
    <row r="595" spans="2:3" ht="19.5" customHeight="1" x14ac:dyDescent="0.25">
      <c r="B595" s="1"/>
      <c r="C595" s="6"/>
    </row>
    <row r="596" spans="2:3" ht="19.5" customHeight="1" x14ac:dyDescent="0.25">
      <c r="B596" s="1"/>
      <c r="C596" s="6"/>
    </row>
    <row r="597" spans="2:3" ht="19.5" customHeight="1" x14ac:dyDescent="0.25">
      <c r="B597" s="1"/>
      <c r="C597" s="6"/>
    </row>
    <row r="598" spans="2:3" ht="19.5" customHeight="1" x14ac:dyDescent="0.25">
      <c r="B598" s="1"/>
      <c r="C598" s="6"/>
    </row>
    <row r="599" spans="2:3" ht="19.5" customHeight="1" x14ac:dyDescent="0.25">
      <c r="B599" s="1"/>
      <c r="C599" s="6"/>
    </row>
    <row r="600" spans="2:3" ht="19.5" customHeight="1" x14ac:dyDescent="0.25">
      <c r="B600" s="1"/>
      <c r="C600" s="6"/>
    </row>
    <row r="601" spans="2:3" ht="19.5" customHeight="1" x14ac:dyDescent="0.25">
      <c r="B601" s="1"/>
      <c r="C601" s="6"/>
    </row>
    <row r="602" spans="2:3" ht="19.5" customHeight="1" x14ac:dyDescent="0.25">
      <c r="B602" s="1"/>
      <c r="C602" s="6"/>
    </row>
    <row r="603" spans="2:3" ht="19.5" customHeight="1" x14ac:dyDescent="0.25">
      <c r="B603" s="1"/>
      <c r="C603" s="6"/>
    </row>
    <row r="604" spans="2:3" ht="19.5" customHeight="1" x14ac:dyDescent="0.25">
      <c r="B604" s="1"/>
      <c r="C604" s="6"/>
    </row>
    <row r="605" spans="2:3" ht="19.5" customHeight="1" x14ac:dyDescent="0.25">
      <c r="B605" s="1"/>
      <c r="C605" s="6"/>
    </row>
    <row r="606" spans="2:3" ht="19.5" customHeight="1" x14ac:dyDescent="0.25">
      <c r="B606" s="1"/>
      <c r="C606" s="6"/>
    </row>
    <row r="607" spans="2:3" ht="19.5" customHeight="1" x14ac:dyDescent="0.25">
      <c r="B607" s="1"/>
      <c r="C607" s="6"/>
    </row>
    <row r="608" spans="2:3" ht="19.5" customHeight="1" x14ac:dyDescent="0.25">
      <c r="B608" s="1"/>
      <c r="C608" s="6"/>
    </row>
    <row r="609" spans="2:3" ht="19.5" customHeight="1" x14ac:dyDescent="0.25">
      <c r="B609" s="1"/>
      <c r="C609" s="6"/>
    </row>
    <row r="610" spans="2:3" ht="19.5" customHeight="1" x14ac:dyDescent="0.25">
      <c r="B610" s="1"/>
      <c r="C610" s="6"/>
    </row>
    <row r="611" spans="2:3" ht="19.5" customHeight="1" x14ac:dyDescent="0.25">
      <c r="B611" s="1"/>
      <c r="C611" s="6"/>
    </row>
    <row r="612" spans="2:3" ht="19.5" customHeight="1" x14ac:dyDescent="0.25">
      <c r="B612" s="1"/>
      <c r="C612" s="6"/>
    </row>
    <row r="613" spans="2:3" ht="19.5" customHeight="1" x14ac:dyDescent="0.25">
      <c r="B613" s="1"/>
      <c r="C613" s="6"/>
    </row>
    <row r="614" spans="2:3" ht="19.5" customHeight="1" x14ac:dyDescent="0.25">
      <c r="B614" s="1"/>
      <c r="C614" s="6"/>
    </row>
    <row r="615" spans="2:3" ht="19.5" customHeight="1" x14ac:dyDescent="0.25">
      <c r="B615" s="1"/>
      <c r="C615" s="6"/>
    </row>
    <row r="616" spans="2:3" ht="19.5" customHeight="1" x14ac:dyDescent="0.25">
      <c r="B616" s="1"/>
      <c r="C616" s="6"/>
    </row>
    <row r="617" spans="2:3" ht="19.5" customHeight="1" x14ac:dyDescent="0.25">
      <c r="B617" s="1"/>
      <c r="C617" s="6"/>
    </row>
    <row r="618" spans="2:3" ht="19.5" customHeight="1" x14ac:dyDescent="0.25">
      <c r="B618" s="1"/>
      <c r="C618" s="6"/>
    </row>
    <row r="619" spans="2:3" ht="19.5" customHeight="1" x14ac:dyDescent="0.25">
      <c r="B619" s="1"/>
      <c r="C619" s="6"/>
    </row>
    <row r="620" spans="2:3" ht="19.5" customHeight="1" x14ac:dyDescent="0.25">
      <c r="B620" s="1"/>
      <c r="C620" s="6"/>
    </row>
    <row r="621" spans="2:3" ht="19.5" customHeight="1" x14ac:dyDescent="0.25">
      <c r="B621" s="1"/>
      <c r="C621" s="6"/>
    </row>
    <row r="622" spans="2:3" ht="19.5" customHeight="1" x14ac:dyDescent="0.25">
      <c r="B622" s="1"/>
      <c r="C622" s="6"/>
    </row>
    <row r="623" spans="2:3" ht="19.5" customHeight="1" x14ac:dyDescent="0.25">
      <c r="B623" s="1"/>
      <c r="C623" s="6"/>
    </row>
    <row r="624" spans="2:3" ht="19.5" customHeight="1" x14ac:dyDescent="0.25">
      <c r="B624" s="1"/>
      <c r="C624" s="6"/>
    </row>
    <row r="625" spans="2:3" ht="19.5" customHeight="1" x14ac:dyDescent="0.25">
      <c r="B625" s="1"/>
      <c r="C625" s="6"/>
    </row>
    <row r="626" spans="2:3" ht="19.5" customHeight="1" x14ac:dyDescent="0.25">
      <c r="B626" s="1"/>
      <c r="C626" s="6"/>
    </row>
    <row r="627" spans="2:3" ht="19.5" customHeight="1" x14ac:dyDescent="0.25">
      <c r="B627" s="1"/>
      <c r="C627" s="6"/>
    </row>
    <row r="628" spans="2:3" ht="19.5" customHeight="1" x14ac:dyDescent="0.25">
      <c r="B628" s="1"/>
      <c r="C628" s="6"/>
    </row>
    <row r="629" spans="2:3" ht="19.5" customHeight="1" x14ac:dyDescent="0.25">
      <c r="B629" s="1"/>
      <c r="C629" s="6"/>
    </row>
    <row r="630" spans="2:3" ht="19.5" customHeight="1" x14ac:dyDescent="0.25">
      <c r="B630" s="1"/>
      <c r="C630" s="6"/>
    </row>
    <row r="631" spans="2:3" ht="19.5" customHeight="1" x14ac:dyDescent="0.25">
      <c r="B631" s="1"/>
      <c r="C631" s="6"/>
    </row>
    <row r="632" spans="2:3" ht="19.5" customHeight="1" x14ac:dyDescent="0.25">
      <c r="B632" s="1"/>
      <c r="C632" s="6"/>
    </row>
    <row r="633" spans="2:3" ht="19.5" customHeight="1" x14ac:dyDescent="0.25">
      <c r="B633" s="1"/>
      <c r="C633" s="6"/>
    </row>
    <row r="634" spans="2:3" ht="19.5" customHeight="1" x14ac:dyDescent="0.25">
      <c r="B634" s="1"/>
      <c r="C634" s="6"/>
    </row>
    <row r="635" spans="2:3" ht="19.5" customHeight="1" x14ac:dyDescent="0.25">
      <c r="B635" s="1"/>
      <c r="C635" s="6"/>
    </row>
    <row r="636" spans="2:3" ht="19.5" customHeight="1" x14ac:dyDescent="0.25">
      <c r="B636" s="1"/>
      <c r="C636" s="6"/>
    </row>
    <row r="637" spans="2:3" ht="19.5" customHeight="1" x14ac:dyDescent="0.25">
      <c r="B637" s="1"/>
      <c r="C637" s="6"/>
    </row>
    <row r="638" spans="2:3" ht="19.5" customHeight="1" x14ac:dyDescent="0.25">
      <c r="B638" s="1"/>
      <c r="C638" s="6"/>
    </row>
    <row r="639" spans="2:3" ht="19.5" customHeight="1" x14ac:dyDescent="0.25">
      <c r="B639" s="1"/>
      <c r="C639" s="6"/>
    </row>
    <row r="640" spans="2:3" ht="19.5" customHeight="1" x14ac:dyDescent="0.25">
      <c r="B640" s="1"/>
      <c r="C640" s="6"/>
    </row>
    <row r="641" spans="2:3" ht="19.5" customHeight="1" x14ac:dyDescent="0.25">
      <c r="B641" s="1"/>
      <c r="C641" s="6"/>
    </row>
    <row r="642" spans="2:3" ht="19.5" customHeight="1" x14ac:dyDescent="0.25">
      <c r="B642" s="1"/>
      <c r="C642" s="6"/>
    </row>
    <row r="643" spans="2:3" ht="19.5" customHeight="1" x14ac:dyDescent="0.25">
      <c r="B643" s="1"/>
      <c r="C643" s="6"/>
    </row>
    <row r="644" spans="2:3" ht="19.5" customHeight="1" x14ac:dyDescent="0.25">
      <c r="B644" s="1"/>
      <c r="C644" s="6"/>
    </row>
    <row r="645" spans="2:3" ht="19.5" customHeight="1" x14ac:dyDescent="0.25">
      <c r="B645" s="1"/>
      <c r="C645" s="6"/>
    </row>
    <row r="646" spans="2:3" ht="19.5" customHeight="1" x14ac:dyDescent="0.25">
      <c r="B646" s="1"/>
      <c r="C646" s="6"/>
    </row>
    <row r="647" spans="2:3" ht="19.5" customHeight="1" x14ac:dyDescent="0.25">
      <c r="B647" s="1"/>
      <c r="C647" s="6"/>
    </row>
    <row r="648" spans="2:3" ht="19.5" customHeight="1" x14ac:dyDescent="0.25">
      <c r="B648" s="1"/>
      <c r="C648" s="6"/>
    </row>
    <row r="649" spans="2:3" ht="19.5" customHeight="1" x14ac:dyDescent="0.25">
      <c r="B649" s="1"/>
      <c r="C649" s="6"/>
    </row>
    <row r="650" spans="2:3" ht="19.5" customHeight="1" x14ac:dyDescent="0.25">
      <c r="B650" s="1"/>
      <c r="C650" s="6"/>
    </row>
    <row r="651" spans="2:3" ht="19.5" customHeight="1" x14ac:dyDescent="0.25">
      <c r="B651" s="1"/>
      <c r="C651" s="6"/>
    </row>
    <row r="652" spans="2:3" ht="19.5" customHeight="1" x14ac:dyDescent="0.25">
      <c r="B652" s="1"/>
      <c r="C652" s="6"/>
    </row>
    <row r="653" spans="2:3" ht="19.5" customHeight="1" x14ac:dyDescent="0.25">
      <c r="B653" s="1"/>
      <c r="C653" s="6"/>
    </row>
    <row r="654" spans="2:3" ht="19.5" customHeight="1" x14ac:dyDescent="0.25">
      <c r="B654" s="1"/>
      <c r="C654" s="6"/>
    </row>
    <row r="655" spans="2:3" ht="19.5" customHeight="1" x14ac:dyDescent="0.25">
      <c r="B655" s="1"/>
      <c r="C655" s="6"/>
    </row>
    <row r="656" spans="2:3" ht="19.5" customHeight="1" x14ac:dyDescent="0.25">
      <c r="B656" s="1"/>
      <c r="C656" s="6"/>
    </row>
    <row r="657" spans="2:3" ht="19.5" customHeight="1" x14ac:dyDescent="0.25">
      <c r="B657" s="1"/>
      <c r="C657" s="6"/>
    </row>
    <row r="658" spans="2:3" ht="19.5" customHeight="1" x14ac:dyDescent="0.25">
      <c r="B658" s="1"/>
      <c r="C658" s="6"/>
    </row>
    <row r="659" spans="2:3" ht="19.5" customHeight="1" x14ac:dyDescent="0.25">
      <c r="B659" s="1"/>
      <c r="C659" s="6"/>
    </row>
    <row r="660" spans="2:3" ht="19.5" customHeight="1" x14ac:dyDescent="0.25">
      <c r="B660" s="1"/>
      <c r="C660" s="6"/>
    </row>
    <row r="661" spans="2:3" ht="19.5" customHeight="1" x14ac:dyDescent="0.25">
      <c r="B661" s="1"/>
      <c r="C661" s="6"/>
    </row>
    <row r="662" spans="2:3" ht="19.5" customHeight="1" x14ac:dyDescent="0.25">
      <c r="B662" s="1"/>
      <c r="C662" s="6"/>
    </row>
    <row r="663" spans="2:3" ht="19.5" customHeight="1" x14ac:dyDescent="0.25">
      <c r="B663" s="1"/>
      <c r="C663" s="6"/>
    </row>
    <row r="664" spans="2:3" ht="19.5" customHeight="1" x14ac:dyDescent="0.25">
      <c r="B664" s="1"/>
      <c r="C664" s="6"/>
    </row>
    <row r="665" spans="2:3" ht="19.5" customHeight="1" x14ac:dyDescent="0.25">
      <c r="B665" s="1"/>
      <c r="C665" s="6"/>
    </row>
    <row r="666" spans="2:3" ht="19.5" customHeight="1" x14ac:dyDescent="0.25">
      <c r="B666" s="1"/>
      <c r="C666" s="6"/>
    </row>
    <row r="667" spans="2:3" ht="19.5" customHeight="1" x14ac:dyDescent="0.25">
      <c r="B667" s="1"/>
      <c r="C667" s="6"/>
    </row>
    <row r="668" spans="2:3" ht="19.5" customHeight="1" x14ac:dyDescent="0.25">
      <c r="B668" s="1"/>
      <c r="C668" s="6"/>
    </row>
    <row r="669" spans="2:3" ht="19.5" customHeight="1" x14ac:dyDescent="0.25">
      <c r="B669" s="1"/>
      <c r="C669" s="6"/>
    </row>
    <row r="670" spans="2:3" ht="19.5" customHeight="1" x14ac:dyDescent="0.25">
      <c r="B670" s="1"/>
      <c r="C670" s="6"/>
    </row>
    <row r="671" spans="2:3" ht="19.5" customHeight="1" x14ac:dyDescent="0.25">
      <c r="B671" s="1"/>
      <c r="C671" s="6"/>
    </row>
    <row r="672" spans="2:3" ht="19.5" customHeight="1" x14ac:dyDescent="0.25">
      <c r="B672" s="1"/>
      <c r="C672" s="6"/>
    </row>
    <row r="673" spans="2:3" ht="19.5" customHeight="1" x14ac:dyDescent="0.25">
      <c r="B673" s="1"/>
      <c r="C673" s="6"/>
    </row>
    <row r="674" spans="2:3" ht="19.5" customHeight="1" x14ac:dyDescent="0.25">
      <c r="B674" s="1"/>
      <c r="C674" s="6"/>
    </row>
    <row r="675" spans="2:3" ht="19.5" customHeight="1" x14ac:dyDescent="0.25">
      <c r="B675" s="1"/>
      <c r="C675" s="6"/>
    </row>
    <row r="676" spans="2:3" ht="19.5" customHeight="1" x14ac:dyDescent="0.25">
      <c r="B676" s="1"/>
      <c r="C676" s="6"/>
    </row>
    <row r="677" spans="2:3" ht="19.5" customHeight="1" x14ac:dyDescent="0.25">
      <c r="B677" s="1"/>
      <c r="C677" s="6"/>
    </row>
    <row r="678" spans="2:3" ht="19.5" customHeight="1" x14ac:dyDescent="0.25">
      <c r="B678" s="1"/>
      <c r="C678" s="6"/>
    </row>
    <row r="679" spans="2:3" ht="19.5" customHeight="1" x14ac:dyDescent="0.25">
      <c r="B679" s="1"/>
      <c r="C679" s="6"/>
    </row>
    <row r="680" spans="2:3" ht="19.5" customHeight="1" x14ac:dyDescent="0.25">
      <c r="B680" s="1"/>
      <c r="C680" s="6"/>
    </row>
    <row r="681" spans="2:3" ht="19.5" customHeight="1" x14ac:dyDescent="0.25">
      <c r="B681" s="1"/>
      <c r="C681" s="6"/>
    </row>
    <row r="682" spans="2:3" ht="19.5" customHeight="1" x14ac:dyDescent="0.25">
      <c r="B682" s="1"/>
      <c r="C682" s="6"/>
    </row>
    <row r="683" spans="2:3" ht="19.5" customHeight="1" x14ac:dyDescent="0.25">
      <c r="B683" s="1"/>
      <c r="C683" s="6"/>
    </row>
    <row r="684" spans="2:3" ht="19.5" customHeight="1" x14ac:dyDescent="0.25">
      <c r="B684" s="1"/>
      <c r="C684" s="6"/>
    </row>
    <row r="685" spans="2:3" ht="19.5" customHeight="1" x14ac:dyDescent="0.25">
      <c r="B685" s="1"/>
      <c r="C685" s="6"/>
    </row>
    <row r="686" spans="2:3" ht="19.5" customHeight="1" x14ac:dyDescent="0.25">
      <c r="B686" s="1"/>
      <c r="C686" s="6"/>
    </row>
    <row r="687" spans="2:3" ht="19.5" customHeight="1" x14ac:dyDescent="0.25">
      <c r="B687" s="1"/>
      <c r="C687" s="6"/>
    </row>
    <row r="688" spans="2:3" ht="19.5" customHeight="1" x14ac:dyDescent="0.25">
      <c r="B688" s="1"/>
      <c r="C688" s="6"/>
    </row>
    <row r="689" spans="2:3" ht="19.5" customHeight="1" x14ac:dyDescent="0.25">
      <c r="B689" s="1"/>
      <c r="C689" s="6"/>
    </row>
    <row r="690" spans="2:3" ht="19.5" customHeight="1" x14ac:dyDescent="0.25">
      <c r="B690" s="1"/>
      <c r="C690" s="6"/>
    </row>
    <row r="691" spans="2:3" ht="19.5" customHeight="1" x14ac:dyDescent="0.25">
      <c r="B691" s="1"/>
      <c r="C691" s="6"/>
    </row>
    <row r="692" spans="2:3" ht="19.5" customHeight="1" x14ac:dyDescent="0.25">
      <c r="B692" s="1"/>
      <c r="C692" s="6"/>
    </row>
    <row r="693" spans="2:3" ht="19.5" customHeight="1" x14ac:dyDescent="0.25">
      <c r="B693" s="1"/>
      <c r="C693" s="6"/>
    </row>
    <row r="694" spans="2:3" ht="19.5" customHeight="1" x14ac:dyDescent="0.25">
      <c r="B694" s="1"/>
      <c r="C694" s="6"/>
    </row>
    <row r="695" spans="2:3" ht="19.5" customHeight="1" x14ac:dyDescent="0.25">
      <c r="B695" s="1"/>
      <c r="C695" s="6"/>
    </row>
    <row r="696" spans="2:3" ht="19.5" customHeight="1" x14ac:dyDescent="0.25">
      <c r="B696" s="1"/>
      <c r="C696" s="6"/>
    </row>
    <row r="697" spans="2:3" ht="19.5" customHeight="1" x14ac:dyDescent="0.25">
      <c r="B697" s="1"/>
      <c r="C697" s="6"/>
    </row>
    <row r="698" spans="2:3" ht="19.5" customHeight="1" x14ac:dyDescent="0.25">
      <c r="B698" s="1"/>
      <c r="C698" s="6"/>
    </row>
    <row r="699" spans="2:3" ht="19.5" customHeight="1" x14ac:dyDescent="0.25">
      <c r="B699" s="1"/>
      <c r="C699" s="6"/>
    </row>
    <row r="700" spans="2:3" ht="19.5" customHeight="1" x14ac:dyDescent="0.25">
      <c r="B700" s="1"/>
      <c r="C700" s="6"/>
    </row>
    <row r="701" spans="2:3" ht="19.5" customHeight="1" x14ac:dyDescent="0.25">
      <c r="B701" s="1"/>
      <c r="C701" s="6"/>
    </row>
    <row r="702" spans="2:3" ht="19.5" customHeight="1" x14ac:dyDescent="0.25">
      <c r="B702" s="1"/>
      <c r="C702" s="6"/>
    </row>
    <row r="703" spans="2:3" ht="19.5" customHeight="1" x14ac:dyDescent="0.25">
      <c r="B703" s="1"/>
      <c r="C703" s="6"/>
    </row>
    <row r="704" spans="2:3" ht="19.5" customHeight="1" x14ac:dyDescent="0.25">
      <c r="B704" s="1"/>
      <c r="C704" s="6"/>
    </row>
    <row r="705" spans="2:3" ht="19.5" customHeight="1" x14ac:dyDescent="0.25">
      <c r="B705" s="1"/>
      <c r="C705" s="6"/>
    </row>
    <row r="706" spans="2:3" ht="19.5" customHeight="1" x14ac:dyDescent="0.25">
      <c r="B706" s="1"/>
      <c r="C706" s="6"/>
    </row>
    <row r="707" spans="2:3" ht="19.5" customHeight="1" x14ac:dyDescent="0.25">
      <c r="B707" s="1"/>
      <c r="C707" s="6"/>
    </row>
    <row r="708" spans="2:3" ht="19.5" customHeight="1" x14ac:dyDescent="0.25">
      <c r="B708" s="1"/>
      <c r="C708" s="6"/>
    </row>
    <row r="709" spans="2:3" ht="19.5" customHeight="1" x14ac:dyDescent="0.25">
      <c r="B709" s="1"/>
      <c r="C709" s="6"/>
    </row>
    <row r="710" spans="2:3" ht="19.5" customHeight="1" x14ac:dyDescent="0.25">
      <c r="B710" s="1"/>
      <c r="C710" s="6"/>
    </row>
    <row r="711" spans="2:3" ht="19.5" customHeight="1" x14ac:dyDescent="0.25">
      <c r="B711" s="1"/>
      <c r="C711" s="6"/>
    </row>
    <row r="712" spans="2:3" ht="19.5" customHeight="1" x14ac:dyDescent="0.25">
      <c r="B712" s="1"/>
      <c r="C712" s="6"/>
    </row>
    <row r="713" spans="2:3" ht="19.5" customHeight="1" x14ac:dyDescent="0.25">
      <c r="B713" s="1"/>
      <c r="C713" s="6"/>
    </row>
    <row r="714" spans="2:3" ht="19.5" customHeight="1" x14ac:dyDescent="0.25">
      <c r="B714" s="1"/>
      <c r="C714" s="6"/>
    </row>
    <row r="715" spans="2:3" ht="19.5" customHeight="1" x14ac:dyDescent="0.25">
      <c r="B715" s="1"/>
      <c r="C715" s="6"/>
    </row>
    <row r="716" spans="2:3" ht="19.5" customHeight="1" x14ac:dyDescent="0.25">
      <c r="B716" s="1"/>
      <c r="C716" s="6"/>
    </row>
    <row r="717" spans="2:3" ht="19.5" customHeight="1" x14ac:dyDescent="0.25">
      <c r="B717" s="1"/>
      <c r="C717" s="6"/>
    </row>
    <row r="718" spans="2:3" ht="19.5" customHeight="1" x14ac:dyDescent="0.25">
      <c r="B718" s="1"/>
      <c r="C718" s="6"/>
    </row>
    <row r="719" spans="2:3" ht="19.5" customHeight="1" x14ac:dyDescent="0.25">
      <c r="B719" s="1"/>
      <c r="C719" s="6"/>
    </row>
    <row r="720" spans="2:3" ht="19.5" customHeight="1" x14ac:dyDescent="0.25">
      <c r="B720" s="1"/>
      <c r="C720" s="6"/>
    </row>
    <row r="721" spans="2:3" ht="19.5" customHeight="1" x14ac:dyDescent="0.25">
      <c r="B721" s="1"/>
      <c r="C721" s="6"/>
    </row>
    <row r="722" spans="2:3" ht="19.5" customHeight="1" x14ac:dyDescent="0.25">
      <c r="B722" s="1"/>
      <c r="C722" s="6"/>
    </row>
    <row r="723" spans="2:3" ht="19.5" customHeight="1" x14ac:dyDescent="0.25">
      <c r="B723" s="1"/>
      <c r="C723" s="6"/>
    </row>
    <row r="724" spans="2:3" ht="19.5" customHeight="1" x14ac:dyDescent="0.25">
      <c r="B724" s="1"/>
      <c r="C724" s="6"/>
    </row>
    <row r="725" spans="2:3" ht="19.5" customHeight="1" x14ac:dyDescent="0.25">
      <c r="B725" s="1"/>
      <c r="C725" s="6"/>
    </row>
    <row r="726" spans="2:3" ht="19.5" customHeight="1" x14ac:dyDescent="0.25">
      <c r="B726" s="1"/>
      <c r="C726" s="6"/>
    </row>
    <row r="727" spans="2:3" ht="19.5" customHeight="1" x14ac:dyDescent="0.25">
      <c r="B727" s="1"/>
      <c r="C727" s="6"/>
    </row>
    <row r="728" spans="2:3" ht="19.5" customHeight="1" x14ac:dyDescent="0.25">
      <c r="B728" s="1"/>
      <c r="C728" s="6"/>
    </row>
    <row r="729" spans="2:3" ht="19.5" customHeight="1" x14ac:dyDescent="0.25">
      <c r="B729" s="1"/>
      <c r="C729" s="6"/>
    </row>
    <row r="730" spans="2:3" ht="19.5" customHeight="1" x14ac:dyDescent="0.25">
      <c r="B730" s="1"/>
      <c r="C730" s="6"/>
    </row>
    <row r="731" spans="2:3" ht="19.5" customHeight="1" x14ac:dyDescent="0.25">
      <c r="B731" s="1"/>
      <c r="C731" s="6"/>
    </row>
    <row r="732" spans="2:3" ht="19.5" customHeight="1" x14ac:dyDescent="0.25">
      <c r="B732" s="1"/>
      <c r="C732" s="6"/>
    </row>
    <row r="733" spans="2:3" ht="19.5" customHeight="1" x14ac:dyDescent="0.25">
      <c r="B733" s="1"/>
      <c r="C733" s="6"/>
    </row>
    <row r="734" spans="2:3" ht="19.5" customHeight="1" x14ac:dyDescent="0.25">
      <c r="B734" s="1"/>
      <c r="C734" s="6"/>
    </row>
    <row r="735" spans="2:3" ht="19.5" customHeight="1" x14ac:dyDescent="0.25">
      <c r="B735" s="1"/>
      <c r="C735" s="6"/>
    </row>
    <row r="736" spans="2:3" ht="19.5" customHeight="1" x14ac:dyDescent="0.25">
      <c r="B736" s="1"/>
      <c r="C736" s="6"/>
    </row>
    <row r="737" spans="2:3" ht="19.5" customHeight="1" x14ac:dyDescent="0.25">
      <c r="B737" s="1"/>
      <c r="C737" s="6"/>
    </row>
    <row r="738" spans="2:3" ht="19.5" customHeight="1" x14ac:dyDescent="0.25">
      <c r="B738" s="1"/>
      <c r="C738" s="6"/>
    </row>
    <row r="739" spans="2:3" ht="19.5" customHeight="1" x14ac:dyDescent="0.25">
      <c r="B739" s="1"/>
      <c r="C739" s="6"/>
    </row>
    <row r="740" spans="2:3" ht="19.5" customHeight="1" x14ac:dyDescent="0.25">
      <c r="B740" s="1"/>
      <c r="C740" s="6"/>
    </row>
    <row r="741" spans="2:3" ht="19.5" customHeight="1" x14ac:dyDescent="0.25">
      <c r="B741" s="1"/>
      <c r="C741" s="6"/>
    </row>
    <row r="742" spans="2:3" ht="19.5" customHeight="1" x14ac:dyDescent="0.25">
      <c r="B742" s="1"/>
      <c r="C742" s="6"/>
    </row>
    <row r="743" spans="2:3" ht="19.5" customHeight="1" x14ac:dyDescent="0.25">
      <c r="B743" s="1"/>
      <c r="C743" s="6"/>
    </row>
    <row r="744" spans="2:3" ht="19.5" customHeight="1" x14ac:dyDescent="0.25">
      <c r="B744" s="1"/>
      <c r="C744" s="6"/>
    </row>
    <row r="745" spans="2:3" ht="19.5" customHeight="1" x14ac:dyDescent="0.25">
      <c r="B745" s="1"/>
      <c r="C745" s="6"/>
    </row>
    <row r="746" spans="2:3" ht="19.5" customHeight="1" x14ac:dyDescent="0.25">
      <c r="B746" s="1"/>
      <c r="C746" s="6"/>
    </row>
    <row r="747" spans="2:3" ht="19.5" customHeight="1" x14ac:dyDescent="0.25">
      <c r="B747" s="1"/>
      <c r="C747" s="6"/>
    </row>
    <row r="748" spans="2:3" ht="19.5" customHeight="1" x14ac:dyDescent="0.25">
      <c r="B748" s="1"/>
      <c r="C748" s="6"/>
    </row>
    <row r="749" spans="2:3" ht="19.5" customHeight="1" x14ac:dyDescent="0.25">
      <c r="B749" s="1"/>
      <c r="C749" s="6"/>
    </row>
    <row r="750" spans="2:3" ht="19.5" customHeight="1" x14ac:dyDescent="0.25">
      <c r="B750" s="1"/>
      <c r="C750" s="6"/>
    </row>
    <row r="751" spans="2:3" ht="19.5" customHeight="1" x14ac:dyDescent="0.25">
      <c r="B751" s="1"/>
      <c r="C751" s="6"/>
    </row>
    <row r="752" spans="2:3" ht="19.5" customHeight="1" x14ac:dyDescent="0.25">
      <c r="B752" s="1"/>
      <c r="C752" s="6"/>
    </row>
    <row r="753" spans="2:3" ht="19.5" customHeight="1" x14ac:dyDescent="0.25">
      <c r="B753" s="1"/>
      <c r="C753" s="6"/>
    </row>
    <row r="754" spans="2:3" ht="19.5" customHeight="1" x14ac:dyDescent="0.25">
      <c r="B754" s="1"/>
      <c r="C754" s="6"/>
    </row>
    <row r="755" spans="2:3" ht="19.5" customHeight="1" x14ac:dyDescent="0.25">
      <c r="B755" s="1"/>
      <c r="C755" s="6"/>
    </row>
    <row r="756" spans="2:3" ht="19.5" customHeight="1" x14ac:dyDescent="0.25">
      <c r="B756" s="1"/>
      <c r="C756" s="6"/>
    </row>
    <row r="757" spans="2:3" ht="19.5" customHeight="1" x14ac:dyDescent="0.25">
      <c r="B757" s="1"/>
      <c r="C757" s="6"/>
    </row>
    <row r="758" spans="2:3" ht="19.5" customHeight="1" x14ac:dyDescent="0.25">
      <c r="B758" s="1"/>
      <c r="C758" s="6"/>
    </row>
    <row r="759" spans="2:3" ht="19.5" customHeight="1" x14ac:dyDescent="0.25">
      <c r="B759" s="1"/>
      <c r="C759" s="6"/>
    </row>
    <row r="760" spans="2:3" ht="19.5" customHeight="1" x14ac:dyDescent="0.25">
      <c r="B760" s="1"/>
      <c r="C760" s="6"/>
    </row>
    <row r="761" spans="2:3" ht="19.5" customHeight="1" x14ac:dyDescent="0.25">
      <c r="B761" s="1"/>
      <c r="C761" s="6"/>
    </row>
    <row r="762" spans="2:3" ht="19.5" customHeight="1" x14ac:dyDescent="0.25">
      <c r="B762" s="1"/>
      <c r="C762" s="6"/>
    </row>
    <row r="763" spans="2:3" ht="19.5" customHeight="1" x14ac:dyDescent="0.25">
      <c r="B763" s="1"/>
      <c r="C763" s="6"/>
    </row>
    <row r="764" spans="2:3" ht="19.5" customHeight="1" x14ac:dyDescent="0.25">
      <c r="B764" s="1"/>
      <c r="C764" s="6"/>
    </row>
    <row r="765" spans="2:3" ht="19.5" customHeight="1" x14ac:dyDescent="0.25">
      <c r="B765" s="1"/>
      <c r="C765" s="6"/>
    </row>
    <row r="766" spans="2:3" ht="19.5" customHeight="1" x14ac:dyDescent="0.25">
      <c r="B766" s="1"/>
      <c r="C766" s="6"/>
    </row>
    <row r="767" spans="2:3" ht="19.5" customHeight="1" x14ac:dyDescent="0.25">
      <c r="B767" s="1"/>
      <c r="C767" s="6"/>
    </row>
    <row r="768" spans="2:3" ht="19.5" customHeight="1" x14ac:dyDescent="0.25">
      <c r="B768" s="1"/>
      <c r="C768" s="6"/>
    </row>
    <row r="769" spans="2:3" ht="19.5" customHeight="1" x14ac:dyDescent="0.25">
      <c r="B769" s="1"/>
      <c r="C769" s="6"/>
    </row>
    <row r="770" spans="2:3" ht="19.5" customHeight="1" x14ac:dyDescent="0.25">
      <c r="B770" s="1"/>
      <c r="C770" s="6"/>
    </row>
    <row r="771" spans="2:3" ht="19.5" customHeight="1" x14ac:dyDescent="0.25">
      <c r="B771" s="1"/>
      <c r="C771" s="6"/>
    </row>
    <row r="772" spans="2:3" ht="19.5" customHeight="1" x14ac:dyDescent="0.25">
      <c r="B772" s="1"/>
      <c r="C772" s="6"/>
    </row>
    <row r="773" spans="2:3" ht="19.5" customHeight="1" x14ac:dyDescent="0.25">
      <c r="B773" s="1"/>
      <c r="C773" s="6"/>
    </row>
    <row r="774" spans="2:3" ht="19.5" customHeight="1" x14ac:dyDescent="0.25">
      <c r="B774" s="1"/>
      <c r="C774" s="6"/>
    </row>
    <row r="775" spans="2:3" ht="19.5" customHeight="1" x14ac:dyDescent="0.25">
      <c r="B775" s="1"/>
      <c r="C775" s="6"/>
    </row>
    <row r="776" spans="2:3" ht="19.5" customHeight="1" x14ac:dyDescent="0.25">
      <c r="B776" s="1"/>
      <c r="C776" s="6"/>
    </row>
    <row r="777" spans="2:3" ht="19.5" customHeight="1" x14ac:dyDescent="0.25">
      <c r="B777" s="1"/>
      <c r="C777" s="6"/>
    </row>
    <row r="778" spans="2:3" ht="19.5" customHeight="1" x14ac:dyDescent="0.25">
      <c r="B778" s="1"/>
      <c r="C778" s="6"/>
    </row>
    <row r="779" spans="2:3" ht="19.5" customHeight="1" x14ac:dyDescent="0.25">
      <c r="B779" s="1"/>
      <c r="C779" s="6"/>
    </row>
    <row r="780" spans="2:3" ht="19.5" customHeight="1" x14ac:dyDescent="0.25">
      <c r="B780" s="1"/>
      <c r="C780" s="6"/>
    </row>
    <row r="781" spans="2:3" ht="19.5" customHeight="1" x14ac:dyDescent="0.25">
      <c r="B781" s="1"/>
      <c r="C781" s="6"/>
    </row>
    <row r="782" spans="2:3" ht="19.5" customHeight="1" x14ac:dyDescent="0.25">
      <c r="B782" s="1"/>
      <c r="C782" s="6"/>
    </row>
    <row r="783" spans="2:3" ht="19.5" customHeight="1" x14ac:dyDescent="0.25">
      <c r="B783" s="1"/>
      <c r="C783" s="6"/>
    </row>
    <row r="784" spans="2:3" ht="19.5" customHeight="1" x14ac:dyDescent="0.25">
      <c r="B784" s="1"/>
      <c r="C784" s="6"/>
    </row>
    <row r="785" spans="2:3" ht="19.5" customHeight="1" x14ac:dyDescent="0.25">
      <c r="B785" s="1"/>
      <c r="C785" s="6"/>
    </row>
    <row r="786" spans="2:3" ht="19.5" customHeight="1" x14ac:dyDescent="0.25">
      <c r="B786" s="1"/>
      <c r="C786" s="6"/>
    </row>
    <row r="787" spans="2:3" ht="19.5" customHeight="1" x14ac:dyDescent="0.25">
      <c r="B787" s="1"/>
      <c r="C787" s="6"/>
    </row>
    <row r="788" spans="2:3" ht="19.5" customHeight="1" x14ac:dyDescent="0.25">
      <c r="B788" s="1"/>
      <c r="C788" s="6"/>
    </row>
    <row r="789" spans="2:3" ht="19.5" customHeight="1" x14ac:dyDescent="0.25">
      <c r="B789" s="1"/>
      <c r="C789" s="6"/>
    </row>
    <row r="790" spans="2:3" ht="19.5" customHeight="1" x14ac:dyDescent="0.25">
      <c r="B790" s="1"/>
      <c r="C790" s="6"/>
    </row>
    <row r="791" spans="2:3" ht="19.5" customHeight="1" x14ac:dyDescent="0.25">
      <c r="B791" s="1"/>
      <c r="C791" s="6"/>
    </row>
    <row r="792" spans="2:3" ht="19.5" customHeight="1" x14ac:dyDescent="0.25">
      <c r="B792" s="1"/>
      <c r="C792" s="6"/>
    </row>
    <row r="793" spans="2:3" ht="19.5" customHeight="1" x14ac:dyDescent="0.25">
      <c r="B793" s="1"/>
      <c r="C793" s="6"/>
    </row>
    <row r="794" spans="2:3" ht="19.5" customHeight="1" x14ac:dyDescent="0.25">
      <c r="B794" s="1"/>
      <c r="C794" s="6"/>
    </row>
    <row r="795" spans="2:3" ht="19.5" customHeight="1" x14ac:dyDescent="0.25">
      <c r="B795" s="1"/>
      <c r="C795" s="6"/>
    </row>
    <row r="796" spans="2:3" ht="19.5" customHeight="1" x14ac:dyDescent="0.25">
      <c r="B796" s="1"/>
      <c r="C796" s="6"/>
    </row>
    <row r="797" spans="2:3" ht="19.5" customHeight="1" x14ac:dyDescent="0.25">
      <c r="B797" s="1"/>
      <c r="C797" s="6"/>
    </row>
    <row r="798" spans="2:3" ht="19.5" customHeight="1" x14ac:dyDescent="0.25">
      <c r="B798" s="1"/>
      <c r="C798" s="6"/>
    </row>
    <row r="799" spans="2:3" ht="19.5" customHeight="1" x14ac:dyDescent="0.25">
      <c r="B799" s="1"/>
      <c r="C799" s="6"/>
    </row>
    <row r="800" spans="2:3" ht="19.5" customHeight="1" x14ac:dyDescent="0.25">
      <c r="B800" s="1"/>
      <c r="C800" s="6"/>
    </row>
    <row r="801" spans="2:3" ht="19.5" customHeight="1" x14ac:dyDescent="0.25">
      <c r="B801" s="1"/>
      <c r="C801" s="6"/>
    </row>
    <row r="802" spans="2:3" ht="19.5" customHeight="1" x14ac:dyDescent="0.25">
      <c r="B802" s="1"/>
      <c r="C802" s="6"/>
    </row>
    <row r="803" spans="2:3" ht="19.5" customHeight="1" x14ac:dyDescent="0.25">
      <c r="B803" s="1"/>
      <c r="C803" s="6"/>
    </row>
    <row r="804" spans="2:3" ht="19.5" customHeight="1" x14ac:dyDescent="0.25">
      <c r="B804" s="1"/>
      <c r="C804" s="6"/>
    </row>
    <row r="805" spans="2:3" ht="19.5" customHeight="1" x14ac:dyDescent="0.25">
      <c r="B805" s="1"/>
      <c r="C805" s="6"/>
    </row>
    <row r="806" spans="2:3" ht="19.5" customHeight="1" x14ac:dyDescent="0.25">
      <c r="B806" s="1"/>
      <c r="C806" s="6"/>
    </row>
    <row r="807" spans="2:3" ht="19.5" customHeight="1" x14ac:dyDescent="0.25">
      <c r="B807" s="1"/>
      <c r="C807" s="6"/>
    </row>
    <row r="808" spans="2:3" ht="19.5" customHeight="1" x14ac:dyDescent="0.25">
      <c r="B808" s="1"/>
      <c r="C808" s="6"/>
    </row>
    <row r="809" spans="2:3" ht="19.5" customHeight="1" x14ac:dyDescent="0.25">
      <c r="B809" s="1"/>
      <c r="C809" s="6"/>
    </row>
    <row r="810" spans="2:3" ht="19.5" customHeight="1" x14ac:dyDescent="0.25">
      <c r="B810" s="1"/>
      <c r="C810" s="6"/>
    </row>
    <row r="811" spans="2:3" ht="19.5" customHeight="1" x14ac:dyDescent="0.25">
      <c r="B811" s="1"/>
      <c r="C811" s="6"/>
    </row>
    <row r="812" spans="2:3" ht="19.5" customHeight="1" x14ac:dyDescent="0.25">
      <c r="B812" s="1"/>
      <c r="C812" s="6"/>
    </row>
    <row r="813" spans="2:3" ht="19.5" customHeight="1" x14ac:dyDescent="0.25">
      <c r="B813" s="1"/>
      <c r="C813" s="6"/>
    </row>
    <row r="814" spans="2:3" ht="19.5" customHeight="1" x14ac:dyDescent="0.25">
      <c r="B814" s="1"/>
      <c r="C814" s="6"/>
    </row>
    <row r="815" spans="2:3" ht="19.5" customHeight="1" x14ac:dyDescent="0.25">
      <c r="B815" s="1"/>
      <c r="C815" s="6"/>
    </row>
    <row r="816" spans="2:3" ht="19.5" customHeight="1" x14ac:dyDescent="0.25">
      <c r="B816" s="1"/>
      <c r="C816" s="6"/>
    </row>
    <row r="817" spans="2:3" ht="19.5" customHeight="1" x14ac:dyDescent="0.25">
      <c r="B817" s="1"/>
      <c r="C817" s="6"/>
    </row>
    <row r="818" spans="2:3" ht="19.5" customHeight="1" x14ac:dyDescent="0.25">
      <c r="B818" s="1"/>
      <c r="C818" s="6"/>
    </row>
    <row r="819" spans="2:3" ht="19.5" customHeight="1" x14ac:dyDescent="0.25">
      <c r="B819" s="1"/>
      <c r="C819" s="6"/>
    </row>
    <row r="820" spans="2:3" ht="19.5" customHeight="1" x14ac:dyDescent="0.25">
      <c r="B820" s="1"/>
      <c r="C820" s="6"/>
    </row>
    <row r="821" spans="2:3" ht="19.5" customHeight="1" x14ac:dyDescent="0.25">
      <c r="B821" s="1"/>
      <c r="C821" s="6"/>
    </row>
    <row r="822" spans="2:3" ht="19.5" customHeight="1" x14ac:dyDescent="0.25">
      <c r="B822" s="1"/>
      <c r="C822" s="6"/>
    </row>
    <row r="823" spans="2:3" ht="19.5" customHeight="1" x14ac:dyDescent="0.25">
      <c r="B823" s="1"/>
      <c r="C823" s="6"/>
    </row>
    <row r="824" spans="2:3" ht="19.5" customHeight="1" x14ac:dyDescent="0.25">
      <c r="B824" s="1"/>
      <c r="C824" s="6"/>
    </row>
    <row r="825" spans="2:3" ht="19.5" customHeight="1" x14ac:dyDescent="0.25">
      <c r="B825" s="1"/>
      <c r="C825" s="6"/>
    </row>
    <row r="826" spans="2:3" ht="19.5" customHeight="1" x14ac:dyDescent="0.25">
      <c r="B826" s="1"/>
      <c r="C826" s="6"/>
    </row>
    <row r="827" spans="2:3" ht="19.5" customHeight="1" x14ac:dyDescent="0.25">
      <c r="B827" s="1"/>
      <c r="C827" s="6"/>
    </row>
    <row r="828" spans="2:3" ht="19.5" customHeight="1" x14ac:dyDescent="0.25">
      <c r="B828" s="1"/>
      <c r="C828" s="6"/>
    </row>
    <row r="829" spans="2:3" ht="19.5" customHeight="1" x14ac:dyDescent="0.25">
      <c r="B829" s="1"/>
      <c r="C829" s="6"/>
    </row>
    <row r="830" spans="2:3" ht="19.5" customHeight="1" x14ac:dyDescent="0.25">
      <c r="B830" s="1"/>
      <c r="C830" s="6"/>
    </row>
    <row r="831" spans="2:3" ht="19.5" customHeight="1" x14ac:dyDescent="0.25">
      <c r="B831" s="1"/>
      <c r="C831" s="6"/>
    </row>
    <row r="832" spans="2:3" ht="19.5" customHeight="1" x14ac:dyDescent="0.25">
      <c r="B832" s="1"/>
      <c r="C832" s="6"/>
    </row>
    <row r="833" spans="2:3" ht="19.5" customHeight="1" x14ac:dyDescent="0.25">
      <c r="B833" s="1"/>
      <c r="C833" s="6"/>
    </row>
    <row r="834" spans="2:3" ht="19.5" customHeight="1" x14ac:dyDescent="0.25">
      <c r="B834" s="1"/>
      <c r="C834" s="6"/>
    </row>
    <row r="835" spans="2:3" ht="19.5" customHeight="1" x14ac:dyDescent="0.25">
      <c r="B835" s="1"/>
      <c r="C835" s="6"/>
    </row>
    <row r="836" spans="2:3" ht="19.5" customHeight="1" x14ac:dyDescent="0.25">
      <c r="B836" s="1"/>
      <c r="C836" s="6"/>
    </row>
    <row r="837" spans="2:3" ht="19.5" customHeight="1" x14ac:dyDescent="0.25">
      <c r="B837" s="1"/>
      <c r="C837" s="6"/>
    </row>
    <row r="838" spans="2:3" ht="19.5" customHeight="1" x14ac:dyDescent="0.25">
      <c r="B838" s="1"/>
      <c r="C838" s="6"/>
    </row>
    <row r="839" spans="2:3" ht="19.5" customHeight="1" x14ac:dyDescent="0.25">
      <c r="B839" s="1"/>
      <c r="C839" s="6"/>
    </row>
    <row r="840" spans="2:3" ht="19.5" customHeight="1" x14ac:dyDescent="0.25">
      <c r="B840" s="1"/>
      <c r="C840" s="6"/>
    </row>
    <row r="841" spans="2:3" ht="19.5" customHeight="1" x14ac:dyDescent="0.25">
      <c r="B841" s="1"/>
      <c r="C841" s="6"/>
    </row>
    <row r="842" spans="2:3" ht="19.5" customHeight="1" x14ac:dyDescent="0.25">
      <c r="B842" s="1"/>
      <c r="C842" s="6"/>
    </row>
    <row r="843" spans="2:3" ht="19.5" customHeight="1" x14ac:dyDescent="0.25">
      <c r="B843" s="1"/>
      <c r="C843" s="6"/>
    </row>
    <row r="844" spans="2:3" ht="19.5" customHeight="1" x14ac:dyDescent="0.25">
      <c r="B844" s="1"/>
      <c r="C844" s="6"/>
    </row>
    <row r="845" spans="2:3" ht="19.5" customHeight="1" x14ac:dyDescent="0.25">
      <c r="B845" s="1"/>
      <c r="C845" s="6"/>
    </row>
    <row r="846" spans="2:3" ht="19.5" customHeight="1" x14ac:dyDescent="0.25">
      <c r="B846" s="1"/>
      <c r="C846" s="6"/>
    </row>
    <row r="847" spans="2:3" ht="19.5" customHeight="1" x14ac:dyDescent="0.25">
      <c r="B847" s="1"/>
      <c r="C847" s="6"/>
    </row>
    <row r="848" spans="2:3" ht="19.5" customHeight="1" x14ac:dyDescent="0.25">
      <c r="B848" s="1"/>
      <c r="C848" s="6"/>
    </row>
    <row r="849" spans="2:3" ht="19.5" customHeight="1" x14ac:dyDescent="0.25">
      <c r="B849" s="1"/>
      <c r="C849" s="6"/>
    </row>
    <row r="850" spans="2:3" ht="19.5" customHeight="1" x14ac:dyDescent="0.25">
      <c r="B850" s="1"/>
      <c r="C850" s="6"/>
    </row>
    <row r="851" spans="2:3" ht="19.5" customHeight="1" x14ac:dyDescent="0.25">
      <c r="B851" s="1"/>
      <c r="C851" s="6"/>
    </row>
    <row r="852" spans="2:3" ht="19.5" customHeight="1" x14ac:dyDescent="0.25">
      <c r="B852" s="1"/>
      <c r="C852" s="6"/>
    </row>
    <row r="853" spans="2:3" ht="19.5" customHeight="1" x14ac:dyDescent="0.25">
      <c r="B853" s="1"/>
      <c r="C853" s="6"/>
    </row>
    <row r="854" spans="2:3" ht="19.5" customHeight="1" x14ac:dyDescent="0.25">
      <c r="B854" s="1"/>
      <c r="C854" s="6"/>
    </row>
    <row r="855" spans="2:3" ht="19.5" customHeight="1" x14ac:dyDescent="0.25">
      <c r="B855" s="1"/>
      <c r="C855" s="6"/>
    </row>
    <row r="856" spans="2:3" ht="19.5" customHeight="1" x14ac:dyDescent="0.25">
      <c r="B856" s="1"/>
      <c r="C856" s="6"/>
    </row>
    <row r="857" spans="2:3" ht="19.5" customHeight="1" x14ac:dyDescent="0.25">
      <c r="B857" s="1"/>
      <c r="C857" s="6"/>
    </row>
    <row r="858" spans="2:3" ht="19.5" customHeight="1" x14ac:dyDescent="0.25">
      <c r="B858" s="1"/>
      <c r="C858" s="6"/>
    </row>
    <row r="859" spans="2:3" ht="19.5" customHeight="1" x14ac:dyDescent="0.25">
      <c r="B859" s="1"/>
      <c r="C859" s="6"/>
    </row>
    <row r="860" spans="2:3" ht="19.5" customHeight="1" x14ac:dyDescent="0.25">
      <c r="B860" s="1"/>
      <c r="C860" s="6"/>
    </row>
    <row r="861" spans="2:3" ht="19.5" customHeight="1" x14ac:dyDescent="0.25">
      <c r="B861" s="1"/>
      <c r="C861" s="6"/>
    </row>
    <row r="862" spans="2:3" ht="19.5" customHeight="1" x14ac:dyDescent="0.25">
      <c r="B862" s="1"/>
      <c r="C862" s="6"/>
    </row>
    <row r="863" spans="2:3" ht="19.5" customHeight="1" x14ac:dyDescent="0.25">
      <c r="B863" s="1"/>
      <c r="C863" s="6"/>
    </row>
    <row r="864" spans="2:3" ht="19.5" customHeight="1" x14ac:dyDescent="0.25">
      <c r="B864" s="1"/>
      <c r="C864" s="6"/>
    </row>
    <row r="865" spans="2:3" ht="19.5" customHeight="1" x14ac:dyDescent="0.25">
      <c r="B865" s="1"/>
      <c r="C865" s="6"/>
    </row>
    <row r="866" spans="2:3" ht="19.5" customHeight="1" x14ac:dyDescent="0.25">
      <c r="B866" s="1"/>
      <c r="C866" s="6"/>
    </row>
    <row r="867" spans="2:3" ht="19.5" customHeight="1" x14ac:dyDescent="0.25">
      <c r="B867" s="1"/>
      <c r="C867" s="6"/>
    </row>
    <row r="868" spans="2:3" ht="19.5" customHeight="1" x14ac:dyDescent="0.25">
      <c r="B868" s="1"/>
      <c r="C868" s="6"/>
    </row>
    <row r="869" spans="2:3" ht="19.5" customHeight="1" x14ac:dyDescent="0.25">
      <c r="B869" s="1"/>
      <c r="C869" s="6"/>
    </row>
    <row r="870" spans="2:3" ht="19.5" customHeight="1" x14ac:dyDescent="0.25">
      <c r="B870" s="1"/>
      <c r="C870" s="6"/>
    </row>
    <row r="871" spans="2:3" ht="19.5" customHeight="1" x14ac:dyDescent="0.25">
      <c r="B871" s="1"/>
      <c r="C871" s="6"/>
    </row>
    <row r="872" spans="2:3" ht="19.5" customHeight="1" x14ac:dyDescent="0.25">
      <c r="B872" s="1"/>
      <c r="C872" s="6"/>
    </row>
    <row r="873" spans="2:3" ht="19.5" customHeight="1" x14ac:dyDescent="0.25">
      <c r="B873" s="1"/>
      <c r="C873" s="6"/>
    </row>
    <row r="874" spans="2:3" ht="19.5" customHeight="1" x14ac:dyDescent="0.25">
      <c r="B874" s="1"/>
      <c r="C874" s="6"/>
    </row>
    <row r="875" spans="2:3" ht="19.5" customHeight="1" x14ac:dyDescent="0.25">
      <c r="B875" s="1"/>
      <c r="C875" s="6"/>
    </row>
    <row r="876" spans="2:3" ht="19.5" customHeight="1" x14ac:dyDescent="0.25">
      <c r="B876" s="1"/>
      <c r="C876" s="6"/>
    </row>
    <row r="877" spans="2:3" ht="19.5" customHeight="1" x14ac:dyDescent="0.25">
      <c r="B877" s="1"/>
      <c r="C877" s="6"/>
    </row>
    <row r="878" spans="2:3" ht="19.5" customHeight="1" x14ac:dyDescent="0.25">
      <c r="B878" s="1"/>
      <c r="C878" s="6"/>
    </row>
    <row r="879" spans="2:3" ht="19.5" customHeight="1" x14ac:dyDescent="0.25">
      <c r="B879" s="1"/>
      <c r="C879" s="6"/>
    </row>
    <row r="880" spans="2:3" ht="19.5" customHeight="1" x14ac:dyDescent="0.25">
      <c r="B880" s="1"/>
      <c r="C880" s="6"/>
    </row>
    <row r="881" spans="2:3" ht="19.5" customHeight="1" x14ac:dyDescent="0.25">
      <c r="B881" s="1"/>
      <c r="C881" s="6"/>
    </row>
    <row r="882" spans="2:3" ht="19.5" customHeight="1" x14ac:dyDescent="0.25">
      <c r="B882" s="1"/>
      <c r="C882" s="6"/>
    </row>
    <row r="883" spans="2:3" ht="19.5" customHeight="1" x14ac:dyDescent="0.25">
      <c r="B883" s="1"/>
      <c r="C883" s="6"/>
    </row>
    <row r="884" spans="2:3" ht="19.5" customHeight="1" x14ac:dyDescent="0.25">
      <c r="B884" s="1"/>
      <c r="C884" s="6"/>
    </row>
    <row r="885" spans="2:3" ht="19.5" customHeight="1" x14ac:dyDescent="0.25">
      <c r="B885" s="1"/>
      <c r="C885" s="6"/>
    </row>
    <row r="886" spans="2:3" ht="19.5" customHeight="1" x14ac:dyDescent="0.25">
      <c r="B886" s="1"/>
      <c r="C886" s="6"/>
    </row>
    <row r="887" spans="2:3" ht="19.5" customHeight="1" x14ac:dyDescent="0.25">
      <c r="B887" s="1"/>
      <c r="C887" s="6"/>
    </row>
    <row r="888" spans="2:3" ht="19.5" customHeight="1" x14ac:dyDescent="0.25">
      <c r="B888" s="1"/>
      <c r="C888" s="6"/>
    </row>
    <row r="889" spans="2:3" ht="19.5" customHeight="1" x14ac:dyDescent="0.25">
      <c r="B889" s="1"/>
      <c r="C889" s="6"/>
    </row>
    <row r="890" spans="2:3" ht="19.5" customHeight="1" x14ac:dyDescent="0.25">
      <c r="B890" s="1"/>
      <c r="C890" s="6"/>
    </row>
    <row r="891" spans="2:3" ht="19.5" customHeight="1" x14ac:dyDescent="0.25">
      <c r="B891" s="1"/>
      <c r="C891" s="6"/>
    </row>
    <row r="892" spans="2:3" ht="19.5" customHeight="1" x14ac:dyDescent="0.25">
      <c r="B892" s="1"/>
      <c r="C892" s="6"/>
    </row>
    <row r="893" spans="2:3" ht="19.5" customHeight="1" x14ac:dyDescent="0.25">
      <c r="B893" s="1"/>
      <c r="C893" s="6"/>
    </row>
    <row r="894" spans="2:3" ht="19.5" customHeight="1" x14ac:dyDescent="0.25">
      <c r="B894" s="1"/>
      <c r="C894" s="6"/>
    </row>
    <row r="895" spans="2:3" ht="19.5" customHeight="1" x14ac:dyDescent="0.25">
      <c r="B895" s="1"/>
      <c r="C895" s="6"/>
    </row>
    <row r="896" spans="2:3" ht="19.5" customHeight="1" x14ac:dyDescent="0.25">
      <c r="B896" s="1"/>
      <c r="C896" s="6"/>
    </row>
    <row r="897" spans="2:3" ht="19.5" customHeight="1" x14ac:dyDescent="0.25">
      <c r="B897" s="1"/>
      <c r="C897" s="6"/>
    </row>
    <row r="898" spans="2:3" ht="19.5" customHeight="1" x14ac:dyDescent="0.25">
      <c r="B898" s="1"/>
      <c r="C898" s="6"/>
    </row>
    <row r="899" spans="2:3" ht="19.5" customHeight="1" x14ac:dyDescent="0.25">
      <c r="B899" s="1"/>
      <c r="C899" s="6"/>
    </row>
    <row r="900" spans="2:3" ht="19.5" customHeight="1" x14ac:dyDescent="0.25">
      <c r="B900" s="1"/>
      <c r="C900" s="6"/>
    </row>
    <row r="901" spans="2:3" ht="19.5" customHeight="1" x14ac:dyDescent="0.25">
      <c r="B901" s="1"/>
      <c r="C901" s="6"/>
    </row>
    <row r="902" spans="2:3" ht="19.5" customHeight="1" x14ac:dyDescent="0.25">
      <c r="B902" s="1"/>
      <c r="C902" s="6"/>
    </row>
    <row r="903" spans="2:3" ht="19.5" customHeight="1" x14ac:dyDescent="0.25">
      <c r="B903" s="1"/>
      <c r="C903" s="6"/>
    </row>
    <row r="904" spans="2:3" ht="19.5" customHeight="1" x14ac:dyDescent="0.25">
      <c r="B904" s="1"/>
      <c r="C904" s="6"/>
    </row>
    <row r="905" spans="2:3" ht="19.5" customHeight="1" x14ac:dyDescent="0.25">
      <c r="B905" s="1"/>
      <c r="C905" s="6"/>
    </row>
    <row r="906" spans="2:3" ht="19.5" customHeight="1" x14ac:dyDescent="0.25">
      <c r="B906" s="1"/>
      <c r="C906" s="6"/>
    </row>
    <row r="907" spans="2:3" ht="19.5" customHeight="1" x14ac:dyDescent="0.25">
      <c r="B907" s="1"/>
      <c r="C907" s="6"/>
    </row>
    <row r="908" spans="2:3" ht="19.5" customHeight="1" x14ac:dyDescent="0.25">
      <c r="B908" s="1"/>
      <c r="C908" s="6"/>
    </row>
    <row r="909" spans="2:3" ht="19.5" customHeight="1" x14ac:dyDescent="0.25">
      <c r="B909" s="1"/>
      <c r="C909" s="6"/>
    </row>
    <row r="910" spans="2:3" ht="19.5" customHeight="1" x14ac:dyDescent="0.25">
      <c r="B910" s="1"/>
      <c r="C910" s="6"/>
    </row>
    <row r="911" spans="2:3" ht="19.5" customHeight="1" x14ac:dyDescent="0.25">
      <c r="B911" s="1"/>
      <c r="C911" s="6"/>
    </row>
    <row r="912" spans="2:3" ht="19.5" customHeight="1" x14ac:dyDescent="0.25">
      <c r="B912" s="1"/>
      <c r="C912" s="6"/>
    </row>
    <row r="913" spans="2:3" ht="19.5" customHeight="1" x14ac:dyDescent="0.25">
      <c r="B913" s="1"/>
      <c r="C913" s="6"/>
    </row>
    <row r="914" spans="2:3" ht="19.5" customHeight="1" x14ac:dyDescent="0.25">
      <c r="B914" s="1"/>
      <c r="C914" s="6"/>
    </row>
    <row r="915" spans="2:3" ht="19.5" customHeight="1" x14ac:dyDescent="0.25">
      <c r="B915" s="1"/>
      <c r="C915" s="6"/>
    </row>
    <row r="916" spans="2:3" ht="19.5" customHeight="1" x14ac:dyDescent="0.25">
      <c r="B916" s="1"/>
      <c r="C916" s="6"/>
    </row>
    <row r="917" spans="2:3" ht="19.5" customHeight="1" x14ac:dyDescent="0.25">
      <c r="B917" s="1"/>
      <c r="C917" s="6"/>
    </row>
    <row r="918" spans="2:3" ht="19.5" customHeight="1" x14ac:dyDescent="0.25">
      <c r="B918" s="1"/>
      <c r="C918" s="6"/>
    </row>
    <row r="919" spans="2:3" ht="19.5" customHeight="1" x14ac:dyDescent="0.25">
      <c r="B919" s="1"/>
      <c r="C919" s="6"/>
    </row>
    <row r="920" spans="2:3" ht="19.5" customHeight="1" x14ac:dyDescent="0.25">
      <c r="B920" s="1"/>
      <c r="C920" s="6"/>
    </row>
    <row r="921" spans="2:3" ht="19.5" customHeight="1" x14ac:dyDescent="0.25">
      <c r="B921" s="1"/>
      <c r="C921" s="6"/>
    </row>
    <row r="922" spans="2:3" ht="19.5" customHeight="1" x14ac:dyDescent="0.25">
      <c r="B922" s="1"/>
      <c r="C922" s="6"/>
    </row>
    <row r="923" spans="2:3" ht="19.5" customHeight="1" x14ac:dyDescent="0.25">
      <c r="B923" s="1"/>
      <c r="C923" s="6"/>
    </row>
    <row r="924" spans="2:3" ht="19.5" customHeight="1" x14ac:dyDescent="0.25">
      <c r="B924" s="1"/>
      <c r="C924" s="6"/>
    </row>
    <row r="925" spans="2:3" ht="19.5" customHeight="1" x14ac:dyDescent="0.25">
      <c r="B925" s="1"/>
      <c r="C925" s="6"/>
    </row>
    <row r="926" spans="2:3" ht="19.5" customHeight="1" x14ac:dyDescent="0.25">
      <c r="B926" s="1"/>
      <c r="C926" s="6"/>
    </row>
    <row r="927" spans="2:3" ht="19.5" customHeight="1" x14ac:dyDescent="0.25">
      <c r="B927" s="1"/>
      <c r="C927" s="6"/>
    </row>
    <row r="928" spans="2:3" ht="19.5" customHeight="1" x14ac:dyDescent="0.25">
      <c r="B928" s="1"/>
      <c r="C928" s="6"/>
    </row>
    <row r="929" spans="2:3" ht="19.5" customHeight="1" x14ac:dyDescent="0.25">
      <c r="B929" s="1"/>
      <c r="C929" s="6"/>
    </row>
    <row r="930" spans="2:3" ht="19.5" customHeight="1" x14ac:dyDescent="0.25">
      <c r="B930" s="1"/>
      <c r="C930" s="6"/>
    </row>
    <row r="931" spans="2:3" ht="19.5" customHeight="1" x14ac:dyDescent="0.25">
      <c r="B931" s="1"/>
      <c r="C931" s="6"/>
    </row>
    <row r="932" spans="2:3" ht="19.5" customHeight="1" x14ac:dyDescent="0.25">
      <c r="B932" s="1"/>
      <c r="C932" s="6"/>
    </row>
    <row r="933" spans="2:3" ht="19.5" customHeight="1" x14ac:dyDescent="0.25">
      <c r="B933" s="1"/>
      <c r="C933" s="6"/>
    </row>
    <row r="934" spans="2:3" ht="19.5" customHeight="1" x14ac:dyDescent="0.25">
      <c r="B934" s="1"/>
      <c r="C934" s="6"/>
    </row>
    <row r="935" spans="2:3" ht="19.5" customHeight="1" x14ac:dyDescent="0.25">
      <c r="B935" s="1"/>
      <c r="C935" s="6"/>
    </row>
    <row r="936" spans="2:3" ht="19.5" customHeight="1" x14ac:dyDescent="0.25">
      <c r="B936" s="1"/>
      <c r="C936" s="6"/>
    </row>
    <row r="937" spans="2:3" ht="19.5" customHeight="1" x14ac:dyDescent="0.25">
      <c r="B937" s="1"/>
      <c r="C937" s="6"/>
    </row>
    <row r="938" spans="2:3" ht="19.5" customHeight="1" x14ac:dyDescent="0.25">
      <c r="B938" s="1"/>
      <c r="C938" s="6"/>
    </row>
    <row r="939" spans="2:3" ht="19.5" customHeight="1" x14ac:dyDescent="0.25">
      <c r="B939" s="1"/>
      <c r="C939" s="6"/>
    </row>
    <row r="940" spans="2:3" ht="19.5" customHeight="1" x14ac:dyDescent="0.25">
      <c r="B940" s="1"/>
      <c r="C940" s="6"/>
    </row>
    <row r="941" spans="2:3" ht="19.5" customHeight="1" x14ac:dyDescent="0.25">
      <c r="B941" s="1"/>
      <c r="C941" s="6"/>
    </row>
    <row r="942" spans="2:3" ht="19.5" customHeight="1" x14ac:dyDescent="0.25">
      <c r="B942" s="1"/>
      <c r="C942" s="6"/>
    </row>
    <row r="943" spans="2:3" ht="19.5" customHeight="1" x14ac:dyDescent="0.25">
      <c r="B943" s="1"/>
      <c r="C943" s="6"/>
    </row>
    <row r="944" spans="2:3" ht="19.5" customHeight="1" x14ac:dyDescent="0.25">
      <c r="B944" s="1"/>
      <c r="C944" s="6"/>
    </row>
    <row r="945" spans="2:3" ht="19.5" customHeight="1" x14ac:dyDescent="0.25">
      <c r="B945" s="1"/>
      <c r="C945" s="6"/>
    </row>
    <row r="946" spans="2:3" ht="19.5" customHeight="1" x14ac:dyDescent="0.25">
      <c r="B946" s="1"/>
      <c r="C946" s="6"/>
    </row>
    <row r="947" spans="2:3" ht="19.5" customHeight="1" x14ac:dyDescent="0.25">
      <c r="B947" s="1"/>
      <c r="C947" s="6"/>
    </row>
    <row r="948" spans="2:3" ht="19.5" customHeight="1" x14ac:dyDescent="0.25">
      <c r="B948" s="1"/>
      <c r="C948" s="6"/>
    </row>
    <row r="949" spans="2:3" ht="19.5" customHeight="1" x14ac:dyDescent="0.25">
      <c r="B949" s="1"/>
      <c r="C949" s="6"/>
    </row>
    <row r="950" spans="2:3" ht="19.5" customHeight="1" x14ac:dyDescent="0.25">
      <c r="B950" s="1"/>
      <c r="C950" s="6"/>
    </row>
    <row r="951" spans="2:3" ht="19.5" customHeight="1" x14ac:dyDescent="0.25">
      <c r="B951" s="1"/>
      <c r="C951" s="6"/>
    </row>
    <row r="952" spans="2:3" ht="19.5" customHeight="1" x14ac:dyDescent="0.25">
      <c r="B952" s="1"/>
      <c r="C952" s="6"/>
    </row>
    <row r="953" spans="2:3" ht="19.5" customHeight="1" x14ac:dyDescent="0.25">
      <c r="B953" s="1"/>
      <c r="C953" s="6"/>
    </row>
    <row r="954" spans="2:3" ht="19.5" customHeight="1" x14ac:dyDescent="0.25">
      <c r="B954" s="1"/>
      <c r="C954" s="6"/>
    </row>
    <row r="955" spans="2:3" ht="19.5" customHeight="1" x14ac:dyDescent="0.25">
      <c r="B955" s="1"/>
      <c r="C955" s="6"/>
    </row>
    <row r="956" spans="2:3" ht="19.5" customHeight="1" x14ac:dyDescent="0.25">
      <c r="B956" s="1"/>
      <c r="C956" s="6"/>
    </row>
    <row r="957" spans="2:3" ht="19.5" customHeight="1" x14ac:dyDescent="0.25">
      <c r="B957" s="1"/>
      <c r="C957" s="6"/>
    </row>
    <row r="958" spans="2:3" ht="19.5" customHeight="1" x14ac:dyDescent="0.25">
      <c r="B958" s="1"/>
      <c r="C958" s="6"/>
    </row>
    <row r="959" spans="2:3" ht="19.5" customHeight="1" x14ac:dyDescent="0.25">
      <c r="B959" s="1"/>
      <c r="C959" s="6"/>
    </row>
    <row r="960" spans="2:3" ht="19.5" customHeight="1" x14ac:dyDescent="0.25">
      <c r="B960" s="1"/>
      <c r="C960" s="6"/>
    </row>
    <row r="961" spans="2:3" ht="19.5" customHeight="1" x14ac:dyDescent="0.25">
      <c r="B961" s="1"/>
      <c r="C961" s="6"/>
    </row>
    <row r="962" spans="2:3" ht="19.5" customHeight="1" x14ac:dyDescent="0.25">
      <c r="B962" s="1"/>
      <c r="C962" s="6"/>
    </row>
    <row r="963" spans="2:3" ht="19.5" customHeight="1" x14ac:dyDescent="0.25">
      <c r="B963" s="1"/>
      <c r="C963" s="6"/>
    </row>
    <row r="964" spans="2:3" ht="19.5" customHeight="1" x14ac:dyDescent="0.25">
      <c r="B964" s="1"/>
      <c r="C964" s="6"/>
    </row>
    <row r="965" spans="2:3" ht="19.5" customHeight="1" x14ac:dyDescent="0.25">
      <c r="B965" s="1"/>
      <c r="C965" s="6"/>
    </row>
    <row r="966" spans="2:3" ht="19.5" customHeight="1" x14ac:dyDescent="0.25">
      <c r="B966" s="1"/>
      <c r="C966" s="6"/>
    </row>
    <row r="967" spans="2:3" ht="19.5" customHeight="1" x14ac:dyDescent="0.25">
      <c r="B967" s="1"/>
      <c r="C967" s="6"/>
    </row>
    <row r="968" spans="2:3" ht="19.5" customHeight="1" x14ac:dyDescent="0.25">
      <c r="B968" s="1"/>
      <c r="C968" s="6"/>
    </row>
    <row r="969" spans="2:3" ht="19.5" customHeight="1" x14ac:dyDescent="0.25">
      <c r="B969" s="1"/>
      <c r="C969" s="6"/>
    </row>
    <row r="970" spans="2:3" ht="19.5" customHeight="1" x14ac:dyDescent="0.25">
      <c r="B970" s="1"/>
      <c r="C970" s="6"/>
    </row>
    <row r="971" spans="2:3" ht="19.5" customHeight="1" x14ac:dyDescent="0.25">
      <c r="B971" s="1"/>
      <c r="C971" s="6"/>
    </row>
    <row r="972" spans="2:3" ht="19.5" customHeight="1" x14ac:dyDescent="0.25">
      <c r="B972" s="1"/>
      <c r="C972" s="6"/>
    </row>
    <row r="973" spans="2:3" ht="19.5" customHeight="1" x14ac:dyDescent="0.25">
      <c r="B973" s="1"/>
      <c r="C973" s="6"/>
    </row>
    <row r="974" spans="2:3" ht="19.5" customHeight="1" x14ac:dyDescent="0.25">
      <c r="B974" s="1"/>
      <c r="C974" s="6"/>
    </row>
    <row r="975" spans="2:3" ht="19.5" customHeight="1" x14ac:dyDescent="0.25">
      <c r="B975" s="1"/>
      <c r="C975" s="6"/>
    </row>
    <row r="976" spans="2:3" ht="19.5" customHeight="1" x14ac:dyDescent="0.25">
      <c r="B976" s="1"/>
      <c r="C976" s="6"/>
    </row>
    <row r="977" spans="2:3" ht="19.5" customHeight="1" x14ac:dyDescent="0.25">
      <c r="B977" s="1"/>
      <c r="C977" s="6"/>
    </row>
    <row r="978" spans="2:3" ht="19.5" customHeight="1" x14ac:dyDescent="0.25">
      <c r="B978" s="1"/>
      <c r="C978" s="6"/>
    </row>
    <row r="979" spans="2:3" ht="19.5" customHeight="1" x14ac:dyDescent="0.25">
      <c r="B979" s="1"/>
      <c r="C979" s="6"/>
    </row>
    <row r="980" spans="2:3" ht="19.5" customHeight="1" x14ac:dyDescent="0.25">
      <c r="B980" s="1"/>
      <c r="C980" s="6"/>
    </row>
    <row r="981" spans="2:3" ht="19.5" customHeight="1" x14ac:dyDescent="0.25">
      <c r="B981" s="1"/>
      <c r="C981" s="6"/>
    </row>
    <row r="982" spans="2:3" ht="19.5" customHeight="1" x14ac:dyDescent="0.25">
      <c r="B982" s="1"/>
      <c r="C982" s="6"/>
    </row>
    <row r="983" spans="2:3" ht="19.5" customHeight="1" x14ac:dyDescent="0.25">
      <c r="B983" s="1"/>
      <c r="C983" s="6"/>
    </row>
    <row r="984" spans="2:3" ht="19.5" customHeight="1" x14ac:dyDescent="0.25">
      <c r="B984" s="1"/>
      <c r="C984" s="6"/>
    </row>
    <row r="985" spans="2:3" ht="19.5" customHeight="1" x14ac:dyDescent="0.25">
      <c r="B985" s="1"/>
      <c r="C985" s="6"/>
    </row>
    <row r="986" spans="2:3" ht="19.5" customHeight="1" x14ac:dyDescent="0.25">
      <c r="B986" s="1"/>
      <c r="C986" s="6"/>
    </row>
    <row r="987" spans="2:3" ht="19.5" customHeight="1" x14ac:dyDescent="0.25">
      <c r="B987" s="1"/>
      <c r="C987" s="6"/>
    </row>
    <row r="988" spans="2:3" ht="19.5" customHeight="1" x14ac:dyDescent="0.25">
      <c r="B988" s="1"/>
      <c r="C988" s="6"/>
    </row>
    <row r="989" spans="2:3" ht="19.5" customHeight="1" x14ac:dyDescent="0.25">
      <c r="B989" s="1"/>
      <c r="C989" s="6"/>
    </row>
    <row r="990" spans="2:3" ht="19.5" customHeight="1" x14ac:dyDescent="0.25">
      <c r="B990" s="1"/>
      <c r="C990" s="6"/>
    </row>
    <row r="991" spans="2:3" ht="19.5" customHeight="1" x14ac:dyDescent="0.25">
      <c r="B991" s="1"/>
      <c r="C991" s="6"/>
    </row>
    <row r="992" spans="2:3" ht="19.5" customHeight="1" x14ac:dyDescent="0.25">
      <c r="B992" s="1"/>
      <c r="C992" s="6"/>
    </row>
    <row r="993" spans="2:3" ht="19.5" customHeight="1" x14ac:dyDescent="0.25">
      <c r="B993" s="1"/>
      <c r="C993" s="6"/>
    </row>
    <row r="994" spans="2:3" ht="19.5" customHeight="1" x14ac:dyDescent="0.25">
      <c r="B994" s="1"/>
      <c r="C994" s="6"/>
    </row>
    <row r="995" spans="2:3" ht="19.5" customHeight="1" x14ac:dyDescent="0.25">
      <c r="B995" s="1"/>
      <c r="C995" s="6"/>
    </row>
    <row r="996" spans="2:3" ht="19.5" customHeight="1" x14ac:dyDescent="0.25">
      <c r="B996" s="1"/>
      <c r="C996" s="6"/>
    </row>
    <row r="997" spans="2:3" ht="19.5" customHeight="1" x14ac:dyDescent="0.25">
      <c r="B997" s="1"/>
      <c r="C997" s="6"/>
    </row>
    <row r="998" spans="2:3" ht="19.5" customHeight="1" x14ac:dyDescent="0.25">
      <c r="B998" s="1"/>
      <c r="C998" s="6"/>
    </row>
    <row r="999" spans="2:3" ht="19.5" customHeight="1" x14ac:dyDescent="0.25">
      <c r="B999" s="1"/>
      <c r="C999" s="6"/>
    </row>
  </sheetData>
  <conditionalFormatting sqref="L1:L1048576">
    <cfRule type="top10" dxfId="17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Saint Cloud</v>
      </c>
      <c r="B4" s="12">
        <f>MODE(B6:B103)</f>
        <v>9</v>
      </c>
      <c r="C4" s="8">
        <f>AVERAGE(C6:C123)</f>
        <v>9.8375000000000021</v>
      </c>
      <c r="D4" s="3">
        <f>SUM(D6:D1003)</f>
        <v>11.900000000000002</v>
      </c>
      <c r="E4" s="4">
        <v>0</v>
      </c>
      <c r="F4" s="3">
        <f>SUM(F6:F1003)</f>
        <v>47.900000000000006</v>
      </c>
      <c r="G4" s="4">
        <f>MIN(G6:G103)</f>
        <v>-2.8999999999999995</v>
      </c>
      <c r="H4" s="2">
        <v>1</v>
      </c>
      <c r="I4" s="3">
        <f>SUM(I6:I1003)</f>
        <v>57.1</v>
      </c>
      <c r="J4" s="4">
        <f>MIN(J6:J103)</f>
        <v>-2.8999999999999995</v>
      </c>
      <c r="K4" s="2">
        <v>2</v>
      </c>
      <c r="L4" s="2">
        <f t="shared" ref="L4:L22" si="0">COUNTIF($B$6:$B$1002,K4)</f>
        <v>1</v>
      </c>
      <c r="M4" s="5">
        <f>SUM(M6:M123)</f>
        <v>22.4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6</v>
      </c>
      <c r="C6" s="1">
        <v>6.2</v>
      </c>
      <c r="D6" s="33">
        <f>IF(B6&gt;0,COUNTIF($A$1:$C$3,B6)*C6-$D$1,"")</f>
        <v>0.20000000000000018</v>
      </c>
      <c r="E6" s="33">
        <v>1</v>
      </c>
      <c r="F6" s="33">
        <f>D6*E6</f>
        <v>0.20000000000000018</v>
      </c>
      <c r="G6" s="33">
        <f>SUM($F$6:F6)</f>
        <v>0.20000000000000018</v>
      </c>
      <c r="H6" s="33">
        <v>1</v>
      </c>
      <c r="I6" s="33">
        <f>D6*H6</f>
        <v>0.20000000000000018</v>
      </c>
      <c r="J6" s="33">
        <f>SUM($I$6:I6)</f>
        <v>0.20000000000000018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7</v>
      </c>
      <c r="C7" s="1">
        <v>8.9</v>
      </c>
      <c r="D7" s="33">
        <f t="shared" ref="D7:D19" si="1">IF(B7&gt;0,COUNTIF($A$1:$C$3,B7)*C7-$D$1,"")</f>
        <v>2.9000000000000004</v>
      </c>
      <c r="E7" s="20">
        <f>IF(F6&lt;0,E6+1,1)</f>
        <v>1</v>
      </c>
      <c r="F7" s="20">
        <f t="shared" ref="F7:F8" si="2">D7*E7</f>
        <v>2.9000000000000004</v>
      </c>
      <c r="G7" s="20">
        <f>SUM($F$6:F7)</f>
        <v>3.1000000000000005</v>
      </c>
      <c r="H7" s="20">
        <f>IF(I6&lt;0,H6*2,1)</f>
        <v>1</v>
      </c>
      <c r="I7" s="20">
        <f t="shared" ref="I7:I8" si="3">D7*H7</f>
        <v>2.9000000000000004</v>
      </c>
      <c r="J7" s="20">
        <f>SUM($I$6:I7)</f>
        <v>3.1000000000000005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14</v>
      </c>
      <c r="C8" s="1">
        <v>13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-2.8999999999999995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-2.8999999999999995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1</v>
      </c>
      <c r="O8" s="5">
        <v>6</v>
      </c>
    </row>
    <row r="9" spans="1:15" ht="19.5" customHeight="1" x14ac:dyDescent="0.25">
      <c r="A9" s="7">
        <f t="shared" si="5"/>
        <v>43391</v>
      </c>
      <c r="B9" s="1">
        <v>3</v>
      </c>
      <c r="C9" s="1">
        <v>14.8</v>
      </c>
      <c r="D9" s="33">
        <f t="shared" si="1"/>
        <v>23.6</v>
      </c>
      <c r="E9" s="20">
        <f t="shared" si="6"/>
        <v>2</v>
      </c>
      <c r="F9" s="20">
        <f t="shared" ref="F9:F11" si="8">D9*E9</f>
        <v>47.2</v>
      </c>
      <c r="G9" s="20">
        <f>SUM($F$6:F9)</f>
        <v>44.300000000000004</v>
      </c>
      <c r="H9" s="20">
        <f t="shared" si="7"/>
        <v>2</v>
      </c>
      <c r="I9" s="20">
        <f t="shared" ref="I9:I11" si="9">D9*H9</f>
        <v>47.2</v>
      </c>
      <c r="J9" s="20">
        <f>SUM($I$6:I9)</f>
        <v>44.300000000000004</v>
      </c>
      <c r="K9" s="2">
        <v>7</v>
      </c>
      <c r="L9" s="2">
        <f t="shared" si="0"/>
        <v>1</v>
      </c>
      <c r="M9" s="2">
        <f t="shared" si="4"/>
        <v>14.8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9</v>
      </c>
      <c r="C10" s="1">
        <v>8.1</v>
      </c>
      <c r="D10" s="33">
        <f t="shared" si="1"/>
        <v>-6</v>
      </c>
      <c r="E10" s="20">
        <f t="shared" si="6"/>
        <v>1</v>
      </c>
      <c r="F10" s="20">
        <f t="shared" si="8"/>
        <v>-6</v>
      </c>
      <c r="G10" s="20">
        <f>SUM($F$6:F10)</f>
        <v>38.300000000000004</v>
      </c>
      <c r="H10" s="20">
        <f t="shared" si="7"/>
        <v>1</v>
      </c>
      <c r="I10" s="20">
        <f t="shared" si="9"/>
        <v>-6</v>
      </c>
      <c r="J10" s="20">
        <f>SUM($I$6:I10)</f>
        <v>38.300000000000004</v>
      </c>
      <c r="K10" s="2">
        <v>8</v>
      </c>
      <c r="L10" s="2">
        <f t="shared" si="0"/>
        <v>1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8</v>
      </c>
      <c r="C11" s="1">
        <v>7.7</v>
      </c>
      <c r="D11" s="33">
        <f t="shared" si="1"/>
        <v>-6</v>
      </c>
      <c r="E11" s="20">
        <f t="shared" si="6"/>
        <v>2</v>
      </c>
      <c r="F11" s="20">
        <f t="shared" si="8"/>
        <v>-12</v>
      </c>
      <c r="G11" s="20">
        <f>SUM($F$6:F11)</f>
        <v>26.300000000000004</v>
      </c>
      <c r="H11" s="20">
        <f t="shared" si="7"/>
        <v>2</v>
      </c>
      <c r="I11" s="20">
        <f t="shared" si="9"/>
        <v>-12</v>
      </c>
      <c r="J11" s="20">
        <f>SUM($I$6:I11)</f>
        <v>26.300000000000004</v>
      </c>
      <c r="K11" s="2">
        <v>9</v>
      </c>
      <c r="L11" s="2">
        <f t="shared" si="0"/>
        <v>2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2</v>
      </c>
      <c r="C12" s="1">
        <v>7.6</v>
      </c>
      <c r="D12" s="33">
        <f t="shared" si="1"/>
        <v>9.1999999999999993</v>
      </c>
      <c r="E12" s="20">
        <f t="shared" si="6"/>
        <v>3</v>
      </c>
      <c r="F12" s="20">
        <f t="shared" ref="F12" si="10">D12*E12</f>
        <v>27.599999999999998</v>
      </c>
      <c r="G12" s="20">
        <f>SUM($F$6:F12)</f>
        <v>53.900000000000006</v>
      </c>
      <c r="H12" s="20">
        <f t="shared" si="7"/>
        <v>4</v>
      </c>
      <c r="I12" s="20">
        <f t="shared" ref="I12" si="11">D12*H12</f>
        <v>36.799999999999997</v>
      </c>
      <c r="J12" s="20">
        <f>SUM($I$6:I12)</f>
        <v>63.1</v>
      </c>
      <c r="K12" s="2">
        <v>10</v>
      </c>
      <c r="L12" s="2">
        <f t="shared" si="0"/>
        <v>0</v>
      </c>
      <c r="M12" s="2">
        <f t="shared" si="4"/>
        <v>7.6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43391</v>
      </c>
      <c r="B13" s="1">
        <v>9</v>
      </c>
      <c r="C13" s="1">
        <v>12.4</v>
      </c>
      <c r="D13" s="33">
        <f t="shared" si="1"/>
        <v>-6</v>
      </c>
      <c r="E13" s="20">
        <f t="shared" ref="E13" si="12">IF(F12&lt;0,E12+1,1)</f>
        <v>1</v>
      </c>
      <c r="F13" s="20">
        <f t="shared" ref="F13" si="13">D13*E13</f>
        <v>-6</v>
      </c>
      <c r="G13" s="20">
        <f>SUM($F$6:F13)</f>
        <v>47.900000000000006</v>
      </c>
      <c r="H13" s="20">
        <f t="shared" ref="H13" si="14">IF(I12&lt;0,H12*2,1)</f>
        <v>1</v>
      </c>
      <c r="I13" s="20">
        <f t="shared" ref="I13" si="15">D13*H13</f>
        <v>-6</v>
      </c>
      <c r="J13" s="20">
        <f>SUM($I$6:I13)</f>
        <v>57.1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2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1</v>
      </c>
      <c r="M16" s="2">
        <f t="shared" si="4"/>
        <v>0</v>
      </c>
      <c r="N16" s="2">
        <f>COUNTIF($C$6:$C$1002,"&gt;14")-COUNTIF($C$6:$C$1002,"&gt;15")</f>
        <v>1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20:D44" si="16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16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16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16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16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16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16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16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16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16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16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16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16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16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16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16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16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16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16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16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16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16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16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16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45:D70" si="17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17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17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17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17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17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17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17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17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17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17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17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17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17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17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17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17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17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17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17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17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17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17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17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17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17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18">IF(B71&gt;0,COUNTIF($A$1:$C$2,B71)*C71-$D$1,"")</f>
        <v/>
      </c>
      <c r="M71" s="2">
        <f t="shared" ref="M71:M134" si="19">COUNTIF($A$1:$C$1,B71)*C71</f>
        <v>0</v>
      </c>
    </row>
    <row r="72" spans="1:13" ht="19.5" customHeight="1" x14ac:dyDescent="0.25">
      <c r="A72" s="7">
        <f t="shared" ref="A72:A135" si="20">A71</f>
        <v>43391</v>
      </c>
      <c r="B72" s="1"/>
      <c r="C72" s="1"/>
      <c r="D72" s="33" t="str">
        <f t="shared" si="18"/>
        <v/>
      </c>
      <c r="M72" s="2">
        <f t="shared" si="19"/>
        <v>0</v>
      </c>
    </row>
    <row r="73" spans="1:13" ht="19.5" customHeight="1" x14ac:dyDescent="0.25">
      <c r="A73" s="7">
        <f t="shared" si="20"/>
        <v>43391</v>
      </c>
      <c r="B73" s="1"/>
      <c r="C73" s="1"/>
      <c r="D73" s="33" t="str">
        <f t="shared" si="18"/>
        <v/>
      </c>
      <c r="M73" s="2">
        <f t="shared" si="19"/>
        <v>0</v>
      </c>
    </row>
    <row r="74" spans="1:13" ht="19.5" customHeight="1" x14ac:dyDescent="0.25">
      <c r="A74" s="7">
        <f t="shared" si="20"/>
        <v>43391</v>
      </c>
      <c r="B74" s="1"/>
      <c r="C74" s="1"/>
      <c r="D74" s="33" t="str">
        <f t="shared" si="18"/>
        <v/>
      </c>
      <c r="M74" s="2">
        <f t="shared" si="19"/>
        <v>0</v>
      </c>
    </row>
    <row r="75" spans="1:13" ht="19.5" customHeight="1" x14ac:dyDescent="0.25">
      <c r="A75" s="7">
        <f t="shared" si="20"/>
        <v>43391</v>
      </c>
      <c r="B75" s="1"/>
      <c r="C75" s="1"/>
      <c r="D75" s="33" t="str">
        <f t="shared" si="18"/>
        <v/>
      </c>
      <c r="M75" s="2">
        <f t="shared" si="19"/>
        <v>0</v>
      </c>
    </row>
    <row r="76" spans="1:13" ht="19.5" customHeight="1" x14ac:dyDescent="0.25">
      <c r="A76" s="7">
        <f t="shared" si="20"/>
        <v>43391</v>
      </c>
      <c r="B76" s="1"/>
      <c r="C76" s="1"/>
      <c r="D76" s="33" t="str">
        <f t="shared" si="18"/>
        <v/>
      </c>
      <c r="M76" s="2">
        <f t="shared" si="19"/>
        <v>0</v>
      </c>
    </row>
    <row r="77" spans="1:13" ht="19.5" customHeight="1" x14ac:dyDescent="0.25">
      <c r="A77" s="7">
        <f t="shared" si="20"/>
        <v>43391</v>
      </c>
      <c r="B77" s="1"/>
      <c r="C77" s="1"/>
      <c r="D77" s="33" t="str">
        <f t="shared" si="18"/>
        <v/>
      </c>
      <c r="M77" s="2">
        <f t="shared" si="19"/>
        <v>0</v>
      </c>
    </row>
    <row r="78" spans="1:13" ht="19.5" customHeight="1" x14ac:dyDescent="0.25">
      <c r="A78" s="7">
        <f t="shared" si="20"/>
        <v>43391</v>
      </c>
      <c r="B78" s="1"/>
      <c r="C78" s="1"/>
      <c r="D78" s="33" t="str">
        <f t="shared" si="18"/>
        <v/>
      </c>
      <c r="M78" s="2">
        <f t="shared" si="19"/>
        <v>0</v>
      </c>
    </row>
    <row r="79" spans="1:13" ht="19.5" customHeight="1" x14ac:dyDescent="0.25">
      <c r="A79" s="7">
        <f t="shared" si="20"/>
        <v>43391</v>
      </c>
      <c r="B79" s="1"/>
      <c r="C79" s="1"/>
      <c r="D79" s="33" t="str">
        <f t="shared" si="18"/>
        <v/>
      </c>
      <c r="M79" s="2">
        <f t="shared" si="19"/>
        <v>0</v>
      </c>
    </row>
    <row r="80" spans="1:13" ht="19.5" customHeight="1" x14ac:dyDescent="0.25">
      <c r="A80" s="7">
        <f t="shared" si="20"/>
        <v>43391</v>
      </c>
      <c r="B80" s="1"/>
      <c r="C80" s="1"/>
      <c r="D80" s="33" t="str">
        <f t="shared" si="18"/>
        <v/>
      </c>
      <c r="M80" s="2">
        <f t="shared" si="19"/>
        <v>0</v>
      </c>
    </row>
    <row r="81" spans="1:13" ht="19.5" customHeight="1" x14ac:dyDescent="0.25">
      <c r="A81" s="7">
        <f t="shared" si="20"/>
        <v>43391</v>
      </c>
      <c r="B81" s="1"/>
      <c r="C81" s="1"/>
      <c r="D81" s="33" t="str">
        <f t="shared" si="18"/>
        <v/>
      </c>
      <c r="M81" s="2">
        <f t="shared" si="19"/>
        <v>0</v>
      </c>
    </row>
    <row r="82" spans="1:13" ht="19.5" customHeight="1" x14ac:dyDescent="0.25">
      <c r="A82" s="7">
        <f t="shared" si="20"/>
        <v>43391</v>
      </c>
      <c r="B82" s="1"/>
      <c r="C82" s="1"/>
      <c r="D82" s="33" t="str">
        <f t="shared" si="18"/>
        <v/>
      </c>
      <c r="M82" s="2">
        <f t="shared" si="19"/>
        <v>0</v>
      </c>
    </row>
    <row r="83" spans="1:13" ht="19.5" customHeight="1" x14ac:dyDescent="0.25">
      <c r="A83" s="7">
        <f t="shared" si="20"/>
        <v>43391</v>
      </c>
      <c r="B83" s="1"/>
      <c r="C83" s="1"/>
      <c r="D83" s="33" t="str">
        <f t="shared" si="18"/>
        <v/>
      </c>
      <c r="M83" s="2">
        <f t="shared" si="19"/>
        <v>0</v>
      </c>
    </row>
    <row r="84" spans="1:13" ht="19.5" customHeight="1" x14ac:dyDescent="0.25">
      <c r="A84" s="7">
        <f t="shared" si="20"/>
        <v>43391</v>
      </c>
      <c r="B84" s="1"/>
      <c r="C84" s="1"/>
      <c r="D84" s="33" t="str">
        <f t="shared" si="18"/>
        <v/>
      </c>
      <c r="M84" s="2">
        <f t="shared" si="19"/>
        <v>0</v>
      </c>
    </row>
    <row r="85" spans="1:13" ht="19.5" customHeight="1" x14ac:dyDescent="0.25">
      <c r="A85" s="7">
        <f t="shared" si="20"/>
        <v>43391</v>
      </c>
      <c r="B85" s="1"/>
      <c r="C85" s="1"/>
      <c r="D85" s="33" t="str">
        <f t="shared" si="18"/>
        <v/>
      </c>
      <c r="M85" s="2">
        <f t="shared" si="19"/>
        <v>0</v>
      </c>
    </row>
    <row r="86" spans="1:13" ht="19.5" customHeight="1" x14ac:dyDescent="0.25">
      <c r="A86" s="7">
        <f t="shared" si="20"/>
        <v>43391</v>
      </c>
      <c r="B86" s="1"/>
      <c r="C86" s="1"/>
      <c r="D86" s="33" t="str">
        <f t="shared" si="18"/>
        <v/>
      </c>
      <c r="M86" s="2">
        <f t="shared" si="19"/>
        <v>0</v>
      </c>
    </row>
    <row r="87" spans="1:13" ht="19.5" customHeight="1" x14ac:dyDescent="0.25">
      <c r="A87" s="7">
        <f t="shared" si="20"/>
        <v>43391</v>
      </c>
      <c r="B87" s="1"/>
      <c r="C87" s="1"/>
      <c r="D87" s="33" t="str">
        <f t="shared" si="18"/>
        <v/>
      </c>
      <c r="M87" s="2">
        <f t="shared" si="19"/>
        <v>0</v>
      </c>
    </row>
    <row r="88" spans="1:13" ht="19.5" customHeight="1" x14ac:dyDescent="0.25">
      <c r="A88" s="7">
        <f t="shared" si="20"/>
        <v>43391</v>
      </c>
      <c r="B88" s="1"/>
      <c r="C88" s="1"/>
      <c r="D88" s="33" t="str">
        <f t="shared" si="18"/>
        <v/>
      </c>
      <c r="M88" s="2">
        <f t="shared" si="19"/>
        <v>0</v>
      </c>
    </row>
    <row r="89" spans="1:13" ht="19.5" customHeight="1" x14ac:dyDescent="0.25">
      <c r="A89" s="7">
        <f t="shared" si="20"/>
        <v>43391</v>
      </c>
      <c r="B89" s="1"/>
      <c r="C89" s="1"/>
      <c r="D89" s="33" t="str">
        <f t="shared" si="18"/>
        <v/>
      </c>
      <c r="M89" s="2">
        <f t="shared" si="19"/>
        <v>0</v>
      </c>
    </row>
    <row r="90" spans="1:13" ht="19.5" customHeight="1" x14ac:dyDescent="0.25">
      <c r="A90" s="7">
        <f t="shared" si="20"/>
        <v>43391</v>
      </c>
      <c r="B90" s="1"/>
      <c r="C90" s="1"/>
      <c r="D90" s="33" t="str">
        <f t="shared" si="18"/>
        <v/>
      </c>
      <c r="M90" s="2">
        <f t="shared" si="19"/>
        <v>0</v>
      </c>
    </row>
    <row r="91" spans="1:13" ht="19.5" customHeight="1" x14ac:dyDescent="0.25">
      <c r="A91" s="7">
        <f t="shared" si="20"/>
        <v>43391</v>
      </c>
      <c r="B91" s="1"/>
      <c r="C91" s="1"/>
      <c r="D91" s="33" t="str">
        <f t="shared" si="18"/>
        <v/>
      </c>
      <c r="M91" s="2">
        <f t="shared" si="19"/>
        <v>0</v>
      </c>
    </row>
    <row r="92" spans="1:13" ht="19.5" customHeight="1" x14ac:dyDescent="0.25">
      <c r="A92" s="7">
        <f t="shared" si="20"/>
        <v>43391</v>
      </c>
      <c r="B92" s="1"/>
      <c r="C92" s="1"/>
      <c r="D92" s="33" t="str">
        <f t="shared" si="18"/>
        <v/>
      </c>
      <c r="M92" s="2">
        <f t="shared" si="19"/>
        <v>0</v>
      </c>
    </row>
    <row r="93" spans="1:13" ht="19.5" customHeight="1" x14ac:dyDescent="0.25">
      <c r="A93" s="7">
        <f t="shared" si="20"/>
        <v>43391</v>
      </c>
      <c r="B93" s="1"/>
      <c r="C93" s="1"/>
      <c r="D93" s="33" t="str">
        <f t="shared" si="18"/>
        <v/>
      </c>
      <c r="M93" s="2">
        <f t="shared" si="19"/>
        <v>0</v>
      </c>
    </row>
    <row r="94" spans="1:13" ht="19.5" customHeight="1" x14ac:dyDescent="0.25">
      <c r="A94" s="7">
        <f t="shared" si="20"/>
        <v>43391</v>
      </c>
      <c r="B94" s="1"/>
      <c r="C94" s="1"/>
      <c r="D94" s="33" t="str">
        <f t="shared" si="18"/>
        <v/>
      </c>
      <c r="M94" s="2">
        <f t="shared" si="19"/>
        <v>0</v>
      </c>
    </row>
    <row r="95" spans="1:13" ht="19.5" customHeight="1" x14ac:dyDescent="0.25">
      <c r="A95" s="7">
        <f t="shared" si="20"/>
        <v>43391</v>
      </c>
      <c r="B95" s="1"/>
      <c r="C95" s="1"/>
      <c r="D95" s="33" t="str">
        <f t="shared" ref="D95:D134" si="21">IF(B95&gt;0,COUNTIF($A$1:$C$2,B95)*C95-$D$1,"")</f>
        <v/>
      </c>
      <c r="M95" s="2">
        <f t="shared" si="19"/>
        <v>0</v>
      </c>
    </row>
    <row r="96" spans="1:13" ht="19.5" customHeight="1" x14ac:dyDescent="0.25">
      <c r="A96" s="7">
        <f t="shared" si="20"/>
        <v>43391</v>
      </c>
      <c r="B96" s="1"/>
      <c r="C96" s="1"/>
      <c r="D96" s="33" t="str">
        <f t="shared" si="21"/>
        <v/>
      </c>
      <c r="M96" s="2">
        <f t="shared" si="19"/>
        <v>0</v>
      </c>
    </row>
    <row r="97" spans="1:13" ht="19.5" customHeight="1" x14ac:dyDescent="0.25">
      <c r="A97" s="7">
        <f t="shared" si="20"/>
        <v>43391</v>
      </c>
      <c r="B97" s="1"/>
      <c r="C97" s="1"/>
      <c r="D97" s="33" t="str">
        <f t="shared" si="21"/>
        <v/>
      </c>
      <c r="M97" s="2">
        <f t="shared" si="19"/>
        <v>0</v>
      </c>
    </row>
    <row r="98" spans="1:13" ht="19.5" customHeight="1" x14ac:dyDescent="0.25">
      <c r="A98" s="7">
        <f t="shared" si="20"/>
        <v>43391</v>
      </c>
      <c r="B98" s="1"/>
      <c r="C98" s="1"/>
      <c r="D98" s="33" t="str">
        <f t="shared" si="21"/>
        <v/>
      </c>
      <c r="M98" s="2">
        <f t="shared" si="19"/>
        <v>0</v>
      </c>
    </row>
    <row r="99" spans="1:13" ht="19.5" customHeight="1" x14ac:dyDescent="0.25">
      <c r="A99" s="7">
        <f t="shared" si="20"/>
        <v>43391</v>
      </c>
      <c r="B99" s="1"/>
      <c r="C99" s="1"/>
      <c r="D99" s="33" t="str">
        <f t="shared" si="21"/>
        <v/>
      </c>
      <c r="M99" s="2">
        <f t="shared" si="19"/>
        <v>0</v>
      </c>
    </row>
    <row r="100" spans="1:13" ht="19.5" customHeight="1" x14ac:dyDescent="0.25">
      <c r="A100" s="7">
        <f t="shared" si="20"/>
        <v>43391</v>
      </c>
      <c r="B100" s="1"/>
      <c r="C100" s="1"/>
      <c r="D100" s="33" t="str">
        <f t="shared" si="21"/>
        <v/>
      </c>
      <c r="M100" s="2">
        <f t="shared" si="19"/>
        <v>0</v>
      </c>
    </row>
    <row r="101" spans="1:13" ht="19.5" customHeight="1" x14ac:dyDescent="0.25">
      <c r="A101" s="7">
        <f t="shared" si="20"/>
        <v>43391</v>
      </c>
      <c r="B101" s="1"/>
      <c r="C101" s="1"/>
      <c r="D101" s="33" t="str">
        <f t="shared" si="21"/>
        <v/>
      </c>
      <c r="M101" s="2">
        <f t="shared" si="19"/>
        <v>0</v>
      </c>
    </row>
    <row r="102" spans="1:13" ht="19.5" customHeight="1" x14ac:dyDescent="0.25">
      <c r="A102" s="7">
        <f t="shared" si="20"/>
        <v>43391</v>
      </c>
      <c r="B102" s="1"/>
      <c r="C102" s="1"/>
      <c r="D102" s="33" t="str">
        <f t="shared" si="21"/>
        <v/>
      </c>
      <c r="M102" s="2">
        <f t="shared" si="19"/>
        <v>0</v>
      </c>
    </row>
    <row r="103" spans="1:13" ht="19.5" customHeight="1" x14ac:dyDescent="0.25">
      <c r="A103" s="7">
        <f t="shared" si="20"/>
        <v>43391</v>
      </c>
      <c r="B103" s="1"/>
      <c r="C103" s="1"/>
      <c r="D103" s="33" t="str">
        <f t="shared" si="21"/>
        <v/>
      </c>
      <c r="M103" s="2">
        <f t="shared" si="19"/>
        <v>0</v>
      </c>
    </row>
    <row r="104" spans="1:13" ht="19.5" customHeight="1" x14ac:dyDescent="0.25">
      <c r="A104" s="7">
        <f t="shared" si="20"/>
        <v>43391</v>
      </c>
      <c r="B104" s="1"/>
      <c r="C104" s="1"/>
      <c r="D104" s="33" t="str">
        <f t="shared" si="21"/>
        <v/>
      </c>
      <c r="M104" s="2">
        <f t="shared" si="19"/>
        <v>0</v>
      </c>
    </row>
    <row r="105" spans="1:13" ht="19.5" customHeight="1" x14ac:dyDescent="0.25">
      <c r="A105" s="7">
        <f t="shared" si="20"/>
        <v>43391</v>
      </c>
      <c r="B105" s="1"/>
      <c r="C105" s="1"/>
      <c r="D105" s="33" t="str">
        <f t="shared" si="21"/>
        <v/>
      </c>
      <c r="M105" s="2">
        <f t="shared" si="19"/>
        <v>0</v>
      </c>
    </row>
    <row r="106" spans="1:13" ht="19.5" customHeight="1" x14ac:dyDescent="0.25">
      <c r="A106" s="7">
        <f t="shared" si="20"/>
        <v>43391</v>
      </c>
      <c r="B106" s="1"/>
      <c r="C106" s="1"/>
      <c r="D106" s="33" t="str">
        <f t="shared" si="21"/>
        <v/>
      </c>
      <c r="M106" s="2">
        <f t="shared" si="19"/>
        <v>0</v>
      </c>
    </row>
    <row r="107" spans="1:13" ht="19.5" customHeight="1" x14ac:dyDescent="0.25">
      <c r="A107" s="7">
        <f t="shared" si="20"/>
        <v>43391</v>
      </c>
      <c r="B107" s="1"/>
      <c r="C107" s="1"/>
      <c r="D107" s="33" t="str">
        <f t="shared" si="21"/>
        <v/>
      </c>
      <c r="M107" s="2">
        <f t="shared" si="19"/>
        <v>0</v>
      </c>
    </row>
    <row r="108" spans="1:13" ht="19.5" customHeight="1" x14ac:dyDescent="0.25">
      <c r="A108" s="7">
        <f t="shared" si="20"/>
        <v>43391</v>
      </c>
      <c r="B108" s="1"/>
      <c r="C108" s="1"/>
      <c r="D108" s="33" t="str">
        <f t="shared" si="21"/>
        <v/>
      </c>
      <c r="M108" s="2">
        <f t="shared" si="19"/>
        <v>0</v>
      </c>
    </row>
    <row r="109" spans="1:13" ht="19.5" customHeight="1" x14ac:dyDescent="0.25">
      <c r="A109" s="7">
        <f t="shared" si="20"/>
        <v>43391</v>
      </c>
      <c r="B109" s="1"/>
      <c r="C109" s="1"/>
      <c r="D109" s="33" t="str">
        <f t="shared" si="21"/>
        <v/>
      </c>
      <c r="M109" s="2">
        <f t="shared" si="19"/>
        <v>0</v>
      </c>
    </row>
    <row r="110" spans="1:13" ht="19.5" customHeight="1" x14ac:dyDescent="0.25">
      <c r="A110" s="7">
        <f t="shared" si="20"/>
        <v>43391</v>
      </c>
      <c r="B110" s="1"/>
      <c r="C110" s="1"/>
      <c r="D110" s="33" t="str">
        <f t="shared" si="21"/>
        <v/>
      </c>
      <c r="M110" s="2">
        <f t="shared" si="19"/>
        <v>0</v>
      </c>
    </row>
    <row r="111" spans="1:13" ht="19.5" customHeight="1" x14ac:dyDescent="0.25">
      <c r="A111" s="7">
        <f t="shared" si="20"/>
        <v>43391</v>
      </c>
      <c r="B111" s="1"/>
      <c r="C111" s="1"/>
      <c r="D111" s="33" t="str">
        <f t="shared" si="21"/>
        <v/>
      </c>
      <c r="M111" s="2">
        <f t="shared" si="19"/>
        <v>0</v>
      </c>
    </row>
    <row r="112" spans="1:13" ht="19.5" customHeight="1" x14ac:dyDescent="0.25">
      <c r="A112" s="7">
        <f t="shared" si="20"/>
        <v>43391</v>
      </c>
      <c r="B112" s="1"/>
      <c r="C112" s="1"/>
      <c r="D112" s="33" t="str">
        <f t="shared" si="21"/>
        <v/>
      </c>
      <c r="M112" s="2">
        <f t="shared" si="19"/>
        <v>0</v>
      </c>
    </row>
    <row r="113" spans="1:13" ht="19.5" customHeight="1" x14ac:dyDescent="0.25">
      <c r="A113" s="7">
        <f t="shared" si="20"/>
        <v>43391</v>
      </c>
      <c r="B113" s="1"/>
      <c r="C113" s="1"/>
      <c r="D113" s="33" t="str">
        <f t="shared" si="21"/>
        <v/>
      </c>
      <c r="M113" s="2">
        <f t="shared" si="19"/>
        <v>0</v>
      </c>
    </row>
    <row r="114" spans="1:13" ht="19.5" customHeight="1" x14ac:dyDescent="0.25">
      <c r="A114" s="7">
        <f t="shared" si="20"/>
        <v>43391</v>
      </c>
      <c r="B114" s="1"/>
      <c r="C114" s="1"/>
      <c r="D114" s="33" t="str">
        <f t="shared" si="21"/>
        <v/>
      </c>
      <c r="M114" s="2">
        <f t="shared" si="19"/>
        <v>0</v>
      </c>
    </row>
    <row r="115" spans="1:13" ht="19.5" customHeight="1" x14ac:dyDescent="0.25">
      <c r="A115" s="7">
        <f t="shared" si="20"/>
        <v>43391</v>
      </c>
      <c r="B115" s="1"/>
      <c r="C115" s="1"/>
      <c r="D115" s="33" t="str">
        <f t="shared" si="21"/>
        <v/>
      </c>
      <c r="M115" s="2">
        <f t="shared" si="19"/>
        <v>0</v>
      </c>
    </row>
    <row r="116" spans="1:13" ht="19.5" customHeight="1" x14ac:dyDescent="0.25">
      <c r="A116" s="7">
        <f t="shared" si="20"/>
        <v>43391</v>
      </c>
      <c r="B116" s="1"/>
      <c r="C116" s="1"/>
      <c r="D116" s="33" t="str">
        <f t="shared" si="21"/>
        <v/>
      </c>
      <c r="M116" s="2">
        <f t="shared" si="19"/>
        <v>0</v>
      </c>
    </row>
    <row r="117" spans="1:13" ht="19.5" customHeight="1" x14ac:dyDescent="0.25">
      <c r="A117" s="7">
        <f t="shared" si="20"/>
        <v>43391</v>
      </c>
      <c r="B117" s="1"/>
      <c r="C117" s="1"/>
      <c r="D117" s="33" t="str">
        <f t="shared" si="21"/>
        <v/>
      </c>
      <c r="M117" s="2">
        <f t="shared" si="19"/>
        <v>0</v>
      </c>
    </row>
    <row r="118" spans="1:13" ht="19.5" customHeight="1" x14ac:dyDescent="0.25">
      <c r="A118" s="7">
        <f t="shared" si="20"/>
        <v>43391</v>
      </c>
      <c r="B118" s="1"/>
      <c r="C118" s="1"/>
      <c r="D118" s="33" t="str">
        <f t="shared" si="21"/>
        <v/>
      </c>
      <c r="M118" s="2">
        <f t="shared" si="19"/>
        <v>0</v>
      </c>
    </row>
    <row r="119" spans="1:13" ht="19.5" customHeight="1" x14ac:dyDescent="0.25">
      <c r="A119" s="7">
        <f t="shared" si="20"/>
        <v>43391</v>
      </c>
      <c r="B119" s="1"/>
      <c r="C119" s="1"/>
      <c r="D119" s="33" t="str">
        <f t="shared" si="21"/>
        <v/>
      </c>
      <c r="M119" s="2">
        <f t="shared" si="19"/>
        <v>0</v>
      </c>
    </row>
    <row r="120" spans="1:13" ht="19.5" customHeight="1" x14ac:dyDescent="0.25">
      <c r="A120" s="7">
        <f t="shared" si="20"/>
        <v>43391</v>
      </c>
      <c r="B120" s="1"/>
      <c r="C120" s="1"/>
      <c r="D120" s="33" t="str">
        <f t="shared" si="21"/>
        <v/>
      </c>
      <c r="M120" s="2">
        <f t="shared" si="19"/>
        <v>0</v>
      </c>
    </row>
    <row r="121" spans="1:13" ht="19.5" customHeight="1" x14ac:dyDescent="0.25">
      <c r="A121" s="7">
        <f t="shared" si="20"/>
        <v>43391</v>
      </c>
      <c r="B121" s="1"/>
      <c r="C121" s="1"/>
      <c r="D121" s="33" t="str">
        <f t="shared" si="21"/>
        <v/>
      </c>
      <c r="M121" s="2">
        <f t="shared" si="19"/>
        <v>0</v>
      </c>
    </row>
    <row r="122" spans="1:13" ht="19.5" customHeight="1" x14ac:dyDescent="0.25">
      <c r="A122" s="7">
        <f t="shared" si="20"/>
        <v>43391</v>
      </c>
      <c r="B122" s="1"/>
      <c r="C122" s="1"/>
      <c r="D122" s="33" t="str">
        <f t="shared" si="21"/>
        <v/>
      </c>
      <c r="M122" s="2">
        <f t="shared" si="19"/>
        <v>0</v>
      </c>
    </row>
    <row r="123" spans="1:13" ht="19.5" customHeight="1" x14ac:dyDescent="0.25">
      <c r="A123" s="7">
        <f t="shared" si="20"/>
        <v>43391</v>
      </c>
      <c r="B123" s="1"/>
      <c r="C123" s="1"/>
      <c r="D123" s="33" t="str">
        <f t="shared" si="21"/>
        <v/>
      </c>
      <c r="M123" s="2">
        <f t="shared" si="19"/>
        <v>0</v>
      </c>
    </row>
    <row r="124" spans="1:13" ht="19.5" customHeight="1" x14ac:dyDescent="0.25">
      <c r="A124" s="7">
        <f t="shared" si="20"/>
        <v>43391</v>
      </c>
      <c r="B124" s="1"/>
      <c r="C124" s="1"/>
      <c r="D124" s="33" t="str">
        <f t="shared" si="21"/>
        <v/>
      </c>
      <c r="M124" s="2">
        <f t="shared" si="19"/>
        <v>0</v>
      </c>
    </row>
    <row r="125" spans="1:13" ht="19.5" customHeight="1" x14ac:dyDescent="0.25">
      <c r="A125" s="7">
        <f t="shared" si="20"/>
        <v>43391</v>
      </c>
      <c r="B125" s="1"/>
      <c r="C125" s="1"/>
      <c r="D125" s="33" t="str">
        <f t="shared" si="21"/>
        <v/>
      </c>
      <c r="M125" s="2">
        <f t="shared" si="19"/>
        <v>0</v>
      </c>
    </row>
    <row r="126" spans="1:13" ht="19.5" customHeight="1" x14ac:dyDescent="0.25">
      <c r="A126" s="7">
        <f t="shared" si="20"/>
        <v>43391</v>
      </c>
      <c r="B126" s="1"/>
      <c r="C126" s="1"/>
      <c r="D126" s="33" t="str">
        <f t="shared" si="21"/>
        <v/>
      </c>
      <c r="M126" s="2">
        <f t="shared" si="19"/>
        <v>0</v>
      </c>
    </row>
    <row r="127" spans="1:13" ht="19.5" customHeight="1" x14ac:dyDescent="0.25">
      <c r="A127" s="7">
        <f t="shared" si="20"/>
        <v>43391</v>
      </c>
      <c r="B127" s="1"/>
      <c r="C127" s="1"/>
      <c r="D127" s="33" t="str">
        <f t="shared" si="21"/>
        <v/>
      </c>
      <c r="M127" s="2">
        <f t="shared" si="19"/>
        <v>0</v>
      </c>
    </row>
    <row r="128" spans="1:13" ht="19.5" customHeight="1" x14ac:dyDescent="0.25">
      <c r="A128" s="7">
        <f t="shared" si="20"/>
        <v>43391</v>
      </c>
      <c r="B128" s="1"/>
      <c r="C128" s="1"/>
      <c r="D128" s="33" t="str">
        <f t="shared" si="21"/>
        <v/>
      </c>
      <c r="M128" s="2">
        <f t="shared" si="19"/>
        <v>0</v>
      </c>
    </row>
    <row r="129" spans="1:13" ht="19.5" customHeight="1" x14ac:dyDescent="0.25">
      <c r="A129" s="7">
        <f t="shared" si="20"/>
        <v>43391</v>
      </c>
      <c r="B129" s="1"/>
      <c r="C129" s="1"/>
      <c r="D129" s="33" t="str">
        <f t="shared" si="21"/>
        <v/>
      </c>
      <c r="M129" s="2">
        <f t="shared" si="19"/>
        <v>0</v>
      </c>
    </row>
    <row r="130" spans="1:13" ht="19.5" customHeight="1" x14ac:dyDescent="0.25">
      <c r="A130" s="7">
        <f t="shared" si="20"/>
        <v>43391</v>
      </c>
      <c r="B130" s="1"/>
      <c r="C130" s="1"/>
      <c r="D130" s="33" t="str">
        <f t="shared" si="21"/>
        <v/>
      </c>
      <c r="M130" s="2">
        <f t="shared" si="19"/>
        <v>0</v>
      </c>
    </row>
    <row r="131" spans="1:13" ht="19.5" customHeight="1" x14ac:dyDescent="0.25">
      <c r="A131" s="7">
        <f t="shared" si="20"/>
        <v>43391</v>
      </c>
      <c r="B131" s="1"/>
      <c r="C131" s="1"/>
      <c r="D131" s="33" t="str">
        <f t="shared" si="21"/>
        <v/>
      </c>
      <c r="M131" s="2">
        <f t="shared" si="19"/>
        <v>0</v>
      </c>
    </row>
    <row r="132" spans="1:13" ht="19.5" customHeight="1" x14ac:dyDescent="0.25">
      <c r="A132" s="7">
        <f t="shared" si="20"/>
        <v>43391</v>
      </c>
      <c r="B132" s="1"/>
      <c r="C132" s="1"/>
      <c r="D132" s="33" t="str">
        <f t="shared" si="21"/>
        <v/>
      </c>
      <c r="M132" s="2">
        <f t="shared" si="19"/>
        <v>0</v>
      </c>
    </row>
    <row r="133" spans="1:13" ht="19.5" customHeight="1" x14ac:dyDescent="0.25">
      <c r="A133" s="7">
        <f t="shared" si="20"/>
        <v>43391</v>
      </c>
      <c r="B133" s="1"/>
      <c r="C133" s="1"/>
      <c r="D133" s="33" t="str">
        <f t="shared" si="21"/>
        <v/>
      </c>
      <c r="M133" s="2">
        <f t="shared" si="19"/>
        <v>0</v>
      </c>
    </row>
    <row r="134" spans="1:13" ht="19.5" customHeight="1" x14ac:dyDescent="0.25">
      <c r="A134" s="7">
        <f t="shared" si="20"/>
        <v>43391</v>
      </c>
      <c r="B134" s="1"/>
      <c r="C134" s="1"/>
      <c r="D134" s="33" t="str">
        <f t="shared" si="21"/>
        <v/>
      </c>
      <c r="M134" s="2">
        <f t="shared" si="19"/>
        <v>0</v>
      </c>
    </row>
    <row r="135" spans="1:13" ht="19.5" customHeight="1" x14ac:dyDescent="0.25">
      <c r="A135" s="7">
        <f t="shared" si="20"/>
        <v>43391</v>
      </c>
      <c r="B135" s="1"/>
      <c r="C135" s="1"/>
      <c r="D135" s="33" t="str">
        <f t="shared" ref="D135:D142" si="22">IF(B135&gt;0,COUNTIF($A$1:$C$2,B135)*C135-$D$1,"")</f>
        <v/>
      </c>
      <c r="M135" s="2">
        <f t="shared" ref="M135:M198" si="23">COUNTIF($A$1:$C$1,B135)*C135</f>
        <v>0</v>
      </c>
    </row>
    <row r="136" spans="1:13" ht="19.5" customHeight="1" x14ac:dyDescent="0.25">
      <c r="A136" s="7">
        <f t="shared" ref="A136:A199" si="24">A135</f>
        <v>43391</v>
      </c>
      <c r="B136" s="1"/>
      <c r="C136" s="1"/>
      <c r="D136" s="33" t="str">
        <f t="shared" si="22"/>
        <v/>
      </c>
      <c r="M136" s="2">
        <f t="shared" si="23"/>
        <v>0</v>
      </c>
    </row>
    <row r="137" spans="1:13" ht="19.5" customHeight="1" x14ac:dyDescent="0.25">
      <c r="A137" s="7">
        <f t="shared" si="24"/>
        <v>43391</v>
      </c>
      <c r="B137" s="1"/>
      <c r="C137" s="1"/>
      <c r="D137" s="33" t="str">
        <f t="shared" si="22"/>
        <v/>
      </c>
      <c r="M137" s="2">
        <f t="shared" si="23"/>
        <v>0</v>
      </c>
    </row>
    <row r="138" spans="1:13" ht="19.5" customHeight="1" x14ac:dyDescent="0.25">
      <c r="A138" s="7">
        <f t="shared" si="24"/>
        <v>43391</v>
      </c>
      <c r="B138" s="1"/>
      <c r="C138" s="1"/>
      <c r="D138" s="33" t="str">
        <f t="shared" si="22"/>
        <v/>
      </c>
      <c r="M138" s="2">
        <f t="shared" si="23"/>
        <v>0</v>
      </c>
    </row>
    <row r="139" spans="1:13" ht="19.5" customHeight="1" x14ac:dyDescent="0.25">
      <c r="A139" s="7">
        <f t="shared" si="24"/>
        <v>43391</v>
      </c>
      <c r="B139" s="1"/>
      <c r="C139" s="1"/>
      <c r="D139" s="33" t="str">
        <f t="shared" si="22"/>
        <v/>
      </c>
      <c r="M139" s="2">
        <f t="shared" si="23"/>
        <v>0</v>
      </c>
    </row>
    <row r="140" spans="1:13" ht="19.5" customHeight="1" x14ac:dyDescent="0.25">
      <c r="A140" s="7">
        <f t="shared" si="24"/>
        <v>43391</v>
      </c>
      <c r="B140" s="1"/>
      <c r="C140" s="1"/>
      <c r="D140" s="33" t="str">
        <f t="shared" si="22"/>
        <v/>
      </c>
      <c r="M140" s="2">
        <f t="shared" si="23"/>
        <v>0</v>
      </c>
    </row>
    <row r="141" spans="1:13" ht="19.5" customHeight="1" x14ac:dyDescent="0.25">
      <c r="A141" s="7">
        <f t="shared" si="24"/>
        <v>43391</v>
      </c>
      <c r="B141" s="1"/>
      <c r="C141" s="1"/>
      <c r="D141" s="33" t="str">
        <f t="shared" si="22"/>
        <v/>
      </c>
      <c r="M141" s="2">
        <f t="shared" si="23"/>
        <v>0</v>
      </c>
    </row>
    <row r="142" spans="1:13" ht="19.5" customHeight="1" x14ac:dyDescent="0.25">
      <c r="A142" s="7">
        <f t="shared" si="24"/>
        <v>43391</v>
      </c>
      <c r="B142" s="1"/>
      <c r="C142" s="1"/>
      <c r="D142" s="33" t="str">
        <f t="shared" si="22"/>
        <v/>
      </c>
      <c r="M142" s="2">
        <f t="shared" si="23"/>
        <v>0</v>
      </c>
    </row>
    <row r="143" spans="1:13" ht="19.5" customHeight="1" x14ac:dyDescent="0.25">
      <c r="A143" s="7">
        <f t="shared" si="24"/>
        <v>43391</v>
      </c>
      <c r="B143" s="1"/>
      <c r="C143" s="1"/>
      <c r="M143" s="2">
        <f t="shared" si="23"/>
        <v>0</v>
      </c>
    </row>
    <row r="144" spans="1:13" ht="19.5" customHeight="1" x14ac:dyDescent="0.25">
      <c r="A144" s="7">
        <f t="shared" si="24"/>
        <v>43391</v>
      </c>
      <c r="B144" s="1"/>
      <c r="C144" s="1"/>
      <c r="M144" s="2">
        <f t="shared" si="23"/>
        <v>0</v>
      </c>
    </row>
    <row r="145" spans="1:13" ht="19.5" customHeight="1" x14ac:dyDescent="0.25">
      <c r="A145" s="7">
        <f t="shared" si="24"/>
        <v>43391</v>
      </c>
      <c r="B145" s="1"/>
      <c r="C145" s="1"/>
      <c r="M145" s="2">
        <f t="shared" si="23"/>
        <v>0</v>
      </c>
    </row>
    <row r="146" spans="1:13" ht="19.5" customHeight="1" x14ac:dyDescent="0.25">
      <c r="A146" s="7">
        <f t="shared" si="24"/>
        <v>43391</v>
      </c>
      <c r="B146" s="1"/>
      <c r="C146" s="1"/>
      <c r="M146" s="2">
        <f t="shared" si="23"/>
        <v>0</v>
      </c>
    </row>
    <row r="147" spans="1:13" ht="19.5" customHeight="1" x14ac:dyDescent="0.25">
      <c r="A147" s="7">
        <f t="shared" si="24"/>
        <v>43391</v>
      </c>
      <c r="B147" s="1"/>
      <c r="C147" s="1"/>
      <c r="M147" s="2">
        <f t="shared" si="23"/>
        <v>0</v>
      </c>
    </row>
    <row r="148" spans="1:13" ht="19.5" customHeight="1" x14ac:dyDescent="0.25">
      <c r="A148" s="7">
        <f t="shared" si="24"/>
        <v>43391</v>
      </c>
      <c r="B148" s="1"/>
      <c r="C148" s="1"/>
      <c r="M148" s="2">
        <f t="shared" si="23"/>
        <v>0</v>
      </c>
    </row>
    <row r="149" spans="1:13" ht="19.5" customHeight="1" x14ac:dyDescent="0.25">
      <c r="A149" s="7">
        <f t="shared" si="24"/>
        <v>43391</v>
      </c>
      <c r="B149" s="1"/>
      <c r="C149" s="1"/>
      <c r="M149" s="2">
        <f t="shared" si="23"/>
        <v>0</v>
      </c>
    </row>
    <row r="150" spans="1:13" ht="19.5" customHeight="1" x14ac:dyDescent="0.25">
      <c r="A150" s="7">
        <f t="shared" si="24"/>
        <v>43391</v>
      </c>
      <c r="B150" s="1"/>
      <c r="C150" s="1"/>
      <c r="M150" s="2">
        <f t="shared" si="23"/>
        <v>0</v>
      </c>
    </row>
    <row r="151" spans="1:13" ht="19.5" customHeight="1" x14ac:dyDescent="0.25">
      <c r="A151" s="7">
        <f t="shared" si="24"/>
        <v>43391</v>
      </c>
      <c r="B151" s="1"/>
      <c r="C151" s="1"/>
      <c r="M151" s="2">
        <f t="shared" si="23"/>
        <v>0</v>
      </c>
    </row>
    <row r="152" spans="1:13" ht="19.5" customHeight="1" x14ac:dyDescent="0.25">
      <c r="A152" s="7">
        <f t="shared" si="24"/>
        <v>43391</v>
      </c>
      <c r="B152" s="1"/>
      <c r="C152" s="1"/>
      <c r="M152" s="2">
        <f t="shared" si="23"/>
        <v>0</v>
      </c>
    </row>
    <row r="153" spans="1:13" ht="19.5" customHeight="1" x14ac:dyDescent="0.25">
      <c r="A153" s="7">
        <f t="shared" si="24"/>
        <v>43391</v>
      </c>
      <c r="B153" s="1"/>
      <c r="C153" s="1"/>
      <c r="M153" s="2">
        <f t="shared" si="23"/>
        <v>0</v>
      </c>
    </row>
    <row r="154" spans="1:13" ht="19.5" customHeight="1" x14ac:dyDescent="0.25">
      <c r="A154" s="7">
        <f t="shared" si="24"/>
        <v>43391</v>
      </c>
      <c r="B154" s="1"/>
      <c r="C154" s="1"/>
      <c r="M154" s="2">
        <f t="shared" si="23"/>
        <v>0</v>
      </c>
    </row>
    <row r="155" spans="1:13" ht="19.5" customHeight="1" x14ac:dyDescent="0.25">
      <c r="A155" s="7">
        <f t="shared" si="24"/>
        <v>43391</v>
      </c>
      <c r="B155" s="1"/>
      <c r="C155" s="1"/>
      <c r="M155" s="2">
        <f t="shared" si="23"/>
        <v>0</v>
      </c>
    </row>
    <row r="156" spans="1:13" ht="19.5" customHeight="1" x14ac:dyDescent="0.25">
      <c r="A156" s="7">
        <f t="shared" si="24"/>
        <v>43391</v>
      </c>
      <c r="B156" s="1"/>
      <c r="C156" s="1"/>
      <c r="M156" s="2">
        <f t="shared" si="23"/>
        <v>0</v>
      </c>
    </row>
    <row r="157" spans="1:13" ht="19.5" customHeight="1" x14ac:dyDescent="0.25">
      <c r="A157" s="7">
        <f t="shared" si="24"/>
        <v>43391</v>
      </c>
      <c r="B157" s="1"/>
      <c r="C157" s="1"/>
      <c r="M157" s="2">
        <f t="shared" si="23"/>
        <v>0</v>
      </c>
    </row>
    <row r="158" spans="1:13" ht="19.5" customHeight="1" x14ac:dyDescent="0.25">
      <c r="A158" s="7">
        <f t="shared" si="24"/>
        <v>43391</v>
      </c>
      <c r="B158" s="1"/>
      <c r="C158" s="1"/>
      <c r="M158" s="2">
        <f t="shared" si="23"/>
        <v>0</v>
      </c>
    </row>
    <row r="159" spans="1:13" ht="19.5" customHeight="1" x14ac:dyDescent="0.25">
      <c r="A159" s="7">
        <f t="shared" si="24"/>
        <v>43391</v>
      </c>
      <c r="B159" s="1"/>
      <c r="C159" s="1"/>
      <c r="M159" s="2">
        <f t="shared" si="23"/>
        <v>0</v>
      </c>
    </row>
    <row r="160" spans="1:13" ht="19.5" customHeight="1" x14ac:dyDescent="0.25">
      <c r="A160" s="7">
        <f t="shared" si="24"/>
        <v>43391</v>
      </c>
      <c r="B160" s="1"/>
      <c r="C160" s="1"/>
      <c r="M160" s="2">
        <f t="shared" si="23"/>
        <v>0</v>
      </c>
    </row>
    <row r="161" spans="1:13" ht="19.5" customHeight="1" x14ac:dyDescent="0.25">
      <c r="A161" s="7">
        <f t="shared" si="24"/>
        <v>43391</v>
      </c>
      <c r="B161" s="1"/>
      <c r="C161" s="1"/>
      <c r="M161" s="2">
        <f t="shared" si="23"/>
        <v>0</v>
      </c>
    </row>
    <row r="162" spans="1:13" ht="19.5" customHeight="1" x14ac:dyDescent="0.25">
      <c r="A162" s="7">
        <f t="shared" si="24"/>
        <v>43391</v>
      </c>
      <c r="B162" s="1"/>
      <c r="C162" s="1"/>
      <c r="M162" s="2">
        <f t="shared" si="23"/>
        <v>0</v>
      </c>
    </row>
    <row r="163" spans="1:13" ht="19.5" customHeight="1" x14ac:dyDescent="0.25">
      <c r="A163" s="7">
        <f t="shared" si="24"/>
        <v>43391</v>
      </c>
      <c r="B163" s="1"/>
      <c r="C163" s="1"/>
      <c r="M163" s="2">
        <f t="shared" si="23"/>
        <v>0</v>
      </c>
    </row>
    <row r="164" spans="1:13" ht="19.5" customHeight="1" x14ac:dyDescent="0.25">
      <c r="A164" s="7">
        <f t="shared" si="24"/>
        <v>43391</v>
      </c>
      <c r="B164" s="1"/>
      <c r="C164" s="1"/>
      <c r="M164" s="2">
        <f t="shared" si="23"/>
        <v>0</v>
      </c>
    </row>
    <row r="165" spans="1:13" ht="19.5" customHeight="1" x14ac:dyDescent="0.25">
      <c r="A165" s="7">
        <f t="shared" si="24"/>
        <v>43391</v>
      </c>
      <c r="B165" s="1"/>
      <c r="C165" s="1"/>
      <c r="M165" s="2">
        <f t="shared" si="23"/>
        <v>0</v>
      </c>
    </row>
    <row r="166" spans="1:13" ht="19.5" customHeight="1" x14ac:dyDescent="0.25">
      <c r="A166" s="7">
        <f t="shared" si="24"/>
        <v>43391</v>
      </c>
      <c r="B166" s="1"/>
      <c r="C166" s="1"/>
      <c r="M166" s="2">
        <f t="shared" si="23"/>
        <v>0</v>
      </c>
    </row>
    <row r="167" spans="1:13" ht="19.5" customHeight="1" x14ac:dyDescent="0.25">
      <c r="A167" s="7">
        <f t="shared" si="24"/>
        <v>43391</v>
      </c>
      <c r="B167" s="1"/>
      <c r="C167" s="1"/>
      <c r="M167" s="2">
        <f t="shared" si="23"/>
        <v>0</v>
      </c>
    </row>
    <row r="168" spans="1:13" ht="19.5" customHeight="1" x14ac:dyDescent="0.25">
      <c r="A168" s="7">
        <f t="shared" si="24"/>
        <v>43391</v>
      </c>
      <c r="B168" s="1"/>
      <c r="C168" s="1"/>
      <c r="M168" s="2">
        <f t="shared" si="23"/>
        <v>0</v>
      </c>
    </row>
    <row r="169" spans="1:13" ht="19.5" customHeight="1" x14ac:dyDescent="0.25">
      <c r="A169" s="7">
        <f t="shared" si="24"/>
        <v>43391</v>
      </c>
      <c r="B169" s="1"/>
      <c r="C169" s="1"/>
      <c r="M169" s="2">
        <f t="shared" si="23"/>
        <v>0</v>
      </c>
    </row>
    <row r="170" spans="1:13" ht="19.5" customHeight="1" x14ac:dyDescent="0.25">
      <c r="A170" s="7">
        <f t="shared" si="24"/>
        <v>43391</v>
      </c>
      <c r="B170" s="1"/>
      <c r="C170" s="1"/>
      <c r="M170" s="2">
        <f t="shared" si="23"/>
        <v>0</v>
      </c>
    </row>
    <row r="171" spans="1:13" ht="19.5" customHeight="1" x14ac:dyDescent="0.25">
      <c r="A171" s="7">
        <f t="shared" si="24"/>
        <v>43391</v>
      </c>
      <c r="B171" s="1"/>
      <c r="C171" s="1"/>
      <c r="M171" s="2">
        <f t="shared" si="23"/>
        <v>0</v>
      </c>
    </row>
    <row r="172" spans="1:13" ht="19.5" customHeight="1" x14ac:dyDescent="0.25">
      <c r="A172" s="7">
        <f t="shared" si="24"/>
        <v>43391</v>
      </c>
      <c r="B172" s="1"/>
      <c r="C172" s="1"/>
      <c r="M172" s="2">
        <f t="shared" si="23"/>
        <v>0</v>
      </c>
    </row>
    <row r="173" spans="1:13" ht="19.5" customHeight="1" x14ac:dyDescent="0.25">
      <c r="A173" s="7">
        <f t="shared" si="24"/>
        <v>43391</v>
      </c>
      <c r="B173" s="1"/>
      <c r="C173" s="1"/>
      <c r="M173" s="2">
        <f t="shared" si="23"/>
        <v>0</v>
      </c>
    </row>
    <row r="174" spans="1:13" ht="19.5" customHeight="1" x14ac:dyDescent="0.25">
      <c r="A174" s="7">
        <f t="shared" si="24"/>
        <v>43391</v>
      </c>
      <c r="B174" s="1"/>
      <c r="C174" s="1"/>
      <c r="M174" s="2">
        <f t="shared" si="23"/>
        <v>0</v>
      </c>
    </row>
    <row r="175" spans="1:13" ht="19.5" customHeight="1" x14ac:dyDescent="0.25">
      <c r="A175" s="7">
        <f t="shared" si="24"/>
        <v>43391</v>
      </c>
      <c r="B175" s="1"/>
      <c r="C175" s="1"/>
      <c r="M175" s="2">
        <f t="shared" si="23"/>
        <v>0</v>
      </c>
    </row>
    <row r="176" spans="1:13" ht="19.5" customHeight="1" x14ac:dyDescent="0.25">
      <c r="A176" s="7">
        <f t="shared" si="24"/>
        <v>43391</v>
      </c>
      <c r="B176" s="1"/>
      <c r="C176" s="1"/>
      <c r="M176" s="2">
        <f t="shared" si="23"/>
        <v>0</v>
      </c>
    </row>
    <row r="177" spans="1:13" ht="19.5" customHeight="1" x14ac:dyDescent="0.25">
      <c r="A177" s="7">
        <f t="shared" si="24"/>
        <v>43391</v>
      </c>
      <c r="B177" s="1"/>
      <c r="C177" s="1"/>
      <c r="M177" s="2">
        <f t="shared" si="23"/>
        <v>0</v>
      </c>
    </row>
    <row r="178" spans="1:13" ht="19.5" customHeight="1" x14ac:dyDescent="0.25">
      <c r="A178" s="7">
        <f t="shared" si="24"/>
        <v>43391</v>
      </c>
      <c r="B178" s="1"/>
      <c r="C178" s="1"/>
      <c r="M178" s="2">
        <f t="shared" si="23"/>
        <v>0</v>
      </c>
    </row>
    <row r="179" spans="1:13" ht="19.5" customHeight="1" x14ac:dyDescent="0.25">
      <c r="A179" s="7">
        <f t="shared" si="24"/>
        <v>43391</v>
      </c>
      <c r="B179" s="1"/>
      <c r="C179" s="1"/>
      <c r="M179" s="2">
        <f t="shared" si="23"/>
        <v>0</v>
      </c>
    </row>
    <row r="180" spans="1:13" ht="19.5" customHeight="1" x14ac:dyDescent="0.25">
      <c r="A180" s="7">
        <f t="shared" si="24"/>
        <v>43391</v>
      </c>
      <c r="B180" s="1"/>
      <c r="C180" s="1"/>
      <c r="M180" s="2">
        <f t="shared" si="23"/>
        <v>0</v>
      </c>
    </row>
    <row r="181" spans="1:13" ht="19.5" customHeight="1" x14ac:dyDescent="0.25">
      <c r="A181" s="7">
        <f t="shared" si="24"/>
        <v>43391</v>
      </c>
      <c r="B181" s="1"/>
      <c r="C181" s="1"/>
      <c r="M181" s="2">
        <f t="shared" si="23"/>
        <v>0</v>
      </c>
    </row>
    <row r="182" spans="1:13" ht="19.5" customHeight="1" x14ac:dyDescent="0.25">
      <c r="A182" s="7">
        <f t="shared" si="24"/>
        <v>43391</v>
      </c>
      <c r="B182" s="1"/>
      <c r="C182" s="1"/>
      <c r="M182" s="2">
        <f t="shared" si="23"/>
        <v>0</v>
      </c>
    </row>
    <row r="183" spans="1:13" ht="19.5" customHeight="1" x14ac:dyDescent="0.25">
      <c r="A183" s="7">
        <f t="shared" si="24"/>
        <v>43391</v>
      </c>
      <c r="B183" s="1"/>
      <c r="C183" s="1"/>
      <c r="M183" s="2">
        <f t="shared" si="23"/>
        <v>0</v>
      </c>
    </row>
    <row r="184" spans="1:13" ht="19.5" customHeight="1" x14ac:dyDescent="0.25">
      <c r="A184" s="7">
        <f t="shared" si="24"/>
        <v>43391</v>
      </c>
      <c r="B184" s="1"/>
      <c r="C184" s="1"/>
      <c r="M184" s="2">
        <f t="shared" si="23"/>
        <v>0</v>
      </c>
    </row>
    <row r="185" spans="1:13" ht="19.5" customHeight="1" x14ac:dyDescent="0.25">
      <c r="A185" s="7">
        <f t="shared" si="24"/>
        <v>43391</v>
      </c>
      <c r="B185" s="1"/>
      <c r="C185" s="1"/>
      <c r="M185" s="2">
        <f t="shared" si="23"/>
        <v>0</v>
      </c>
    </row>
    <row r="186" spans="1:13" ht="19.5" customHeight="1" x14ac:dyDescent="0.25">
      <c r="A186" s="7">
        <f t="shared" si="24"/>
        <v>43391</v>
      </c>
      <c r="B186" s="1"/>
      <c r="C186" s="1"/>
      <c r="M186" s="2">
        <f t="shared" si="23"/>
        <v>0</v>
      </c>
    </row>
    <row r="187" spans="1:13" ht="19.5" customHeight="1" x14ac:dyDescent="0.25">
      <c r="A187" s="7">
        <f t="shared" si="24"/>
        <v>43391</v>
      </c>
      <c r="B187" s="1"/>
      <c r="C187" s="1"/>
      <c r="M187" s="2">
        <f t="shared" si="23"/>
        <v>0</v>
      </c>
    </row>
    <row r="188" spans="1:13" ht="19.5" customHeight="1" x14ac:dyDescent="0.25">
      <c r="A188" s="7">
        <f t="shared" si="24"/>
        <v>43391</v>
      </c>
      <c r="B188" s="1"/>
      <c r="C188" s="1"/>
      <c r="M188" s="2">
        <f t="shared" si="23"/>
        <v>0</v>
      </c>
    </row>
    <row r="189" spans="1:13" ht="19.5" customHeight="1" x14ac:dyDescent="0.25">
      <c r="A189" s="7">
        <f t="shared" si="24"/>
        <v>43391</v>
      </c>
      <c r="B189" s="1"/>
      <c r="C189" s="1"/>
      <c r="M189" s="2">
        <f t="shared" si="23"/>
        <v>0</v>
      </c>
    </row>
    <row r="190" spans="1:13" ht="19.5" customHeight="1" x14ac:dyDescent="0.25">
      <c r="A190" s="7">
        <f t="shared" si="24"/>
        <v>43391</v>
      </c>
      <c r="B190" s="1"/>
      <c r="C190" s="1"/>
      <c r="M190" s="2">
        <f t="shared" si="23"/>
        <v>0</v>
      </c>
    </row>
    <row r="191" spans="1:13" ht="19.5" customHeight="1" x14ac:dyDescent="0.25">
      <c r="A191" s="7">
        <f t="shared" si="24"/>
        <v>43391</v>
      </c>
      <c r="B191" s="1"/>
      <c r="C191" s="1"/>
      <c r="M191" s="2">
        <f t="shared" si="23"/>
        <v>0</v>
      </c>
    </row>
    <row r="192" spans="1:13" ht="19.5" customHeight="1" x14ac:dyDescent="0.25">
      <c r="A192" s="7">
        <f t="shared" si="24"/>
        <v>43391</v>
      </c>
      <c r="B192" s="1"/>
      <c r="C192" s="1"/>
      <c r="M192" s="2">
        <f t="shared" si="23"/>
        <v>0</v>
      </c>
    </row>
    <row r="193" spans="1:13" ht="19.5" customHeight="1" x14ac:dyDescent="0.25">
      <c r="A193" s="7">
        <f t="shared" si="24"/>
        <v>43391</v>
      </c>
      <c r="B193" s="1"/>
      <c r="C193" s="1"/>
      <c r="M193" s="2">
        <f t="shared" si="23"/>
        <v>0</v>
      </c>
    </row>
    <row r="194" spans="1:13" ht="19.5" customHeight="1" x14ac:dyDescent="0.25">
      <c r="A194" s="7">
        <f t="shared" si="24"/>
        <v>43391</v>
      </c>
      <c r="B194" s="1"/>
      <c r="C194" s="1"/>
      <c r="M194" s="2">
        <f t="shared" si="23"/>
        <v>0</v>
      </c>
    </row>
    <row r="195" spans="1:13" ht="19.5" customHeight="1" x14ac:dyDescent="0.25">
      <c r="A195" s="7">
        <f t="shared" si="24"/>
        <v>43391</v>
      </c>
      <c r="B195" s="1"/>
      <c r="C195" s="1"/>
      <c r="M195" s="2">
        <f t="shared" si="23"/>
        <v>0</v>
      </c>
    </row>
    <row r="196" spans="1:13" ht="19.5" customHeight="1" x14ac:dyDescent="0.25">
      <c r="A196" s="7">
        <f t="shared" si="24"/>
        <v>43391</v>
      </c>
      <c r="B196" s="1"/>
      <c r="C196" s="1"/>
      <c r="M196" s="2">
        <f t="shared" si="23"/>
        <v>0</v>
      </c>
    </row>
    <row r="197" spans="1:13" ht="19.5" customHeight="1" x14ac:dyDescent="0.25">
      <c r="A197" s="7">
        <f t="shared" si="24"/>
        <v>43391</v>
      </c>
      <c r="B197" s="1"/>
      <c r="C197" s="1"/>
      <c r="M197" s="2">
        <f t="shared" si="23"/>
        <v>0</v>
      </c>
    </row>
    <row r="198" spans="1:13" ht="19.5" customHeight="1" x14ac:dyDescent="0.25">
      <c r="A198" s="7">
        <f t="shared" si="24"/>
        <v>43391</v>
      </c>
      <c r="B198" s="1"/>
      <c r="C198" s="1"/>
      <c r="M198" s="2">
        <f t="shared" si="23"/>
        <v>0</v>
      </c>
    </row>
    <row r="199" spans="1:13" ht="19.5" customHeight="1" x14ac:dyDescent="0.25">
      <c r="A199" s="7">
        <f t="shared" si="24"/>
        <v>43391</v>
      </c>
      <c r="B199" s="1"/>
      <c r="C199" s="1"/>
      <c r="M199" s="2">
        <f t="shared" ref="M199:M262" si="25">COUNTIF($A$1:$C$1,B199)*C199</f>
        <v>0</v>
      </c>
    </row>
    <row r="200" spans="1:13" ht="19.5" customHeight="1" x14ac:dyDescent="0.25">
      <c r="A200" s="7">
        <f t="shared" ref="A200:A263" si="26">A199</f>
        <v>43391</v>
      </c>
      <c r="B200" s="1"/>
      <c r="C200" s="1"/>
      <c r="M200" s="2">
        <f t="shared" si="25"/>
        <v>0</v>
      </c>
    </row>
    <row r="201" spans="1:13" ht="19.5" customHeight="1" x14ac:dyDescent="0.25">
      <c r="A201" s="7">
        <f t="shared" si="26"/>
        <v>43391</v>
      </c>
      <c r="B201" s="1"/>
      <c r="C201" s="1"/>
      <c r="M201" s="2">
        <f t="shared" si="25"/>
        <v>0</v>
      </c>
    </row>
    <row r="202" spans="1:13" ht="19.5" customHeight="1" x14ac:dyDescent="0.25">
      <c r="A202" s="7">
        <f t="shared" si="26"/>
        <v>43391</v>
      </c>
      <c r="B202" s="1"/>
      <c r="C202" s="1"/>
      <c r="M202" s="2">
        <f t="shared" si="25"/>
        <v>0</v>
      </c>
    </row>
    <row r="203" spans="1:13" ht="19.5" customHeight="1" x14ac:dyDescent="0.25">
      <c r="A203" s="7">
        <f t="shared" si="26"/>
        <v>43391</v>
      </c>
      <c r="B203" s="1"/>
      <c r="C203" s="1"/>
      <c r="M203" s="2">
        <f t="shared" si="25"/>
        <v>0</v>
      </c>
    </row>
    <row r="204" spans="1:13" ht="19.5" customHeight="1" x14ac:dyDescent="0.25">
      <c r="A204" s="7">
        <f t="shared" si="26"/>
        <v>43391</v>
      </c>
      <c r="B204" s="1"/>
      <c r="C204" s="1"/>
      <c r="M204" s="2">
        <f t="shared" si="25"/>
        <v>0</v>
      </c>
    </row>
    <row r="205" spans="1:13" ht="19.5" customHeight="1" x14ac:dyDescent="0.25">
      <c r="A205" s="7">
        <f t="shared" si="26"/>
        <v>43391</v>
      </c>
      <c r="B205" s="1"/>
      <c r="C205" s="1"/>
      <c r="M205" s="2">
        <f t="shared" si="25"/>
        <v>0</v>
      </c>
    </row>
    <row r="206" spans="1:13" ht="19.5" customHeight="1" x14ac:dyDescent="0.25">
      <c r="A206" s="7">
        <f t="shared" si="26"/>
        <v>43391</v>
      </c>
      <c r="B206" s="1"/>
      <c r="C206" s="1"/>
      <c r="M206" s="2">
        <f t="shared" si="25"/>
        <v>0</v>
      </c>
    </row>
    <row r="207" spans="1:13" ht="19.5" customHeight="1" x14ac:dyDescent="0.25">
      <c r="A207" s="7">
        <f t="shared" si="26"/>
        <v>43391</v>
      </c>
      <c r="B207" s="1"/>
      <c r="C207" s="1"/>
      <c r="M207" s="2">
        <f t="shared" si="25"/>
        <v>0</v>
      </c>
    </row>
    <row r="208" spans="1:13" ht="19.5" customHeight="1" x14ac:dyDescent="0.25">
      <c r="A208" s="7">
        <f t="shared" si="26"/>
        <v>43391</v>
      </c>
      <c r="B208" s="1"/>
      <c r="C208" s="1"/>
      <c r="M208" s="2">
        <f t="shared" si="25"/>
        <v>0</v>
      </c>
    </row>
    <row r="209" spans="1:13" ht="19.5" customHeight="1" x14ac:dyDescent="0.25">
      <c r="A209" s="7">
        <f t="shared" si="26"/>
        <v>43391</v>
      </c>
      <c r="B209" s="1"/>
      <c r="C209" s="1"/>
      <c r="M209" s="2">
        <f t="shared" si="25"/>
        <v>0</v>
      </c>
    </row>
    <row r="210" spans="1:13" ht="19.5" customHeight="1" x14ac:dyDescent="0.25">
      <c r="A210" s="7">
        <f t="shared" si="26"/>
        <v>43391</v>
      </c>
      <c r="B210" s="1"/>
      <c r="C210" s="1"/>
      <c r="M210" s="2">
        <f t="shared" si="25"/>
        <v>0</v>
      </c>
    </row>
    <row r="211" spans="1:13" ht="19.5" customHeight="1" x14ac:dyDescent="0.25">
      <c r="A211" s="7">
        <f t="shared" si="26"/>
        <v>43391</v>
      </c>
      <c r="B211" s="1"/>
      <c r="C211" s="1"/>
      <c r="M211" s="2">
        <f t="shared" si="25"/>
        <v>0</v>
      </c>
    </row>
    <row r="212" spans="1:13" ht="19.5" customHeight="1" x14ac:dyDescent="0.25">
      <c r="A212" s="7">
        <f t="shared" si="26"/>
        <v>43391</v>
      </c>
      <c r="B212" s="1"/>
      <c r="C212" s="1"/>
      <c r="M212" s="2">
        <f t="shared" si="25"/>
        <v>0</v>
      </c>
    </row>
    <row r="213" spans="1:13" ht="19.5" customHeight="1" x14ac:dyDescent="0.25">
      <c r="A213" s="7">
        <f t="shared" si="26"/>
        <v>43391</v>
      </c>
      <c r="B213" s="1"/>
      <c r="C213" s="1"/>
      <c r="M213" s="2">
        <f t="shared" si="25"/>
        <v>0</v>
      </c>
    </row>
    <row r="214" spans="1:13" ht="19.5" customHeight="1" x14ac:dyDescent="0.25">
      <c r="A214" s="7">
        <f t="shared" si="26"/>
        <v>43391</v>
      </c>
      <c r="B214" s="1"/>
      <c r="C214" s="1"/>
      <c r="M214" s="2">
        <f t="shared" si="25"/>
        <v>0</v>
      </c>
    </row>
    <row r="215" spans="1:13" ht="19.5" customHeight="1" x14ac:dyDescent="0.25">
      <c r="A215" s="7">
        <f t="shared" si="26"/>
        <v>43391</v>
      </c>
      <c r="B215" s="1"/>
      <c r="C215" s="1"/>
      <c r="M215" s="2">
        <f t="shared" si="25"/>
        <v>0</v>
      </c>
    </row>
    <row r="216" spans="1:13" ht="19.5" customHeight="1" x14ac:dyDescent="0.25">
      <c r="A216" s="7">
        <f t="shared" si="26"/>
        <v>43391</v>
      </c>
      <c r="B216" s="1"/>
      <c r="C216" s="1"/>
      <c r="M216" s="2">
        <f t="shared" si="25"/>
        <v>0</v>
      </c>
    </row>
    <row r="217" spans="1:13" ht="19.5" customHeight="1" x14ac:dyDescent="0.25">
      <c r="A217" s="7">
        <f t="shared" si="26"/>
        <v>43391</v>
      </c>
      <c r="B217" s="1"/>
      <c r="C217" s="1"/>
      <c r="M217" s="2">
        <f t="shared" si="25"/>
        <v>0</v>
      </c>
    </row>
    <row r="218" spans="1:13" ht="19.5" customHeight="1" x14ac:dyDescent="0.25">
      <c r="A218" s="7">
        <f t="shared" si="26"/>
        <v>43391</v>
      </c>
      <c r="B218" s="1"/>
      <c r="C218" s="1"/>
      <c r="M218" s="2">
        <f t="shared" si="25"/>
        <v>0</v>
      </c>
    </row>
    <row r="219" spans="1:13" ht="19.5" customHeight="1" x14ac:dyDescent="0.25">
      <c r="A219" s="7">
        <f t="shared" si="26"/>
        <v>43391</v>
      </c>
      <c r="B219" s="1"/>
      <c r="C219" s="1"/>
      <c r="M219" s="2">
        <f t="shared" si="25"/>
        <v>0</v>
      </c>
    </row>
    <row r="220" spans="1:13" ht="19.5" customHeight="1" x14ac:dyDescent="0.25">
      <c r="A220" s="7">
        <f t="shared" si="26"/>
        <v>43391</v>
      </c>
      <c r="B220" s="1"/>
      <c r="C220" s="1"/>
      <c r="M220" s="2">
        <f t="shared" si="25"/>
        <v>0</v>
      </c>
    </row>
    <row r="221" spans="1:13" ht="19.5" customHeight="1" x14ac:dyDescent="0.25">
      <c r="A221" s="7">
        <f t="shared" si="26"/>
        <v>43391</v>
      </c>
      <c r="B221" s="1"/>
      <c r="C221" s="1"/>
      <c r="M221" s="2">
        <f t="shared" si="25"/>
        <v>0</v>
      </c>
    </row>
    <row r="222" spans="1:13" ht="19.5" customHeight="1" x14ac:dyDescent="0.25">
      <c r="A222" s="7">
        <f t="shared" si="26"/>
        <v>43391</v>
      </c>
      <c r="B222" s="1"/>
      <c r="C222" s="1"/>
      <c r="M222" s="2">
        <f t="shared" si="25"/>
        <v>0</v>
      </c>
    </row>
    <row r="223" spans="1:13" ht="19.5" customHeight="1" x14ac:dyDescent="0.25">
      <c r="A223" s="7">
        <f t="shared" si="26"/>
        <v>43391</v>
      </c>
      <c r="B223" s="1"/>
      <c r="C223" s="1"/>
      <c r="M223" s="2">
        <f t="shared" si="25"/>
        <v>0</v>
      </c>
    </row>
    <row r="224" spans="1:13" ht="19.5" customHeight="1" x14ac:dyDescent="0.25">
      <c r="A224" s="7">
        <f t="shared" si="26"/>
        <v>43391</v>
      </c>
      <c r="B224" s="1"/>
      <c r="C224" s="1"/>
      <c r="M224" s="2">
        <f t="shared" si="25"/>
        <v>0</v>
      </c>
    </row>
    <row r="225" spans="1:13" ht="19.5" customHeight="1" x14ac:dyDescent="0.25">
      <c r="A225" s="7">
        <f t="shared" si="26"/>
        <v>43391</v>
      </c>
      <c r="B225" s="1"/>
      <c r="C225" s="1"/>
      <c r="M225" s="2">
        <f t="shared" si="25"/>
        <v>0</v>
      </c>
    </row>
    <row r="226" spans="1:13" ht="19.5" customHeight="1" x14ac:dyDescent="0.25">
      <c r="A226" s="7">
        <f t="shared" si="26"/>
        <v>43391</v>
      </c>
      <c r="B226" s="1"/>
      <c r="C226" s="1"/>
      <c r="M226" s="2">
        <f t="shared" si="25"/>
        <v>0</v>
      </c>
    </row>
    <row r="227" spans="1:13" ht="19.5" customHeight="1" x14ac:dyDescent="0.25">
      <c r="A227" s="7">
        <f t="shared" si="26"/>
        <v>43391</v>
      </c>
      <c r="B227" s="1"/>
      <c r="C227" s="1"/>
      <c r="M227" s="2">
        <f t="shared" si="25"/>
        <v>0</v>
      </c>
    </row>
    <row r="228" spans="1:13" ht="19.5" customHeight="1" x14ac:dyDescent="0.25">
      <c r="A228" s="7">
        <f t="shared" si="26"/>
        <v>43391</v>
      </c>
      <c r="B228" s="1"/>
      <c r="C228" s="1"/>
      <c r="M228" s="2">
        <f t="shared" si="25"/>
        <v>0</v>
      </c>
    </row>
    <row r="229" spans="1:13" ht="19.5" customHeight="1" x14ac:dyDescent="0.25">
      <c r="A229" s="7">
        <f t="shared" si="26"/>
        <v>43391</v>
      </c>
      <c r="B229" s="1"/>
      <c r="C229" s="1"/>
      <c r="M229" s="2">
        <f t="shared" si="25"/>
        <v>0</v>
      </c>
    </row>
    <row r="230" spans="1:13" ht="19.5" customHeight="1" x14ac:dyDescent="0.25">
      <c r="A230" s="7">
        <f t="shared" si="26"/>
        <v>43391</v>
      </c>
      <c r="B230" s="1"/>
      <c r="C230" s="1"/>
      <c r="M230" s="2">
        <f t="shared" si="25"/>
        <v>0</v>
      </c>
    </row>
    <row r="231" spans="1:13" ht="19.5" customHeight="1" x14ac:dyDescent="0.25">
      <c r="A231" s="7">
        <f t="shared" si="26"/>
        <v>43391</v>
      </c>
      <c r="B231" s="1"/>
      <c r="C231" s="1"/>
      <c r="M231" s="2">
        <f t="shared" si="25"/>
        <v>0</v>
      </c>
    </row>
    <row r="232" spans="1:13" ht="19.5" customHeight="1" x14ac:dyDescent="0.25">
      <c r="A232" s="7">
        <f t="shared" si="26"/>
        <v>43391</v>
      </c>
      <c r="B232" s="1"/>
      <c r="C232" s="1"/>
      <c r="M232" s="2">
        <f t="shared" si="25"/>
        <v>0</v>
      </c>
    </row>
    <row r="233" spans="1:13" ht="19.5" customHeight="1" x14ac:dyDescent="0.25">
      <c r="A233" s="7">
        <f t="shared" si="26"/>
        <v>43391</v>
      </c>
      <c r="B233" s="1"/>
      <c r="C233" s="1"/>
      <c r="M233" s="2">
        <f t="shared" si="25"/>
        <v>0</v>
      </c>
    </row>
    <row r="234" spans="1:13" ht="19.5" customHeight="1" x14ac:dyDescent="0.25">
      <c r="A234" s="7">
        <f t="shared" si="26"/>
        <v>43391</v>
      </c>
      <c r="B234" s="1"/>
      <c r="C234" s="1"/>
      <c r="M234" s="2">
        <f t="shared" si="25"/>
        <v>0</v>
      </c>
    </row>
    <row r="235" spans="1:13" ht="19.5" customHeight="1" x14ac:dyDescent="0.25">
      <c r="A235" s="7">
        <f t="shared" si="26"/>
        <v>43391</v>
      </c>
      <c r="B235" s="1"/>
      <c r="C235" s="1"/>
      <c r="M235" s="2">
        <f t="shared" si="25"/>
        <v>0</v>
      </c>
    </row>
    <row r="236" spans="1:13" ht="19.5" customHeight="1" x14ac:dyDescent="0.25">
      <c r="A236" s="7">
        <f t="shared" si="26"/>
        <v>43391</v>
      </c>
      <c r="B236" s="1"/>
      <c r="C236" s="1"/>
      <c r="M236" s="2">
        <f t="shared" si="25"/>
        <v>0</v>
      </c>
    </row>
    <row r="237" spans="1:13" ht="19.5" customHeight="1" x14ac:dyDescent="0.25">
      <c r="A237" s="7">
        <f t="shared" si="26"/>
        <v>43391</v>
      </c>
      <c r="B237" s="1"/>
      <c r="C237" s="1"/>
      <c r="M237" s="2">
        <f t="shared" si="25"/>
        <v>0</v>
      </c>
    </row>
    <row r="238" spans="1:13" ht="19.5" customHeight="1" x14ac:dyDescent="0.25">
      <c r="A238" s="7">
        <f t="shared" si="26"/>
        <v>43391</v>
      </c>
      <c r="B238" s="1"/>
      <c r="C238" s="1"/>
      <c r="M238" s="2">
        <f t="shared" si="25"/>
        <v>0</v>
      </c>
    </row>
    <row r="239" spans="1:13" ht="19.5" customHeight="1" x14ac:dyDescent="0.25">
      <c r="A239" s="7">
        <f t="shared" si="26"/>
        <v>43391</v>
      </c>
      <c r="B239" s="1"/>
      <c r="C239" s="1"/>
      <c r="M239" s="2">
        <f t="shared" si="25"/>
        <v>0</v>
      </c>
    </row>
    <row r="240" spans="1:13" ht="19.5" customHeight="1" x14ac:dyDescent="0.25">
      <c r="A240" s="7">
        <f t="shared" si="26"/>
        <v>43391</v>
      </c>
      <c r="B240" s="1"/>
      <c r="C240" s="1"/>
      <c r="M240" s="2">
        <f t="shared" si="25"/>
        <v>0</v>
      </c>
    </row>
    <row r="241" spans="1:13" ht="19.5" customHeight="1" x14ac:dyDescent="0.25">
      <c r="A241" s="7">
        <f t="shared" si="26"/>
        <v>43391</v>
      </c>
      <c r="B241" s="1"/>
      <c r="C241" s="1"/>
      <c r="M241" s="2">
        <f t="shared" si="25"/>
        <v>0</v>
      </c>
    </row>
    <row r="242" spans="1:13" ht="19.5" customHeight="1" x14ac:dyDescent="0.25">
      <c r="A242" s="7">
        <f t="shared" si="26"/>
        <v>43391</v>
      </c>
      <c r="B242" s="1"/>
      <c r="C242" s="1"/>
      <c r="M242" s="2">
        <f t="shared" si="25"/>
        <v>0</v>
      </c>
    </row>
    <row r="243" spans="1:13" ht="19.5" customHeight="1" x14ac:dyDescent="0.25">
      <c r="A243" s="7">
        <f t="shared" si="26"/>
        <v>43391</v>
      </c>
      <c r="B243" s="1"/>
      <c r="C243" s="1"/>
      <c r="M243" s="2">
        <f t="shared" si="25"/>
        <v>0</v>
      </c>
    </row>
    <row r="244" spans="1:13" ht="19.5" customHeight="1" x14ac:dyDescent="0.25">
      <c r="A244" s="7">
        <f t="shared" si="26"/>
        <v>43391</v>
      </c>
      <c r="B244" s="1"/>
      <c r="C244" s="1"/>
      <c r="M244" s="2">
        <f t="shared" si="25"/>
        <v>0</v>
      </c>
    </row>
    <row r="245" spans="1:13" ht="19.5" customHeight="1" x14ac:dyDescent="0.25">
      <c r="A245" s="7">
        <f t="shared" si="26"/>
        <v>43391</v>
      </c>
      <c r="B245" s="1"/>
      <c r="C245" s="1"/>
      <c r="M245" s="2">
        <f t="shared" si="25"/>
        <v>0</v>
      </c>
    </row>
    <row r="246" spans="1:13" ht="19.5" customHeight="1" x14ac:dyDescent="0.25">
      <c r="A246" s="7">
        <f t="shared" si="26"/>
        <v>43391</v>
      </c>
      <c r="B246" s="1"/>
      <c r="C246" s="1"/>
      <c r="M246" s="2">
        <f t="shared" si="25"/>
        <v>0</v>
      </c>
    </row>
    <row r="247" spans="1:13" ht="19.5" customHeight="1" x14ac:dyDescent="0.25">
      <c r="A247" s="7">
        <f t="shared" si="26"/>
        <v>43391</v>
      </c>
      <c r="B247" s="1"/>
      <c r="C247" s="1"/>
      <c r="M247" s="2">
        <f t="shared" si="25"/>
        <v>0</v>
      </c>
    </row>
    <row r="248" spans="1:13" ht="19.5" customHeight="1" x14ac:dyDescent="0.25">
      <c r="A248" s="7">
        <f t="shared" si="26"/>
        <v>43391</v>
      </c>
      <c r="B248" s="1"/>
      <c r="C248" s="1"/>
      <c r="M248" s="2">
        <f t="shared" si="25"/>
        <v>0</v>
      </c>
    </row>
    <row r="249" spans="1:13" ht="19.5" customHeight="1" x14ac:dyDescent="0.25">
      <c r="A249" s="7">
        <f t="shared" si="26"/>
        <v>43391</v>
      </c>
      <c r="B249" s="1"/>
      <c r="C249" s="1"/>
      <c r="M249" s="2">
        <f t="shared" si="25"/>
        <v>0</v>
      </c>
    </row>
    <row r="250" spans="1:13" ht="19.5" customHeight="1" x14ac:dyDescent="0.25">
      <c r="A250" s="7">
        <f t="shared" si="26"/>
        <v>43391</v>
      </c>
      <c r="B250" s="1"/>
      <c r="C250" s="1"/>
      <c r="M250" s="2">
        <f t="shared" si="25"/>
        <v>0</v>
      </c>
    </row>
    <row r="251" spans="1:13" ht="19.5" customHeight="1" x14ac:dyDescent="0.25">
      <c r="A251" s="7">
        <f t="shared" si="26"/>
        <v>43391</v>
      </c>
      <c r="B251" s="1"/>
      <c r="C251" s="1"/>
      <c r="M251" s="2">
        <f t="shared" si="25"/>
        <v>0</v>
      </c>
    </row>
    <row r="252" spans="1:13" ht="19.5" customHeight="1" x14ac:dyDescent="0.25">
      <c r="A252" s="7">
        <f t="shared" si="26"/>
        <v>43391</v>
      </c>
      <c r="B252" s="1"/>
      <c r="C252" s="1"/>
      <c r="M252" s="2">
        <f t="shared" si="25"/>
        <v>0</v>
      </c>
    </row>
    <row r="253" spans="1:13" ht="19.5" customHeight="1" x14ac:dyDescent="0.25">
      <c r="A253" s="7">
        <f t="shared" si="26"/>
        <v>43391</v>
      </c>
      <c r="B253" s="1"/>
      <c r="C253" s="1"/>
      <c r="M253" s="2">
        <f t="shared" si="25"/>
        <v>0</v>
      </c>
    </row>
    <row r="254" spans="1:13" ht="19.5" customHeight="1" x14ac:dyDescent="0.25">
      <c r="A254" s="7">
        <f t="shared" si="26"/>
        <v>43391</v>
      </c>
      <c r="B254" s="1"/>
      <c r="C254" s="1"/>
      <c r="M254" s="2">
        <f t="shared" si="25"/>
        <v>0</v>
      </c>
    </row>
    <row r="255" spans="1:13" ht="19.5" customHeight="1" x14ac:dyDescent="0.25">
      <c r="A255" s="7">
        <f t="shared" si="26"/>
        <v>43391</v>
      </c>
      <c r="B255" s="1"/>
      <c r="C255" s="1"/>
      <c r="M255" s="2">
        <f t="shared" si="25"/>
        <v>0</v>
      </c>
    </row>
    <row r="256" spans="1:13" ht="19.5" customHeight="1" x14ac:dyDescent="0.25">
      <c r="A256" s="7">
        <f t="shared" si="26"/>
        <v>43391</v>
      </c>
      <c r="B256" s="1"/>
      <c r="C256" s="1"/>
      <c r="M256" s="2">
        <f t="shared" si="25"/>
        <v>0</v>
      </c>
    </row>
    <row r="257" spans="1:13" ht="19.5" customHeight="1" x14ac:dyDescent="0.25">
      <c r="A257" s="7">
        <f t="shared" si="26"/>
        <v>43391</v>
      </c>
      <c r="B257" s="1"/>
      <c r="C257" s="1"/>
      <c r="M257" s="2">
        <f t="shared" si="25"/>
        <v>0</v>
      </c>
    </row>
    <row r="258" spans="1:13" ht="19.5" customHeight="1" x14ac:dyDescent="0.25">
      <c r="A258" s="7">
        <f t="shared" si="26"/>
        <v>43391</v>
      </c>
      <c r="B258" s="1"/>
      <c r="C258" s="1"/>
      <c r="M258" s="2">
        <f t="shared" si="25"/>
        <v>0</v>
      </c>
    </row>
    <row r="259" spans="1:13" ht="19.5" customHeight="1" x14ac:dyDescent="0.25">
      <c r="A259" s="7">
        <f t="shared" si="26"/>
        <v>43391</v>
      </c>
      <c r="B259" s="1"/>
      <c r="C259" s="1"/>
      <c r="M259" s="2">
        <f t="shared" si="25"/>
        <v>0</v>
      </c>
    </row>
    <row r="260" spans="1:13" ht="19.5" customHeight="1" x14ac:dyDescent="0.25">
      <c r="A260" s="7">
        <f t="shared" si="26"/>
        <v>43391</v>
      </c>
      <c r="B260" s="1"/>
      <c r="C260" s="1"/>
      <c r="M260" s="2">
        <f t="shared" si="25"/>
        <v>0</v>
      </c>
    </row>
    <row r="261" spans="1:13" ht="19.5" customHeight="1" x14ac:dyDescent="0.25">
      <c r="A261" s="7">
        <f t="shared" si="26"/>
        <v>43391</v>
      </c>
      <c r="B261" s="1"/>
      <c r="C261" s="1"/>
      <c r="M261" s="2">
        <f t="shared" si="25"/>
        <v>0</v>
      </c>
    </row>
    <row r="262" spans="1:13" ht="19.5" customHeight="1" x14ac:dyDescent="0.25">
      <c r="A262" s="7">
        <f t="shared" si="26"/>
        <v>43391</v>
      </c>
      <c r="B262" s="1"/>
      <c r="C262" s="1"/>
      <c r="M262" s="2">
        <f t="shared" si="25"/>
        <v>0</v>
      </c>
    </row>
    <row r="263" spans="1:13" ht="19.5" customHeight="1" x14ac:dyDescent="0.25">
      <c r="A263" s="7">
        <f t="shared" si="26"/>
        <v>43391</v>
      </c>
      <c r="B263" s="1"/>
      <c r="C263" s="1"/>
      <c r="M263" s="2">
        <f t="shared" ref="M263:M326" si="27">COUNTIF($A$1:$C$1,B263)*C263</f>
        <v>0</v>
      </c>
    </row>
    <row r="264" spans="1:13" ht="19.5" customHeight="1" x14ac:dyDescent="0.25">
      <c r="A264" s="7">
        <f t="shared" ref="A264:A327" si="28">A263</f>
        <v>43391</v>
      </c>
      <c r="B264" s="1"/>
      <c r="C264" s="1"/>
      <c r="M264" s="2">
        <f t="shared" si="27"/>
        <v>0</v>
      </c>
    </row>
    <row r="265" spans="1:13" ht="19.5" customHeight="1" x14ac:dyDescent="0.25">
      <c r="A265" s="7">
        <f t="shared" si="28"/>
        <v>43391</v>
      </c>
      <c r="B265" s="1"/>
      <c r="C265" s="1"/>
      <c r="M265" s="2">
        <f t="shared" si="27"/>
        <v>0</v>
      </c>
    </row>
    <row r="266" spans="1:13" ht="19.5" customHeight="1" x14ac:dyDescent="0.25">
      <c r="A266" s="7">
        <f t="shared" si="28"/>
        <v>43391</v>
      </c>
      <c r="B266" s="1"/>
      <c r="C266" s="1"/>
      <c r="M266" s="2">
        <f t="shared" si="27"/>
        <v>0</v>
      </c>
    </row>
    <row r="267" spans="1:13" ht="19.5" customHeight="1" x14ac:dyDescent="0.25">
      <c r="A267" s="7">
        <f t="shared" si="28"/>
        <v>43391</v>
      </c>
      <c r="B267" s="1"/>
      <c r="C267" s="1"/>
      <c r="M267" s="2">
        <f t="shared" si="27"/>
        <v>0</v>
      </c>
    </row>
    <row r="268" spans="1:13" ht="19.5" customHeight="1" x14ac:dyDescent="0.25">
      <c r="A268" s="7">
        <f t="shared" si="28"/>
        <v>43391</v>
      </c>
      <c r="B268" s="1"/>
      <c r="C268" s="1"/>
      <c r="M268" s="2">
        <f t="shared" si="27"/>
        <v>0</v>
      </c>
    </row>
    <row r="269" spans="1:13" ht="19.5" customHeight="1" x14ac:dyDescent="0.25">
      <c r="A269" s="7">
        <f t="shared" si="28"/>
        <v>43391</v>
      </c>
      <c r="B269" s="1"/>
      <c r="C269" s="1"/>
      <c r="M269" s="2">
        <f t="shared" si="27"/>
        <v>0</v>
      </c>
    </row>
    <row r="270" spans="1:13" ht="19.5" customHeight="1" x14ac:dyDescent="0.25">
      <c r="A270" s="7">
        <f t="shared" si="28"/>
        <v>43391</v>
      </c>
      <c r="B270" s="1"/>
      <c r="C270" s="1"/>
      <c r="M270" s="2">
        <f t="shared" si="27"/>
        <v>0</v>
      </c>
    </row>
    <row r="271" spans="1:13" ht="19.5" customHeight="1" x14ac:dyDescent="0.25">
      <c r="A271" s="7">
        <f t="shared" si="28"/>
        <v>43391</v>
      </c>
      <c r="B271" s="1"/>
      <c r="C271" s="1"/>
      <c r="M271" s="2">
        <f t="shared" si="27"/>
        <v>0</v>
      </c>
    </row>
    <row r="272" spans="1:13" ht="19.5" customHeight="1" x14ac:dyDescent="0.25">
      <c r="A272" s="7">
        <f t="shared" si="28"/>
        <v>43391</v>
      </c>
      <c r="B272" s="1"/>
      <c r="C272" s="1"/>
      <c r="M272" s="2">
        <f t="shared" si="27"/>
        <v>0</v>
      </c>
    </row>
    <row r="273" spans="1:13" ht="19.5" customHeight="1" x14ac:dyDescent="0.25">
      <c r="A273" s="7">
        <f t="shared" si="28"/>
        <v>43391</v>
      </c>
      <c r="B273" s="1"/>
      <c r="C273" s="1"/>
      <c r="M273" s="2">
        <f t="shared" si="27"/>
        <v>0</v>
      </c>
    </row>
    <row r="274" spans="1:13" ht="19.5" customHeight="1" x14ac:dyDescent="0.25">
      <c r="A274" s="7">
        <f t="shared" si="28"/>
        <v>43391</v>
      </c>
      <c r="B274" s="1"/>
      <c r="C274" s="1"/>
      <c r="M274" s="2">
        <f t="shared" si="27"/>
        <v>0</v>
      </c>
    </row>
    <row r="275" spans="1:13" ht="19.5" customHeight="1" x14ac:dyDescent="0.25">
      <c r="A275" s="7">
        <f t="shared" si="28"/>
        <v>43391</v>
      </c>
      <c r="B275" s="1"/>
      <c r="C275" s="1"/>
      <c r="M275" s="2">
        <f t="shared" si="27"/>
        <v>0</v>
      </c>
    </row>
    <row r="276" spans="1:13" ht="19.5" customHeight="1" x14ac:dyDescent="0.25">
      <c r="A276" s="7">
        <f t="shared" si="28"/>
        <v>43391</v>
      </c>
      <c r="B276" s="1"/>
      <c r="C276" s="1"/>
      <c r="M276" s="2">
        <f t="shared" si="27"/>
        <v>0</v>
      </c>
    </row>
    <row r="277" spans="1:13" ht="19.5" customHeight="1" x14ac:dyDescent="0.25">
      <c r="A277" s="7">
        <f t="shared" si="28"/>
        <v>43391</v>
      </c>
      <c r="B277" s="1"/>
      <c r="C277" s="1"/>
      <c r="M277" s="2">
        <f t="shared" si="27"/>
        <v>0</v>
      </c>
    </row>
    <row r="278" spans="1:13" ht="19.5" customHeight="1" x14ac:dyDescent="0.25">
      <c r="A278" s="7">
        <f t="shared" si="28"/>
        <v>43391</v>
      </c>
      <c r="B278" s="1"/>
      <c r="C278" s="1"/>
      <c r="M278" s="2">
        <f t="shared" si="27"/>
        <v>0</v>
      </c>
    </row>
    <row r="279" spans="1:13" ht="19.5" customHeight="1" x14ac:dyDescent="0.25">
      <c r="A279" s="7">
        <f t="shared" si="28"/>
        <v>43391</v>
      </c>
      <c r="B279" s="1"/>
      <c r="C279" s="1"/>
      <c r="M279" s="2">
        <f t="shared" si="27"/>
        <v>0</v>
      </c>
    </row>
    <row r="280" spans="1:13" ht="19.5" customHeight="1" x14ac:dyDescent="0.25">
      <c r="A280" s="7">
        <f t="shared" si="28"/>
        <v>43391</v>
      </c>
      <c r="B280" s="1"/>
      <c r="C280" s="1"/>
      <c r="M280" s="2">
        <f t="shared" si="27"/>
        <v>0</v>
      </c>
    </row>
    <row r="281" spans="1:13" ht="19.5" customHeight="1" x14ac:dyDescent="0.25">
      <c r="A281" s="7">
        <f t="shared" si="28"/>
        <v>43391</v>
      </c>
      <c r="B281" s="1"/>
      <c r="C281" s="1"/>
      <c r="M281" s="2">
        <f t="shared" si="27"/>
        <v>0</v>
      </c>
    </row>
    <row r="282" spans="1:13" ht="19.5" customHeight="1" x14ac:dyDescent="0.25">
      <c r="A282" s="7">
        <f t="shared" si="28"/>
        <v>43391</v>
      </c>
      <c r="B282" s="1"/>
      <c r="C282" s="1"/>
      <c r="M282" s="2">
        <f t="shared" si="27"/>
        <v>0</v>
      </c>
    </row>
    <row r="283" spans="1:13" ht="19.5" customHeight="1" x14ac:dyDescent="0.25">
      <c r="A283" s="7">
        <f t="shared" si="28"/>
        <v>43391</v>
      </c>
      <c r="B283" s="1"/>
      <c r="C283" s="1"/>
      <c r="M283" s="2">
        <f t="shared" si="27"/>
        <v>0</v>
      </c>
    </row>
    <row r="284" spans="1:13" ht="19.5" customHeight="1" x14ac:dyDescent="0.25">
      <c r="A284" s="7">
        <f t="shared" si="28"/>
        <v>43391</v>
      </c>
      <c r="B284" s="1"/>
      <c r="C284" s="1"/>
      <c r="M284" s="2">
        <f t="shared" si="27"/>
        <v>0</v>
      </c>
    </row>
    <row r="285" spans="1:13" ht="19.5" customHeight="1" x14ac:dyDescent="0.25">
      <c r="A285" s="7">
        <f t="shared" si="28"/>
        <v>43391</v>
      </c>
      <c r="B285" s="1"/>
      <c r="C285" s="1"/>
      <c r="M285" s="2">
        <f t="shared" si="27"/>
        <v>0</v>
      </c>
    </row>
    <row r="286" spans="1:13" ht="19.5" customHeight="1" x14ac:dyDescent="0.25">
      <c r="A286" s="7">
        <f t="shared" si="28"/>
        <v>43391</v>
      </c>
      <c r="B286" s="1"/>
      <c r="C286" s="1"/>
      <c r="M286" s="2">
        <f t="shared" si="27"/>
        <v>0</v>
      </c>
    </row>
    <row r="287" spans="1:13" ht="19.5" customHeight="1" x14ac:dyDescent="0.25">
      <c r="A287" s="7">
        <f t="shared" si="28"/>
        <v>43391</v>
      </c>
      <c r="B287" s="1"/>
      <c r="C287" s="1"/>
      <c r="M287" s="2">
        <f t="shared" si="27"/>
        <v>0</v>
      </c>
    </row>
    <row r="288" spans="1:13" ht="19.5" customHeight="1" x14ac:dyDescent="0.25">
      <c r="A288" s="7">
        <f t="shared" si="28"/>
        <v>43391</v>
      </c>
      <c r="B288" s="1"/>
      <c r="C288" s="1"/>
      <c r="M288" s="2">
        <f t="shared" si="27"/>
        <v>0</v>
      </c>
    </row>
    <row r="289" spans="1:13" ht="19.5" customHeight="1" x14ac:dyDescent="0.25">
      <c r="A289" s="7">
        <f t="shared" si="28"/>
        <v>43391</v>
      </c>
      <c r="B289" s="1"/>
      <c r="C289" s="1"/>
      <c r="M289" s="2">
        <f t="shared" si="27"/>
        <v>0</v>
      </c>
    </row>
    <row r="290" spans="1:13" ht="19.5" customHeight="1" x14ac:dyDescent="0.25">
      <c r="A290" s="7">
        <f t="shared" si="28"/>
        <v>43391</v>
      </c>
      <c r="B290" s="1"/>
      <c r="C290" s="1"/>
      <c r="M290" s="2">
        <f t="shared" si="27"/>
        <v>0</v>
      </c>
    </row>
    <row r="291" spans="1:13" ht="19.5" customHeight="1" x14ac:dyDescent="0.25">
      <c r="A291" s="7">
        <f t="shared" si="28"/>
        <v>43391</v>
      </c>
      <c r="B291" s="1"/>
      <c r="C291" s="1"/>
      <c r="M291" s="2">
        <f t="shared" si="27"/>
        <v>0</v>
      </c>
    </row>
    <row r="292" spans="1:13" ht="19.5" customHeight="1" x14ac:dyDescent="0.25">
      <c r="A292" s="7">
        <f t="shared" si="28"/>
        <v>43391</v>
      </c>
      <c r="B292" s="1"/>
      <c r="C292" s="1"/>
      <c r="M292" s="2">
        <f t="shared" si="27"/>
        <v>0</v>
      </c>
    </row>
    <row r="293" spans="1:13" ht="19.5" customHeight="1" x14ac:dyDescent="0.25">
      <c r="A293" s="7">
        <f t="shared" si="28"/>
        <v>43391</v>
      </c>
      <c r="B293" s="1"/>
      <c r="C293" s="1"/>
      <c r="M293" s="2">
        <f t="shared" si="27"/>
        <v>0</v>
      </c>
    </row>
    <row r="294" spans="1:13" ht="19.5" customHeight="1" x14ac:dyDescent="0.25">
      <c r="A294" s="7">
        <f t="shared" si="28"/>
        <v>43391</v>
      </c>
      <c r="B294" s="1"/>
      <c r="C294" s="1"/>
      <c r="M294" s="2">
        <f t="shared" si="27"/>
        <v>0</v>
      </c>
    </row>
    <row r="295" spans="1:13" ht="19.5" customHeight="1" x14ac:dyDescent="0.25">
      <c r="A295" s="7">
        <f t="shared" si="28"/>
        <v>43391</v>
      </c>
      <c r="B295" s="1"/>
      <c r="C295" s="1"/>
      <c r="M295" s="2">
        <f t="shared" si="27"/>
        <v>0</v>
      </c>
    </row>
    <row r="296" spans="1:13" ht="19.5" customHeight="1" x14ac:dyDescent="0.25">
      <c r="A296" s="7">
        <f t="shared" si="28"/>
        <v>43391</v>
      </c>
      <c r="B296" s="1"/>
      <c r="C296" s="1"/>
      <c r="M296" s="2">
        <f t="shared" si="27"/>
        <v>0</v>
      </c>
    </row>
    <row r="297" spans="1:13" ht="19.5" customHeight="1" x14ac:dyDescent="0.25">
      <c r="A297" s="7">
        <f t="shared" si="28"/>
        <v>43391</v>
      </c>
      <c r="B297" s="1"/>
      <c r="C297" s="1"/>
      <c r="M297" s="2">
        <f t="shared" si="27"/>
        <v>0</v>
      </c>
    </row>
    <row r="298" spans="1:13" ht="19.5" customHeight="1" x14ac:dyDescent="0.25">
      <c r="A298" s="7">
        <f t="shared" si="28"/>
        <v>43391</v>
      </c>
      <c r="B298" s="1"/>
      <c r="C298" s="1"/>
      <c r="M298" s="2">
        <f t="shared" si="27"/>
        <v>0</v>
      </c>
    </row>
    <row r="299" spans="1:13" ht="19.5" customHeight="1" x14ac:dyDescent="0.25">
      <c r="A299" s="7">
        <f t="shared" si="28"/>
        <v>43391</v>
      </c>
      <c r="B299" s="1"/>
      <c r="C299" s="1"/>
      <c r="M299" s="2">
        <f t="shared" si="27"/>
        <v>0</v>
      </c>
    </row>
    <row r="300" spans="1:13" ht="19.5" customHeight="1" x14ac:dyDescent="0.25">
      <c r="A300" s="7">
        <f t="shared" si="28"/>
        <v>43391</v>
      </c>
      <c r="B300" s="1"/>
      <c r="C300" s="1"/>
      <c r="M300" s="2">
        <f t="shared" si="27"/>
        <v>0</v>
      </c>
    </row>
    <row r="301" spans="1:13" ht="19.5" customHeight="1" x14ac:dyDescent="0.25">
      <c r="A301" s="7">
        <f t="shared" si="28"/>
        <v>43391</v>
      </c>
      <c r="B301" s="1"/>
      <c r="C301" s="1"/>
      <c r="M301" s="2">
        <f t="shared" si="27"/>
        <v>0</v>
      </c>
    </row>
    <row r="302" spans="1:13" ht="19.5" customHeight="1" x14ac:dyDescent="0.25">
      <c r="A302" s="7">
        <f t="shared" si="28"/>
        <v>43391</v>
      </c>
      <c r="B302" s="1"/>
      <c r="C302" s="1"/>
      <c r="M302" s="2">
        <f t="shared" si="27"/>
        <v>0</v>
      </c>
    </row>
    <row r="303" spans="1:13" ht="19.5" customHeight="1" x14ac:dyDescent="0.25">
      <c r="A303" s="7">
        <f t="shared" si="28"/>
        <v>43391</v>
      </c>
      <c r="B303" s="1"/>
      <c r="C303" s="1"/>
      <c r="M303" s="2">
        <f t="shared" si="27"/>
        <v>0</v>
      </c>
    </row>
    <row r="304" spans="1:13" ht="19.5" customHeight="1" x14ac:dyDescent="0.25">
      <c r="A304" s="7">
        <f t="shared" si="28"/>
        <v>43391</v>
      </c>
      <c r="B304" s="1"/>
      <c r="C304" s="1"/>
      <c r="M304" s="2">
        <f t="shared" si="27"/>
        <v>0</v>
      </c>
    </row>
    <row r="305" spans="1:13" ht="19.5" customHeight="1" x14ac:dyDescent="0.25">
      <c r="A305" s="7">
        <f t="shared" si="28"/>
        <v>43391</v>
      </c>
      <c r="B305" s="1"/>
      <c r="C305" s="1"/>
      <c r="M305" s="2">
        <f t="shared" si="27"/>
        <v>0</v>
      </c>
    </row>
    <row r="306" spans="1:13" ht="19.5" customHeight="1" x14ac:dyDescent="0.25">
      <c r="A306" s="7">
        <f t="shared" si="28"/>
        <v>43391</v>
      </c>
      <c r="B306" s="1"/>
      <c r="C306" s="1"/>
      <c r="M306" s="2">
        <f t="shared" si="27"/>
        <v>0</v>
      </c>
    </row>
    <row r="307" spans="1:13" ht="19.5" customHeight="1" x14ac:dyDescent="0.25">
      <c r="A307" s="7">
        <f t="shared" si="28"/>
        <v>43391</v>
      </c>
      <c r="B307" s="1"/>
      <c r="C307" s="1"/>
      <c r="M307" s="2">
        <f t="shared" si="27"/>
        <v>0</v>
      </c>
    </row>
    <row r="308" spans="1:13" ht="19.5" customHeight="1" x14ac:dyDescent="0.25">
      <c r="A308" s="7">
        <f t="shared" si="28"/>
        <v>43391</v>
      </c>
      <c r="B308" s="1"/>
      <c r="C308" s="1"/>
      <c r="M308" s="2">
        <f t="shared" si="27"/>
        <v>0</v>
      </c>
    </row>
    <row r="309" spans="1:13" ht="19.5" customHeight="1" x14ac:dyDescent="0.25">
      <c r="A309" s="7">
        <f t="shared" si="28"/>
        <v>43391</v>
      </c>
      <c r="B309" s="1"/>
      <c r="C309" s="1"/>
      <c r="M309" s="2">
        <f t="shared" si="27"/>
        <v>0</v>
      </c>
    </row>
    <row r="310" spans="1:13" ht="19.5" customHeight="1" x14ac:dyDescent="0.25">
      <c r="A310" s="7">
        <f t="shared" si="28"/>
        <v>43391</v>
      </c>
      <c r="B310" s="1"/>
      <c r="C310" s="1"/>
      <c r="M310" s="2">
        <f t="shared" si="27"/>
        <v>0</v>
      </c>
    </row>
    <row r="311" spans="1:13" ht="19.5" customHeight="1" x14ac:dyDescent="0.25">
      <c r="A311" s="7">
        <f t="shared" si="28"/>
        <v>43391</v>
      </c>
      <c r="B311" s="1"/>
      <c r="C311" s="1"/>
      <c r="M311" s="2">
        <f t="shared" si="27"/>
        <v>0</v>
      </c>
    </row>
    <row r="312" spans="1:13" ht="19.5" customHeight="1" x14ac:dyDescent="0.25">
      <c r="A312" s="7">
        <f t="shared" si="28"/>
        <v>43391</v>
      </c>
      <c r="B312" s="1"/>
      <c r="C312" s="1"/>
      <c r="M312" s="2">
        <f t="shared" si="27"/>
        <v>0</v>
      </c>
    </row>
    <row r="313" spans="1:13" ht="19.5" customHeight="1" x14ac:dyDescent="0.25">
      <c r="A313" s="7">
        <f t="shared" si="28"/>
        <v>43391</v>
      </c>
      <c r="B313" s="1"/>
      <c r="C313" s="1"/>
      <c r="M313" s="2">
        <f t="shared" si="27"/>
        <v>0</v>
      </c>
    </row>
    <row r="314" spans="1:13" ht="19.5" customHeight="1" x14ac:dyDescent="0.25">
      <c r="A314" s="7">
        <f t="shared" si="28"/>
        <v>43391</v>
      </c>
      <c r="B314" s="1"/>
      <c r="C314" s="1"/>
      <c r="M314" s="2">
        <f t="shared" si="27"/>
        <v>0</v>
      </c>
    </row>
    <row r="315" spans="1:13" ht="19.5" customHeight="1" x14ac:dyDescent="0.25">
      <c r="A315" s="7">
        <f t="shared" si="28"/>
        <v>43391</v>
      </c>
      <c r="B315" s="1"/>
      <c r="C315" s="1"/>
      <c r="M315" s="2">
        <f t="shared" si="27"/>
        <v>0</v>
      </c>
    </row>
    <row r="316" spans="1:13" ht="19.5" customHeight="1" x14ac:dyDescent="0.25">
      <c r="A316" s="7">
        <f t="shared" si="28"/>
        <v>43391</v>
      </c>
      <c r="B316" s="1"/>
      <c r="C316" s="1"/>
      <c r="M316" s="2">
        <f t="shared" si="27"/>
        <v>0</v>
      </c>
    </row>
    <row r="317" spans="1:13" ht="19.5" customHeight="1" x14ac:dyDescent="0.25">
      <c r="A317" s="7">
        <f t="shared" si="28"/>
        <v>43391</v>
      </c>
      <c r="B317" s="1"/>
      <c r="C317" s="1"/>
      <c r="M317" s="2">
        <f t="shared" si="27"/>
        <v>0</v>
      </c>
    </row>
    <row r="318" spans="1:13" ht="19.5" customHeight="1" x14ac:dyDescent="0.25">
      <c r="A318" s="7">
        <f t="shared" si="28"/>
        <v>43391</v>
      </c>
      <c r="B318" s="1"/>
      <c r="C318" s="1"/>
      <c r="M318" s="2">
        <f t="shared" si="27"/>
        <v>0</v>
      </c>
    </row>
    <row r="319" spans="1:13" ht="19.5" customHeight="1" x14ac:dyDescent="0.25">
      <c r="A319" s="7">
        <f t="shared" si="28"/>
        <v>43391</v>
      </c>
      <c r="B319" s="1"/>
      <c r="C319" s="1"/>
      <c r="M319" s="2">
        <f t="shared" si="27"/>
        <v>0</v>
      </c>
    </row>
    <row r="320" spans="1:13" ht="19.5" customHeight="1" x14ac:dyDescent="0.25">
      <c r="A320" s="7">
        <f t="shared" si="28"/>
        <v>43391</v>
      </c>
      <c r="B320" s="1"/>
      <c r="C320" s="1"/>
      <c r="M320" s="2">
        <f t="shared" si="27"/>
        <v>0</v>
      </c>
    </row>
    <row r="321" spans="1:13" ht="19.5" customHeight="1" x14ac:dyDescent="0.25">
      <c r="A321" s="7">
        <f t="shared" si="28"/>
        <v>43391</v>
      </c>
      <c r="B321" s="1"/>
      <c r="C321" s="1"/>
      <c r="M321" s="2">
        <f t="shared" si="27"/>
        <v>0</v>
      </c>
    </row>
    <row r="322" spans="1:13" ht="19.5" customHeight="1" x14ac:dyDescent="0.25">
      <c r="A322" s="7">
        <f t="shared" si="28"/>
        <v>43391</v>
      </c>
      <c r="B322" s="1"/>
      <c r="C322" s="1"/>
      <c r="M322" s="2">
        <f t="shared" si="27"/>
        <v>0</v>
      </c>
    </row>
    <row r="323" spans="1:13" ht="19.5" customHeight="1" x14ac:dyDescent="0.25">
      <c r="A323" s="7">
        <f t="shared" si="28"/>
        <v>43391</v>
      </c>
      <c r="B323" s="1"/>
      <c r="C323" s="1"/>
      <c r="M323" s="2">
        <f t="shared" si="27"/>
        <v>0</v>
      </c>
    </row>
    <row r="324" spans="1:13" ht="19.5" customHeight="1" x14ac:dyDescent="0.25">
      <c r="A324" s="7">
        <f t="shared" si="28"/>
        <v>43391</v>
      </c>
      <c r="B324" s="1"/>
      <c r="C324" s="1"/>
      <c r="M324" s="2">
        <f t="shared" si="27"/>
        <v>0</v>
      </c>
    </row>
    <row r="325" spans="1:13" ht="19.5" customHeight="1" x14ac:dyDescent="0.25">
      <c r="A325" s="7">
        <f t="shared" si="28"/>
        <v>43391</v>
      </c>
      <c r="B325" s="1"/>
      <c r="C325" s="1"/>
      <c r="M325" s="2">
        <f t="shared" si="27"/>
        <v>0</v>
      </c>
    </row>
    <row r="326" spans="1:13" ht="19.5" customHeight="1" x14ac:dyDescent="0.25">
      <c r="A326" s="7">
        <f t="shared" si="28"/>
        <v>43391</v>
      </c>
      <c r="B326" s="1"/>
      <c r="C326" s="1"/>
      <c r="M326" s="2">
        <f t="shared" si="27"/>
        <v>0</v>
      </c>
    </row>
    <row r="327" spans="1:13" ht="19.5" customHeight="1" x14ac:dyDescent="0.25">
      <c r="A327" s="7">
        <f t="shared" si="28"/>
        <v>43391</v>
      </c>
      <c r="B327" s="1"/>
      <c r="C327" s="1"/>
      <c r="M327" s="2">
        <f t="shared" ref="M327:M390" si="29">COUNTIF($A$1:$C$1,B327)*C327</f>
        <v>0</v>
      </c>
    </row>
    <row r="328" spans="1:13" ht="19.5" customHeight="1" x14ac:dyDescent="0.25">
      <c r="A328" s="7">
        <f t="shared" ref="A328:A391" si="30">A327</f>
        <v>43391</v>
      </c>
      <c r="B328" s="1"/>
      <c r="C328" s="1"/>
      <c r="M328" s="2">
        <f t="shared" si="29"/>
        <v>0</v>
      </c>
    </row>
    <row r="329" spans="1:13" ht="19.5" customHeight="1" x14ac:dyDescent="0.25">
      <c r="A329" s="7">
        <f t="shared" si="30"/>
        <v>43391</v>
      </c>
      <c r="B329" s="1"/>
      <c r="C329" s="1"/>
      <c r="M329" s="2">
        <f t="shared" si="29"/>
        <v>0</v>
      </c>
    </row>
    <row r="330" spans="1:13" ht="19.5" customHeight="1" x14ac:dyDescent="0.25">
      <c r="A330" s="7">
        <f t="shared" si="30"/>
        <v>43391</v>
      </c>
      <c r="B330" s="1"/>
      <c r="C330" s="1"/>
      <c r="M330" s="2">
        <f t="shared" si="29"/>
        <v>0</v>
      </c>
    </row>
    <row r="331" spans="1:13" ht="19.5" customHeight="1" x14ac:dyDescent="0.25">
      <c r="A331" s="7">
        <f t="shared" si="30"/>
        <v>43391</v>
      </c>
      <c r="B331" s="1"/>
      <c r="C331" s="1"/>
      <c r="M331" s="2">
        <f t="shared" si="29"/>
        <v>0</v>
      </c>
    </row>
    <row r="332" spans="1:13" ht="19.5" customHeight="1" x14ac:dyDescent="0.25">
      <c r="A332" s="7">
        <f t="shared" si="30"/>
        <v>43391</v>
      </c>
      <c r="B332" s="1"/>
      <c r="C332" s="1"/>
      <c r="M332" s="2">
        <f t="shared" si="29"/>
        <v>0</v>
      </c>
    </row>
    <row r="333" spans="1:13" ht="19.5" customHeight="1" x14ac:dyDescent="0.25">
      <c r="A333" s="7">
        <f t="shared" si="30"/>
        <v>43391</v>
      </c>
      <c r="B333" s="1"/>
      <c r="C333" s="1"/>
      <c r="M333" s="2">
        <f t="shared" si="29"/>
        <v>0</v>
      </c>
    </row>
    <row r="334" spans="1:13" ht="19.5" customHeight="1" x14ac:dyDescent="0.25">
      <c r="A334" s="7">
        <f t="shared" si="30"/>
        <v>43391</v>
      </c>
      <c r="B334" s="1"/>
      <c r="C334" s="1"/>
      <c r="M334" s="2">
        <f t="shared" si="29"/>
        <v>0</v>
      </c>
    </row>
    <row r="335" spans="1:13" ht="19.5" customHeight="1" x14ac:dyDescent="0.25">
      <c r="A335" s="7">
        <f t="shared" si="30"/>
        <v>43391</v>
      </c>
      <c r="B335" s="1"/>
      <c r="C335" s="1"/>
      <c r="M335" s="2">
        <f t="shared" si="29"/>
        <v>0</v>
      </c>
    </row>
    <row r="336" spans="1:13" ht="19.5" customHeight="1" x14ac:dyDescent="0.25">
      <c r="A336" s="7">
        <f t="shared" si="30"/>
        <v>43391</v>
      </c>
      <c r="B336" s="1"/>
      <c r="C336" s="1"/>
      <c r="M336" s="2">
        <f t="shared" si="29"/>
        <v>0</v>
      </c>
    </row>
    <row r="337" spans="1:13" ht="19.5" customHeight="1" x14ac:dyDescent="0.25">
      <c r="A337" s="7">
        <f t="shared" si="30"/>
        <v>43391</v>
      </c>
      <c r="B337" s="1"/>
      <c r="C337" s="1"/>
      <c r="M337" s="2">
        <f t="shared" si="29"/>
        <v>0</v>
      </c>
    </row>
    <row r="338" spans="1:13" ht="19.5" customHeight="1" x14ac:dyDescent="0.25">
      <c r="A338" s="7">
        <f t="shared" si="30"/>
        <v>43391</v>
      </c>
      <c r="B338" s="1"/>
      <c r="C338" s="1"/>
      <c r="M338" s="2">
        <f t="shared" si="29"/>
        <v>0</v>
      </c>
    </row>
    <row r="339" spans="1:13" ht="19.5" customHeight="1" x14ac:dyDescent="0.25">
      <c r="A339" s="7">
        <f t="shared" si="30"/>
        <v>43391</v>
      </c>
      <c r="B339" s="1"/>
      <c r="C339" s="1"/>
      <c r="M339" s="2">
        <f t="shared" si="29"/>
        <v>0</v>
      </c>
    </row>
    <row r="340" spans="1:13" ht="19.5" customHeight="1" x14ac:dyDescent="0.25">
      <c r="A340" s="7">
        <f t="shared" si="30"/>
        <v>43391</v>
      </c>
      <c r="B340" s="1"/>
      <c r="C340" s="1"/>
      <c r="M340" s="2">
        <f t="shared" si="29"/>
        <v>0</v>
      </c>
    </row>
    <row r="341" spans="1:13" ht="19.5" customHeight="1" x14ac:dyDescent="0.25">
      <c r="A341" s="7">
        <f t="shared" si="30"/>
        <v>43391</v>
      </c>
      <c r="B341" s="1"/>
      <c r="C341" s="1"/>
      <c r="M341" s="2">
        <f t="shared" si="29"/>
        <v>0</v>
      </c>
    </row>
    <row r="342" spans="1:13" ht="19.5" customHeight="1" x14ac:dyDescent="0.25">
      <c r="A342" s="7">
        <f t="shared" si="30"/>
        <v>43391</v>
      </c>
      <c r="B342" s="1"/>
      <c r="C342" s="1"/>
      <c r="M342" s="2">
        <f t="shared" si="29"/>
        <v>0</v>
      </c>
    </row>
    <row r="343" spans="1:13" ht="19.5" customHeight="1" x14ac:dyDescent="0.25">
      <c r="A343" s="7">
        <f t="shared" si="30"/>
        <v>43391</v>
      </c>
      <c r="B343" s="1"/>
      <c r="C343" s="1"/>
      <c r="M343" s="2">
        <f t="shared" si="29"/>
        <v>0</v>
      </c>
    </row>
    <row r="344" spans="1:13" ht="19.5" customHeight="1" x14ac:dyDescent="0.25">
      <c r="A344" s="7">
        <f t="shared" si="30"/>
        <v>43391</v>
      </c>
      <c r="B344" s="1"/>
      <c r="C344" s="1"/>
      <c r="M344" s="2">
        <f t="shared" si="29"/>
        <v>0</v>
      </c>
    </row>
    <row r="345" spans="1:13" ht="19.5" customHeight="1" x14ac:dyDescent="0.25">
      <c r="A345" s="7">
        <f t="shared" si="30"/>
        <v>43391</v>
      </c>
      <c r="B345" s="1"/>
      <c r="C345" s="1"/>
      <c r="M345" s="2">
        <f t="shared" si="29"/>
        <v>0</v>
      </c>
    </row>
    <row r="346" spans="1:13" ht="19.5" customHeight="1" x14ac:dyDescent="0.25">
      <c r="A346" s="7">
        <f t="shared" si="30"/>
        <v>43391</v>
      </c>
      <c r="B346" s="1"/>
      <c r="C346" s="1"/>
      <c r="M346" s="2">
        <f t="shared" si="29"/>
        <v>0</v>
      </c>
    </row>
    <row r="347" spans="1:13" ht="19.5" customHeight="1" x14ac:dyDescent="0.25">
      <c r="A347" s="7">
        <f t="shared" si="30"/>
        <v>43391</v>
      </c>
      <c r="B347" s="1"/>
      <c r="C347" s="1"/>
      <c r="M347" s="2">
        <f t="shared" si="29"/>
        <v>0</v>
      </c>
    </row>
    <row r="348" spans="1:13" ht="19.5" customHeight="1" x14ac:dyDescent="0.25">
      <c r="A348" s="7">
        <f t="shared" si="30"/>
        <v>43391</v>
      </c>
      <c r="B348" s="1"/>
      <c r="C348" s="1"/>
      <c r="M348" s="2">
        <f t="shared" si="29"/>
        <v>0</v>
      </c>
    </row>
    <row r="349" spans="1:13" ht="19.5" customHeight="1" x14ac:dyDescent="0.25">
      <c r="A349" s="7">
        <f t="shared" si="30"/>
        <v>43391</v>
      </c>
      <c r="B349" s="1"/>
      <c r="C349" s="1"/>
      <c r="M349" s="2">
        <f t="shared" si="29"/>
        <v>0</v>
      </c>
    </row>
    <row r="350" spans="1:13" ht="19.5" customHeight="1" x14ac:dyDescent="0.25">
      <c r="A350" s="7">
        <f t="shared" si="30"/>
        <v>43391</v>
      </c>
      <c r="B350" s="1"/>
      <c r="C350" s="1"/>
      <c r="M350" s="2">
        <f t="shared" si="29"/>
        <v>0</v>
      </c>
    </row>
    <row r="351" spans="1:13" ht="19.5" customHeight="1" x14ac:dyDescent="0.25">
      <c r="A351" s="7">
        <f t="shared" si="30"/>
        <v>43391</v>
      </c>
      <c r="B351" s="1"/>
      <c r="C351" s="1"/>
      <c r="M351" s="2">
        <f t="shared" si="29"/>
        <v>0</v>
      </c>
    </row>
    <row r="352" spans="1:13" ht="19.5" customHeight="1" x14ac:dyDescent="0.25">
      <c r="A352" s="7">
        <f t="shared" si="30"/>
        <v>43391</v>
      </c>
      <c r="B352" s="1"/>
      <c r="C352" s="1"/>
      <c r="M352" s="2">
        <f t="shared" si="29"/>
        <v>0</v>
      </c>
    </row>
    <row r="353" spans="1:13" ht="19.5" customHeight="1" x14ac:dyDescent="0.25">
      <c r="A353" s="7">
        <f t="shared" si="30"/>
        <v>43391</v>
      </c>
      <c r="B353" s="1"/>
      <c r="C353" s="1"/>
      <c r="M353" s="2">
        <f t="shared" si="29"/>
        <v>0</v>
      </c>
    </row>
    <row r="354" spans="1:13" ht="19.5" customHeight="1" x14ac:dyDescent="0.25">
      <c r="A354" s="7">
        <f t="shared" si="30"/>
        <v>43391</v>
      </c>
      <c r="B354" s="1"/>
      <c r="C354" s="1"/>
      <c r="M354" s="2">
        <f t="shared" si="29"/>
        <v>0</v>
      </c>
    </row>
    <row r="355" spans="1:13" ht="19.5" customHeight="1" x14ac:dyDescent="0.25">
      <c r="A355" s="7">
        <f t="shared" si="30"/>
        <v>43391</v>
      </c>
      <c r="B355" s="1"/>
      <c r="C355" s="1"/>
      <c r="M355" s="2">
        <f t="shared" si="29"/>
        <v>0</v>
      </c>
    </row>
    <row r="356" spans="1:13" ht="19.5" customHeight="1" x14ac:dyDescent="0.25">
      <c r="A356" s="7">
        <f t="shared" si="30"/>
        <v>43391</v>
      </c>
      <c r="B356" s="1"/>
      <c r="C356" s="1"/>
      <c r="M356" s="2">
        <f t="shared" si="29"/>
        <v>0</v>
      </c>
    </row>
    <row r="357" spans="1:13" ht="19.5" customHeight="1" x14ac:dyDescent="0.25">
      <c r="A357" s="7">
        <f t="shared" si="30"/>
        <v>43391</v>
      </c>
      <c r="B357" s="1"/>
      <c r="C357" s="1"/>
      <c r="M357" s="2">
        <f t="shared" si="29"/>
        <v>0</v>
      </c>
    </row>
    <row r="358" spans="1:13" ht="19.5" customHeight="1" x14ac:dyDescent="0.25">
      <c r="A358" s="7">
        <f t="shared" si="30"/>
        <v>43391</v>
      </c>
      <c r="B358" s="1"/>
      <c r="C358" s="1"/>
      <c r="M358" s="2">
        <f t="shared" si="29"/>
        <v>0</v>
      </c>
    </row>
    <row r="359" spans="1:13" ht="19.5" customHeight="1" x14ac:dyDescent="0.25">
      <c r="A359" s="7">
        <f t="shared" si="30"/>
        <v>43391</v>
      </c>
      <c r="B359" s="1"/>
      <c r="C359" s="1"/>
      <c r="M359" s="2">
        <f t="shared" si="29"/>
        <v>0</v>
      </c>
    </row>
    <row r="360" spans="1:13" ht="19.5" customHeight="1" x14ac:dyDescent="0.25">
      <c r="A360" s="7">
        <f t="shared" si="30"/>
        <v>43391</v>
      </c>
      <c r="B360" s="1"/>
      <c r="C360" s="1"/>
      <c r="M360" s="2">
        <f t="shared" si="29"/>
        <v>0</v>
      </c>
    </row>
    <row r="361" spans="1:13" ht="19.5" customHeight="1" x14ac:dyDescent="0.25">
      <c r="A361" s="7">
        <f t="shared" si="30"/>
        <v>43391</v>
      </c>
      <c r="B361" s="1"/>
      <c r="C361" s="1"/>
      <c r="M361" s="2">
        <f t="shared" si="29"/>
        <v>0</v>
      </c>
    </row>
    <row r="362" spans="1:13" ht="19.5" customHeight="1" x14ac:dyDescent="0.25">
      <c r="A362" s="7">
        <f t="shared" si="30"/>
        <v>43391</v>
      </c>
      <c r="B362" s="1"/>
      <c r="C362" s="1"/>
      <c r="M362" s="2">
        <f t="shared" si="29"/>
        <v>0</v>
      </c>
    </row>
    <row r="363" spans="1:13" ht="19.5" customHeight="1" x14ac:dyDescent="0.25">
      <c r="A363" s="7">
        <f t="shared" si="30"/>
        <v>43391</v>
      </c>
      <c r="B363" s="1"/>
      <c r="C363" s="1"/>
      <c r="M363" s="2">
        <f t="shared" si="29"/>
        <v>0</v>
      </c>
    </row>
    <row r="364" spans="1:13" ht="19.5" customHeight="1" x14ac:dyDescent="0.25">
      <c r="A364" s="7">
        <f t="shared" si="30"/>
        <v>43391</v>
      </c>
      <c r="B364" s="1"/>
      <c r="C364" s="1"/>
      <c r="M364" s="2">
        <f t="shared" si="29"/>
        <v>0</v>
      </c>
    </row>
    <row r="365" spans="1:13" ht="19.5" customHeight="1" x14ac:dyDescent="0.25">
      <c r="A365" s="7">
        <f t="shared" si="30"/>
        <v>43391</v>
      </c>
      <c r="B365" s="1"/>
      <c r="C365" s="1"/>
      <c r="M365" s="2">
        <f t="shared" si="29"/>
        <v>0</v>
      </c>
    </row>
    <row r="366" spans="1:13" ht="19.5" customHeight="1" x14ac:dyDescent="0.25">
      <c r="A366" s="7">
        <f t="shared" si="30"/>
        <v>43391</v>
      </c>
      <c r="B366" s="1"/>
      <c r="C366" s="1"/>
      <c r="M366" s="2">
        <f t="shared" si="29"/>
        <v>0</v>
      </c>
    </row>
    <row r="367" spans="1:13" ht="19.5" customHeight="1" x14ac:dyDescent="0.25">
      <c r="A367" s="7">
        <f t="shared" si="30"/>
        <v>43391</v>
      </c>
      <c r="B367" s="1"/>
      <c r="C367" s="1"/>
      <c r="M367" s="2">
        <f t="shared" si="29"/>
        <v>0</v>
      </c>
    </row>
    <row r="368" spans="1:13" ht="19.5" customHeight="1" x14ac:dyDescent="0.25">
      <c r="A368" s="7">
        <f t="shared" si="30"/>
        <v>43391</v>
      </c>
      <c r="B368" s="1"/>
      <c r="C368" s="1"/>
      <c r="M368" s="2">
        <f t="shared" si="29"/>
        <v>0</v>
      </c>
    </row>
    <row r="369" spans="1:13" ht="19.5" customHeight="1" x14ac:dyDescent="0.25">
      <c r="A369" s="7">
        <f t="shared" si="30"/>
        <v>43391</v>
      </c>
      <c r="B369" s="1"/>
      <c r="C369" s="1"/>
      <c r="M369" s="2">
        <f t="shared" si="29"/>
        <v>0</v>
      </c>
    </row>
    <row r="370" spans="1:13" ht="19.5" customHeight="1" x14ac:dyDescent="0.25">
      <c r="A370" s="7">
        <f t="shared" si="30"/>
        <v>43391</v>
      </c>
      <c r="B370" s="1"/>
      <c r="C370" s="1"/>
      <c r="M370" s="2">
        <f t="shared" si="29"/>
        <v>0</v>
      </c>
    </row>
    <row r="371" spans="1:13" ht="19.5" customHeight="1" x14ac:dyDescent="0.25">
      <c r="A371" s="7">
        <f t="shared" si="30"/>
        <v>43391</v>
      </c>
      <c r="B371" s="1"/>
      <c r="C371" s="1"/>
      <c r="M371" s="2">
        <f t="shared" si="29"/>
        <v>0</v>
      </c>
    </row>
    <row r="372" spans="1:13" ht="19.5" customHeight="1" x14ac:dyDescent="0.25">
      <c r="A372" s="7">
        <f t="shared" si="30"/>
        <v>43391</v>
      </c>
      <c r="B372" s="1"/>
      <c r="C372" s="1"/>
      <c r="M372" s="2">
        <f t="shared" si="29"/>
        <v>0</v>
      </c>
    </row>
    <row r="373" spans="1:13" ht="19.5" customHeight="1" x14ac:dyDescent="0.25">
      <c r="A373" s="7">
        <f t="shared" si="30"/>
        <v>43391</v>
      </c>
      <c r="B373" s="1"/>
      <c r="C373" s="1"/>
      <c r="M373" s="2">
        <f t="shared" si="29"/>
        <v>0</v>
      </c>
    </row>
    <row r="374" spans="1:13" ht="19.5" customHeight="1" x14ac:dyDescent="0.25">
      <c r="A374" s="7">
        <f t="shared" si="30"/>
        <v>43391</v>
      </c>
      <c r="B374" s="1"/>
      <c r="C374" s="1"/>
      <c r="M374" s="2">
        <f t="shared" si="29"/>
        <v>0</v>
      </c>
    </row>
    <row r="375" spans="1:13" ht="19.5" customHeight="1" x14ac:dyDescent="0.25">
      <c r="A375" s="7">
        <f t="shared" si="30"/>
        <v>43391</v>
      </c>
      <c r="B375" s="1"/>
      <c r="C375" s="1"/>
      <c r="M375" s="2">
        <f t="shared" si="29"/>
        <v>0</v>
      </c>
    </row>
    <row r="376" spans="1:13" ht="19.5" customHeight="1" x14ac:dyDescent="0.25">
      <c r="A376" s="7">
        <f t="shared" si="30"/>
        <v>43391</v>
      </c>
      <c r="B376" s="1"/>
      <c r="C376" s="1"/>
      <c r="M376" s="2">
        <f t="shared" si="29"/>
        <v>0</v>
      </c>
    </row>
    <row r="377" spans="1:13" ht="19.5" customHeight="1" x14ac:dyDescent="0.25">
      <c r="A377" s="7">
        <f t="shared" si="30"/>
        <v>43391</v>
      </c>
      <c r="B377" s="1"/>
      <c r="C377" s="1"/>
      <c r="M377" s="2">
        <f t="shared" si="29"/>
        <v>0</v>
      </c>
    </row>
    <row r="378" spans="1:13" ht="19.5" customHeight="1" x14ac:dyDescent="0.25">
      <c r="A378" s="7">
        <f t="shared" si="30"/>
        <v>43391</v>
      </c>
      <c r="B378" s="1"/>
      <c r="C378" s="1"/>
      <c r="M378" s="2">
        <f t="shared" si="29"/>
        <v>0</v>
      </c>
    </row>
    <row r="379" spans="1:13" ht="19.5" customHeight="1" x14ac:dyDescent="0.25">
      <c r="A379" s="7">
        <f t="shared" si="30"/>
        <v>43391</v>
      </c>
      <c r="B379" s="1"/>
      <c r="C379" s="1"/>
      <c r="M379" s="2">
        <f t="shared" si="29"/>
        <v>0</v>
      </c>
    </row>
    <row r="380" spans="1:13" ht="19.5" customHeight="1" x14ac:dyDescent="0.25">
      <c r="A380" s="7">
        <f t="shared" si="30"/>
        <v>43391</v>
      </c>
      <c r="B380" s="1"/>
      <c r="C380" s="1"/>
      <c r="M380" s="2">
        <f t="shared" si="29"/>
        <v>0</v>
      </c>
    </row>
    <row r="381" spans="1:13" ht="19.5" customHeight="1" x14ac:dyDescent="0.25">
      <c r="A381" s="7">
        <f t="shared" si="30"/>
        <v>43391</v>
      </c>
      <c r="B381" s="1"/>
      <c r="C381" s="1"/>
      <c r="M381" s="2">
        <f t="shared" si="29"/>
        <v>0</v>
      </c>
    </row>
    <row r="382" spans="1:13" ht="19.5" customHeight="1" x14ac:dyDescent="0.25">
      <c r="A382" s="7">
        <f t="shared" si="30"/>
        <v>43391</v>
      </c>
      <c r="B382" s="1"/>
      <c r="C382" s="1"/>
      <c r="M382" s="2">
        <f t="shared" si="29"/>
        <v>0</v>
      </c>
    </row>
    <row r="383" spans="1:13" ht="19.5" customHeight="1" x14ac:dyDescent="0.25">
      <c r="A383" s="7">
        <f t="shared" si="30"/>
        <v>43391</v>
      </c>
      <c r="B383" s="1"/>
      <c r="C383" s="1"/>
      <c r="M383" s="2">
        <f t="shared" si="29"/>
        <v>0</v>
      </c>
    </row>
    <row r="384" spans="1:13" ht="19.5" customHeight="1" x14ac:dyDescent="0.25">
      <c r="A384" s="7">
        <f t="shared" si="30"/>
        <v>43391</v>
      </c>
      <c r="B384" s="1"/>
      <c r="C384" s="1"/>
      <c r="M384" s="2">
        <f t="shared" si="29"/>
        <v>0</v>
      </c>
    </row>
    <row r="385" spans="1:13" ht="19.5" customHeight="1" x14ac:dyDescent="0.25">
      <c r="A385" s="7">
        <f t="shared" si="30"/>
        <v>43391</v>
      </c>
      <c r="B385" s="1"/>
      <c r="C385" s="1"/>
      <c r="M385" s="2">
        <f t="shared" si="29"/>
        <v>0</v>
      </c>
    </row>
    <row r="386" spans="1:13" ht="19.5" customHeight="1" x14ac:dyDescent="0.25">
      <c r="A386" s="7">
        <f t="shared" si="30"/>
        <v>43391</v>
      </c>
      <c r="B386" s="1"/>
      <c r="C386" s="1"/>
      <c r="M386" s="2">
        <f t="shared" si="29"/>
        <v>0</v>
      </c>
    </row>
    <row r="387" spans="1:13" ht="19.5" customHeight="1" x14ac:dyDescent="0.25">
      <c r="A387" s="7">
        <f t="shared" si="30"/>
        <v>43391</v>
      </c>
      <c r="B387" s="1"/>
      <c r="C387" s="1"/>
      <c r="M387" s="2">
        <f t="shared" si="29"/>
        <v>0</v>
      </c>
    </row>
    <row r="388" spans="1:13" ht="19.5" customHeight="1" x14ac:dyDescent="0.25">
      <c r="A388" s="7">
        <f t="shared" si="30"/>
        <v>43391</v>
      </c>
      <c r="B388" s="1"/>
      <c r="C388" s="1"/>
      <c r="M388" s="2">
        <f t="shared" si="29"/>
        <v>0</v>
      </c>
    </row>
    <row r="389" spans="1:13" ht="19.5" customHeight="1" x14ac:dyDescent="0.25">
      <c r="A389" s="7">
        <f t="shared" si="30"/>
        <v>43391</v>
      </c>
      <c r="B389" s="1"/>
      <c r="C389" s="1"/>
      <c r="M389" s="2">
        <f t="shared" si="29"/>
        <v>0</v>
      </c>
    </row>
    <row r="390" spans="1:13" ht="19.5" customHeight="1" x14ac:dyDescent="0.25">
      <c r="A390" s="7">
        <f t="shared" si="30"/>
        <v>43391</v>
      </c>
      <c r="B390" s="1"/>
      <c r="C390" s="1"/>
      <c r="M390" s="2">
        <f t="shared" si="29"/>
        <v>0</v>
      </c>
    </row>
    <row r="391" spans="1:13" ht="19.5" customHeight="1" x14ac:dyDescent="0.25">
      <c r="A391" s="7">
        <f t="shared" si="30"/>
        <v>43391</v>
      </c>
      <c r="B391" s="1"/>
      <c r="C391" s="1"/>
      <c r="M391" s="2">
        <f t="shared" ref="M391:M454" si="31">COUNTIF($A$1:$C$1,B391)*C391</f>
        <v>0</v>
      </c>
    </row>
    <row r="392" spans="1:13" ht="19.5" customHeight="1" x14ac:dyDescent="0.25">
      <c r="A392" s="7">
        <f t="shared" ref="A392:A455" si="32">A391</f>
        <v>43391</v>
      </c>
      <c r="B392" s="1"/>
      <c r="C392" s="1"/>
      <c r="M392" s="2">
        <f t="shared" si="31"/>
        <v>0</v>
      </c>
    </row>
    <row r="393" spans="1:13" ht="19.5" customHeight="1" x14ac:dyDescent="0.25">
      <c r="A393" s="7">
        <f t="shared" si="32"/>
        <v>43391</v>
      </c>
      <c r="B393" s="1"/>
      <c r="C393" s="1"/>
      <c r="M393" s="2">
        <f t="shared" si="31"/>
        <v>0</v>
      </c>
    </row>
    <row r="394" spans="1:13" ht="19.5" customHeight="1" x14ac:dyDescent="0.25">
      <c r="A394" s="7">
        <f t="shared" si="32"/>
        <v>43391</v>
      </c>
      <c r="B394" s="1"/>
      <c r="C394" s="1"/>
      <c r="M394" s="2">
        <f t="shared" si="31"/>
        <v>0</v>
      </c>
    </row>
    <row r="395" spans="1:13" ht="19.5" customHeight="1" x14ac:dyDescent="0.25">
      <c r="A395" s="7">
        <f t="shared" si="32"/>
        <v>43391</v>
      </c>
      <c r="B395" s="1"/>
      <c r="C395" s="1"/>
      <c r="M395" s="2">
        <f t="shared" si="31"/>
        <v>0</v>
      </c>
    </row>
    <row r="396" spans="1:13" ht="19.5" customHeight="1" x14ac:dyDescent="0.25">
      <c r="A396" s="7">
        <f t="shared" si="32"/>
        <v>43391</v>
      </c>
      <c r="B396" s="1"/>
      <c r="C396" s="1"/>
      <c r="M396" s="2">
        <f t="shared" si="31"/>
        <v>0</v>
      </c>
    </row>
    <row r="397" spans="1:13" ht="19.5" customHeight="1" x14ac:dyDescent="0.25">
      <c r="A397" s="7">
        <f t="shared" si="32"/>
        <v>43391</v>
      </c>
      <c r="B397" s="1"/>
      <c r="C397" s="1"/>
      <c r="M397" s="2">
        <f t="shared" si="31"/>
        <v>0</v>
      </c>
    </row>
    <row r="398" spans="1:13" ht="19.5" customHeight="1" x14ac:dyDescent="0.25">
      <c r="A398" s="7">
        <f t="shared" si="32"/>
        <v>43391</v>
      </c>
      <c r="B398" s="1"/>
      <c r="C398" s="1"/>
      <c r="M398" s="2">
        <f t="shared" si="31"/>
        <v>0</v>
      </c>
    </row>
    <row r="399" spans="1:13" ht="19.5" customHeight="1" x14ac:dyDescent="0.25">
      <c r="A399" s="7">
        <f t="shared" si="32"/>
        <v>43391</v>
      </c>
      <c r="B399" s="1"/>
      <c r="C399" s="1"/>
      <c r="M399" s="2">
        <f t="shared" si="31"/>
        <v>0</v>
      </c>
    </row>
    <row r="400" spans="1:13" ht="19.5" customHeight="1" x14ac:dyDescent="0.25">
      <c r="A400" s="7">
        <f t="shared" si="32"/>
        <v>43391</v>
      </c>
      <c r="B400" s="1"/>
      <c r="C400" s="1"/>
      <c r="M400" s="2">
        <f t="shared" si="31"/>
        <v>0</v>
      </c>
    </row>
    <row r="401" spans="1:13" ht="19.5" customHeight="1" x14ac:dyDescent="0.25">
      <c r="A401" s="7">
        <f t="shared" si="32"/>
        <v>43391</v>
      </c>
      <c r="B401" s="1"/>
      <c r="C401" s="1"/>
      <c r="M401" s="2">
        <f t="shared" si="31"/>
        <v>0</v>
      </c>
    </row>
    <row r="402" spans="1:13" ht="19.5" customHeight="1" x14ac:dyDescent="0.25">
      <c r="A402" s="7">
        <f t="shared" si="32"/>
        <v>43391</v>
      </c>
      <c r="B402" s="1"/>
      <c r="C402" s="1"/>
      <c r="M402" s="2">
        <f t="shared" si="31"/>
        <v>0</v>
      </c>
    </row>
    <row r="403" spans="1:13" ht="19.5" customHeight="1" x14ac:dyDescent="0.25">
      <c r="A403" s="7">
        <f t="shared" si="32"/>
        <v>43391</v>
      </c>
      <c r="B403" s="1"/>
      <c r="C403" s="1"/>
      <c r="M403" s="2">
        <f t="shared" si="31"/>
        <v>0</v>
      </c>
    </row>
    <row r="404" spans="1:13" ht="19.5" customHeight="1" x14ac:dyDescent="0.25">
      <c r="A404" s="7">
        <f t="shared" si="32"/>
        <v>43391</v>
      </c>
      <c r="B404" s="1"/>
      <c r="C404" s="1"/>
      <c r="M404" s="2">
        <f t="shared" si="31"/>
        <v>0</v>
      </c>
    </row>
    <row r="405" spans="1:13" ht="19.5" customHeight="1" x14ac:dyDescent="0.25">
      <c r="A405" s="7">
        <f t="shared" si="32"/>
        <v>43391</v>
      </c>
      <c r="B405" s="1"/>
      <c r="C405" s="1"/>
      <c r="M405" s="2">
        <f t="shared" si="31"/>
        <v>0</v>
      </c>
    </row>
    <row r="406" spans="1:13" ht="19.5" customHeight="1" x14ac:dyDescent="0.25">
      <c r="A406" s="7">
        <f t="shared" si="32"/>
        <v>43391</v>
      </c>
      <c r="B406" s="1"/>
      <c r="C406" s="1"/>
      <c r="M406" s="2">
        <f t="shared" si="31"/>
        <v>0</v>
      </c>
    </row>
    <row r="407" spans="1:13" ht="19.5" customHeight="1" x14ac:dyDescent="0.25">
      <c r="A407" s="7">
        <f t="shared" si="32"/>
        <v>43391</v>
      </c>
      <c r="B407" s="1"/>
      <c r="C407" s="1"/>
      <c r="M407" s="2">
        <f t="shared" si="31"/>
        <v>0</v>
      </c>
    </row>
    <row r="408" spans="1:13" ht="19.5" customHeight="1" x14ac:dyDescent="0.25">
      <c r="A408" s="7">
        <f t="shared" si="32"/>
        <v>43391</v>
      </c>
      <c r="B408" s="1"/>
      <c r="C408" s="1"/>
      <c r="M408" s="2">
        <f t="shared" si="31"/>
        <v>0</v>
      </c>
    </row>
    <row r="409" spans="1:13" ht="19.5" customHeight="1" x14ac:dyDescent="0.25">
      <c r="A409" s="7">
        <f t="shared" si="32"/>
        <v>43391</v>
      </c>
      <c r="B409" s="1"/>
      <c r="C409" s="1"/>
      <c r="M409" s="2">
        <f t="shared" si="31"/>
        <v>0</v>
      </c>
    </row>
    <row r="410" spans="1:13" ht="19.5" customHeight="1" x14ac:dyDescent="0.25">
      <c r="A410" s="7">
        <f t="shared" si="32"/>
        <v>43391</v>
      </c>
      <c r="B410" s="1"/>
      <c r="C410" s="1"/>
      <c r="M410" s="2">
        <f t="shared" si="31"/>
        <v>0</v>
      </c>
    </row>
    <row r="411" spans="1:13" ht="19.5" customHeight="1" x14ac:dyDescent="0.25">
      <c r="A411" s="7">
        <f t="shared" si="32"/>
        <v>43391</v>
      </c>
      <c r="B411" s="1"/>
      <c r="C411" s="1"/>
      <c r="M411" s="2">
        <f t="shared" si="31"/>
        <v>0</v>
      </c>
    </row>
    <row r="412" spans="1:13" ht="19.5" customHeight="1" x14ac:dyDescent="0.25">
      <c r="A412" s="7">
        <f t="shared" si="32"/>
        <v>43391</v>
      </c>
      <c r="B412" s="1"/>
      <c r="C412" s="1"/>
      <c r="M412" s="2">
        <f t="shared" si="31"/>
        <v>0</v>
      </c>
    </row>
    <row r="413" spans="1:13" ht="19.5" customHeight="1" x14ac:dyDescent="0.25">
      <c r="A413" s="7">
        <f t="shared" si="32"/>
        <v>43391</v>
      </c>
      <c r="B413" s="1"/>
      <c r="C413" s="1"/>
      <c r="M413" s="2">
        <f t="shared" si="31"/>
        <v>0</v>
      </c>
    </row>
    <row r="414" spans="1:13" ht="19.5" customHeight="1" x14ac:dyDescent="0.25">
      <c r="A414" s="7">
        <f t="shared" si="32"/>
        <v>43391</v>
      </c>
      <c r="B414" s="1"/>
      <c r="C414" s="1"/>
      <c r="M414" s="2">
        <f t="shared" si="31"/>
        <v>0</v>
      </c>
    </row>
    <row r="415" spans="1:13" ht="19.5" customHeight="1" x14ac:dyDescent="0.25">
      <c r="A415" s="7">
        <f t="shared" si="32"/>
        <v>43391</v>
      </c>
      <c r="B415" s="1"/>
      <c r="C415" s="1"/>
      <c r="M415" s="2">
        <f t="shared" si="31"/>
        <v>0</v>
      </c>
    </row>
    <row r="416" spans="1:13" ht="19.5" customHeight="1" x14ac:dyDescent="0.25">
      <c r="A416" s="7">
        <f t="shared" si="32"/>
        <v>43391</v>
      </c>
      <c r="B416" s="1"/>
      <c r="C416" s="1"/>
      <c r="M416" s="2">
        <f t="shared" si="31"/>
        <v>0</v>
      </c>
    </row>
    <row r="417" spans="1:13" ht="19.5" customHeight="1" x14ac:dyDescent="0.25">
      <c r="A417" s="7">
        <f t="shared" si="32"/>
        <v>43391</v>
      </c>
      <c r="B417" s="1"/>
      <c r="C417" s="1"/>
      <c r="M417" s="2">
        <f t="shared" si="31"/>
        <v>0</v>
      </c>
    </row>
    <row r="418" spans="1:13" ht="19.5" customHeight="1" x14ac:dyDescent="0.25">
      <c r="A418" s="7">
        <f t="shared" si="32"/>
        <v>43391</v>
      </c>
      <c r="B418" s="1"/>
      <c r="C418" s="1"/>
      <c r="M418" s="2">
        <f t="shared" si="31"/>
        <v>0</v>
      </c>
    </row>
    <row r="419" spans="1:13" ht="19.5" customHeight="1" x14ac:dyDescent="0.25">
      <c r="A419" s="7">
        <f t="shared" si="32"/>
        <v>43391</v>
      </c>
      <c r="B419" s="1"/>
      <c r="C419" s="1"/>
      <c r="M419" s="2">
        <f t="shared" si="31"/>
        <v>0</v>
      </c>
    </row>
    <row r="420" spans="1:13" ht="19.5" customHeight="1" x14ac:dyDescent="0.25">
      <c r="A420" s="7">
        <f t="shared" si="32"/>
        <v>43391</v>
      </c>
      <c r="B420" s="1"/>
      <c r="C420" s="1"/>
      <c r="M420" s="2">
        <f t="shared" si="31"/>
        <v>0</v>
      </c>
    </row>
    <row r="421" spans="1:13" ht="19.5" customHeight="1" x14ac:dyDescent="0.25">
      <c r="A421" s="7">
        <f t="shared" si="32"/>
        <v>43391</v>
      </c>
      <c r="B421" s="1"/>
      <c r="C421" s="1"/>
      <c r="M421" s="2">
        <f t="shared" si="31"/>
        <v>0</v>
      </c>
    </row>
    <row r="422" spans="1:13" ht="19.5" customHeight="1" x14ac:dyDescent="0.25">
      <c r="A422" s="7">
        <f t="shared" si="32"/>
        <v>43391</v>
      </c>
      <c r="B422" s="1"/>
      <c r="C422" s="1"/>
      <c r="M422" s="2">
        <f t="shared" si="31"/>
        <v>0</v>
      </c>
    </row>
    <row r="423" spans="1:13" ht="19.5" customHeight="1" x14ac:dyDescent="0.25">
      <c r="A423" s="7">
        <f t="shared" si="32"/>
        <v>43391</v>
      </c>
      <c r="B423" s="1"/>
      <c r="C423" s="1"/>
      <c r="M423" s="2">
        <f t="shared" si="31"/>
        <v>0</v>
      </c>
    </row>
    <row r="424" spans="1:13" ht="19.5" customHeight="1" x14ac:dyDescent="0.25">
      <c r="A424" s="7">
        <f t="shared" si="32"/>
        <v>43391</v>
      </c>
      <c r="B424" s="1"/>
      <c r="C424" s="1"/>
      <c r="M424" s="2">
        <f t="shared" si="31"/>
        <v>0</v>
      </c>
    </row>
    <row r="425" spans="1:13" ht="19.5" customHeight="1" x14ac:dyDescent="0.25">
      <c r="A425" s="7">
        <f t="shared" si="32"/>
        <v>43391</v>
      </c>
      <c r="B425" s="1"/>
      <c r="C425" s="1"/>
      <c r="M425" s="2">
        <f t="shared" si="31"/>
        <v>0</v>
      </c>
    </row>
    <row r="426" spans="1:13" ht="19.5" customHeight="1" x14ac:dyDescent="0.25">
      <c r="A426" s="7">
        <f t="shared" si="32"/>
        <v>43391</v>
      </c>
      <c r="B426" s="1"/>
      <c r="C426" s="1"/>
      <c r="M426" s="2">
        <f t="shared" si="31"/>
        <v>0</v>
      </c>
    </row>
    <row r="427" spans="1:13" ht="19.5" customHeight="1" x14ac:dyDescent="0.25">
      <c r="A427" s="7">
        <f t="shared" si="32"/>
        <v>43391</v>
      </c>
      <c r="B427" s="1"/>
      <c r="C427" s="1"/>
      <c r="M427" s="2">
        <f t="shared" si="31"/>
        <v>0</v>
      </c>
    </row>
    <row r="428" spans="1:13" ht="19.5" customHeight="1" x14ac:dyDescent="0.25">
      <c r="A428" s="7">
        <f t="shared" si="32"/>
        <v>43391</v>
      </c>
      <c r="B428" s="1"/>
      <c r="C428" s="1"/>
      <c r="M428" s="2">
        <f t="shared" si="31"/>
        <v>0</v>
      </c>
    </row>
    <row r="429" spans="1:13" ht="19.5" customHeight="1" x14ac:dyDescent="0.25">
      <c r="A429" s="7">
        <f t="shared" si="32"/>
        <v>43391</v>
      </c>
      <c r="B429" s="1"/>
      <c r="C429" s="1"/>
      <c r="M429" s="2">
        <f t="shared" si="31"/>
        <v>0</v>
      </c>
    </row>
    <row r="430" spans="1:13" ht="19.5" customHeight="1" x14ac:dyDescent="0.25">
      <c r="A430" s="7">
        <f t="shared" si="32"/>
        <v>43391</v>
      </c>
      <c r="B430" s="1"/>
      <c r="C430" s="1"/>
      <c r="M430" s="2">
        <f t="shared" si="31"/>
        <v>0</v>
      </c>
    </row>
    <row r="431" spans="1:13" ht="19.5" customHeight="1" x14ac:dyDescent="0.25">
      <c r="A431" s="7">
        <f t="shared" si="32"/>
        <v>43391</v>
      </c>
      <c r="B431" s="1"/>
      <c r="C431" s="1"/>
      <c r="M431" s="2">
        <f t="shared" si="31"/>
        <v>0</v>
      </c>
    </row>
    <row r="432" spans="1:13" ht="19.5" customHeight="1" x14ac:dyDescent="0.25">
      <c r="A432" s="7">
        <f t="shared" si="32"/>
        <v>43391</v>
      </c>
      <c r="B432" s="1"/>
      <c r="C432" s="1"/>
      <c r="M432" s="2">
        <f t="shared" si="31"/>
        <v>0</v>
      </c>
    </row>
    <row r="433" spans="1:13" ht="19.5" customHeight="1" x14ac:dyDescent="0.25">
      <c r="A433" s="7">
        <f t="shared" si="32"/>
        <v>43391</v>
      </c>
      <c r="B433" s="1"/>
      <c r="C433" s="1"/>
      <c r="M433" s="2">
        <f t="shared" si="31"/>
        <v>0</v>
      </c>
    </row>
    <row r="434" spans="1:13" ht="19.5" customHeight="1" x14ac:dyDescent="0.25">
      <c r="A434" s="7">
        <f t="shared" si="32"/>
        <v>43391</v>
      </c>
      <c r="B434" s="1"/>
      <c r="C434" s="1"/>
      <c r="M434" s="2">
        <f t="shared" si="31"/>
        <v>0</v>
      </c>
    </row>
    <row r="435" spans="1:13" ht="19.5" customHeight="1" x14ac:dyDescent="0.25">
      <c r="A435" s="7">
        <f t="shared" si="32"/>
        <v>43391</v>
      </c>
      <c r="B435" s="1"/>
      <c r="C435" s="1"/>
      <c r="M435" s="2">
        <f t="shared" si="31"/>
        <v>0</v>
      </c>
    </row>
    <row r="436" spans="1:13" ht="19.5" customHeight="1" x14ac:dyDescent="0.25">
      <c r="A436" s="7">
        <f t="shared" si="32"/>
        <v>43391</v>
      </c>
      <c r="B436" s="1"/>
      <c r="C436" s="1"/>
      <c r="M436" s="2">
        <f t="shared" si="31"/>
        <v>0</v>
      </c>
    </row>
    <row r="437" spans="1:13" ht="19.5" customHeight="1" x14ac:dyDescent="0.25">
      <c r="A437" s="7">
        <f t="shared" si="32"/>
        <v>43391</v>
      </c>
      <c r="B437" s="1"/>
      <c r="C437" s="1"/>
      <c r="M437" s="2">
        <f t="shared" si="31"/>
        <v>0</v>
      </c>
    </row>
    <row r="438" spans="1:13" ht="19.5" customHeight="1" x14ac:dyDescent="0.25">
      <c r="A438" s="7">
        <f t="shared" si="32"/>
        <v>43391</v>
      </c>
      <c r="B438" s="1"/>
      <c r="C438" s="1"/>
      <c r="M438" s="2">
        <f t="shared" si="31"/>
        <v>0</v>
      </c>
    </row>
    <row r="439" spans="1:13" ht="19.5" customHeight="1" x14ac:dyDescent="0.25">
      <c r="A439" s="7">
        <f t="shared" si="32"/>
        <v>43391</v>
      </c>
      <c r="B439" s="1"/>
      <c r="C439" s="1"/>
      <c r="M439" s="2">
        <f t="shared" si="31"/>
        <v>0</v>
      </c>
    </row>
    <row r="440" spans="1:13" ht="19.5" customHeight="1" x14ac:dyDescent="0.25">
      <c r="A440" s="7">
        <f t="shared" si="32"/>
        <v>43391</v>
      </c>
      <c r="B440" s="1"/>
      <c r="C440" s="1"/>
      <c r="M440" s="2">
        <f t="shared" si="31"/>
        <v>0</v>
      </c>
    </row>
    <row r="441" spans="1:13" ht="19.5" customHeight="1" x14ac:dyDescent="0.25">
      <c r="A441" s="7">
        <f t="shared" si="32"/>
        <v>43391</v>
      </c>
      <c r="B441" s="1"/>
      <c r="C441" s="1"/>
      <c r="M441" s="2">
        <f t="shared" si="31"/>
        <v>0</v>
      </c>
    </row>
    <row r="442" spans="1:13" ht="19.5" customHeight="1" x14ac:dyDescent="0.25">
      <c r="A442" s="7">
        <f t="shared" si="32"/>
        <v>43391</v>
      </c>
      <c r="B442" s="1"/>
      <c r="C442" s="1"/>
      <c r="M442" s="2">
        <f t="shared" si="31"/>
        <v>0</v>
      </c>
    </row>
    <row r="443" spans="1:13" ht="19.5" customHeight="1" x14ac:dyDescent="0.25">
      <c r="A443" s="7">
        <f t="shared" si="32"/>
        <v>43391</v>
      </c>
      <c r="B443" s="1"/>
      <c r="C443" s="1"/>
      <c r="M443" s="2">
        <f t="shared" si="31"/>
        <v>0</v>
      </c>
    </row>
    <row r="444" spans="1:13" ht="19.5" customHeight="1" x14ac:dyDescent="0.25">
      <c r="A444" s="7">
        <f t="shared" si="32"/>
        <v>43391</v>
      </c>
      <c r="B444" s="1"/>
      <c r="C444" s="1"/>
      <c r="M444" s="2">
        <f t="shared" si="31"/>
        <v>0</v>
      </c>
    </row>
    <row r="445" spans="1:13" ht="19.5" customHeight="1" x14ac:dyDescent="0.25">
      <c r="A445" s="7">
        <f t="shared" si="32"/>
        <v>43391</v>
      </c>
      <c r="B445" s="1"/>
      <c r="C445" s="1"/>
      <c r="M445" s="2">
        <f t="shared" si="31"/>
        <v>0</v>
      </c>
    </row>
    <row r="446" spans="1:13" ht="19.5" customHeight="1" x14ac:dyDescent="0.25">
      <c r="A446" s="7">
        <f t="shared" si="32"/>
        <v>43391</v>
      </c>
      <c r="B446" s="1"/>
      <c r="C446" s="1"/>
      <c r="M446" s="2">
        <f t="shared" si="31"/>
        <v>0</v>
      </c>
    </row>
    <row r="447" spans="1:13" ht="19.5" customHeight="1" x14ac:dyDescent="0.25">
      <c r="A447" s="7">
        <f t="shared" si="32"/>
        <v>43391</v>
      </c>
      <c r="B447" s="1"/>
      <c r="C447" s="1"/>
      <c r="M447" s="2">
        <f t="shared" si="31"/>
        <v>0</v>
      </c>
    </row>
    <row r="448" spans="1:13" ht="19.5" customHeight="1" x14ac:dyDescent="0.25">
      <c r="A448" s="7">
        <f t="shared" si="32"/>
        <v>43391</v>
      </c>
      <c r="B448" s="1"/>
      <c r="C448" s="1"/>
      <c r="M448" s="2">
        <f t="shared" si="31"/>
        <v>0</v>
      </c>
    </row>
    <row r="449" spans="1:13" ht="19.5" customHeight="1" x14ac:dyDescent="0.25">
      <c r="A449" s="7">
        <f t="shared" si="32"/>
        <v>43391</v>
      </c>
      <c r="B449" s="1"/>
      <c r="C449" s="1"/>
      <c r="M449" s="2">
        <f t="shared" si="31"/>
        <v>0</v>
      </c>
    </row>
    <row r="450" spans="1:13" ht="19.5" customHeight="1" x14ac:dyDescent="0.25">
      <c r="A450" s="7">
        <f t="shared" si="32"/>
        <v>43391</v>
      </c>
      <c r="B450" s="1"/>
      <c r="C450" s="1"/>
      <c r="M450" s="2">
        <f t="shared" si="31"/>
        <v>0</v>
      </c>
    </row>
    <row r="451" spans="1:13" ht="19.5" customHeight="1" x14ac:dyDescent="0.25">
      <c r="A451" s="7">
        <f t="shared" si="32"/>
        <v>43391</v>
      </c>
      <c r="B451" s="1"/>
      <c r="C451" s="1"/>
      <c r="M451" s="2">
        <f t="shared" si="31"/>
        <v>0</v>
      </c>
    </row>
    <row r="452" spans="1:13" ht="19.5" customHeight="1" x14ac:dyDescent="0.25">
      <c r="A452" s="7">
        <f t="shared" si="32"/>
        <v>43391</v>
      </c>
      <c r="B452" s="1"/>
      <c r="C452" s="1"/>
      <c r="M452" s="2">
        <f t="shared" si="31"/>
        <v>0</v>
      </c>
    </row>
    <row r="453" spans="1:13" ht="19.5" customHeight="1" x14ac:dyDescent="0.25">
      <c r="A453" s="7">
        <f t="shared" si="32"/>
        <v>43391</v>
      </c>
      <c r="B453" s="1"/>
      <c r="C453" s="1"/>
      <c r="M453" s="2">
        <f t="shared" si="31"/>
        <v>0</v>
      </c>
    </row>
    <row r="454" spans="1:13" ht="19.5" customHeight="1" x14ac:dyDescent="0.25">
      <c r="A454" s="7">
        <f t="shared" si="32"/>
        <v>43391</v>
      </c>
      <c r="B454" s="1"/>
      <c r="C454" s="1"/>
      <c r="M454" s="2">
        <f t="shared" si="31"/>
        <v>0</v>
      </c>
    </row>
    <row r="455" spans="1:13" ht="19.5" customHeight="1" x14ac:dyDescent="0.25">
      <c r="A455" s="7">
        <f t="shared" si="32"/>
        <v>43391</v>
      </c>
      <c r="B455" s="1"/>
      <c r="C455" s="1"/>
      <c r="M455" s="2">
        <f t="shared" ref="M455:M518" si="33">COUNTIF($A$1:$C$1,B455)*C455</f>
        <v>0</v>
      </c>
    </row>
    <row r="456" spans="1:13" ht="19.5" customHeight="1" x14ac:dyDescent="0.25">
      <c r="A456" s="7">
        <f t="shared" ref="A456:A519" si="34">A455</f>
        <v>43391</v>
      </c>
      <c r="B456" s="1"/>
      <c r="C456" s="1"/>
      <c r="M456" s="2">
        <f t="shared" si="33"/>
        <v>0</v>
      </c>
    </row>
    <row r="457" spans="1:13" ht="19.5" customHeight="1" x14ac:dyDescent="0.25">
      <c r="A457" s="7">
        <f t="shared" si="34"/>
        <v>43391</v>
      </c>
      <c r="B457" s="1"/>
      <c r="C457" s="1"/>
      <c r="M457" s="2">
        <f t="shared" si="33"/>
        <v>0</v>
      </c>
    </row>
    <row r="458" spans="1:13" ht="19.5" customHeight="1" x14ac:dyDescent="0.25">
      <c r="A458" s="7">
        <f t="shared" si="34"/>
        <v>43391</v>
      </c>
      <c r="B458" s="1"/>
      <c r="C458" s="1"/>
      <c r="M458" s="2">
        <f t="shared" si="33"/>
        <v>0</v>
      </c>
    </row>
    <row r="459" spans="1:13" ht="19.5" customHeight="1" x14ac:dyDescent="0.25">
      <c r="A459" s="7">
        <f t="shared" si="34"/>
        <v>43391</v>
      </c>
      <c r="B459" s="1"/>
      <c r="C459" s="1"/>
      <c r="M459" s="2">
        <f t="shared" si="33"/>
        <v>0</v>
      </c>
    </row>
    <row r="460" spans="1:13" ht="19.5" customHeight="1" x14ac:dyDescent="0.25">
      <c r="A460" s="7">
        <f t="shared" si="34"/>
        <v>43391</v>
      </c>
      <c r="B460" s="1"/>
      <c r="C460" s="1"/>
      <c r="M460" s="2">
        <f t="shared" si="33"/>
        <v>0</v>
      </c>
    </row>
    <row r="461" spans="1:13" ht="19.5" customHeight="1" x14ac:dyDescent="0.25">
      <c r="A461" s="7">
        <f t="shared" si="34"/>
        <v>43391</v>
      </c>
      <c r="B461" s="1"/>
      <c r="C461" s="1"/>
      <c r="M461" s="2">
        <f t="shared" si="33"/>
        <v>0</v>
      </c>
    </row>
    <row r="462" spans="1:13" ht="19.5" customHeight="1" x14ac:dyDescent="0.25">
      <c r="A462" s="7">
        <f t="shared" si="34"/>
        <v>43391</v>
      </c>
      <c r="B462" s="1"/>
      <c r="C462" s="1"/>
      <c r="M462" s="2">
        <f t="shared" si="33"/>
        <v>0</v>
      </c>
    </row>
    <row r="463" spans="1:13" ht="19.5" customHeight="1" x14ac:dyDescent="0.25">
      <c r="A463" s="7">
        <f t="shared" si="34"/>
        <v>43391</v>
      </c>
      <c r="B463" s="1"/>
      <c r="C463" s="1"/>
      <c r="M463" s="2">
        <f t="shared" si="33"/>
        <v>0</v>
      </c>
    </row>
    <row r="464" spans="1:13" ht="19.5" customHeight="1" x14ac:dyDescent="0.25">
      <c r="A464" s="7">
        <f t="shared" si="34"/>
        <v>43391</v>
      </c>
      <c r="B464" s="1"/>
      <c r="C464" s="1"/>
      <c r="M464" s="2">
        <f t="shared" si="33"/>
        <v>0</v>
      </c>
    </row>
    <row r="465" spans="1:13" ht="19.5" customHeight="1" x14ac:dyDescent="0.25">
      <c r="A465" s="7">
        <f t="shared" si="34"/>
        <v>43391</v>
      </c>
      <c r="B465" s="1"/>
      <c r="C465" s="1"/>
      <c r="M465" s="2">
        <f t="shared" si="33"/>
        <v>0</v>
      </c>
    </row>
    <row r="466" spans="1:13" ht="19.5" customHeight="1" x14ac:dyDescent="0.25">
      <c r="A466" s="7">
        <f t="shared" si="34"/>
        <v>43391</v>
      </c>
      <c r="B466" s="1"/>
      <c r="C466" s="1"/>
      <c r="M466" s="2">
        <f t="shared" si="33"/>
        <v>0</v>
      </c>
    </row>
    <row r="467" spans="1:13" ht="19.5" customHeight="1" x14ac:dyDescent="0.25">
      <c r="A467" s="7">
        <f t="shared" si="34"/>
        <v>43391</v>
      </c>
      <c r="B467" s="1"/>
      <c r="C467" s="1"/>
      <c r="M467" s="2">
        <f t="shared" si="33"/>
        <v>0</v>
      </c>
    </row>
    <row r="468" spans="1:13" ht="19.5" customHeight="1" x14ac:dyDescent="0.25">
      <c r="A468" s="7">
        <f t="shared" si="34"/>
        <v>43391</v>
      </c>
      <c r="B468" s="1"/>
      <c r="C468" s="1"/>
      <c r="M468" s="2">
        <f t="shared" si="33"/>
        <v>0</v>
      </c>
    </row>
    <row r="469" spans="1:13" ht="19.5" customHeight="1" x14ac:dyDescent="0.25">
      <c r="A469" s="7">
        <f t="shared" si="34"/>
        <v>43391</v>
      </c>
      <c r="B469" s="1"/>
      <c r="C469" s="1"/>
      <c r="M469" s="2">
        <f t="shared" si="33"/>
        <v>0</v>
      </c>
    </row>
    <row r="470" spans="1:13" ht="19.5" customHeight="1" x14ac:dyDescent="0.25">
      <c r="A470" s="7">
        <f t="shared" si="34"/>
        <v>43391</v>
      </c>
      <c r="B470" s="1"/>
      <c r="C470" s="1"/>
      <c r="M470" s="2">
        <f t="shared" si="33"/>
        <v>0</v>
      </c>
    </row>
    <row r="471" spans="1:13" ht="19.5" customHeight="1" x14ac:dyDescent="0.25">
      <c r="A471" s="7">
        <f t="shared" si="34"/>
        <v>43391</v>
      </c>
      <c r="B471" s="1"/>
      <c r="C471" s="1"/>
      <c r="M471" s="2">
        <f t="shared" si="33"/>
        <v>0</v>
      </c>
    </row>
    <row r="472" spans="1:13" ht="19.5" customHeight="1" x14ac:dyDescent="0.25">
      <c r="A472" s="7">
        <f t="shared" si="34"/>
        <v>43391</v>
      </c>
      <c r="B472" s="1"/>
      <c r="C472" s="1"/>
      <c r="M472" s="2">
        <f t="shared" si="33"/>
        <v>0</v>
      </c>
    </row>
    <row r="473" spans="1:13" ht="19.5" customHeight="1" x14ac:dyDescent="0.25">
      <c r="A473" s="7">
        <f t="shared" si="34"/>
        <v>43391</v>
      </c>
      <c r="B473" s="1"/>
      <c r="C473" s="1"/>
      <c r="M473" s="2">
        <f t="shared" si="33"/>
        <v>0</v>
      </c>
    </row>
    <row r="474" spans="1:13" ht="19.5" customHeight="1" x14ac:dyDescent="0.25">
      <c r="A474" s="7">
        <f t="shared" si="34"/>
        <v>43391</v>
      </c>
      <c r="B474" s="1"/>
      <c r="C474" s="1"/>
      <c r="M474" s="2">
        <f t="shared" si="33"/>
        <v>0</v>
      </c>
    </row>
    <row r="475" spans="1:13" ht="19.5" customHeight="1" x14ac:dyDescent="0.25">
      <c r="A475" s="7">
        <f t="shared" si="34"/>
        <v>43391</v>
      </c>
      <c r="B475" s="1"/>
      <c r="C475" s="1"/>
      <c r="M475" s="2">
        <f t="shared" si="33"/>
        <v>0</v>
      </c>
    </row>
    <row r="476" spans="1:13" ht="19.5" customHeight="1" x14ac:dyDescent="0.25">
      <c r="A476" s="7">
        <f t="shared" si="34"/>
        <v>43391</v>
      </c>
      <c r="B476" s="1"/>
      <c r="C476" s="1"/>
      <c r="M476" s="2">
        <f t="shared" si="33"/>
        <v>0</v>
      </c>
    </row>
    <row r="477" spans="1:13" ht="19.5" customHeight="1" x14ac:dyDescent="0.25">
      <c r="A477" s="7">
        <f t="shared" si="34"/>
        <v>43391</v>
      </c>
      <c r="B477" s="1"/>
      <c r="C477" s="1"/>
      <c r="M477" s="2">
        <f t="shared" si="33"/>
        <v>0</v>
      </c>
    </row>
    <row r="478" spans="1:13" ht="19.5" customHeight="1" x14ac:dyDescent="0.25">
      <c r="A478" s="7">
        <f t="shared" si="34"/>
        <v>43391</v>
      </c>
      <c r="B478" s="1"/>
      <c r="C478" s="1"/>
      <c r="M478" s="2">
        <f t="shared" si="33"/>
        <v>0</v>
      </c>
    </row>
    <row r="479" spans="1:13" ht="19.5" customHeight="1" x14ac:dyDescent="0.25">
      <c r="A479" s="7">
        <f t="shared" si="34"/>
        <v>43391</v>
      </c>
      <c r="B479" s="1"/>
      <c r="C479" s="1"/>
      <c r="M479" s="2">
        <f t="shared" si="33"/>
        <v>0</v>
      </c>
    </row>
    <row r="480" spans="1:13" ht="19.5" customHeight="1" x14ac:dyDescent="0.25">
      <c r="A480" s="7">
        <f t="shared" si="34"/>
        <v>43391</v>
      </c>
      <c r="B480" s="1"/>
      <c r="C480" s="1"/>
      <c r="M480" s="2">
        <f t="shared" si="33"/>
        <v>0</v>
      </c>
    </row>
    <row r="481" spans="1:13" ht="19.5" customHeight="1" x14ac:dyDescent="0.25">
      <c r="A481" s="7">
        <f t="shared" si="34"/>
        <v>43391</v>
      </c>
      <c r="B481" s="1"/>
      <c r="C481" s="1"/>
      <c r="M481" s="2">
        <f t="shared" si="33"/>
        <v>0</v>
      </c>
    </row>
    <row r="482" spans="1:13" ht="19.5" customHeight="1" x14ac:dyDescent="0.25">
      <c r="A482" s="7">
        <f t="shared" si="34"/>
        <v>43391</v>
      </c>
      <c r="B482" s="1"/>
      <c r="C482" s="1"/>
      <c r="M482" s="2">
        <f t="shared" si="33"/>
        <v>0</v>
      </c>
    </row>
    <row r="483" spans="1:13" ht="19.5" customHeight="1" x14ac:dyDescent="0.25">
      <c r="A483" s="7">
        <f t="shared" si="34"/>
        <v>43391</v>
      </c>
      <c r="B483" s="1"/>
      <c r="C483" s="1"/>
      <c r="M483" s="2">
        <f t="shared" si="33"/>
        <v>0</v>
      </c>
    </row>
    <row r="484" spans="1:13" ht="19.5" customHeight="1" x14ac:dyDescent="0.25">
      <c r="A484" s="7">
        <f t="shared" si="34"/>
        <v>43391</v>
      </c>
      <c r="B484" s="1"/>
      <c r="C484" s="1"/>
      <c r="M484" s="2">
        <f t="shared" si="33"/>
        <v>0</v>
      </c>
    </row>
    <row r="485" spans="1:13" ht="19.5" customHeight="1" x14ac:dyDescent="0.25">
      <c r="A485" s="7">
        <f t="shared" si="34"/>
        <v>43391</v>
      </c>
      <c r="B485" s="1"/>
      <c r="C485" s="1"/>
      <c r="M485" s="2">
        <f t="shared" si="33"/>
        <v>0</v>
      </c>
    </row>
    <row r="486" spans="1:13" ht="19.5" customHeight="1" x14ac:dyDescent="0.25">
      <c r="A486" s="7">
        <f t="shared" si="34"/>
        <v>43391</v>
      </c>
      <c r="B486" s="1"/>
      <c r="C486" s="1"/>
      <c r="M486" s="2">
        <f t="shared" si="33"/>
        <v>0</v>
      </c>
    </row>
    <row r="487" spans="1:13" ht="19.5" customHeight="1" x14ac:dyDescent="0.25">
      <c r="A487" s="7">
        <f t="shared" si="34"/>
        <v>43391</v>
      </c>
      <c r="B487" s="1"/>
      <c r="C487" s="1"/>
      <c r="M487" s="2">
        <f t="shared" si="33"/>
        <v>0</v>
      </c>
    </row>
    <row r="488" spans="1:13" ht="19.5" customHeight="1" x14ac:dyDescent="0.25">
      <c r="A488" s="7">
        <f t="shared" si="34"/>
        <v>43391</v>
      </c>
      <c r="B488" s="1"/>
      <c r="C488" s="1"/>
      <c r="M488" s="2">
        <f t="shared" si="33"/>
        <v>0</v>
      </c>
    </row>
    <row r="489" spans="1:13" ht="19.5" customHeight="1" x14ac:dyDescent="0.25">
      <c r="A489" s="7">
        <f t="shared" si="34"/>
        <v>43391</v>
      </c>
      <c r="B489" s="1"/>
      <c r="C489" s="1"/>
      <c r="M489" s="2">
        <f t="shared" si="33"/>
        <v>0</v>
      </c>
    </row>
    <row r="490" spans="1:13" ht="19.5" customHeight="1" x14ac:dyDescent="0.25">
      <c r="A490" s="7">
        <f t="shared" si="34"/>
        <v>43391</v>
      </c>
      <c r="B490" s="1"/>
      <c r="C490" s="1"/>
      <c r="M490" s="2">
        <f t="shared" si="33"/>
        <v>0</v>
      </c>
    </row>
    <row r="491" spans="1:13" ht="19.5" customHeight="1" x14ac:dyDescent="0.25">
      <c r="A491" s="7">
        <f t="shared" si="34"/>
        <v>43391</v>
      </c>
      <c r="B491" s="1"/>
      <c r="C491" s="1"/>
      <c r="M491" s="2">
        <f t="shared" si="33"/>
        <v>0</v>
      </c>
    </row>
    <row r="492" spans="1:13" ht="19.5" customHeight="1" x14ac:dyDescent="0.25">
      <c r="A492" s="7">
        <f t="shared" si="34"/>
        <v>43391</v>
      </c>
      <c r="B492" s="1"/>
      <c r="C492" s="1"/>
      <c r="M492" s="2">
        <f t="shared" si="33"/>
        <v>0</v>
      </c>
    </row>
    <row r="493" spans="1:13" ht="19.5" customHeight="1" x14ac:dyDescent="0.25">
      <c r="A493" s="7">
        <f t="shared" si="34"/>
        <v>43391</v>
      </c>
      <c r="B493" s="1"/>
      <c r="C493" s="1"/>
      <c r="M493" s="2">
        <f t="shared" si="33"/>
        <v>0</v>
      </c>
    </row>
    <row r="494" spans="1:13" ht="19.5" customHeight="1" x14ac:dyDescent="0.25">
      <c r="A494" s="7">
        <f t="shared" si="34"/>
        <v>43391</v>
      </c>
      <c r="B494" s="1"/>
      <c r="C494" s="1"/>
      <c r="M494" s="2">
        <f t="shared" si="33"/>
        <v>0</v>
      </c>
    </row>
    <row r="495" spans="1:13" ht="19.5" customHeight="1" x14ac:dyDescent="0.25">
      <c r="A495" s="7">
        <f t="shared" si="34"/>
        <v>43391</v>
      </c>
      <c r="B495" s="1"/>
      <c r="C495" s="1"/>
      <c r="M495" s="2">
        <f t="shared" si="33"/>
        <v>0</v>
      </c>
    </row>
    <row r="496" spans="1:13" ht="19.5" customHeight="1" x14ac:dyDescent="0.25">
      <c r="A496" s="7">
        <f t="shared" si="34"/>
        <v>43391</v>
      </c>
      <c r="B496" s="1"/>
      <c r="C496" s="1"/>
      <c r="M496" s="2">
        <f t="shared" si="33"/>
        <v>0</v>
      </c>
    </row>
    <row r="497" spans="1:13" ht="19.5" customHeight="1" x14ac:dyDescent="0.25">
      <c r="A497" s="7">
        <f t="shared" si="34"/>
        <v>43391</v>
      </c>
      <c r="B497" s="1"/>
      <c r="C497" s="1"/>
      <c r="M497" s="2">
        <f t="shared" si="33"/>
        <v>0</v>
      </c>
    </row>
    <row r="498" spans="1:13" ht="19.5" customHeight="1" x14ac:dyDescent="0.25">
      <c r="A498" s="7">
        <f t="shared" si="34"/>
        <v>43391</v>
      </c>
      <c r="B498" s="1"/>
      <c r="C498" s="1"/>
      <c r="M498" s="2">
        <f t="shared" si="33"/>
        <v>0</v>
      </c>
    </row>
    <row r="499" spans="1:13" ht="19.5" customHeight="1" x14ac:dyDescent="0.25">
      <c r="A499" s="7">
        <f t="shared" si="34"/>
        <v>43391</v>
      </c>
      <c r="B499" s="1"/>
      <c r="C499" s="1"/>
      <c r="M499" s="2">
        <f t="shared" si="33"/>
        <v>0</v>
      </c>
    </row>
    <row r="500" spans="1:13" ht="19.5" customHeight="1" x14ac:dyDescent="0.25">
      <c r="A500" s="7">
        <f t="shared" si="34"/>
        <v>43391</v>
      </c>
      <c r="B500" s="1"/>
      <c r="C500" s="1"/>
      <c r="M500" s="2">
        <f t="shared" si="33"/>
        <v>0</v>
      </c>
    </row>
    <row r="501" spans="1:13" ht="19.5" customHeight="1" x14ac:dyDescent="0.25">
      <c r="A501" s="7">
        <f t="shared" si="34"/>
        <v>43391</v>
      </c>
      <c r="B501" s="1"/>
      <c r="C501" s="1"/>
      <c r="M501" s="2">
        <f t="shared" si="33"/>
        <v>0</v>
      </c>
    </row>
    <row r="502" spans="1:13" ht="19.5" customHeight="1" x14ac:dyDescent="0.25">
      <c r="A502" s="7">
        <f t="shared" si="34"/>
        <v>43391</v>
      </c>
      <c r="B502" s="1"/>
      <c r="C502" s="1"/>
      <c r="M502" s="2">
        <f t="shared" si="33"/>
        <v>0</v>
      </c>
    </row>
    <row r="503" spans="1:13" ht="19.5" customHeight="1" x14ac:dyDescent="0.25">
      <c r="A503" s="7">
        <f t="shared" si="34"/>
        <v>43391</v>
      </c>
      <c r="B503" s="1"/>
      <c r="C503" s="1"/>
      <c r="M503" s="2">
        <f t="shared" si="33"/>
        <v>0</v>
      </c>
    </row>
    <row r="504" spans="1:13" ht="19.5" customHeight="1" x14ac:dyDescent="0.25">
      <c r="A504" s="7">
        <f t="shared" si="34"/>
        <v>43391</v>
      </c>
      <c r="B504" s="1"/>
      <c r="C504" s="1"/>
      <c r="M504" s="2">
        <f t="shared" si="33"/>
        <v>0</v>
      </c>
    </row>
    <row r="505" spans="1:13" ht="19.5" customHeight="1" x14ac:dyDescent="0.25">
      <c r="A505" s="7">
        <f t="shared" si="34"/>
        <v>43391</v>
      </c>
      <c r="B505" s="1"/>
      <c r="C505" s="1"/>
      <c r="M505" s="2">
        <f t="shared" si="33"/>
        <v>0</v>
      </c>
    </row>
    <row r="506" spans="1:13" ht="19.5" customHeight="1" x14ac:dyDescent="0.25">
      <c r="A506" s="7">
        <f t="shared" si="34"/>
        <v>43391</v>
      </c>
      <c r="B506" s="1"/>
      <c r="C506" s="1"/>
      <c r="M506" s="2">
        <f t="shared" si="33"/>
        <v>0</v>
      </c>
    </row>
    <row r="507" spans="1:13" ht="19.5" customHeight="1" x14ac:dyDescent="0.25">
      <c r="A507" s="7">
        <f t="shared" si="34"/>
        <v>43391</v>
      </c>
      <c r="B507" s="1"/>
      <c r="C507" s="1"/>
      <c r="M507" s="2">
        <f t="shared" si="33"/>
        <v>0</v>
      </c>
    </row>
    <row r="508" spans="1:13" ht="19.5" customHeight="1" x14ac:dyDescent="0.25">
      <c r="A508" s="7">
        <f t="shared" si="34"/>
        <v>43391</v>
      </c>
      <c r="B508" s="1"/>
      <c r="C508" s="1"/>
      <c r="M508" s="2">
        <f t="shared" si="33"/>
        <v>0</v>
      </c>
    </row>
    <row r="509" spans="1:13" ht="19.5" customHeight="1" x14ac:dyDescent="0.25">
      <c r="A509" s="7">
        <f t="shared" si="34"/>
        <v>43391</v>
      </c>
      <c r="B509" s="1"/>
      <c r="C509" s="1"/>
      <c r="M509" s="2">
        <f t="shared" si="33"/>
        <v>0</v>
      </c>
    </row>
    <row r="510" spans="1:13" ht="19.5" customHeight="1" x14ac:dyDescent="0.25">
      <c r="A510" s="7">
        <f t="shared" si="34"/>
        <v>43391</v>
      </c>
      <c r="B510" s="1"/>
      <c r="C510" s="1"/>
      <c r="M510" s="2">
        <f t="shared" si="33"/>
        <v>0</v>
      </c>
    </row>
    <row r="511" spans="1:13" ht="19.5" customHeight="1" x14ac:dyDescent="0.25">
      <c r="A511" s="7">
        <f t="shared" si="34"/>
        <v>43391</v>
      </c>
      <c r="B511" s="1"/>
      <c r="C511" s="1"/>
      <c r="M511" s="2">
        <f t="shared" si="33"/>
        <v>0</v>
      </c>
    </row>
    <row r="512" spans="1:13" ht="19.5" customHeight="1" x14ac:dyDescent="0.25">
      <c r="A512" s="7">
        <f t="shared" si="34"/>
        <v>43391</v>
      </c>
      <c r="B512" s="1"/>
      <c r="C512" s="1"/>
      <c r="M512" s="2">
        <f t="shared" si="33"/>
        <v>0</v>
      </c>
    </row>
    <row r="513" spans="1:13" ht="19.5" customHeight="1" x14ac:dyDescent="0.25">
      <c r="A513" s="7">
        <f t="shared" si="34"/>
        <v>43391</v>
      </c>
      <c r="B513" s="1"/>
      <c r="C513" s="1"/>
      <c r="M513" s="2">
        <f t="shared" si="33"/>
        <v>0</v>
      </c>
    </row>
    <row r="514" spans="1:13" ht="19.5" customHeight="1" x14ac:dyDescent="0.25">
      <c r="A514" s="7">
        <f t="shared" si="34"/>
        <v>43391</v>
      </c>
      <c r="B514" s="1"/>
      <c r="C514" s="1"/>
      <c r="M514" s="2">
        <f t="shared" si="33"/>
        <v>0</v>
      </c>
    </row>
    <row r="515" spans="1:13" ht="19.5" customHeight="1" x14ac:dyDescent="0.25">
      <c r="A515" s="7">
        <f t="shared" si="34"/>
        <v>43391</v>
      </c>
      <c r="B515" s="1"/>
      <c r="C515" s="1"/>
      <c r="M515" s="2">
        <f t="shared" si="33"/>
        <v>0</v>
      </c>
    </row>
    <row r="516" spans="1:13" ht="19.5" customHeight="1" x14ac:dyDescent="0.25">
      <c r="A516" s="7">
        <f t="shared" si="34"/>
        <v>43391</v>
      </c>
      <c r="B516" s="1"/>
      <c r="C516" s="1"/>
      <c r="M516" s="2">
        <f t="shared" si="33"/>
        <v>0</v>
      </c>
    </row>
    <row r="517" spans="1:13" ht="19.5" customHeight="1" x14ac:dyDescent="0.25">
      <c r="A517" s="7">
        <f t="shared" si="34"/>
        <v>43391</v>
      </c>
      <c r="B517" s="1"/>
      <c r="C517" s="1"/>
      <c r="M517" s="2">
        <f t="shared" si="33"/>
        <v>0</v>
      </c>
    </row>
    <row r="518" spans="1:13" ht="19.5" customHeight="1" x14ac:dyDescent="0.25">
      <c r="A518" s="7">
        <f t="shared" si="34"/>
        <v>43391</v>
      </c>
      <c r="B518" s="1"/>
      <c r="C518" s="1"/>
      <c r="M518" s="2">
        <f t="shared" si="33"/>
        <v>0</v>
      </c>
    </row>
    <row r="519" spans="1:13" ht="19.5" customHeight="1" x14ac:dyDescent="0.25">
      <c r="A519" s="7">
        <f t="shared" si="34"/>
        <v>43391</v>
      </c>
      <c r="B519" s="1"/>
      <c r="C519" s="1"/>
      <c r="M519" s="2">
        <f t="shared" ref="M519:M577" si="35">COUNTIF($A$1:$C$1,B519)*C519</f>
        <v>0</v>
      </c>
    </row>
    <row r="520" spans="1:13" ht="19.5" customHeight="1" x14ac:dyDescent="0.25">
      <c r="A520" s="7">
        <f t="shared" ref="A520:A574" si="36">A519</f>
        <v>43391</v>
      </c>
      <c r="B520" s="1"/>
      <c r="C520" s="1"/>
      <c r="M520" s="2">
        <f t="shared" si="35"/>
        <v>0</v>
      </c>
    </row>
    <row r="521" spans="1:13" ht="19.5" customHeight="1" x14ac:dyDescent="0.25">
      <c r="A521" s="7">
        <f t="shared" si="36"/>
        <v>43391</v>
      </c>
      <c r="B521" s="1"/>
      <c r="C521" s="1"/>
      <c r="M521" s="2">
        <f t="shared" si="35"/>
        <v>0</v>
      </c>
    </row>
    <row r="522" spans="1:13" ht="19.5" customHeight="1" x14ac:dyDescent="0.25">
      <c r="A522" s="7">
        <f t="shared" si="36"/>
        <v>43391</v>
      </c>
      <c r="B522" s="1"/>
      <c r="C522" s="1"/>
      <c r="M522" s="2">
        <f t="shared" si="35"/>
        <v>0</v>
      </c>
    </row>
    <row r="523" spans="1:13" ht="19.5" customHeight="1" x14ac:dyDescent="0.25">
      <c r="A523" s="7">
        <f t="shared" si="36"/>
        <v>43391</v>
      </c>
      <c r="B523" s="1"/>
      <c r="C523" s="1"/>
      <c r="M523" s="2">
        <f t="shared" si="35"/>
        <v>0</v>
      </c>
    </row>
    <row r="524" spans="1:13" ht="19.5" customHeight="1" x14ac:dyDescent="0.25">
      <c r="A524" s="7">
        <f t="shared" si="36"/>
        <v>43391</v>
      </c>
      <c r="B524" s="1"/>
      <c r="C524" s="1"/>
      <c r="M524" s="2">
        <f t="shared" si="35"/>
        <v>0</v>
      </c>
    </row>
    <row r="525" spans="1:13" ht="19.5" customHeight="1" x14ac:dyDescent="0.25">
      <c r="A525" s="7">
        <f t="shared" si="36"/>
        <v>43391</v>
      </c>
      <c r="B525" s="1"/>
      <c r="C525" s="1"/>
      <c r="M525" s="2">
        <f t="shared" si="35"/>
        <v>0</v>
      </c>
    </row>
    <row r="526" spans="1:13" ht="19.5" customHeight="1" x14ac:dyDescent="0.25">
      <c r="A526" s="7">
        <f t="shared" si="36"/>
        <v>43391</v>
      </c>
      <c r="B526" s="1"/>
      <c r="C526" s="1"/>
      <c r="M526" s="2">
        <f t="shared" si="35"/>
        <v>0</v>
      </c>
    </row>
    <row r="527" spans="1:13" ht="19.5" customHeight="1" x14ac:dyDescent="0.25">
      <c r="A527" s="7">
        <f t="shared" si="36"/>
        <v>43391</v>
      </c>
      <c r="B527" s="1"/>
      <c r="C527" s="1"/>
      <c r="M527" s="2">
        <f t="shared" si="35"/>
        <v>0</v>
      </c>
    </row>
    <row r="528" spans="1:13" ht="19.5" customHeight="1" x14ac:dyDescent="0.25">
      <c r="A528" s="7">
        <f t="shared" si="36"/>
        <v>43391</v>
      </c>
      <c r="B528" s="1"/>
      <c r="C528" s="1"/>
      <c r="M528" s="2">
        <f t="shared" si="35"/>
        <v>0</v>
      </c>
    </row>
    <row r="529" spans="1:13" ht="19.5" customHeight="1" x14ac:dyDescent="0.25">
      <c r="A529" s="7">
        <f t="shared" si="36"/>
        <v>43391</v>
      </c>
      <c r="B529" s="1"/>
      <c r="C529" s="1"/>
      <c r="M529" s="2">
        <f t="shared" si="35"/>
        <v>0</v>
      </c>
    </row>
    <row r="530" spans="1:13" ht="19.5" customHeight="1" x14ac:dyDescent="0.25">
      <c r="A530" s="7">
        <f t="shared" si="36"/>
        <v>43391</v>
      </c>
      <c r="B530" s="1"/>
      <c r="C530" s="1"/>
      <c r="M530" s="2">
        <f t="shared" si="35"/>
        <v>0</v>
      </c>
    </row>
    <row r="531" spans="1:13" ht="19.5" customHeight="1" x14ac:dyDescent="0.25">
      <c r="A531" s="7">
        <f t="shared" si="36"/>
        <v>43391</v>
      </c>
      <c r="B531" s="1"/>
      <c r="C531" s="1"/>
      <c r="M531" s="2">
        <f t="shared" si="35"/>
        <v>0</v>
      </c>
    </row>
    <row r="532" spans="1:13" ht="19.5" customHeight="1" x14ac:dyDescent="0.25">
      <c r="A532" s="7">
        <f t="shared" si="36"/>
        <v>43391</v>
      </c>
      <c r="B532" s="1"/>
      <c r="C532" s="1"/>
      <c r="M532" s="2">
        <f t="shared" si="35"/>
        <v>0</v>
      </c>
    </row>
    <row r="533" spans="1:13" ht="19.5" customHeight="1" x14ac:dyDescent="0.25">
      <c r="A533" s="7">
        <f t="shared" si="36"/>
        <v>43391</v>
      </c>
      <c r="B533" s="1"/>
      <c r="C533" s="1"/>
      <c r="M533" s="2">
        <f t="shared" si="35"/>
        <v>0</v>
      </c>
    </row>
    <row r="534" spans="1:13" ht="19.5" customHeight="1" x14ac:dyDescent="0.25">
      <c r="A534" s="7">
        <f t="shared" si="36"/>
        <v>43391</v>
      </c>
      <c r="B534" s="1"/>
      <c r="C534" s="1"/>
      <c r="M534" s="2">
        <f t="shared" si="35"/>
        <v>0</v>
      </c>
    </row>
    <row r="535" spans="1:13" ht="19.5" customHeight="1" x14ac:dyDescent="0.25">
      <c r="A535" s="7">
        <f t="shared" si="36"/>
        <v>43391</v>
      </c>
      <c r="B535" s="1"/>
      <c r="C535" s="1"/>
      <c r="M535" s="2">
        <f t="shared" si="35"/>
        <v>0</v>
      </c>
    </row>
    <row r="536" spans="1:13" ht="19.5" customHeight="1" x14ac:dyDescent="0.25">
      <c r="A536" s="7">
        <f t="shared" si="36"/>
        <v>43391</v>
      </c>
      <c r="B536" s="1"/>
      <c r="C536" s="1"/>
      <c r="M536" s="2">
        <f t="shared" si="35"/>
        <v>0</v>
      </c>
    </row>
    <row r="537" spans="1:13" ht="19.5" customHeight="1" x14ac:dyDescent="0.25">
      <c r="A537" s="7">
        <f t="shared" si="36"/>
        <v>43391</v>
      </c>
      <c r="B537" s="1"/>
      <c r="C537" s="1"/>
      <c r="M537" s="2">
        <f t="shared" si="35"/>
        <v>0</v>
      </c>
    </row>
    <row r="538" spans="1:13" ht="19.5" customHeight="1" x14ac:dyDescent="0.25">
      <c r="A538" s="7">
        <f t="shared" si="36"/>
        <v>43391</v>
      </c>
      <c r="B538" s="1"/>
      <c r="C538" s="1"/>
      <c r="M538" s="2">
        <f t="shared" si="35"/>
        <v>0</v>
      </c>
    </row>
    <row r="539" spans="1:13" ht="19.5" customHeight="1" x14ac:dyDescent="0.25">
      <c r="A539" s="7">
        <f t="shared" si="36"/>
        <v>43391</v>
      </c>
      <c r="B539" s="1"/>
      <c r="C539" s="1"/>
      <c r="M539" s="2">
        <f t="shared" si="35"/>
        <v>0</v>
      </c>
    </row>
    <row r="540" spans="1:13" ht="19.5" customHeight="1" x14ac:dyDescent="0.25">
      <c r="A540" s="7">
        <f t="shared" si="36"/>
        <v>43391</v>
      </c>
      <c r="B540" s="1"/>
      <c r="C540" s="1"/>
      <c r="M540" s="2">
        <f t="shared" si="35"/>
        <v>0</v>
      </c>
    </row>
    <row r="541" spans="1:13" ht="19.5" customHeight="1" x14ac:dyDescent="0.25">
      <c r="A541" s="7">
        <f t="shared" si="36"/>
        <v>43391</v>
      </c>
      <c r="B541" s="1"/>
      <c r="C541" s="1"/>
      <c r="M541" s="2">
        <f t="shared" si="35"/>
        <v>0</v>
      </c>
    </row>
    <row r="542" spans="1:13" ht="19.5" customHeight="1" x14ac:dyDescent="0.25">
      <c r="A542" s="7">
        <f t="shared" si="36"/>
        <v>43391</v>
      </c>
      <c r="B542" s="1"/>
      <c r="C542" s="1"/>
      <c r="M542" s="2">
        <f t="shared" si="35"/>
        <v>0</v>
      </c>
    </row>
    <row r="543" spans="1:13" ht="19.5" customHeight="1" x14ac:dyDescent="0.25">
      <c r="A543" s="7">
        <f t="shared" si="36"/>
        <v>43391</v>
      </c>
      <c r="B543" s="1"/>
      <c r="C543" s="1"/>
      <c r="M543" s="2">
        <f t="shared" si="35"/>
        <v>0</v>
      </c>
    </row>
    <row r="544" spans="1:13" ht="19.5" customHeight="1" x14ac:dyDescent="0.25">
      <c r="A544" s="7">
        <f t="shared" si="36"/>
        <v>43391</v>
      </c>
      <c r="B544" s="1"/>
      <c r="C544" s="1"/>
      <c r="M544" s="2">
        <f t="shared" si="35"/>
        <v>0</v>
      </c>
    </row>
    <row r="545" spans="1:13" ht="19.5" customHeight="1" x14ac:dyDescent="0.25">
      <c r="A545" s="7">
        <f t="shared" si="36"/>
        <v>43391</v>
      </c>
      <c r="B545" s="1"/>
      <c r="C545" s="1"/>
      <c r="M545" s="2">
        <f t="shared" si="35"/>
        <v>0</v>
      </c>
    </row>
    <row r="546" spans="1:13" ht="19.5" customHeight="1" x14ac:dyDescent="0.25">
      <c r="A546" s="7">
        <f t="shared" si="36"/>
        <v>43391</v>
      </c>
      <c r="B546" s="1"/>
      <c r="C546" s="1"/>
      <c r="M546" s="2">
        <f t="shared" si="35"/>
        <v>0</v>
      </c>
    </row>
    <row r="547" spans="1:13" ht="19.5" customHeight="1" x14ac:dyDescent="0.25">
      <c r="A547" s="7">
        <f t="shared" si="36"/>
        <v>43391</v>
      </c>
      <c r="B547" s="1"/>
      <c r="C547" s="1"/>
      <c r="M547" s="2">
        <f t="shared" si="35"/>
        <v>0</v>
      </c>
    </row>
    <row r="548" spans="1:13" ht="19.5" customHeight="1" x14ac:dyDescent="0.25">
      <c r="A548" s="7">
        <f t="shared" si="36"/>
        <v>43391</v>
      </c>
      <c r="B548" s="1"/>
      <c r="C548" s="1"/>
      <c r="M548" s="2">
        <f t="shared" si="35"/>
        <v>0</v>
      </c>
    </row>
    <row r="549" spans="1:13" ht="19.5" customHeight="1" x14ac:dyDescent="0.25">
      <c r="A549" s="7">
        <f t="shared" si="36"/>
        <v>43391</v>
      </c>
      <c r="B549" s="1"/>
      <c r="C549" s="1"/>
      <c r="M549" s="2">
        <f t="shared" si="35"/>
        <v>0</v>
      </c>
    </row>
    <row r="550" spans="1:13" ht="19.5" customHeight="1" x14ac:dyDescent="0.25">
      <c r="A550" s="7">
        <f t="shared" si="36"/>
        <v>43391</v>
      </c>
      <c r="B550" s="1"/>
      <c r="C550" s="1"/>
      <c r="M550" s="2">
        <f t="shared" si="35"/>
        <v>0</v>
      </c>
    </row>
    <row r="551" spans="1:13" ht="19.5" customHeight="1" x14ac:dyDescent="0.25">
      <c r="A551" s="7">
        <f t="shared" si="36"/>
        <v>43391</v>
      </c>
      <c r="B551" s="1"/>
      <c r="C551" s="1"/>
      <c r="M551" s="2">
        <f t="shared" si="35"/>
        <v>0</v>
      </c>
    </row>
    <row r="552" spans="1:13" ht="19.5" customHeight="1" x14ac:dyDescent="0.25">
      <c r="A552" s="7">
        <f t="shared" si="36"/>
        <v>43391</v>
      </c>
      <c r="B552" s="1"/>
      <c r="C552" s="1"/>
      <c r="M552" s="2">
        <f t="shared" si="35"/>
        <v>0</v>
      </c>
    </row>
    <row r="553" spans="1:13" ht="19.5" customHeight="1" x14ac:dyDescent="0.25">
      <c r="A553" s="7">
        <f t="shared" si="36"/>
        <v>43391</v>
      </c>
      <c r="B553" s="1"/>
      <c r="C553" s="1"/>
      <c r="M553" s="2">
        <f t="shared" si="35"/>
        <v>0</v>
      </c>
    </row>
    <row r="554" spans="1:13" ht="19.5" customHeight="1" x14ac:dyDescent="0.25">
      <c r="A554" s="7">
        <f t="shared" si="36"/>
        <v>43391</v>
      </c>
      <c r="B554" s="1"/>
      <c r="C554" s="1"/>
      <c r="M554" s="2">
        <f t="shared" si="35"/>
        <v>0</v>
      </c>
    </row>
    <row r="555" spans="1:13" ht="19.5" customHeight="1" x14ac:dyDescent="0.25">
      <c r="A555" s="7">
        <f t="shared" si="36"/>
        <v>43391</v>
      </c>
      <c r="B555" s="1"/>
      <c r="C555" s="1"/>
      <c r="M555" s="2">
        <f t="shared" si="35"/>
        <v>0</v>
      </c>
    </row>
    <row r="556" spans="1:13" ht="19.5" customHeight="1" x14ac:dyDescent="0.25">
      <c r="A556" s="7">
        <f t="shared" si="36"/>
        <v>43391</v>
      </c>
      <c r="B556" s="1"/>
      <c r="C556" s="1"/>
      <c r="M556" s="2">
        <f t="shared" si="35"/>
        <v>0</v>
      </c>
    </row>
    <row r="557" spans="1:13" ht="19.5" customHeight="1" x14ac:dyDescent="0.25">
      <c r="A557" s="7">
        <f t="shared" si="36"/>
        <v>43391</v>
      </c>
      <c r="B557" s="1"/>
      <c r="C557" s="1"/>
      <c r="M557" s="2">
        <f t="shared" si="35"/>
        <v>0</v>
      </c>
    </row>
    <row r="558" spans="1:13" ht="19.5" customHeight="1" x14ac:dyDescent="0.25">
      <c r="A558" s="7">
        <f t="shared" si="36"/>
        <v>43391</v>
      </c>
      <c r="B558" s="1"/>
      <c r="C558" s="1"/>
      <c r="M558" s="2">
        <f t="shared" si="35"/>
        <v>0</v>
      </c>
    </row>
    <row r="559" spans="1:13" ht="19.5" customHeight="1" x14ac:dyDescent="0.25">
      <c r="A559" s="7">
        <f t="shared" si="36"/>
        <v>43391</v>
      </c>
      <c r="B559" s="1"/>
      <c r="C559" s="1"/>
      <c r="M559" s="2">
        <f t="shared" si="35"/>
        <v>0</v>
      </c>
    </row>
    <row r="560" spans="1:13" ht="19.5" customHeight="1" x14ac:dyDescent="0.25">
      <c r="A560" s="7">
        <f t="shared" si="36"/>
        <v>43391</v>
      </c>
      <c r="B560" s="1"/>
      <c r="C560" s="1"/>
      <c r="M560" s="2">
        <f t="shared" si="35"/>
        <v>0</v>
      </c>
    </row>
    <row r="561" spans="1:13" ht="19.5" customHeight="1" x14ac:dyDescent="0.25">
      <c r="A561" s="7">
        <f t="shared" si="36"/>
        <v>43391</v>
      </c>
      <c r="B561" s="1"/>
      <c r="C561" s="1"/>
      <c r="M561" s="2">
        <f t="shared" si="35"/>
        <v>0</v>
      </c>
    </row>
    <row r="562" spans="1:13" ht="19.5" customHeight="1" x14ac:dyDescent="0.25">
      <c r="A562" s="7">
        <f t="shared" si="36"/>
        <v>43391</v>
      </c>
      <c r="B562" s="1"/>
      <c r="C562" s="1"/>
      <c r="M562" s="2">
        <f t="shared" si="35"/>
        <v>0</v>
      </c>
    </row>
    <row r="563" spans="1:13" ht="19.5" customHeight="1" x14ac:dyDescent="0.25">
      <c r="A563" s="7">
        <f t="shared" si="36"/>
        <v>43391</v>
      </c>
      <c r="B563" s="1"/>
      <c r="C563" s="1"/>
      <c r="M563" s="2">
        <f t="shared" si="35"/>
        <v>0</v>
      </c>
    </row>
    <row r="564" spans="1:13" ht="19.5" customHeight="1" x14ac:dyDescent="0.25">
      <c r="A564" s="7">
        <f t="shared" si="36"/>
        <v>43391</v>
      </c>
      <c r="B564" s="1"/>
      <c r="C564" s="1"/>
      <c r="M564" s="2">
        <f t="shared" si="35"/>
        <v>0</v>
      </c>
    </row>
    <row r="565" spans="1:13" ht="19.5" customHeight="1" x14ac:dyDescent="0.25">
      <c r="A565" s="7">
        <f t="shared" si="36"/>
        <v>43391</v>
      </c>
      <c r="B565" s="1"/>
      <c r="C565" s="1"/>
      <c r="M565" s="2">
        <f t="shared" si="35"/>
        <v>0</v>
      </c>
    </row>
    <row r="566" spans="1:13" ht="19.5" customHeight="1" x14ac:dyDescent="0.25">
      <c r="A566" s="7">
        <f t="shared" si="36"/>
        <v>43391</v>
      </c>
      <c r="B566" s="1"/>
      <c r="C566" s="1"/>
      <c r="M566" s="2">
        <f t="shared" si="35"/>
        <v>0</v>
      </c>
    </row>
    <row r="567" spans="1:13" ht="19.5" customHeight="1" x14ac:dyDescent="0.25">
      <c r="A567" s="7">
        <f t="shared" si="36"/>
        <v>43391</v>
      </c>
      <c r="B567" s="1"/>
      <c r="C567" s="1"/>
      <c r="M567" s="2">
        <f t="shared" si="35"/>
        <v>0</v>
      </c>
    </row>
    <row r="568" spans="1:13" ht="19.5" customHeight="1" x14ac:dyDescent="0.25">
      <c r="A568" s="7">
        <f t="shared" si="36"/>
        <v>43391</v>
      </c>
      <c r="B568" s="1"/>
      <c r="C568" s="1"/>
      <c r="M568" s="2">
        <f t="shared" si="35"/>
        <v>0</v>
      </c>
    </row>
    <row r="569" spans="1:13" ht="19.5" customHeight="1" x14ac:dyDescent="0.25">
      <c r="A569" s="7">
        <f t="shared" si="36"/>
        <v>43391</v>
      </c>
      <c r="B569" s="1"/>
      <c r="C569" s="1"/>
      <c r="M569" s="2">
        <f t="shared" si="35"/>
        <v>0</v>
      </c>
    </row>
    <row r="570" spans="1:13" ht="19.5" customHeight="1" x14ac:dyDescent="0.25">
      <c r="A570" s="7">
        <f t="shared" si="36"/>
        <v>43391</v>
      </c>
      <c r="B570" s="1"/>
      <c r="C570" s="1"/>
      <c r="M570" s="2">
        <f t="shared" si="35"/>
        <v>0</v>
      </c>
    </row>
    <row r="571" spans="1:13" ht="19.5" customHeight="1" x14ac:dyDescent="0.25">
      <c r="A571" s="7">
        <f t="shared" si="36"/>
        <v>43391</v>
      </c>
      <c r="B571" s="1"/>
      <c r="C571" s="1"/>
      <c r="M571" s="2">
        <f t="shared" si="35"/>
        <v>0</v>
      </c>
    </row>
    <row r="572" spans="1:13" ht="19.5" customHeight="1" x14ac:dyDescent="0.25">
      <c r="A572" s="7">
        <f t="shared" si="36"/>
        <v>43391</v>
      </c>
      <c r="B572" s="1"/>
      <c r="C572" s="1"/>
      <c r="M572" s="2">
        <f t="shared" si="35"/>
        <v>0</v>
      </c>
    </row>
    <row r="573" spans="1:13" ht="19.5" customHeight="1" x14ac:dyDescent="0.25">
      <c r="A573" s="7">
        <f t="shared" si="36"/>
        <v>43391</v>
      </c>
      <c r="B573" s="1"/>
      <c r="C573" s="1"/>
      <c r="M573" s="2">
        <f t="shared" si="35"/>
        <v>0</v>
      </c>
    </row>
    <row r="574" spans="1:13" ht="19.5" customHeight="1" x14ac:dyDescent="0.25">
      <c r="A574" s="7">
        <f t="shared" si="36"/>
        <v>43391</v>
      </c>
      <c r="B574" s="1"/>
      <c r="C574" s="1"/>
      <c r="M574" s="2">
        <f t="shared" si="35"/>
        <v>0</v>
      </c>
    </row>
    <row r="575" spans="1:13" ht="19.5" customHeight="1" x14ac:dyDescent="0.25">
      <c r="B575" s="1"/>
      <c r="C575" s="1"/>
      <c r="M575" s="2">
        <f t="shared" si="35"/>
        <v>0</v>
      </c>
    </row>
    <row r="576" spans="1:13" ht="19.5" customHeight="1" x14ac:dyDescent="0.25">
      <c r="B576" s="1"/>
      <c r="C576" s="1"/>
      <c r="M576" s="2">
        <f t="shared" si="35"/>
        <v>0</v>
      </c>
    </row>
    <row r="577" spans="2:13" ht="19.5" customHeight="1" x14ac:dyDescent="0.25">
      <c r="B577" s="1"/>
      <c r="C577" s="1"/>
      <c r="M577" s="2">
        <f t="shared" si="35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Salon de Provence</v>
      </c>
      <c r="B4" s="12">
        <f>MODE(B6:B103)</f>
        <v>1</v>
      </c>
      <c r="C4" s="8">
        <f>AVERAGE(C6:C123)</f>
        <v>12.471428571428572</v>
      </c>
      <c r="D4" s="3">
        <f>SUM(D6:D1003)</f>
        <v>29.4</v>
      </c>
      <c r="E4" s="4">
        <v>0</v>
      </c>
      <c r="F4" s="3">
        <f>SUM(F6:F1003)</f>
        <v>37</v>
      </c>
      <c r="G4" s="4">
        <f>MIN(G6:G103)</f>
        <v>-1.8000000000000007</v>
      </c>
      <c r="H4" s="2">
        <v>1</v>
      </c>
      <c r="I4" s="3">
        <f>SUM(I6:I1003)</f>
        <v>37</v>
      </c>
      <c r="J4" s="4">
        <f>MIN(J6:J103)</f>
        <v>-1.8000000000000007</v>
      </c>
      <c r="K4" s="2">
        <v>2</v>
      </c>
      <c r="L4" s="2">
        <f t="shared" ref="L4:L22" si="0">COUNTIF($B$6:$B$1002,K4)</f>
        <v>0</v>
      </c>
      <c r="M4" s="5">
        <f>SUM(M6:M123)</f>
        <v>14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</v>
      </c>
      <c r="C6" s="1">
        <v>10.199999999999999</v>
      </c>
      <c r="D6" s="33">
        <f>IF(B6&gt;0,COUNTIF($A$1:$C$3,B6)*C6-$D$1,"")</f>
        <v>4.1999999999999993</v>
      </c>
      <c r="E6" s="33">
        <v>1</v>
      </c>
      <c r="F6" s="33">
        <f>D6*E6</f>
        <v>4.1999999999999993</v>
      </c>
      <c r="G6" s="33">
        <f>SUM($F$6:F6)</f>
        <v>4.1999999999999993</v>
      </c>
      <c r="H6" s="33">
        <v>1</v>
      </c>
      <c r="I6" s="33">
        <f>D6*H6</f>
        <v>4.1999999999999993</v>
      </c>
      <c r="J6" s="33">
        <f>SUM($I$6:I6)</f>
        <v>4.1999999999999993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9</v>
      </c>
      <c r="C7" s="1">
        <v>20.100000000000001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10" si="2">D7*E7</f>
        <v>-6</v>
      </c>
      <c r="G7" s="20">
        <f>SUM($F$6:F7)</f>
        <v>-1.8000000000000007</v>
      </c>
      <c r="H7" s="20">
        <f>IF(I6&lt;0,H6*2,1)</f>
        <v>1</v>
      </c>
      <c r="I7" s="20">
        <f t="shared" ref="I7:I10" si="3">D7*H7</f>
        <v>-6</v>
      </c>
      <c r="J7" s="20">
        <f>SUM($I$6:I7)</f>
        <v>-1.8000000000000007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1</v>
      </c>
      <c r="C8" s="1">
        <v>13.6</v>
      </c>
      <c r="D8" s="33">
        <f t="shared" si="1"/>
        <v>7.6</v>
      </c>
      <c r="E8" s="20">
        <f t="shared" ref="E8:E12" si="6">IF(F7&lt;0,E7+1,1)</f>
        <v>2</v>
      </c>
      <c r="F8" s="20">
        <f t="shared" si="2"/>
        <v>15.2</v>
      </c>
      <c r="G8" s="20">
        <f>SUM($F$6:F8)</f>
        <v>13.399999999999999</v>
      </c>
      <c r="H8" s="20">
        <f t="shared" ref="H8:H12" si="7">IF(I7&lt;0,H7*2,1)</f>
        <v>2</v>
      </c>
      <c r="I8" s="20">
        <f t="shared" si="3"/>
        <v>15.2</v>
      </c>
      <c r="J8" s="20">
        <f>SUM($I$6:I8)</f>
        <v>13.399999999999999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13</v>
      </c>
      <c r="C9" s="1">
        <v>9.8000000000000007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7.3999999999999986</v>
      </c>
      <c r="H9" s="20">
        <f t="shared" si="7"/>
        <v>1</v>
      </c>
      <c r="I9" s="20">
        <f t="shared" si="3"/>
        <v>-6</v>
      </c>
      <c r="J9" s="20">
        <f>SUM($I$6:I9)</f>
        <v>7.3999999999999986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5</v>
      </c>
      <c r="C10" s="1">
        <v>6</v>
      </c>
      <c r="D10" s="33">
        <f t="shared" si="1"/>
        <v>0</v>
      </c>
      <c r="E10" s="20">
        <f t="shared" si="6"/>
        <v>2</v>
      </c>
      <c r="F10" s="20">
        <f t="shared" si="2"/>
        <v>0</v>
      </c>
      <c r="G10" s="20">
        <f>SUM($F$6:F10)</f>
        <v>7.3999999999999986</v>
      </c>
      <c r="H10" s="20">
        <f t="shared" si="7"/>
        <v>2</v>
      </c>
      <c r="I10" s="20">
        <f t="shared" si="3"/>
        <v>0</v>
      </c>
      <c r="J10" s="20">
        <f>SUM($I$6:I10)</f>
        <v>7.3999999999999986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3</v>
      </c>
      <c r="C11" s="1">
        <v>14</v>
      </c>
      <c r="D11" s="33">
        <f t="shared" si="1"/>
        <v>22</v>
      </c>
      <c r="E11" s="20">
        <f t="shared" si="6"/>
        <v>1</v>
      </c>
      <c r="F11" s="20">
        <f t="shared" ref="F11:F12" si="8">D11*E11</f>
        <v>22</v>
      </c>
      <c r="G11" s="20">
        <f>SUM($F$6:F11)</f>
        <v>29.4</v>
      </c>
      <c r="H11" s="20">
        <f t="shared" si="7"/>
        <v>1</v>
      </c>
      <c r="I11" s="20">
        <f t="shared" ref="I11:I12" si="9">D11*H11</f>
        <v>22</v>
      </c>
      <c r="J11" s="20">
        <f>SUM($I$6:I11)</f>
        <v>29.4</v>
      </c>
      <c r="K11" s="2">
        <v>9</v>
      </c>
      <c r="L11" s="2">
        <f t="shared" si="0"/>
        <v>1</v>
      </c>
      <c r="M11" s="2">
        <f t="shared" si="4"/>
        <v>14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6</v>
      </c>
      <c r="C12" s="1">
        <v>13.6</v>
      </c>
      <c r="D12" s="33">
        <f t="shared" si="1"/>
        <v>7.6</v>
      </c>
      <c r="E12" s="20">
        <f t="shared" si="6"/>
        <v>1</v>
      </c>
      <c r="F12" s="20">
        <f t="shared" si="8"/>
        <v>7.6</v>
      </c>
      <c r="G12" s="20">
        <f>SUM($F$6:F12)</f>
        <v>37</v>
      </c>
      <c r="H12" s="20">
        <f t="shared" si="7"/>
        <v>1</v>
      </c>
      <c r="I12" s="20">
        <f t="shared" si="9"/>
        <v>7.6</v>
      </c>
      <c r="J12" s="20">
        <f>SUM($I$6:I12)</f>
        <v>37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3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0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0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0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0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0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0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0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0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0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0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0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0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0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0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0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0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0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0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0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0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0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0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0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0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1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1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1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1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1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1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1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1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1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1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1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1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1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1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1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1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1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1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1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1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1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1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1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1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1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1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2">IF(B71&gt;0,COUNTIF($A$1:$C$2,B71)*C71-$D$1,"")</f>
        <v/>
      </c>
      <c r="M71" s="2">
        <f t="shared" ref="M71:M134" si="13">COUNTIF($A$1:$C$1,B71)*C71</f>
        <v>0</v>
      </c>
    </row>
    <row r="72" spans="1:13" ht="19.5" customHeight="1" x14ac:dyDescent="0.25">
      <c r="A72" s="7">
        <f t="shared" ref="A72:A135" si="14">A71</f>
        <v>43389</v>
      </c>
      <c r="B72" s="1"/>
      <c r="C72" s="1"/>
      <c r="D72" s="33" t="str">
        <f t="shared" si="12"/>
        <v/>
      </c>
      <c r="M72" s="2">
        <f t="shared" si="13"/>
        <v>0</v>
      </c>
    </row>
    <row r="73" spans="1:13" ht="19.5" customHeight="1" x14ac:dyDescent="0.25">
      <c r="A73" s="7">
        <f t="shared" si="14"/>
        <v>43389</v>
      </c>
      <c r="B73" s="1"/>
      <c r="C73" s="1"/>
      <c r="D73" s="33" t="str">
        <f t="shared" si="12"/>
        <v/>
      </c>
      <c r="M73" s="2">
        <f t="shared" si="13"/>
        <v>0</v>
      </c>
    </row>
    <row r="74" spans="1:13" ht="19.5" customHeight="1" x14ac:dyDescent="0.25">
      <c r="A74" s="7">
        <f t="shared" si="14"/>
        <v>43389</v>
      </c>
      <c r="B74" s="1"/>
      <c r="C74" s="1"/>
      <c r="D74" s="33" t="str">
        <f t="shared" si="12"/>
        <v/>
      </c>
      <c r="M74" s="2">
        <f t="shared" si="13"/>
        <v>0</v>
      </c>
    </row>
    <row r="75" spans="1:13" ht="19.5" customHeight="1" x14ac:dyDescent="0.25">
      <c r="A75" s="7">
        <f t="shared" si="14"/>
        <v>43389</v>
      </c>
      <c r="B75" s="1"/>
      <c r="C75" s="1"/>
      <c r="D75" s="33" t="str">
        <f t="shared" si="12"/>
        <v/>
      </c>
      <c r="M75" s="2">
        <f t="shared" si="13"/>
        <v>0</v>
      </c>
    </row>
    <row r="76" spans="1:13" ht="19.5" customHeight="1" x14ac:dyDescent="0.25">
      <c r="A76" s="7">
        <f t="shared" si="14"/>
        <v>43389</v>
      </c>
      <c r="B76" s="1"/>
      <c r="C76" s="1"/>
      <c r="D76" s="33" t="str">
        <f t="shared" si="12"/>
        <v/>
      </c>
      <c r="M76" s="2">
        <f t="shared" si="13"/>
        <v>0</v>
      </c>
    </row>
    <row r="77" spans="1:13" ht="19.5" customHeight="1" x14ac:dyDescent="0.25">
      <c r="A77" s="7">
        <f t="shared" si="14"/>
        <v>43389</v>
      </c>
      <c r="B77" s="1"/>
      <c r="C77" s="1"/>
      <c r="D77" s="33" t="str">
        <f t="shared" si="12"/>
        <v/>
      </c>
      <c r="M77" s="2">
        <f t="shared" si="13"/>
        <v>0</v>
      </c>
    </row>
    <row r="78" spans="1:13" ht="19.5" customHeight="1" x14ac:dyDescent="0.25">
      <c r="A78" s="7">
        <f t="shared" si="14"/>
        <v>43389</v>
      </c>
      <c r="B78" s="1"/>
      <c r="C78" s="1"/>
      <c r="D78" s="33" t="str">
        <f t="shared" si="12"/>
        <v/>
      </c>
      <c r="M78" s="2">
        <f t="shared" si="13"/>
        <v>0</v>
      </c>
    </row>
    <row r="79" spans="1:13" ht="19.5" customHeight="1" x14ac:dyDescent="0.25">
      <c r="A79" s="7">
        <f t="shared" si="14"/>
        <v>43389</v>
      </c>
      <c r="B79" s="1"/>
      <c r="C79" s="1"/>
      <c r="D79" s="33" t="str">
        <f t="shared" si="12"/>
        <v/>
      </c>
      <c r="M79" s="2">
        <f t="shared" si="13"/>
        <v>0</v>
      </c>
    </row>
    <row r="80" spans="1:13" ht="19.5" customHeight="1" x14ac:dyDescent="0.25">
      <c r="A80" s="7">
        <f t="shared" si="14"/>
        <v>43389</v>
      </c>
      <c r="B80" s="1"/>
      <c r="C80" s="1"/>
      <c r="D80" s="33" t="str">
        <f t="shared" si="12"/>
        <v/>
      </c>
      <c r="M80" s="2">
        <f t="shared" si="13"/>
        <v>0</v>
      </c>
    </row>
    <row r="81" spans="1:13" ht="19.5" customHeight="1" x14ac:dyDescent="0.25">
      <c r="A81" s="7">
        <f t="shared" si="14"/>
        <v>43389</v>
      </c>
      <c r="B81" s="1"/>
      <c r="C81" s="1"/>
      <c r="D81" s="33" t="str">
        <f t="shared" si="12"/>
        <v/>
      </c>
      <c r="M81" s="2">
        <f t="shared" si="13"/>
        <v>0</v>
      </c>
    </row>
    <row r="82" spans="1:13" ht="19.5" customHeight="1" x14ac:dyDescent="0.25">
      <c r="A82" s="7">
        <f t="shared" si="14"/>
        <v>43389</v>
      </c>
      <c r="B82" s="1"/>
      <c r="C82" s="1"/>
      <c r="D82" s="33" t="str">
        <f t="shared" si="12"/>
        <v/>
      </c>
      <c r="M82" s="2">
        <f t="shared" si="13"/>
        <v>0</v>
      </c>
    </row>
    <row r="83" spans="1:13" ht="19.5" customHeight="1" x14ac:dyDescent="0.25">
      <c r="A83" s="7">
        <f t="shared" si="14"/>
        <v>43389</v>
      </c>
      <c r="B83" s="1"/>
      <c r="C83" s="1"/>
      <c r="D83" s="33" t="str">
        <f t="shared" si="12"/>
        <v/>
      </c>
      <c r="M83" s="2">
        <f t="shared" si="13"/>
        <v>0</v>
      </c>
    </row>
    <row r="84" spans="1:13" ht="19.5" customHeight="1" x14ac:dyDescent="0.25">
      <c r="A84" s="7">
        <f t="shared" si="14"/>
        <v>43389</v>
      </c>
      <c r="B84" s="1"/>
      <c r="C84" s="1"/>
      <c r="D84" s="33" t="str">
        <f t="shared" si="12"/>
        <v/>
      </c>
      <c r="M84" s="2">
        <f t="shared" si="13"/>
        <v>0</v>
      </c>
    </row>
    <row r="85" spans="1:13" ht="19.5" customHeight="1" x14ac:dyDescent="0.25">
      <c r="A85" s="7">
        <f t="shared" si="14"/>
        <v>43389</v>
      </c>
      <c r="B85" s="1"/>
      <c r="C85" s="1"/>
      <c r="D85" s="33" t="str">
        <f t="shared" si="12"/>
        <v/>
      </c>
      <c r="M85" s="2">
        <f t="shared" si="13"/>
        <v>0</v>
      </c>
    </row>
    <row r="86" spans="1:13" ht="19.5" customHeight="1" x14ac:dyDescent="0.25">
      <c r="A86" s="7">
        <f t="shared" si="14"/>
        <v>43389</v>
      </c>
      <c r="B86" s="1"/>
      <c r="C86" s="1"/>
      <c r="D86" s="33" t="str">
        <f t="shared" si="12"/>
        <v/>
      </c>
      <c r="M86" s="2">
        <f t="shared" si="13"/>
        <v>0</v>
      </c>
    </row>
    <row r="87" spans="1:13" ht="19.5" customHeight="1" x14ac:dyDescent="0.25">
      <c r="A87" s="7">
        <f t="shared" si="14"/>
        <v>43389</v>
      </c>
      <c r="B87" s="1"/>
      <c r="C87" s="1"/>
      <c r="D87" s="33" t="str">
        <f t="shared" si="12"/>
        <v/>
      </c>
      <c r="M87" s="2">
        <f t="shared" si="13"/>
        <v>0</v>
      </c>
    </row>
    <row r="88" spans="1:13" ht="19.5" customHeight="1" x14ac:dyDescent="0.25">
      <c r="A88" s="7">
        <f t="shared" si="14"/>
        <v>43389</v>
      </c>
      <c r="B88" s="1"/>
      <c r="C88" s="1"/>
      <c r="D88" s="33" t="str">
        <f t="shared" si="12"/>
        <v/>
      </c>
      <c r="M88" s="2">
        <f t="shared" si="13"/>
        <v>0</v>
      </c>
    </row>
    <row r="89" spans="1:13" ht="19.5" customHeight="1" x14ac:dyDescent="0.25">
      <c r="A89" s="7">
        <f t="shared" si="14"/>
        <v>43389</v>
      </c>
      <c r="B89" s="1"/>
      <c r="C89" s="1"/>
      <c r="D89" s="33" t="str">
        <f t="shared" si="12"/>
        <v/>
      </c>
      <c r="M89" s="2">
        <f t="shared" si="13"/>
        <v>0</v>
      </c>
    </row>
    <row r="90" spans="1:13" ht="19.5" customHeight="1" x14ac:dyDescent="0.25">
      <c r="A90" s="7">
        <f t="shared" si="14"/>
        <v>43389</v>
      </c>
      <c r="B90" s="1"/>
      <c r="C90" s="1"/>
      <c r="D90" s="33" t="str">
        <f t="shared" si="12"/>
        <v/>
      </c>
      <c r="M90" s="2">
        <f t="shared" si="13"/>
        <v>0</v>
      </c>
    </row>
    <row r="91" spans="1:13" ht="19.5" customHeight="1" x14ac:dyDescent="0.25">
      <c r="A91" s="7">
        <f t="shared" si="14"/>
        <v>43389</v>
      </c>
      <c r="B91" s="1"/>
      <c r="C91" s="1"/>
      <c r="D91" s="33" t="str">
        <f t="shared" si="12"/>
        <v/>
      </c>
      <c r="M91" s="2">
        <f t="shared" si="13"/>
        <v>0</v>
      </c>
    </row>
    <row r="92" spans="1:13" ht="19.5" customHeight="1" x14ac:dyDescent="0.25">
      <c r="A92" s="7">
        <f t="shared" si="14"/>
        <v>43389</v>
      </c>
      <c r="B92" s="1"/>
      <c r="C92" s="1"/>
      <c r="D92" s="33" t="str">
        <f t="shared" si="12"/>
        <v/>
      </c>
      <c r="M92" s="2">
        <f t="shared" si="13"/>
        <v>0</v>
      </c>
    </row>
    <row r="93" spans="1:13" ht="19.5" customHeight="1" x14ac:dyDescent="0.25">
      <c r="A93" s="7">
        <f t="shared" si="14"/>
        <v>43389</v>
      </c>
      <c r="B93" s="1"/>
      <c r="C93" s="1"/>
      <c r="D93" s="33" t="str">
        <f t="shared" si="12"/>
        <v/>
      </c>
      <c r="M93" s="2">
        <f t="shared" si="13"/>
        <v>0</v>
      </c>
    </row>
    <row r="94" spans="1:13" ht="19.5" customHeight="1" x14ac:dyDescent="0.25">
      <c r="A94" s="7">
        <f t="shared" si="14"/>
        <v>43389</v>
      </c>
      <c r="B94" s="1"/>
      <c r="C94" s="1"/>
      <c r="D94" s="33" t="str">
        <f t="shared" si="12"/>
        <v/>
      </c>
      <c r="M94" s="2">
        <f t="shared" si="13"/>
        <v>0</v>
      </c>
    </row>
    <row r="95" spans="1:13" ht="19.5" customHeight="1" x14ac:dyDescent="0.25">
      <c r="A95" s="7">
        <f t="shared" si="14"/>
        <v>43389</v>
      </c>
      <c r="B95" s="1"/>
      <c r="C95" s="1"/>
      <c r="D95" s="33" t="str">
        <f t="shared" ref="D95:D134" si="15">IF(B95&gt;0,COUNTIF($A$1:$C$2,B95)*C95-$D$1,"")</f>
        <v/>
      </c>
      <c r="M95" s="2">
        <f t="shared" si="13"/>
        <v>0</v>
      </c>
    </row>
    <row r="96" spans="1:13" ht="19.5" customHeight="1" x14ac:dyDescent="0.25">
      <c r="A96" s="7">
        <f t="shared" si="14"/>
        <v>43389</v>
      </c>
      <c r="B96" s="1"/>
      <c r="C96" s="1"/>
      <c r="D96" s="33" t="str">
        <f t="shared" si="15"/>
        <v/>
      </c>
      <c r="M96" s="2">
        <f t="shared" si="13"/>
        <v>0</v>
      </c>
    </row>
    <row r="97" spans="1:13" ht="19.5" customHeight="1" x14ac:dyDescent="0.25">
      <c r="A97" s="7">
        <f t="shared" si="14"/>
        <v>43389</v>
      </c>
      <c r="B97" s="1"/>
      <c r="C97" s="1"/>
      <c r="D97" s="33" t="str">
        <f t="shared" si="15"/>
        <v/>
      </c>
      <c r="M97" s="2">
        <f t="shared" si="13"/>
        <v>0</v>
      </c>
    </row>
    <row r="98" spans="1:13" ht="19.5" customHeight="1" x14ac:dyDescent="0.25">
      <c r="A98" s="7">
        <f t="shared" si="14"/>
        <v>43389</v>
      </c>
      <c r="B98" s="1"/>
      <c r="C98" s="1"/>
      <c r="D98" s="33" t="str">
        <f t="shared" si="15"/>
        <v/>
      </c>
      <c r="M98" s="2">
        <f t="shared" si="13"/>
        <v>0</v>
      </c>
    </row>
    <row r="99" spans="1:13" ht="19.5" customHeight="1" x14ac:dyDescent="0.25">
      <c r="A99" s="7">
        <f t="shared" si="14"/>
        <v>43389</v>
      </c>
      <c r="B99" s="1"/>
      <c r="C99" s="1"/>
      <c r="D99" s="33" t="str">
        <f t="shared" si="15"/>
        <v/>
      </c>
      <c r="M99" s="2">
        <f t="shared" si="13"/>
        <v>0</v>
      </c>
    </row>
    <row r="100" spans="1:13" ht="19.5" customHeight="1" x14ac:dyDescent="0.25">
      <c r="A100" s="7">
        <f t="shared" si="14"/>
        <v>43389</v>
      </c>
      <c r="B100" s="1"/>
      <c r="C100" s="1"/>
      <c r="D100" s="33" t="str">
        <f t="shared" si="15"/>
        <v/>
      </c>
      <c r="M100" s="2">
        <f t="shared" si="13"/>
        <v>0</v>
      </c>
    </row>
    <row r="101" spans="1:13" ht="19.5" customHeight="1" x14ac:dyDescent="0.25">
      <c r="A101" s="7">
        <f t="shared" si="14"/>
        <v>43389</v>
      </c>
      <c r="B101" s="1"/>
      <c r="C101" s="1"/>
      <c r="D101" s="33" t="str">
        <f t="shared" si="15"/>
        <v/>
      </c>
      <c r="M101" s="2">
        <f t="shared" si="13"/>
        <v>0</v>
      </c>
    </row>
    <row r="102" spans="1:13" ht="19.5" customHeight="1" x14ac:dyDescent="0.25">
      <c r="A102" s="7">
        <f t="shared" si="14"/>
        <v>43389</v>
      </c>
      <c r="B102" s="1"/>
      <c r="C102" s="1"/>
      <c r="D102" s="33" t="str">
        <f t="shared" si="15"/>
        <v/>
      </c>
      <c r="M102" s="2">
        <f t="shared" si="13"/>
        <v>0</v>
      </c>
    </row>
    <row r="103" spans="1:13" ht="19.5" customHeight="1" x14ac:dyDescent="0.25">
      <c r="A103" s="7">
        <f t="shared" si="14"/>
        <v>43389</v>
      </c>
      <c r="B103" s="1"/>
      <c r="C103" s="1"/>
      <c r="D103" s="33" t="str">
        <f t="shared" si="15"/>
        <v/>
      </c>
      <c r="M103" s="2">
        <f t="shared" si="13"/>
        <v>0</v>
      </c>
    </row>
    <row r="104" spans="1:13" ht="19.5" customHeight="1" x14ac:dyDescent="0.25">
      <c r="A104" s="7">
        <f t="shared" si="14"/>
        <v>43389</v>
      </c>
      <c r="B104" s="1"/>
      <c r="C104" s="1"/>
      <c r="D104" s="33" t="str">
        <f t="shared" si="15"/>
        <v/>
      </c>
      <c r="M104" s="2">
        <f t="shared" si="13"/>
        <v>0</v>
      </c>
    </row>
    <row r="105" spans="1:13" ht="19.5" customHeight="1" x14ac:dyDescent="0.25">
      <c r="A105" s="7">
        <f t="shared" si="14"/>
        <v>43389</v>
      </c>
      <c r="B105" s="1"/>
      <c r="C105" s="1"/>
      <c r="D105" s="33" t="str">
        <f t="shared" si="15"/>
        <v/>
      </c>
      <c r="M105" s="2">
        <f t="shared" si="13"/>
        <v>0</v>
      </c>
    </row>
    <row r="106" spans="1:13" ht="19.5" customHeight="1" x14ac:dyDescent="0.25">
      <c r="A106" s="7">
        <f t="shared" si="14"/>
        <v>43389</v>
      </c>
      <c r="B106" s="1"/>
      <c r="C106" s="1"/>
      <c r="D106" s="33" t="str">
        <f t="shared" si="15"/>
        <v/>
      </c>
      <c r="M106" s="2">
        <f t="shared" si="13"/>
        <v>0</v>
      </c>
    </row>
    <row r="107" spans="1:13" ht="19.5" customHeight="1" x14ac:dyDescent="0.25">
      <c r="A107" s="7">
        <f t="shared" si="14"/>
        <v>43389</v>
      </c>
      <c r="B107" s="1"/>
      <c r="C107" s="1"/>
      <c r="D107" s="33" t="str">
        <f t="shared" si="15"/>
        <v/>
      </c>
      <c r="M107" s="2">
        <f t="shared" si="13"/>
        <v>0</v>
      </c>
    </row>
    <row r="108" spans="1:13" ht="19.5" customHeight="1" x14ac:dyDescent="0.25">
      <c r="A108" s="7">
        <f t="shared" si="14"/>
        <v>43389</v>
      </c>
      <c r="B108" s="1"/>
      <c r="C108" s="1"/>
      <c r="D108" s="33" t="str">
        <f t="shared" si="15"/>
        <v/>
      </c>
      <c r="M108" s="2">
        <f t="shared" si="13"/>
        <v>0</v>
      </c>
    </row>
    <row r="109" spans="1:13" ht="19.5" customHeight="1" x14ac:dyDescent="0.25">
      <c r="A109" s="7">
        <f t="shared" si="14"/>
        <v>43389</v>
      </c>
      <c r="B109" s="1"/>
      <c r="C109" s="1"/>
      <c r="D109" s="33" t="str">
        <f t="shared" si="15"/>
        <v/>
      </c>
      <c r="M109" s="2">
        <f t="shared" si="13"/>
        <v>0</v>
      </c>
    </row>
    <row r="110" spans="1:13" ht="19.5" customHeight="1" x14ac:dyDescent="0.25">
      <c r="A110" s="7">
        <f t="shared" si="14"/>
        <v>43389</v>
      </c>
      <c r="B110" s="1"/>
      <c r="C110" s="1"/>
      <c r="D110" s="33" t="str">
        <f t="shared" si="15"/>
        <v/>
      </c>
      <c r="M110" s="2">
        <f t="shared" si="13"/>
        <v>0</v>
      </c>
    </row>
    <row r="111" spans="1:13" ht="19.5" customHeight="1" x14ac:dyDescent="0.25">
      <c r="A111" s="7">
        <f t="shared" si="14"/>
        <v>43389</v>
      </c>
      <c r="B111" s="1"/>
      <c r="C111" s="1"/>
      <c r="D111" s="33" t="str">
        <f t="shared" si="15"/>
        <v/>
      </c>
      <c r="M111" s="2">
        <f t="shared" si="13"/>
        <v>0</v>
      </c>
    </row>
    <row r="112" spans="1:13" ht="19.5" customHeight="1" x14ac:dyDescent="0.25">
      <c r="A112" s="7">
        <f t="shared" si="14"/>
        <v>43389</v>
      </c>
      <c r="B112" s="1"/>
      <c r="C112" s="1"/>
      <c r="D112" s="33" t="str">
        <f t="shared" si="15"/>
        <v/>
      </c>
      <c r="M112" s="2">
        <f t="shared" si="13"/>
        <v>0</v>
      </c>
    </row>
    <row r="113" spans="1:13" ht="19.5" customHeight="1" x14ac:dyDescent="0.25">
      <c r="A113" s="7">
        <f t="shared" si="14"/>
        <v>43389</v>
      </c>
      <c r="B113" s="1"/>
      <c r="C113" s="1"/>
      <c r="D113" s="33" t="str">
        <f t="shared" si="15"/>
        <v/>
      </c>
      <c r="M113" s="2">
        <f t="shared" si="13"/>
        <v>0</v>
      </c>
    </row>
    <row r="114" spans="1:13" ht="19.5" customHeight="1" x14ac:dyDescent="0.25">
      <c r="A114" s="7">
        <f t="shared" si="14"/>
        <v>43389</v>
      </c>
      <c r="B114" s="1"/>
      <c r="C114" s="1"/>
      <c r="D114" s="33" t="str">
        <f t="shared" si="15"/>
        <v/>
      </c>
      <c r="M114" s="2">
        <f t="shared" si="13"/>
        <v>0</v>
      </c>
    </row>
    <row r="115" spans="1:13" ht="19.5" customHeight="1" x14ac:dyDescent="0.25">
      <c r="A115" s="7">
        <f t="shared" si="14"/>
        <v>43389</v>
      </c>
      <c r="B115" s="1"/>
      <c r="C115" s="1"/>
      <c r="D115" s="33" t="str">
        <f t="shared" si="15"/>
        <v/>
      </c>
      <c r="M115" s="2">
        <f t="shared" si="13"/>
        <v>0</v>
      </c>
    </row>
    <row r="116" spans="1:13" ht="19.5" customHeight="1" x14ac:dyDescent="0.25">
      <c r="A116" s="7">
        <f t="shared" si="14"/>
        <v>43389</v>
      </c>
      <c r="B116" s="1"/>
      <c r="C116" s="1"/>
      <c r="D116" s="33" t="str">
        <f t="shared" si="15"/>
        <v/>
      </c>
      <c r="M116" s="2">
        <f t="shared" si="13"/>
        <v>0</v>
      </c>
    </row>
    <row r="117" spans="1:13" ht="19.5" customHeight="1" x14ac:dyDescent="0.25">
      <c r="A117" s="7">
        <f t="shared" si="14"/>
        <v>43389</v>
      </c>
      <c r="B117" s="1"/>
      <c r="C117" s="1"/>
      <c r="D117" s="33" t="str">
        <f t="shared" si="15"/>
        <v/>
      </c>
      <c r="M117" s="2">
        <f t="shared" si="13"/>
        <v>0</v>
      </c>
    </row>
    <row r="118" spans="1:13" ht="19.5" customHeight="1" x14ac:dyDescent="0.25">
      <c r="A118" s="7">
        <f t="shared" si="14"/>
        <v>43389</v>
      </c>
      <c r="B118" s="1"/>
      <c r="C118" s="1"/>
      <c r="D118" s="33" t="str">
        <f t="shared" si="15"/>
        <v/>
      </c>
      <c r="M118" s="2">
        <f t="shared" si="13"/>
        <v>0</v>
      </c>
    </row>
    <row r="119" spans="1:13" ht="19.5" customHeight="1" x14ac:dyDescent="0.25">
      <c r="A119" s="7">
        <f t="shared" si="14"/>
        <v>43389</v>
      </c>
      <c r="B119" s="1"/>
      <c r="C119" s="1"/>
      <c r="D119" s="33" t="str">
        <f t="shared" si="15"/>
        <v/>
      </c>
      <c r="M119" s="2">
        <f t="shared" si="13"/>
        <v>0</v>
      </c>
    </row>
    <row r="120" spans="1:13" ht="19.5" customHeight="1" x14ac:dyDescent="0.25">
      <c r="A120" s="7">
        <f t="shared" si="14"/>
        <v>43389</v>
      </c>
      <c r="B120" s="1"/>
      <c r="C120" s="1"/>
      <c r="D120" s="33" t="str">
        <f t="shared" si="15"/>
        <v/>
      </c>
      <c r="M120" s="2">
        <f t="shared" si="13"/>
        <v>0</v>
      </c>
    </row>
    <row r="121" spans="1:13" ht="19.5" customHeight="1" x14ac:dyDescent="0.25">
      <c r="A121" s="7">
        <f t="shared" si="14"/>
        <v>43389</v>
      </c>
      <c r="B121" s="1"/>
      <c r="C121" s="1"/>
      <c r="D121" s="33" t="str">
        <f t="shared" si="15"/>
        <v/>
      </c>
      <c r="M121" s="2">
        <f t="shared" si="13"/>
        <v>0</v>
      </c>
    </row>
    <row r="122" spans="1:13" ht="19.5" customHeight="1" x14ac:dyDescent="0.25">
      <c r="A122" s="7">
        <f t="shared" si="14"/>
        <v>43389</v>
      </c>
      <c r="B122" s="1"/>
      <c r="C122" s="1"/>
      <c r="D122" s="33" t="str">
        <f t="shared" si="15"/>
        <v/>
      </c>
      <c r="M122" s="2">
        <f t="shared" si="13"/>
        <v>0</v>
      </c>
    </row>
    <row r="123" spans="1:13" ht="19.5" customHeight="1" x14ac:dyDescent="0.25">
      <c r="A123" s="7">
        <f t="shared" si="14"/>
        <v>43389</v>
      </c>
      <c r="B123" s="1"/>
      <c r="C123" s="1"/>
      <c r="D123" s="33" t="str">
        <f t="shared" si="15"/>
        <v/>
      </c>
      <c r="M123" s="2">
        <f t="shared" si="13"/>
        <v>0</v>
      </c>
    </row>
    <row r="124" spans="1:13" ht="19.5" customHeight="1" x14ac:dyDescent="0.25">
      <c r="A124" s="7">
        <f t="shared" si="14"/>
        <v>43389</v>
      </c>
      <c r="B124" s="1"/>
      <c r="C124" s="1"/>
      <c r="D124" s="33" t="str">
        <f t="shared" si="15"/>
        <v/>
      </c>
      <c r="M124" s="2">
        <f t="shared" si="13"/>
        <v>0</v>
      </c>
    </row>
    <row r="125" spans="1:13" ht="19.5" customHeight="1" x14ac:dyDescent="0.25">
      <c r="A125" s="7">
        <f t="shared" si="14"/>
        <v>43389</v>
      </c>
      <c r="B125" s="1"/>
      <c r="C125" s="1"/>
      <c r="D125" s="33" t="str">
        <f t="shared" si="15"/>
        <v/>
      </c>
      <c r="M125" s="2">
        <f t="shared" si="13"/>
        <v>0</v>
      </c>
    </row>
    <row r="126" spans="1:13" ht="19.5" customHeight="1" x14ac:dyDescent="0.25">
      <c r="A126" s="7">
        <f t="shared" si="14"/>
        <v>43389</v>
      </c>
      <c r="B126" s="1"/>
      <c r="C126" s="1"/>
      <c r="D126" s="33" t="str">
        <f t="shared" si="15"/>
        <v/>
      </c>
      <c r="M126" s="2">
        <f t="shared" si="13"/>
        <v>0</v>
      </c>
    </row>
    <row r="127" spans="1:13" ht="19.5" customHeight="1" x14ac:dyDescent="0.25">
      <c r="A127" s="7">
        <f t="shared" si="14"/>
        <v>43389</v>
      </c>
      <c r="B127" s="1"/>
      <c r="C127" s="1"/>
      <c r="D127" s="33" t="str">
        <f t="shared" si="15"/>
        <v/>
      </c>
      <c r="M127" s="2">
        <f t="shared" si="13"/>
        <v>0</v>
      </c>
    </row>
    <row r="128" spans="1:13" ht="19.5" customHeight="1" x14ac:dyDescent="0.25">
      <c r="A128" s="7">
        <f t="shared" si="14"/>
        <v>43389</v>
      </c>
      <c r="B128" s="1"/>
      <c r="C128" s="1"/>
      <c r="D128" s="33" t="str">
        <f t="shared" si="15"/>
        <v/>
      </c>
      <c r="M128" s="2">
        <f t="shared" si="13"/>
        <v>0</v>
      </c>
    </row>
    <row r="129" spans="1:13" ht="19.5" customHeight="1" x14ac:dyDescent="0.25">
      <c r="A129" s="7">
        <f t="shared" si="14"/>
        <v>43389</v>
      </c>
      <c r="B129" s="1"/>
      <c r="C129" s="1"/>
      <c r="D129" s="33" t="str">
        <f t="shared" si="15"/>
        <v/>
      </c>
      <c r="M129" s="2">
        <f t="shared" si="13"/>
        <v>0</v>
      </c>
    </row>
    <row r="130" spans="1:13" ht="19.5" customHeight="1" x14ac:dyDescent="0.25">
      <c r="A130" s="7">
        <f t="shared" si="14"/>
        <v>43389</v>
      </c>
      <c r="B130" s="1"/>
      <c r="C130" s="1"/>
      <c r="D130" s="33" t="str">
        <f t="shared" si="15"/>
        <v/>
      </c>
      <c r="M130" s="2">
        <f t="shared" si="13"/>
        <v>0</v>
      </c>
    </row>
    <row r="131" spans="1:13" ht="19.5" customHeight="1" x14ac:dyDescent="0.25">
      <c r="A131" s="7">
        <f t="shared" si="14"/>
        <v>43389</v>
      </c>
      <c r="B131" s="1"/>
      <c r="C131" s="1"/>
      <c r="D131" s="33" t="str">
        <f t="shared" si="15"/>
        <v/>
      </c>
      <c r="M131" s="2">
        <f t="shared" si="13"/>
        <v>0</v>
      </c>
    </row>
    <row r="132" spans="1:13" ht="19.5" customHeight="1" x14ac:dyDescent="0.25">
      <c r="A132" s="7">
        <f t="shared" si="14"/>
        <v>43389</v>
      </c>
      <c r="B132" s="1"/>
      <c r="C132" s="1"/>
      <c r="D132" s="33" t="str">
        <f t="shared" si="15"/>
        <v/>
      </c>
      <c r="M132" s="2">
        <f t="shared" si="13"/>
        <v>0</v>
      </c>
    </row>
    <row r="133" spans="1:13" ht="19.5" customHeight="1" x14ac:dyDescent="0.25">
      <c r="A133" s="7">
        <f t="shared" si="14"/>
        <v>43389</v>
      </c>
      <c r="B133" s="1"/>
      <c r="C133" s="1"/>
      <c r="D133" s="33" t="str">
        <f t="shared" si="15"/>
        <v/>
      </c>
      <c r="M133" s="2">
        <f t="shared" si="13"/>
        <v>0</v>
      </c>
    </row>
    <row r="134" spans="1:13" ht="19.5" customHeight="1" x14ac:dyDescent="0.25">
      <c r="A134" s="7">
        <f t="shared" si="14"/>
        <v>43389</v>
      </c>
      <c r="B134" s="1"/>
      <c r="C134" s="1"/>
      <c r="D134" s="33" t="str">
        <f t="shared" si="15"/>
        <v/>
      </c>
      <c r="M134" s="2">
        <f t="shared" si="13"/>
        <v>0</v>
      </c>
    </row>
    <row r="135" spans="1:13" ht="19.5" customHeight="1" x14ac:dyDescent="0.25">
      <c r="A135" s="7">
        <f t="shared" si="14"/>
        <v>43389</v>
      </c>
      <c r="B135" s="1"/>
      <c r="C135" s="1"/>
      <c r="D135" s="33" t="str">
        <f t="shared" ref="D135:D142" si="16">IF(B135&gt;0,COUNTIF($A$1:$C$2,B135)*C135-$D$1,"")</f>
        <v/>
      </c>
      <c r="M135" s="2">
        <f t="shared" ref="M135:M198" si="17">COUNTIF($A$1:$C$1,B135)*C135</f>
        <v>0</v>
      </c>
    </row>
    <row r="136" spans="1:13" ht="19.5" customHeight="1" x14ac:dyDescent="0.25">
      <c r="A136" s="7">
        <f t="shared" ref="A136:A199" si="18">A135</f>
        <v>43389</v>
      </c>
      <c r="B136" s="1"/>
      <c r="C136" s="1"/>
      <c r="D136" s="33" t="str">
        <f t="shared" si="16"/>
        <v/>
      </c>
      <c r="M136" s="2">
        <f t="shared" si="17"/>
        <v>0</v>
      </c>
    </row>
    <row r="137" spans="1:13" ht="19.5" customHeight="1" x14ac:dyDescent="0.25">
      <c r="A137" s="7">
        <f t="shared" si="18"/>
        <v>43389</v>
      </c>
      <c r="B137" s="1"/>
      <c r="C137" s="1"/>
      <c r="D137" s="33" t="str">
        <f t="shared" si="16"/>
        <v/>
      </c>
      <c r="M137" s="2">
        <f t="shared" si="17"/>
        <v>0</v>
      </c>
    </row>
    <row r="138" spans="1:13" ht="19.5" customHeight="1" x14ac:dyDescent="0.25">
      <c r="A138" s="7">
        <f t="shared" si="18"/>
        <v>43389</v>
      </c>
      <c r="B138" s="1"/>
      <c r="C138" s="1"/>
      <c r="D138" s="33" t="str">
        <f t="shared" si="16"/>
        <v/>
      </c>
      <c r="M138" s="2">
        <f t="shared" si="17"/>
        <v>0</v>
      </c>
    </row>
    <row r="139" spans="1:13" ht="19.5" customHeight="1" x14ac:dyDescent="0.25">
      <c r="A139" s="7">
        <f t="shared" si="18"/>
        <v>43389</v>
      </c>
      <c r="B139" s="1"/>
      <c r="C139" s="1"/>
      <c r="D139" s="33" t="str">
        <f t="shared" si="16"/>
        <v/>
      </c>
      <c r="M139" s="2">
        <f t="shared" si="17"/>
        <v>0</v>
      </c>
    </row>
    <row r="140" spans="1:13" ht="19.5" customHeight="1" x14ac:dyDescent="0.25">
      <c r="A140" s="7">
        <f t="shared" si="18"/>
        <v>43389</v>
      </c>
      <c r="B140" s="1"/>
      <c r="C140" s="1"/>
      <c r="D140" s="33" t="str">
        <f t="shared" si="16"/>
        <v/>
      </c>
      <c r="M140" s="2">
        <f t="shared" si="17"/>
        <v>0</v>
      </c>
    </row>
    <row r="141" spans="1:13" ht="19.5" customHeight="1" x14ac:dyDescent="0.25">
      <c r="A141" s="7">
        <f t="shared" si="18"/>
        <v>43389</v>
      </c>
      <c r="B141" s="1"/>
      <c r="C141" s="1"/>
      <c r="D141" s="33" t="str">
        <f t="shared" si="16"/>
        <v/>
      </c>
      <c r="M141" s="2">
        <f t="shared" si="17"/>
        <v>0</v>
      </c>
    </row>
    <row r="142" spans="1:13" ht="19.5" customHeight="1" x14ac:dyDescent="0.25">
      <c r="A142" s="7">
        <f t="shared" si="18"/>
        <v>43389</v>
      </c>
      <c r="B142" s="1"/>
      <c r="C142" s="1"/>
      <c r="D142" s="33" t="str">
        <f t="shared" si="16"/>
        <v/>
      </c>
      <c r="M142" s="2">
        <f t="shared" si="17"/>
        <v>0</v>
      </c>
    </row>
    <row r="143" spans="1:13" ht="19.5" customHeight="1" x14ac:dyDescent="0.25">
      <c r="A143" s="7">
        <f t="shared" si="18"/>
        <v>43389</v>
      </c>
      <c r="B143" s="1"/>
      <c r="C143" s="1"/>
      <c r="M143" s="2">
        <f t="shared" si="17"/>
        <v>0</v>
      </c>
    </row>
    <row r="144" spans="1:13" ht="19.5" customHeight="1" x14ac:dyDescent="0.25">
      <c r="A144" s="7">
        <f t="shared" si="18"/>
        <v>43389</v>
      </c>
      <c r="B144" s="1"/>
      <c r="C144" s="1"/>
      <c r="M144" s="2">
        <f t="shared" si="17"/>
        <v>0</v>
      </c>
    </row>
    <row r="145" spans="1:13" ht="19.5" customHeight="1" x14ac:dyDescent="0.25">
      <c r="A145" s="7">
        <f t="shared" si="18"/>
        <v>43389</v>
      </c>
      <c r="B145" s="1"/>
      <c r="C145" s="1"/>
      <c r="M145" s="2">
        <f t="shared" si="17"/>
        <v>0</v>
      </c>
    </row>
    <row r="146" spans="1:13" ht="19.5" customHeight="1" x14ac:dyDescent="0.25">
      <c r="A146" s="7">
        <f t="shared" si="18"/>
        <v>43389</v>
      </c>
      <c r="B146" s="1"/>
      <c r="C146" s="1"/>
      <c r="M146" s="2">
        <f t="shared" si="17"/>
        <v>0</v>
      </c>
    </row>
    <row r="147" spans="1:13" ht="19.5" customHeight="1" x14ac:dyDescent="0.25">
      <c r="A147" s="7">
        <f t="shared" si="18"/>
        <v>43389</v>
      </c>
      <c r="B147" s="1"/>
      <c r="C147" s="1"/>
      <c r="M147" s="2">
        <f t="shared" si="17"/>
        <v>0</v>
      </c>
    </row>
    <row r="148" spans="1:13" ht="19.5" customHeight="1" x14ac:dyDescent="0.25">
      <c r="A148" s="7">
        <f t="shared" si="18"/>
        <v>43389</v>
      </c>
      <c r="B148" s="1"/>
      <c r="C148" s="1"/>
      <c r="M148" s="2">
        <f t="shared" si="17"/>
        <v>0</v>
      </c>
    </row>
    <row r="149" spans="1:13" ht="19.5" customHeight="1" x14ac:dyDescent="0.25">
      <c r="A149" s="7">
        <f t="shared" si="18"/>
        <v>43389</v>
      </c>
      <c r="B149" s="1"/>
      <c r="C149" s="1"/>
      <c r="M149" s="2">
        <f t="shared" si="17"/>
        <v>0</v>
      </c>
    </row>
    <row r="150" spans="1:13" ht="19.5" customHeight="1" x14ac:dyDescent="0.25">
      <c r="A150" s="7">
        <f t="shared" si="18"/>
        <v>43389</v>
      </c>
      <c r="B150" s="1"/>
      <c r="C150" s="1"/>
      <c r="M150" s="2">
        <f t="shared" si="17"/>
        <v>0</v>
      </c>
    </row>
    <row r="151" spans="1:13" ht="19.5" customHeight="1" x14ac:dyDescent="0.25">
      <c r="A151" s="7">
        <f t="shared" si="18"/>
        <v>43389</v>
      </c>
      <c r="B151" s="1"/>
      <c r="C151" s="1"/>
      <c r="M151" s="2">
        <f t="shared" si="17"/>
        <v>0</v>
      </c>
    </row>
    <row r="152" spans="1:13" ht="19.5" customHeight="1" x14ac:dyDescent="0.25">
      <c r="A152" s="7">
        <f t="shared" si="18"/>
        <v>43389</v>
      </c>
      <c r="B152" s="1"/>
      <c r="C152" s="1"/>
      <c r="M152" s="2">
        <f t="shared" si="17"/>
        <v>0</v>
      </c>
    </row>
    <row r="153" spans="1:13" ht="19.5" customHeight="1" x14ac:dyDescent="0.25">
      <c r="A153" s="7">
        <f t="shared" si="18"/>
        <v>43389</v>
      </c>
      <c r="B153" s="1"/>
      <c r="C153" s="1"/>
      <c r="M153" s="2">
        <f t="shared" si="17"/>
        <v>0</v>
      </c>
    </row>
    <row r="154" spans="1:13" ht="19.5" customHeight="1" x14ac:dyDescent="0.25">
      <c r="A154" s="7">
        <f t="shared" si="18"/>
        <v>43389</v>
      </c>
      <c r="B154" s="1"/>
      <c r="C154" s="1"/>
      <c r="M154" s="2">
        <f t="shared" si="17"/>
        <v>0</v>
      </c>
    </row>
    <row r="155" spans="1:13" ht="19.5" customHeight="1" x14ac:dyDescent="0.25">
      <c r="A155" s="7">
        <f t="shared" si="18"/>
        <v>43389</v>
      </c>
      <c r="B155" s="1"/>
      <c r="C155" s="1"/>
      <c r="M155" s="2">
        <f t="shared" si="17"/>
        <v>0</v>
      </c>
    </row>
    <row r="156" spans="1:13" ht="19.5" customHeight="1" x14ac:dyDescent="0.25">
      <c r="A156" s="7">
        <f t="shared" si="18"/>
        <v>43389</v>
      </c>
      <c r="B156" s="1"/>
      <c r="C156" s="1"/>
      <c r="M156" s="2">
        <f t="shared" si="17"/>
        <v>0</v>
      </c>
    </row>
    <row r="157" spans="1:13" ht="19.5" customHeight="1" x14ac:dyDescent="0.25">
      <c r="A157" s="7">
        <f t="shared" si="18"/>
        <v>43389</v>
      </c>
      <c r="B157" s="1"/>
      <c r="C157" s="1"/>
      <c r="M157" s="2">
        <f t="shared" si="17"/>
        <v>0</v>
      </c>
    </row>
    <row r="158" spans="1:13" ht="19.5" customHeight="1" x14ac:dyDescent="0.25">
      <c r="A158" s="7">
        <f t="shared" si="18"/>
        <v>43389</v>
      </c>
      <c r="B158" s="1"/>
      <c r="C158" s="1"/>
      <c r="M158" s="2">
        <f t="shared" si="17"/>
        <v>0</v>
      </c>
    </row>
    <row r="159" spans="1:13" ht="19.5" customHeight="1" x14ac:dyDescent="0.25">
      <c r="A159" s="7">
        <f t="shared" si="18"/>
        <v>43389</v>
      </c>
      <c r="B159" s="1"/>
      <c r="C159" s="1"/>
      <c r="M159" s="2">
        <f t="shared" si="17"/>
        <v>0</v>
      </c>
    </row>
    <row r="160" spans="1:13" ht="19.5" customHeight="1" x14ac:dyDescent="0.25">
      <c r="A160" s="7">
        <f t="shared" si="18"/>
        <v>43389</v>
      </c>
      <c r="B160" s="1"/>
      <c r="C160" s="1"/>
      <c r="M160" s="2">
        <f t="shared" si="17"/>
        <v>0</v>
      </c>
    </row>
    <row r="161" spans="1:13" ht="19.5" customHeight="1" x14ac:dyDescent="0.25">
      <c r="A161" s="7">
        <f t="shared" si="18"/>
        <v>43389</v>
      </c>
      <c r="B161" s="1"/>
      <c r="C161" s="1"/>
      <c r="M161" s="2">
        <f t="shared" si="17"/>
        <v>0</v>
      </c>
    </row>
    <row r="162" spans="1:13" ht="19.5" customHeight="1" x14ac:dyDescent="0.25">
      <c r="A162" s="7">
        <f t="shared" si="18"/>
        <v>43389</v>
      </c>
      <c r="B162" s="1"/>
      <c r="C162" s="1"/>
      <c r="M162" s="2">
        <f t="shared" si="17"/>
        <v>0</v>
      </c>
    </row>
    <row r="163" spans="1:13" ht="19.5" customHeight="1" x14ac:dyDescent="0.25">
      <c r="A163" s="7">
        <f t="shared" si="18"/>
        <v>43389</v>
      </c>
      <c r="B163" s="1"/>
      <c r="C163" s="1"/>
      <c r="M163" s="2">
        <f t="shared" si="17"/>
        <v>0</v>
      </c>
    </row>
    <row r="164" spans="1:13" ht="19.5" customHeight="1" x14ac:dyDescent="0.25">
      <c r="A164" s="7">
        <f t="shared" si="18"/>
        <v>43389</v>
      </c>
      <c r="B164" s="1"/>
      <c r="C164" s="1"/>
      <c r="M164" s="2">
        <f t="shared" si="17"/>
        <v>0</v>
      </c>
    </row>
    <row r="165" spans="1:13" ht="19.5" customHeight="1" x14ac:dyDescent="0.25">
      <c r="A165" s="7">
        <f t="shared" si="18"/>
        <v>43389</v>
      </c>
      <c r="B165" s="1"/>
      <c r="C165" s="1"/>
      <c r="M165" s="2">
        <f t="shared" si="17"/>
        <v>0</v>
      </c>
    </row>
    <row r="166" spans="1:13" ht="19.5" customHeight="1" x14ac:dyDescent="0.25">
      <c r="A166" s="7">
        <f t="shared" si="18"/>
        <v>43389</v>
      </c>
      <c r="B166" s="1"/>
      <c r="C166" s="1"/>
      <c r="M166" s="2">
        <f t="shared" si="17"/>
        <v>0</v>
      </c>
    </row>
    <row r="167" spans="1:13" ht="19.5" customHeight="1" x14ac:dyDescent="0.25">
      <c r="A167" s="7">
        <f t="shared" si="18"/>
        <v>43389</v>
      </c>
      <c r="B167" s="1"/>
      <c r="C167" s="1"/>
      <c r="M167" s="2">
        <f t="shared" si="17"/>
        <v>0</v>
      </c>
    </row>
    <row r="168" spans="1:13" ht="19.5" customHeight="1" x14ac:dyDescent="0.25">
      <c r="A168" s="7">
        <f t="shared" si="18"/>
        <v>43389</v>
      </c>
      <c r="B168" s="1"/>
      <c r="C168" s="1"/>
      <c r="M168" s="2">
        <f t="shared" si="17"/>
        <v>0</v>
      </c>
    </row>
    <row r="169" spans="1:13" ht="19.5" customHeight="1" x14ac:dyDescent="0.25">
      <c r="A169" s="7">
        <f t="shared" si="18"/>
        <v>43389</v>
      </c>
      <c r="B169" s="1"/>
      <c r="C169" s="1"/>
      <c r="M169" s="2">
        <f t="shared" si="17"/>
        <v>0</v>
      </c>
    </row>
    <row r="170" spans="1:13" ht="19.5" customHeight="1" x14ac:dyDescent="0.25">
      <c r="A170" s="7">
        <f t="shared" si="18"/>
        <v>43389</v>
      </c>
      <c r="B170" s="1"/>
      <c r="C170" s="1"/>
      <c r="M170" s="2">
        <f t="shared" si="17"/>
        <v>0</v>
      </c>
    </row>
    <row r="171" spans="1:13" ht="19.5" customHeight="1" x14ac:dyDescent="0.25">
      <c r="A171" s="7">
        <f t="shared" si="18"/>
        <v>43389</v>
      </c>
      <c r="B171" s="1"/>
      <c r="C171" s="1"/>
      <c r="M171" s="2">
        <f t="shared" si="17"/>
        <v>0</v>
      </c>
    </row>
    <row r="172" spans="1:13" ht="19.5" customHeight="1" x14ac:dyDescent="0.25">
      <c r="A172" s="7">
        <f t="shared" si="18"/>
        <v>43389</v>
      </c>
      <c r="B172" s="1"/>
      <c r="C172" s="1"/>
      <c r="M172" s="2">
        <f t="shared" si="17"/>
        <v>0</v>
      </c>
    </row>
    <row r="173" spans="1:13" ht="19.5" customHeight="1" x14ac:dyDescent="0.25">
      <c r="A173" s="7">
        <f t="shared" si="18"/>
        <v>43389</v>
      </c>
      <c r="B173" s="1"/>
      <c r="C173" s="1"/>
      <c r="M173" s="2">
        <f t="shared" si="17"/>
        <v>0</v>
      </c>
    </row>
    <row r="174" spans="1:13" ht="19.5" customHeight="1" x14ac:dyDescent="0.25">
      <c r="A174" s="7">
        <f t="shared" si="18"/>
        <v>43389</v>
      </c>
      <c r="B174" s="1"/>
      <c r="C174" s="1"/>
      <c r="M174" s="2">
        <f t="shared" si="17"/>
        <v>0</v>
      </c>
    </row>
    <row r="175" spans="1:13" ht="19.5" customHeight="1" x14ac:dyDescent="0.25">
      <c r="A175" s="7">
        <f t="shared" si="18"/>
        <v>43389</v>
      </c>
      <c r="B175" s="1"/>
      <c r="C175" s="1"/>
      <c r="M175" s="2">
        <f t="shared" si="17"/>
        <v>0</v>
      </c>
    </row>
    <row r="176" spans="1:13" ht="19.5" customHeight="1" x14ac:dyDescent="0.25">
      <c r="A176" s="7">
        <f t="shared" si="18"/>
        <v>43389</v>
      </c>
      <c r="B176" s="1"/>
      <c r="C176" s="1"/>
      <c r="M176" s="2">
        <f t="shared" si="17"/>
        <v>0</v>
      </c>
    </row>
    <row r="177" spans="1:13" ht="19.5" customHeight="1" x14ac:dyDescent="0.25">
      <c r="A177" s="7">
        <f t="shared" si="18"/>
        <v>43389</v>
      </c>
      <c r="B177" s="1"/>
      <c r="C177" s="1"/>
      <c r="M177" s="2">
        <f t="shared" si="17"/>
        <v>0</v>
      </c>
    </row>
    <row r="178" spans="1:13" ht="19.5" customHeight="1" x14ac:dyDescent="0.25">
      <c r="A178" s="7">
        <f t="shared" si="18"/>
        <v>43389</v>
      </c>
      <c r="B178" s="1"/>
      <c r="C178" s="1"/>
      <c r="M178" s="2">
        <f t="shared" si="17"/>
        <v>0</v>
      </c>
    </row>
    <row r="179" spans="1:13" ht="19.5" customHeight="1" x14ac:dyDescent="0.25">
      <c r="A179" s="7">
        <f t="shared" si="18"/>
        <v>43389</v>
      </c>
      <c r="B179" s="1"/>
      <c r="C179" s="1"/>
      <c r="M179" s="2">
        <f t="shared" si="17"/>
        <v>0</v>
      </c>
    </row>
    <row r="180" spans="1:13" ht="19.5" customHeight="1" x14ac:dyDescent="0.25">
      <c r="A180" s="7">
        <f t="shared" si="18"/>
        <v>43389</v>
      </c>
      <c r="B180" s="1"/>
      <c r="C180" s="1"/>
      <c r="M180" s="2">
        <f t="shared" si="17"/>
        <v>0</v>
      </c>
    </row>
    <row r="181" spans="1:13" ht="19.5" customHeight="1" x14ac:dyDescent="0.25">
      <c r="A181" s="7">
        <f t="shared" si="18"/>
        <v>43389</v>
      </c>
      <c r="B181" s="1"/>
      <c r="C181" s="1"/>
      <c r="M181" s="2">
        <f t="shared" si="17"/>
        <v>0</v>
      </c>
    </row>
    <row r="182" spans="1:13" ht="19.5" customHeight="1" x14ac:dyDescent="0.25">
      <c r="A182" s="7">
        <f t="shared" si="18"/>
        <v>43389</v>
      </c>
      <c r="B182" s="1"/>
      <c r="C182" s="1"/>
      <c r="M182" s="2">
        <f t="shared" si="17"/>
        <v>0</v>
      </c>
    </row>
    <row r="183" spans="1:13" ht="19.5" customHeight="1" x14ac:dyDescent="0.25">
      <c r="A183" s="7">
        <f t="shared" si="18"/>
        <v>43389</v>
      </c>
      <c r="B183" s="1"/>
      <c r="C183" s="1"/>
      <c r="M183" s="2">
        <f t="shared" si="17"/>
        <v>0</v>
      </c>
    </row>
    <row r="184" spans="1:13" ht="19.5" customHeight="1" x14ac:dyDescent="0.25">
      <c r="A184" s="7">
        <f t="shared" si="18"/>
        <v>43389</v>
      </c>
      <c r="B184" s="1"/>
      <c r="C184" s="1"/>
      <c r="M184" s="2">
        <f t="shared" si="17"/>
        <v>0</v>
      </c>
    </row>
    <row r="185" spans="1:13" ht="19.5" customHeight="1" x14ac:dyDescent="0.25">
      <c r="A185" s="7">
        <f t="shared" si="18"/>
        <v>43389</v>
      </c>
      <c r="B185" s="1"/>
      <c r="C185" s="1"/>
      <c r="M185" s="2">
        <f t="shared" si="17"/>
        <v>0</v>
      </c>
    </row>
    <row r="186" spans="1:13" ht="19.5" customHeight="1" x14ac:dyDescent="0.25">
      <c r="A186" s="7">
        <f t="shared" si="18"/>
        <v>43389</v>
      </c>
      <c r="B186" s="1"/>
      <c r="C186" s="1"/>
      <c r="M186" s="2">
        <f t="shared" si="17"/>
        <v>0</v>
      </c>
    </row>
    <row r="187" spans="1:13" ht="19.5" customHeight="1" x14ac:dyDescent="0.25">
      <c r="A187" s="7">
        <f t="shared" si="18"/>
        <v>43389</v>
      </c>
      <c r="B187" s="1"/>
      <c r="C187" s="1"/>
      <c r="M187" s="2">
        <f t="shared" si="17"/>
        <v>0</v>
      </c>
    </row>
    <row r="188" spans="1:13" ht="19.5" customHeight="1" x14ac:dyDescent="0.25">
      <c r="A188" s="7">
        <f t="shared" si="18"/>
        <v>43389</v>
      </c>
      <c r="B188" s="1"/>
      <c r="C188" s="1"/>
      <c r="M188" s="2">
        <f t="shared" si="17"/>
        <v>0</v>
      </c>
    </row>
    <row r="189" spans="1:13" ht="19.5" customHeight="1" x14ac:dyDescent="0.25">
      <c r="A189" s="7">
        <f t="shared" si="18"/>
        <v>43389</v>
      </c>
      <c r="B189" s="1"/>
      <c r="C189" s="1"/>
      <c r="M189" s="2">
        <f t="shared" si="17"/>
        <v>0</v>
      </c>
    </row>
    <row r="190" spans="1:13" ht="19.5" customHeight="1" x14ac:dyDescent="0.25">
      <c r="A190" s="7">
        <f t="shared" si="18"/>
        <v>43389</v>
      </c>
      <c r="B190" s="1"/>
      <c r="C190" s="1"/>
      <c r="M190" s="2">
        <f t="shared" si="17"/>
        <v>0</v>
      </c>
    </row>
    <row r="191" spans="1:13" ht="19.5" customHeight="1" x14ac:dyDescent="0.25">
      <c r="A191" s="7">
        <f t="shared" si="18"/>
        <v>43389</v>
      </c>
      <c r="B191" s="1"/>
      <c r="C191" s="1"/>
      <c r="M191" s="2">
        <f t="shared" si="17"/>
        <v>0</v>
      </c>
    </row>
    <row r="192" spans="1:13" ht="19.5" customHeight="1" x14ac:dyDescent="0.25">
      <c r="A192" s="7">
        <f t="shared" si="18"/>
        <v>43389</v>
      </c>
      <c r="B192" s="1"/>
      <c r="C192" s="1"/>
      <c r="M192" s="2">
        <f t="shared" si="17"/>
        <v>0</v>
      </c>
    </row>
    <row r="193" spans="1:13" ht="19.5" customHeight="1" x14ac:dyDescent="0.25">
      <c r="A193" s="7">
        <f t="shared" si="18"/>
        <v>43389</v>
      </c>
      <c r="B193" s="1"/>
      <c r="C193" s="1"/>
      <c r="M193" s="2">
        <f t="shared" si="17"/>
        <v>0</v>
      </c>
    </row>
    <row r="194" spans="1:13" ht="19.5" customHeight="1" x14ac:dyDescent="0.25">
      <c r="A194" s="7">
        <f t="shared" si="18"/>
        <v>43389</v>
      </c>
      <c r="B194" s="1"/>
      <c r="C194" s="1"/>
      <c r="M194" s="2">
        <f t="shared" si="17"/>
        <v>0</v>
      </c>
    </row>
    <row r="195" spans="1:13" ht="19.5" customHeight="1" x14ac:dyDescent="0.25">
      <c r="A195" s="7">
        <f t="shared" si="18"/>
        <v>43389</v>
      </c>
      <c r="B195" s="1"/>
      <c r="C195" s="1"/>
      <c r="M195" s="2">
        <f t="shared" si="17"/>
        <v>0</v>
      </c>
    </row>
    <row r="196" spans="1:13" ht="19.5" customHeight="1" x14ac:dyDescent="0.25">
      <c r="A196" s="7">
        <f t="shared" si="18"/>
        <v>43389</v>
      </c>
      <c r="B196" s="1"/>
      <c r="C196" s="1"/>
      <c r="M196" s="2">
        <f t="shared" si="17"/>
        <v>0</v>
      </c>
    </row>
    <row r="197" spans="1:13" ht="19.5" customHeight="1" x14ac:dyDescent="0.25">
      <c r="A197" s="7">
        <f t="shared" si="18"/>
        <v>43389</v>
      </c>
      <c r="B197" s="1"/>
      <c r="C197" s="1"/>
      <c r="M197" s="2">
        <f t="shared" si="17"/>
        <v>0</v>
      </c>
    </row>
    <row r="198" spans="1:13" ht="19.5" customHeight="1" x14ac:dyDescent="0.25">
      <c r="A198" s="7">
        <f t="shared" si="18"/>
        <v>43389</v>
      </c>
      <c r="B198" s="1"/>
      <c r="C198" s="1"/>
      <c r="M198" s="2">
        <f t="shared" si="17"/>
        <v>0</v>
      </c>
    </row>
    <row r="199" spans="1:13" ht="19.5" customHeight="1" x14ac:dyDescent="0.25">
      <c r="A199" s="7">
        <f t="shared" si="18"/>
        <v>43389</v>
      </c>
      <c r="B199" s="1"/>
      <c r="C199" s="1"/>
      <c r="M199" s="2">
        <f t="shared" ref="M199:M262" si="19">COUNTIF($A$1:$C$1,B199)*C199</f>
        <v>0</v>
      </c>
    </row>
    <row r="200" spans="1:13" ht="19.5" customHeight="1" x14ac:dyDescent="0.25">
      <c r="A200" s="7">
        <f t="shared" ref="A200:A263" si="20">A199</f>
        <v>43389</v>
      </c>
      <c r="B200" s="1"/>
      <c r="C200" s="1"/>
      <c r="M200" s="2">
        <f t="shared" si="19"/>
        <v>0</v>
      </c>
    </row>
    <row r="201" spans="1:13" ht="19.5" customHeight="1" x14ac:dyDescent="0.25">
      <c r="A201" s="7">
        <f t="shared" si="20"/>
        <v>43389</v>
      </c>
      <c r="B201" s="1"/>
      <c r="C201" s="1"/>
      <c r="M201" s="2">
        <f t="shared" si="19"/>
        <v>0</v>
      </c>
    </row>
    <row r="202" spans="1:13" ht="19.5" customHeight="1" x14ac:dyDescent="0.25">
      <c r="A202" s="7">
        <f t="shared" si="20"/>
        <v>43389</v>
      </c>
      <c r="B202" s="1"/>
      <c r="C202" s="1"/>
      <c r="M202" s="2">
        <f t="shared" si="19"/>
        <v>0</v>
      </c>
    </row>
    <row r="203" spans="1:13" ht="19.5" customHeight="1" x14ac:dyDescent="0.25">
      <c r="A203" s="7">
        <f t="shared" si="20"/>
        <v>43389</v>
      </c>
      <c r="B203" s="1"/>
      <c r="C203" s="1"/>
      <c r="M203" s="2">
        <f t="shared" si="19"/>
        <v>0</v>
      </c>
    </row>
    <row r="204" spans="1:13" ht="19.5" customHeight="1" x14ac:dyDescent="0.25">
      <c r="A204" s="7">
        <f t="shared" si="20"/>
        <v>43389</v>
      </c>
      <c r="B204" s="1"/>
      <c r="C204" s="1"/>
      <c r="M204" s="2">
        <f t="shared" si="19"/>
        <v>0</v>
      </c>
    </row>
    <row r="205" spans="1:13" ht="19.5" customHeight="1" x14ac:dyDescent="0.25">
      <c r="A205" s="7">
        <f t="shared" si="20"/>
        <v>43389</v>
      </c>
      <c r="B205" s="1"/>
      <c r="C205" s="1"/>
      <c r="M205" s="2">
        <f t="shared" si="19"/>
        <v>0</v>
      </c>
    </row>
    <row r="206" spans="1:13" ht="19.5" customHeight="1" x14ac:dyDescent="0.25">
      <c r="A206" s="7">
        <f t="shared" si="20"/>
        <v>43389</v>
      </c>
      <c r="B206" s="1"/>
      <c r="C206" s="1"/>
      <c r="M206" s="2">
        <f t="shared" si="19"/>
        <v>0</v>
      </c>
    </row>
    <row r="207" spans="1:13" ht="19.5" customHeight="1" x14ac:dyDescent="0.25">
      <c r="A207" s="7">
        <f t="shared" si="20"/>
        <v>43389</v>
      </c>
      <c r="B207" s="1"/>
      <c r="C207" s="1"/>
      <c r="M207" s="2">
        <f t="shared" si="19"/>
        <v>0</v>
      </c>
    </row>
    <row r="208" spans="1:13" ht="19.5" customHeight="1" x14ac:dyDescent="0.25">
      <c r="A208" s="7">
        <f t="shared" si="20"/>
        <v>43389</v>
      </c>
      <c r="B208" s="1"/>
      <c r="C208" s="1"/>
      <c r="M208" s="2">
        <f t="shared" si="19"/>
        <v>0</v>
      </c>
    </row>
    <row r="209" spans="1:13" ht="19.5" customHeight="1" x14ac:dyDescent="0.25">
      <c r="A209" s="7">
        <f t="shared" si="20"/>
        <v>43389</v>
      </c>
      <c r="B209" s="1"/>
      <c r="C209" s="1"/>
      <c r="M209" s="2">
        <f t="shared" si="19"/>
        <v>0</v>
      </c>
    </row>
    <row r="210" spans="1:13" ht="19.5" customHeight="1" x14ac:dyDescent="0.25">
      <c r="A210" s="7">
        <f t="shared" si="20"/>
        <v>43389</v>
      </c>
      <c r="B210" s="1"/>
      <c r="C210" s="1"/>
      <c r="M210" s="2">
        <f t="shared" si="19"/>
        <v>0</v>
      </c>
    </row>
    <row r="211" spans="1:13" ht="19.5" customHeight="1" x14ac:dyDescent="0.25">
      <c r="A211" s="7">
        <f t="shared" si="20"/>
        <v>43389</v>
      </c>
      <c r="B211" s="1"/>
      <c r="C211" s="1"/>
      <c r="M211" s="2">
        <f t="shared" si="19"/>
        <v>0</v>
      </c>
    </row>
    <row r="212" spans="1:13" ht="19.5" customHeight="1" x14ac:dyDescent="0.25">
      <c r="A212" s="7">
        <f t="shared" si="20"/>
        <v>43389</v>
      </c>
      <c r="B212" s="1"/>
      <c r="C212" s="1"/>
      <c r="M212" s="2">
        <f t="shared" si="19"/>
        <v>0</v>
      </c>
    </row>
    <row r="213" spans="1:13" ht="19.5" customHeight="1" x14ac:dyDescent="0.25">
      <c r="A213" s="7">
        <f t="shared" si="20"/>
        <v>43389</v>
      </c>
      <c r="B213" s="1"/>
      <c r="C213" s="1"/>
      <c r="M213" s="2">
        <f t="shared" si="19"/>
        <v>0</v>
      </c>
    </row>
    <row r="214" spans="1:13" ht="19.5" customHeight="1" x14ac:dyDescent="0.25">
      <c r="A214" s="7">
        <f t="shared" si="20"/>
        <v>43389</v>
      </c>
      <c r="B214" s="1"/>
      <c r="C214" s="1"/>
      <c r="M214" s="2">
        <f t="shared" si="19"/>
        <v>0</v>
      </c>
    </row>
    <row r="215" spans="1:13" ht="19.5" customHeight="1" x14ac:dyDescent="0.25">
      <c r="A215" s="7">
        <f t="shared" si="20"/>
        <v>43389</v>
      </c>
      <c r="B215" s="1"/>
      <c r="C215" s="1"/>
      <c r="M215" s="2">
        <f t="shared" si="19"/>
        <v>0</v>
      </c>
    </row>
    <row r="216" spans="1:13" ht="19.5" customHeight="1" x14ac:dyDescent="0.25">
      <c r="A216" s="7">
        <f t="shared" si="20"/>
        <v>43389</v>
      </c>
      <c r="B216" s="1"/>
      <c r="C216" s="1"/>
      <c r="M216" s="2">
        <f t="shared" si="19"/>
        <v>0</v>
      </c>
    </row>
    <row r="217" spans="1:13" ht="19.5" customHeight="1" x14ac:dyDescent="0.25">
      <c r="A217" s="7">
        <f t="shared" si="20"/>
        <v>43389</v>
      </c>
      <c r="B217" s="1"/>
      <c r="C217" s="1"/>
      <c r="M217" s="2">
        <f t="shared" si="19"/>
        <v>0</v>
      </c>
    </row>
    <row r="218" spans="1:13" ht="19.5" customHeight="1" x14ac:dyDescent="0.25">
      <c r="A218" s="7">
        <f t="shared" si="20"/>
        <v>43389</v>
      </c>
      <c r="B218" s="1"/>
      <c r="C218" s="1"/>
      <c r="M218" s="2">
        <f t="shared" si="19"/>
        <v>0</v>
      </c>
    </row>
    <row r="219" spans="1:13" ht="19.5" customHeight="1" x14ac:dyDescent="0.25">
      <c r="A219" s="7">
        <f t="shared" si="20"/>
        <v>43389</v>
      </c>
      <c r="B219" s="1"/>
      <c r="C219" s="1"/>
      <c r="M219" s="2">
        <f t="shared" si="19"/>
        <v>0</v>
      </c>
    </row>
    <row r="220" spans="1:13" ht="19.5" customHeight="1" x14ac:dyDescent="0.25">
      <c r="A220" s="7">
        <f t="shared" si="20"/>
        <v>43389</v>
      </c>
      <c r="B220" s="1"/>
      <c r="C220" s="1"/>
      <c r="M220" s="2">
        <f t="shared" si="19"/>
        <v>0</v>
      </c>
    </row>
    <row r="221" spans="1:13" ht="19.5" customHeight="1" x14ac:dyDescent="0.25">
      <c r="A221" s="7">
        <f t="shared" si="20"/>
        <v>43389</v>
      </c>
      <c r="B221" s="1"/>
      <c r="C221" s="1"/>
      <c r="M221" s="2">
        <f t="shared" si="19"/>
        <v>0</v>
      </c>
    </row>
    <row r="222" spans="1:13" ht="19.5" customHeight="1" x14ac:dyDescent="0.25">
      <c r="A222" s="7">
        <f t="shared" si="20"/>
        <v>43389</v>
      </c>
      <c r="B222" s="1"/>
      <c r="C222" s="1"/>
      <c r="M222" s="2">
        <f t="shared" si="19"/>
        <v>0</v>
      </c>
    </row>
    <row r="223" spans="1:13" ht="19.5" customHeight="1" x14ac:dyDescent="0.25">
      <c r="A223" s="7">
        <f t="shared" si="20"/>
        <v>43389</v>
      </c>
      <c r="B223" s="1"/>
      <c r="C223" s="1"/>
      <c r="M223" s="2">
        <f t="shared" si="19"/>
        <v>0</v>
      </c>
    </row>
    <row r="224" spans="1:13" ht="19.5" customHeight="1" x14ac:dyDescent="0.25">
      <c r="A224" s="7">
        <f t="shared" si="20"/>
        <v>43389</v>
      </c>
      <c r="B224" s="1"/>
      <c r="C224" s="1"/>
      <c r="M224" s="2">
        <f t="shared" si="19"/>
        <v>0</v>
      </c>
    </row>
    <row r="225" spans="1:13" ht="19.5" customHeight="1" x14ac:dyDescent="0.25">
      <c r="A225" s="7">
        <f t="shared" si="20"/>
        <v>43389</v>
      </c>
      <c r="B225" s="1"/>
      <c r="C225" s="1"/>
      <c r="M225" s="2">
        <f t="shared" si="19"/>
        <v>0</v>
      </c>
    </row>
    <row r="226" spans="1:13" ht="19.5" customHeight="1" x14ac:dyDescent="0.25">
      <c r="A226" s="7">
        <f t="shared" si="20"/>
        <v>43389</v>
      </c>
      <c r="B226" s="1"/>
      <c r="C226" s="1"/>
      <c r="M226" s="2">
        <f t="shared" si="19"/>
        <v>0</v>
      </c>
    </row>
    <row r="227" spans="1:13" ht="19.5" customHeight="1" x14ac:dyDescent="0.25">
      <c r="A227" s="7">
        <f t="shared" si="20"/>
        <v>43389</v>
      </c>
      <c r="B227" s="1"/>
      <c r="C227" s="1"/>
      <c r="M227" s="2">
        <f t="shared" si="19"/>
        <v>0</v>
      </c>
    </row>
    <row r="228" spans="1:13" ht="19.5" customHeight="1" x14ac:dyDescent="0.25">
      <c r="A228" s="7">
        <f t="shared" si="20"/>
        <v>43389</v>
      </c>
      <c r="B228" s="1"/>
      <c r="C228" s="1"/>
      <c r="M228" s="2">
        <f t="shared" si="19"/>
        <v>0</v>
      </c>
    </row>
    <row r="229" spans="1:13" ht="19.5" customHeight="1" x14ac:dyDescent="0.25">
      <c r="A229" s="7">
        <f t="shared" si="20"/>
        <v>43389</v>
      </c>
      <c r="B229" s="1"/>
      <c r="C229" s="1"/>
      <c r="M229" s="2">
        <f t="shared" si="19"/>
        <v>0</v>
      </c>
    </row>
    <row r="230" spans="1:13" ht="19.5" customHeight="1" x14ac:dyDescent="0.25">
      <c r="A230" s="7">
        <f t="shared" si="20"/>
        <v>43389</v>
      </c>
      <c r="B230" s="1"/>
      <c r="C230" s="1"/>
      <c r="M230" s="2">
        <f t="shared" si="19"/>
        <v>0</v>
      </c>
    </row>
    <row r="231" spans="1:13" ht="19.5" customHeight="1" x14ac:dyDescent="0.25">
      <c r="A231" s="7">
        <f t="shared" si="20"/>
        <v>43389</v>
      </c>
      <c r="B231" s="1"/>
      <c r="C231" s="1"/>
      <c r="M231" s="2">
        <f t="shared" si="19"/>
        <v>0</v>
      </c>
    </row>
    <row r="232" spans="1:13" ht="19.5" customHeight="1" x14ac:dyDescent="0.25">
      <c r="A232" s="7">
        <f t="shared" si="20"/>
        <v>43389</v>
      </c>
      <c r="B232" s="1"/>
      <c r="C232" s="1"/>
      <c r="M232" s="2">
        <f t="shared" si="19"/>
        <v>0</v>
      </c>
    </row>
    <row r="233" spans="1:13" ht="19.5" customHeight="1" x14ac:dyDescent="0.25">
      <c r="A233" s="7">
        <f t="shared" si="20"/>
        <v>43389</v>
      </c>
      <c r="B233" s="1"/>
      <c r="C233" s="1"/>
      <c r="M233" s="2">
        <f t="shared" si="19"/>
        <v>0</v>
      </c>
    </row>
    <row r="234" spans="1:13" ht="19.5" customHeight="1" x14ac:dyDescent="0.25">
      <c r="A234" s="7">
        <f t="shared" si="20"/>
        <v>43389</v>
      </c>
      <c r="B234" s="1"/>
      <c r="C234" s="1"/>
      <c r="M234" s="2">
        <f t="shared" si="19"/>
        <v>0</v>
      </c>
    </row>
    <row r="235" spans="1:13" ht="19.5" customHeight="1" x14ac:dyDescent="0.25">
      <c r="A235" s="7">
        <f t="shared" si="20"/>
        <v>43389</v>
      </c>
      <c r="B235" s="1"/>
      <c r="C235" s="1"/>
      <c r="M235" s="2">
        <f t="shared" si="19"/>
        <v>0</v>
      </c>
    </row>
    <row r="236" spans="1:13" ht="19.5" customHeight="1" x14ac:dyDescent="0.25">
      <c r="A236" s="7">
        <f t="shared" si="20"/>
        <v>43389</v>
      </c>
      <c r="B236" s="1"/>
      <c r="C236" s="1"/>
      <c r="M236" s="2">
        <f t="shared" si="19"/>
        <v>0</v>
      </c>
    </row>
    <row r="237" spans="1:13" ht="19.5" customHeight="1" x14ac:dyDescent="0.25">
      <c r="A237" s="7">
        <f t="shared" si="20"/>
        <v>43389</v>
      </c>
      <c r="B237" s="1"/>
      <c r="C237" s="1"/>
      <c r="M237" s="2">
        <f t="shared" si="19"/>
        <v>0</v>
      </c>
    </row>
    <row r="238" spans="1:13" ht="19.5" customHeight="1" x14ac:dyDescent="0.25">
      <c r="A238" s="7">
        <f t="shared" si="20"/>
        <v>43389</v>
      </c>
      <c r="B238" s="1"/>
      <c r="C238" s="1"/>
      <c r="M238" s="2">
        <f t="shared" si="19"/>
        <v>0</v>
      </c>
    </row>
    <row r="239" spans="1:13" ht="19.5" customHeight="1" x14ac:dyDescent="0.25">
      <c r="A239" s="7">
        <f t="shared" si="20"/>
        <v>43389</v>
      </c>
      <c r="B239" s="1"/>
      <c r="C239" s="1"/>
      <c r="M239" s="2">
        <f t="shared" si="19"/>
        <v>0</v>
      </c>
    </row>
    <row r="240" spans="1:13" ht="19.5" customHeight="1" x14ac:dyDescent="0.25">
      <c r="A240" s="7">
        <f t="shared" si="20"/>
        <v>43389</v>
      </c>
      <c r="B240" s="1"/>
      <c r="C240" s="1"/>
      <c r="M240" s="2">
        <f t="shared" si="19"/>
        <v>0</v>
      </c>
    </row>
    <row r="241" spans="1:13" ht="19.5" customHeight="1" x14ac:dyDescent="0.25">
      <c r="A241" s="7">
        <f t="shared" si="20"/>
        <v>43389</v>
      </c>
      <c r="B241" s="1"/>
      <c r="C241" s="1"/>
      <c r="M241" s="2">
        <f t="shared" si="19"/>
        <v>0</v>
      </c>
    </row>
    <row r="242" spans="1:13" ht="19.5" customHeight="1" x14ac:dyDescent="0.25">
      <c r="A242" s="7">
        <f t="shared" si="20"/>
        <v>43389</v>
      </c>
      <c r="B242" s="1"/>
      <c r="C242" s="1"/>
      <c r="M242" s="2">
        <f t="shared" si="19"/>
        <v>0</v>
      </c>
    </row>
    <row r="243" spans="1:13" ht="19.5" customHeight="1" x14ac:dyDescent="0.25">
      <c r="A243" s="7">
        <f t="shared" si="20"/>
        <v>43389</v>
      </c>
      <c r="B243" s="1"/>
      <c r="C243" s="1"/>
      <c r="M243" s="2">
        <f t="shared" si="19"/>
        <v>0</v>
      </c>
    </row>
    <row r="244" spans="1:13" ht="19.5" customHeight="1" x14ac:dyDescent="0.25">
      <c r="A244" s="7">
        <f t="shared" si="20"/>
        <v>43389</v>
      </c>
      <c r="B244" s="1"/>
      <c r="C244" s="1"/>
      <c r="M244" s="2">
        <f t="shared" si="19"/>
        <v>0</v>
      </c>
    </row>
    <row r="245" spans="1:13" ht="19.5" customHeight="1" x14ac:dyDescent="0.25">
      <c r="A245" s="7">
        <f t="shared" si="20"/>
        <v>43389</v>
      </c>
      <c r="B245" s="1"/>
      <c r="C245" s="1"/>
      <c r="M245" s="2">
        <f t="shared" si="19"/>
        <v>0</v>
      </c>
    </row>
    <row r="246" spans="1:13" ht="19.5" customHeight="1" x14ac:dyDescent="0.25">
      <c r="A246" s="7">
        <f t="shared" si="20"/>
        <v>43389</v>
      </c>
      <c r="B246" s="1"/>
      <c r="C246" s="1"/>
      <c r="M246" s="2">
        <f t="shared" si="19"/>
        <v>0</v>
      </c>
    </row>
    <row r="247" spans="1:13" ht="19.5" customHeight="1" x14ac:dyDescent="0.25">
      <c r="A247" s="7">
        <f t="shared" si="20"/>
        <v>43389</v>
      </c>
      <c r="B247" s="1"/>
      <c r="C247" s="1"/>
      <c r="M247" s="2">
        <f t="shared" si="19"/>
        <v>0</v>
      </c>
    </row>
    <row r="248" spans="1:13" ht="19.5" customHeight="1" x14ac:dyDescent="0.25">
      <c r="A248" s="7">
        <f t="shared" si="20"/>
        <v>43389</v>
      </c>
      <c r="B248" s="1"/>
      <c r="C248" s="1"/>
      <c r="M248" s="2">
        <f t="shared" si="19"/>
        <v>0</v>
      </c>
    </row>
    <row r="249" spans="1:13" ht="19.5" customHeight="1" x14ac:dyDescent="0.25">
      <c r="A249" s="7">
        <f t="shared" si="20"/>
        <v>43389</v>
      </c>
      <c r="B249" s="1"/>
      <c r="C249" s="1"/>
      <c r="M249" s="2">
        <f t="shared" si="19"/>
        <v>0</v>
      </c>
    </row>
    <row r="250" spans="1:13" ht="19.5" customHeight="1" x14ac:dyDescent="0.25">
      <c r="A250" s="7">
        <f t="shared" si="20"/>
        <v>43389</v>
      </c>
      <c r="B250" s="1"/>
      <c r="C250" s="1"/>
      <c r="M250" s="2">
        <f t="shared" si="19"/>
        <v>0</v>
      </c>
    </row>
    <row r="251" spans="1:13" ht="19.5" customHeight="1" x14ac:dyDescent="0.25">
      <c r="A251" s="7">
        <f t="shared" si="20"/>
        <v>43389</v>
      </c>
      <c r="B251" s="1"/>
      <c r="C251" s="1"/>
      <c r="M251" s="2">
        <f t="shared" si="19"/>
        <v>0</v>
      </c>
    </row>
    <row r="252" spans="1:13" ht="19.5" customHeight="1" x14ac:dyDescent="0.25">
      <c r="A252" s="7">
        <f t="shared" si="20"/>
        <v>43389</v>
      </c>
      <c r="B252" s="1"/>
      <c r="C252" s="1"/>
      <c r="M252" s="2">
        <f t="shared" si="19"/>
        <v>0</v>
      </c>
    </row>
    <row r="253" spans="1:13" ht="19.5" customHeight="1" x14ac:dyDescent="0.25">
      <c r="A253" s="7">
        <f t="shared" si="20"/>
        <v>43389</v>
      </c>
      <c r="B253" s="1"/>
      <c r="C253" s="1"/>
      <c r="M253" s="2">
        <f t="shared" si="19"/>
        <v>0</v>
      </c>
    </row>
    <row r="254" spans="1:13" ht="19.5" customHeight="1" x14ac:dyDescent="0.25">
      <c r="A254" s="7">
        <f t="shared" si="20"/>
        <v>43389</v>
      </c>
      <c r="B254" s="1"/>
      <c r="C254" s="1"/>
      <c r="M254" s="2">
        <f t="shared" si="19"/>
        <v>0</v>
      </c>
    </row>
    <row r="255" spans="1:13" ht="19.5" customHeight="1" x14ac:dyDescent="0.25">
      <c r="A255" s="7">
        <f t="shared" si="20"/>
        <v>43389</v>
      </c>
      <c r="B255" s="1"/>
      <c r="C255" s="1"/>
      <c r="M255" s="2">
        <f t="shared" si="19"/>
        <v>0</v>
      </c>
    </row>
    <row r="256" spans="1:13" ht="19.5" customHeight="1" x14ac:dyDescent="0.25">
      <c r="A256" s="7">
        <f t="shared" si="20"/>
        <v>43389</v>
      </c>
      <c r="B256" s="1"/>
      <c r="C256" s="1"/>
      <c r="M256" s="2">
        <f t="shared" si="19"/>
        <v>0</v>
      </c>
    </row>
    <row r="257" spans="1:13" ht="19.5" customHeight="1" x14ac:dyDescent="0.25">
      <c r="A257" s="7">
        <f t="shared" si="20"/>
        <v>43389</v>
      </c>
      <c r="B257" s="1"/>
      <c r="C257" s="1"/>
      <c r="M257" s="2">
        <f t="shared" si="19"/>
        <v>0</v>
      </c>
    </row>
    <row r="258" spans="1:13" ht="19.5" customHeight="1" x14ac:dyDescent="0.25">
      <c r="A258" s="7">
        <f t="shared" si="20"/>
        <v>43389</v>
      </c>
      <c r="B258" s="1"/>
      <c r="C258" s="1"/>
      <c r="M258" s="2">
        <f t="shared" si="19"/>
        <v>0</v>
      </c>
    </row>
    <row r="259" spans="1:13" ht="19.5" customHeight="1" x14ac:dyDescent="0.25">
      <c r="A259" s="7">
        <f t="shared" si="20"/>
        <v>43389</v>
      </c>
      <c r="B259" s="1"/>
      <c r="C259" s="1"/>
      <c r="M259" s="2">
        <f t="shared" si="19"/>
        <v>0</v>
      </c>
    </row>
    <row r="260" spans="1:13" ht="19.5" customHeight="1" x14ac:dyDescent="0.25">
      <c r="A260" s="7">
        <f t="shared" si="20"/>
        <v>43389</v>
      </c>
      <c r="B260" s="1"/>
      <c r="C260" s="1"/>
      <c r="M260" s="2">
        <f t="shared" si="19"/>
        <v>0</v>
      </c>
    </row>
    <row r="261" spans="1:13" ht="19.5" customHeight="1" x14ac:dyDescent="0.25">
      <c r="A261" s="7">
        <f t="shared" si="20"/>
        <v>43389</v>
      </c>
      <c r="B261" s="1"/>
      <c r="C261" s="1"/>
      <c r="M261" s="2">
        <f t="shared" si="19"/>
        <v>0</v>
      </c>
    </row>
    <row r="262" spans="1:13" ht="19.5" customHeight="1" x14ac:dyDescent="0.25">
      <c r="A262" s="7">
        <f t="shared" si="20"/>
        <v>43389</v>
      </c>
      <c r="B262" s="1"/>
      <c r="C262" s="1"/>
      <c r="M262" s="2">
        <f t="shared" si="19"/>
        <v>0</v>
      </c>
    </row>
    <row r="263" spans="1:13" ht="19.5" customHeight="1" x14ac:dyDescent="0.25">
      <c r="A263" s="7">
        <f t="shared" si="20"/>
        <v>43389</v>
      </c>
      <c r="B263" s="1"/>
      <c r="C263" s="1"/>
      <c r="M263" s="2">
        <f t="shared" ref="M263:M326" si="21">COUNTIF($A$1:$C$1,B263)*C263</f>
        <v>0</v>
      </c>
    </row>
    <row r="264" spans="1:13" ht="19.5" customHeight="1" x14ac:dyDescent="0.25">
      <c r="A264" s="7">
        <f t="shared" ref="A264:A327" si="22">A263</f>
        <v>43389</v>
      </c>
      <c r="B264" s="1"/>
      <c r="C264" s="1"/>
      <c r="M264" s="2">
        <f t="shared" si="21"/>
        <v>0</v>
      </c>
    </row>
    <row r="265" spans="1:13" ht="19.5" customHeight="1" x14ac:dyDescent="0.25">
      <c r="A265" s="7">
        <f t="shared" si="22"/>
        <v>43389</v>
      </c>
      <c r="B265" s="1"/>
      <c r="C265" s="1"/>
      <c r="M265" s="2">
        <f t="shared" si="21"/>
        <v>0</v>
      </c>
    </row>
    <row r="266" spans="1:13" ht="19.5" customHeight="1" x14ac:dyDescent="0.25">
      <c r="A266" s="7">
        <f t="shared" si="22"/>
        <v>43389</v>
      </c>
      <c r="B266" s="1"/>
      <c r="C266" s="1"/>
      <c r="M266" s="2">
        <f t="shared" si="21"/>
        <v>0</v>
      </c>
    </row>
    <row r="267" spans="1:13" ht="19.5" customHeight="1" x14ac:dyDescent="0.25">
      <c r="A267" s="7">
        <f t="shared" si="22"/>
        <v>43389</v>
      </c>
      <c r="B267" s="1"/>
      <c r="C267" s="1"/>
      <c r="M267" s="2">
        <f t="shared" si="21"/>
        <v>0</v>
      </c>
    </row>
    <row r="268" spans="1:13" ht="19.5" customHeight="1" x14ac:dyDescent="0.25">
      <c r="A268" s="7">
        <f t="shared" si="22"/>
        <v>43389</v>
      </c>
      <c r="B268" s="1"/>
      <c r="C268" s="1"/>
      <c r="M268" s="2">
        <f t="shared" si="21"/>
        <v>0</v>
      </c>
    </row>
    <row r="269" spans="1:13" ht="19.5" customHeight="1" x14ac:dyDescent="0.25">
      <c r="A269" s="7">
        <f t="shared" si="22"/>
        <v>43389</v>
      </c>
      <c r="B269" s="1"/>
      <c r="C269" s="1"/>
      <c r="M269" s="2">
        <f t="shared" si="21"/>
        <v>0</v>
      </c>
    </row>
    <row r="270" spans="1:13" ht="19.5" customHeight="1" x14ac:dyDescent="0.25">
      <c r="A270" s="7">
        <f t="shared" si="22"/>
        <v>43389</v>
      </c>
      <c r="B270" s="1"/>
      <c r="C270" s="1"/>
      <c r="M270" s="2">
        <f t="shared" si="21"/>
        <v>0</v>
      </c>
    </row>
    <row r="271" spans="1:13" ht="19.5" customHeight="1" x14ac:dyDescent="0.25">
      <c r="A271" s="7">
        <f t="shared" si="22"/>
        <v>43389</v>
      </c>
      <c r="B271" s="1"/>
      <c r="C271" s="1"/>
      <c r="M271" s="2">
        <f t="shared" si="21"/>
        <v>0</v>
      </c>
    </row>
    <row r="272" spans="1:13" ht="19.5" customHeight="1" x14ac:dyDescent="0.25">
      <c r="A272" s="7">
        <f t="shared" si="22"/>
        <v>43389</v>
      </c>
      <c r="B272" s="1"/>
      <c r="C272" s="1"/>
      <c r="M272" s="2">
        <f t="shared" si="21"/>
        <v>0</v>
      </c>
    </row>
    <row r="273" spans="1:13" ht="19.5" customHeight="1" x14ac:dyDescent="0.25">
      <c r="A273" s="7">
        <f t="shared" si="22"/>
        <v>43389</v>
      </c>
      <c r="B273" s="1"/>
      <c r="C273" s="1"/>
      <c r="M273" s="2">
        <f t="shared" si="21"/>
        <v>0</v>
      </c>
    </row>
    <row r="274" spans="1:13" ht="19.5" customHeight="1" x14ac:dyDescent="0.25">
      <c r="A274" s="7">
        <f t="shared" si="22"/>
        <v>43389</v>
      </c>
      <c r="B274" s="1"/>
      <c r="C274" s="1"/>
      <c r="M274" s="2">
        <f t="shared" si="21"/>
        <v>0</v>
      </c>
    </row>
    <row r="275" spans="1:13" ht="19.5" customHeight="1" x14ac:dyDescent="0.25">
      <c r="A275" s="7">
        <f t="shared" si="22"/>
        <v>43389</v>
      </c>
      <c r="B275" s="1"/>
      <c r="C275" s="1"/>
      <c r="M275" s="2">
        <f t="shared" si="21"/>
        <v>0</v>
      </c>
    </row>
    <row r="276" spans="1:13" ht="19.5" customHeight="1" x14ac:dyDescent="0.25">
      <c r="A276" s="7">
        <f t="shared" si="22"/>
        <v>43389</v>
      </c>
      <c r="B276" s="1"/>
      <c r="C276" s="1"/>
      <c r="M276" s="2">
        <f t="shared" si="21"/>
        <v>0</v>
      </c>
    </row>
    <row r="277" spans="1:13" ht="19.5" customHeight="1" x14ac:dyDescent="0.25">
      <c r="A277" s="7">
        <f t="shared" si="22"/>
        <v>43389</v>
      </c>
      <c r="B277" s="1"/>
      <c r="C277" s="1"/>
      <c r="M277" s="2">
        <f t="shared" si="21"/>
        <v>0</v>
      </c>
    </row>
    <row r="278" spans="1:13" ht="19.5" customHeight="1" x14ac:dyDescent="0.25">
      <c r="A278" s="7">
        <f t="shared" si="22"/>
        <v>43389</v>
      </c>
      <c r="B278" s="1"/>
      <c r="C278" s="1"/>
      <c r="M278" s="2">
        <f t="shared" si="21"/>
        <v>0</v>
      </c>
    </row>
    <row r="279" spans="1:13" ht="19.5" customHeight="1" x14ac:dyDescent="0.25">
      <c r="A279" s="7">
        <f t="shared" si="22"/>
        <v>43389</v>
      </c>
      <c r="B279" s="1"/>
      <c r="C279" s="1"/>
      <c r="M279" s="2">
        <f t="shared" si="21"/>
        <v>0</v>
      </c>
    </row>
    <row r="280" spans="1:13" ht="19.5" customHeight="1" x14ac:dyDescent="0.25">
      <c r="A280" s="7">
        <f t="shared" si="22"/>
        <v>43389</v>
      </c>
      <c r="B280" s="1"/>
      <c r="C280" s="1"/>
      <c r="M280" s="2">
        <f t="shared" si="21"/>
        <v>0</v>
      </c>
    </row>
    <row r="281" spans="1:13" ht="19.5" customHeight="1" x14ac:dyDescent="0.25">
      <c r="A281" s="7">
        <f t="shared" si="22"/>
        <v>43389</v>
      </c>
      <c r="B281" s="1"/>
      <c r="C281" s="1"/>
      <c r="M281" s="2">
        <f t="shared" si="21"/>
        <v>0</v>
      </c>
    </row>
    <row r="282" spans="1:13" ht="19.5" customHeight="1" x14ac:dyDescent="0.25">
      <c r="A282" s="7">
        <f t="shared" si="22"/>
        <v>43389</v>
      </c>
      <c r="B282" s="1"/>
      <c r="C282" s="1"/>
      <c r="M282" s="2">
        <f t="shared" si="21"/>
        <v>0</v>
      </c>
    </row>
    <row r="283" spans="1:13" ht="19.5" customHeight="1" x14ac:dyDescent="0.25">
      <c r="A283" s="7">
        <f t="shared" si="22"/>
        <v>43389</v>
      </c>
      <c r="B283" s="1"/>
      <c r="C283" s="1"/>
      <c r="M283" s="2">
        <f t="shared" si="21"/>
        <v>0</v>
      </c>
    </row>
    <row r="284" spans="1:13" ht="19.5" customHeight="1" x14ac:dyDescent="0.25">
      <c r="A284" s="7">
        <f t="shared" si="22"/>
        <v>43389</v>
      </c>
      <c r="B284" s="1"/>
      <c r="C284" s="1"/>
      <c r="M284" s="2">
        <f t="shared" si="21"/>
        <v>0</v>
      </c>
    </row>
    <row r="285" spans="1:13" ht="19.5" customHeight="1" x14ac:dyDescent="0.25">
      <c r="A285" s="7">
        <f t="shared" si="22"/>
        <v>43389</v>
      </c>
      <c r="B285" s="1"/>
      <c r="C285" s="1"/>
      <c r="M285" s="2">
        <f t="shared" si="21"/>
        <v>0</v>
      </c>
    </row>
    <row r="286" spans="1:13" ht="19.5" customHeight="1" x14ac:dyDescent="0.25">
      <c r="A286" s="7">
        <f t="shared" si="22"/>
        <v>43389</v>
      </c>
      <c r="B286" s="1"/>
      <c r="C286" s="1"/>
      <c r="M286" s="2">
        <f t="shared" si="21"/>
        <v>0</v>
      </c>
    </row>
    <row r="287" spans="1:13" ht="19.5" customHeight="1" x14ac:dyDescent="0.25">
      <c r="A287" s="7">
        <f t="shared" si="22"/>
        <v>43389</v>
      </c>
      <c r="B287" s="1"/>
      <c r="C287" s="1"/>
      <c r="M287" s="2">
        <f t="shared" si="21"/>
        <v>0</v>
      </c>
    </row>
    <row r="288" spans="1:13" ht="19.5" customHeight="1" x14ac:dyDescent="0.25">
      <c r="A288" s="7">
        <f t="shared" si="22"/>
        <v>43389</v>
      </c>
      <c r="B288" s="1"/>
      <c r="C288" s="1"/>
      <c r="M288" s="2">
        <f t="shared" si="21"/>
        <v>0</v>
      </c>
    </row>
    <row r="289" spans="1:13" ht="19.5" customHeight="1" x14ac:dyDescent="0.25">
      <c r="A289" s="7">
        <f t="shared" si="22"/>
        <v>43389</v>
      </c>
      <c r="B289" s="1"/>
      <c r="C289" s="1"/>
      <c r="M289" s="2">
        <f t="shared" si="21"/>
        <v>0</v>
      </c>
    </row>
    <row r="290" spans="1:13" ht="19.5" customHeight="1" x14ac:dyDescent="0.25">
      <c r="A290" s="7">
        <f t="shared" si="22"/>
        <v>43389</v>
      </c>
      <c r="B290" s="1"/>
      <c r="C290" s="1"/>
      <c r="M290" s="2">
        <f t="shared" si="21"/>
        <v>0</v>
      </c>
    </row>
    <row r="291" spans="1:13" ht="19.5" customHeight="1" x14ac:dyDescent="0.25">
      <c r="A291" s="7">
        <f t="shared" si="22"/>
        <v>43389</v>
      </c>
      <c r="B291" s="1"/>
      <c r="C291" s="1"/>
      <c r="M291" s="2">
        <f t="shared" si="21"/>
        <v>0</v>
      </c>
    </row>
    <row r="292" spans="1:13" ht="19.5" customHeight="1" x14ac:dyDescent="0.25">
      <c r="A292" s="7">
        <f t="shared" si="22"/>
        <v>43389</v>
      </c>
      <c r="B292" s="1"/>
      <c r="C292" s="1"/>
      <c r="M292" s="2">
        <f t="shared" si="21"/>
        <v>0</v>
      </c>
    </row>
    <row r="293" spans="1:13" ht="19.5" customHeight="1" x14ac:dyDescent="0.25">
      <c r="A293" s="7">
        <f t="shared" si="22"/>
        <v>43389</v>
      </c>
      <c r="B293" s="1"/>
      <c r="C293" s="1"/>
      <c r="M293" s="2">
        <f t="shared" si="21"/>
        <v>0</v>
      </c>
    </row>
    <row r="294" spans="1:13" ht="19.5" customHeight="1" x14ac:dyDescent="0.25">
      <c r="A294" s="7">
        <f t="shared" si="22"/>
        <v>43389</v>
      </c>
      <c r="B294" s="1"/>
      <c r="C294" s="1"/>
      <c r="M294" s="2">
        <f t="shared" si="21"/>
        <v>0</v>
      </c>
    </row>
    <row r="295" spans="1:13" ht="19.5" customHeight="1" x14ac:dyDescent="0.25">
      <c r="A295" s="7">
        <f t="shared" si="22"/>
        <v>43389</v>
      </c>
      <c r="B295" s="1"/>
      <c r="C295" s="1"/>
      <c r="M295" s="2">
        <f t="shared" si="21"/>
        <v>0</v>
      </c>
    </row>
    <row r="296" spans="1:13" ht="19.5" customHeight="1" x14ac:dyDescent="0.25">
      <c r="A296" s="7">
        <f t="shared" si="22"/>
        <v>43389</v>
      </c>
      <c r="B296" s="1"/>
      <c r="C296" s="1"/>
      <c r="M296" s="2">
        <f t="shared" si="21"/>
        <v>0</v>
      </c>
    </row>
    <row r="297" spans="1:13" ht="19.5" customHeight="1" x14ac:dyDescent="0.25">
      <c r="A297" s="7">
        <f t="shared" si="22"/>
        <v>43389</v>
      </c>
      <c r="B297" s="1"/>
      <c r="C297" s="1"/>
      <c r="M297" s="2">
        <f t="shared" si="21"/>
        <v>0</v>
      </c>
    </row>
    <row r="298" spans="1:13" ht="19.5" customHeight="1" x14ac:dyDescent="0.25">
      <c r="A298" s="7">
        <f t="shared" si="22"/>
        <v>43389</v>
      </c>
      <c r="B298" s="1"/>
      <c r="C298" s="1"/>
      <c r="M298" s="2">
        <f t="shared" si="21"/>
        <v>0</v>
      </c>
    </row>
    <row r="299" spans="1:13" ht="19.5" customHeight="1" x14ac:dyDescent="0.25">
      <c r="A299" s="7">
        <f t="shared" si="22"/>
        <v>43389</v>
      </c>
      <c r="B299" s="1"/>
      <c r="C299" s="1"/>
      <c r="M299" s="2">
        <f t="shared" si="21"/>
        <v>0</v>
      </c>
    </row>
    <row r="300" spans="1:13" ht="19.5" customHeight="1" x14ac:dyDescent="0.25">
      <c r="A300" s="7">
        <f t="shared" si="22"/>
        <v>43389</v>
      </c>
      <c r="B300" s="1"/>
      <c r="C300" s="1"/>
      <c r="M300" s="2">
        <f t="shared" si="21"/>
        <v>0</v>
      </c>
    </row>
    <row r="301" spans="1:13" ht="19.5" customHeight="1" x14ac:dyDescent="0.25">
      <c r="A301" s="7">
        <f t="shared" si="22"/>
        <v>43389</v>
      </c>
      <c r="B301" s="1"/>
      <c r="C301" s="1"/>
      <c r="M301" s="2">
        <f t="shared" si="21"/>
        <v>0</v>
      </c>
    </row>
    <row r="302" spans="1:13" ht="19.5" customHeight="1" x14ac:dyDescent="0.25">
      <c r="A302" s="7">
        <f t="shared" si="22"/>
        <v>43389</v>
      </c>
      <c r="B302" s="1"/>
      <c r="C302" s="1"/>
      <c r="M302" s="2">
        <f t="shared" si="21"/>
        <v>0</v>
      </c>
    </row>
    <row r="303" spans="1:13" ht="19.5" customHeight="1" x14ac:dyDescent="0.25">
      <c r="A303" s="7">
        <f t="shared" si="22"/>
        <v>43389</v>
      </c>
      <c r="B303" s="1"/>
      <c r="C303" s="1"/>
      <c r="M303" s="2">
        <f t="shared" si="21"/>
        <v>0</v>
      </c>
    </row>
    <row r="304" spans="1:13" ht="19.5" customHeight="1" x14ac:dyDescent="0.25">
      <c r="A304" s="7">
        <f t="shared" si="22"/>
        <v>43389</v>
      </c>
      <c r="B304" s="1"/>
      <c r="C304" s="1"/>
      <c r="M304" s="2">
        <f t="shared" si="21"/>
        <v>0</v>
      </c>
    </row>
    <row r="305" spans="1:13" ht="19.5" customHeight="1" x14ac:dyDescent="0.25">
      <c r="A305" s="7">
        <f t="shared" si="22"/>
        <v>43389</v>
      </c>
      <c r="B305" s="1"/>
      <c r="C305" s="1"/>
      <c r="M305" s="2">
        <f t="shared" si="21"/>
        <v>0</v>
      </c>
    </row>
    <row r="306" spans="1:13" ht="19.5" customHeight="1" x14ac:dyDescent="0.25">
      <c r="A306" s="7">
        <f t="shared" si="22"/>
        <v>43389</v>
      </c>
      <c r="B306" s="1"/>
      <c r="C306" s="1"/>
      <c r="M306" s="2">
        <f t="shared" si="21"/>
        <v>0</v>
      </c>
    </row>
    <row r="307" spans="1:13" ht="19.5" customHeight="1" x14ac:dyDescent="0.25">
      <c r="A307" s="7">
        <f t="shared" si="22"/>
        <v>43389</v>
      </c>
      <c r="B307" s="1"/>
      <c r="C307" s="1"/>
      <c r="M307" s="2">
        <f t="shared" si="21"/>
        <v>0</v>
      </c>
    </row>
    <row r="308" spans="1:13" ht="19.5" customHeight="1" x14ac:dyDescent="0.25">
      <c r="A308" s="7">
        <f t="shared" si="22"/>
        <v>43389</v>
      </c>
      <c r="B308" s="1"/>
      <c r="C308" s="1"/>
      <c r="M308" s="2">
        <f t="shared" si="21"/>
        <v>0</v>
      </c>
    </row>
    <row r="309" spans="1:13" ht="19.5" customHeight="1" x14ac:dyDescent="0.25">
      <c r="A309" s="7">
        <f t="shared" si="22"/>
        <v>43389</v>
      </c>
      <c r="B309" s="1"/>
      <c r="C309" s="1"/>
      <c r="M309" s="2">
        <f t="shared" si="21"/>
        <v>0</v>
      </c>
    </row>
    <row r="310" spans="1:13" ht="19.5" customHeight="1" x14ac:dyDescent="0.25">
      <c r="A310" s="7">
        <f t="shared" si="22"/>
        <v>43389</v>
      </c>
      <c r="B310" s="1"/>
      <c r="C310" s="1"/>
      <c r="M310" s="2">
        <f t="shared" si="21"/>
        <v>0</v>
      </c>
    </row>
    <row r="311" spans="1:13" ht="19.5" customHeight="1" x14ac:dyDescent="0.25">
      <c r="A311" s="7">
        <f t="shared" si="22"/>
        <v>43389</v>
      </c>
      <c r="B311" s="1"/>
      <c r="C311" s="1"/>
      <c r="M311" s="2">
        <f t="shared" si="21"/>
        <v>0</v>
      </c>
    </row>
    <row r="312" spans="1:13" ht="19.5" customHeight="1" x14ac:dyDescent="0.25">
      <c r="A312" s="7">
        <f t="shared" si="22"/>
        <v>43389</v>
      </c>
      <c r="B312" s="1"/>
      <c r="C312" s="1"/>
      <c r="M312" s="2">
        <f t="shared" si="21"/>
        <v>0</v>
      </c>
    </row>
    <row r="313" spans="1:13" ht="19.5" customHeight="1" x14ac:dyDescent="0.25">
      <c r="A313" s="7">
        <f t="shared" si="22"/>
        <v>43389</v>
      </c>
      <c r="B313" s="1"/>
      <c r="C313" s="1"/>
      <c r="M313" s="2">
        <f t="shared" si="21"/>
        <v>0</v>
      </c>
    </row>
    <row r="314" spans="1:13" ht="19.5" customHeight="1" x14ac:dyDescent="0.25">
      <c r="A314" s="7">
        <f t="shared" si="22"/>
        <v>43389</v>
      </c>
      <c r="B314" s="1"/>
      <c r="C314" s="1"/>
      <c r="M314" s="2">
        <f t="shared" si="21"/>
        <v>0</v>
      </c>
    </row>
    <row r="315" spans="1:13" ht="19.5" customHeight="1" x14ac:dyDescent="0.25">
      <c r="A315" s="7">
        <f t="shared" si="22"/>
        <v>43389</v>
      </c>
      <c r="B315" s="1"/>
      <c r="C315" s="1"/>
      <c r="M315" s="2">
        <f t="shared" si="21"/>
        <v>0</v>
      </c>
    </row>
    <row r="316" spans="1:13" ht="19.5" customHeight="1" x14ac:dyDescent="0.25">
      <c r="A316" s="7">
        <f t="shared" si="22"/>
        <v>43389</v>
      </c>
      <c r="B316" s="1"/>
      <c r="C316" s="1"/>
      <c r="M316" s="2">
        <f t="shared" si="21"/>
        <v>0</v>
      </c>
    </row>
    <row r="317" spans="1:13" ht="19.5" customHeight="1" x14ac:dyDescent="0.25">
      <c r="A317" s="7">
        <f t="shared" si="22"/>
        <v>43389</v>
      </c>
      <c r="B317" s="1"/>
      <c r="C317" s="1"/>
      <c r="M317" s="2">
        <f t="shared" si="21"/>
        <v>0</v>
      </c>
    </row>
    <row r="318" spans="1:13" ht="19.5" customHeight="1" x14ac:dyDescent="0.25">
      <c r="A318" s="7">
        <f t="shared" si="22"/>
        <v>43389</v>
      </c>
      <c r="B318" s="1"/>
      <c r="C318" s="1"/>
      <c r="M318" s="2">
        <f t="shared" si="21"/>
        <v>0</v>
      </c>
    </row>
    <row r="319" spans="1:13" ht="19.5" customHeight="1" x14ac:dyDescent="0.25">
      <c r="A319" s="7">
        <f t="shared" si="22"/>
        <v>43389</v>
      </c>
      <c r="B319" s="1"/>
      <c r="C319" s="1"/>
      <c r="M319" s="2">
        <f t="shared" si="21"/>
        <v>0</v>
      </c>
    </row>
    <row r="320" spans="1:13" ht="19.5" customHeight="1" x14ac:dyDescent="0.25">
      <c r="A320" s="7">
        <f t="shared" si="22"/>
        <v>43389</v>
      </c>
      <c r="B320" s="1"/>
      <c r="C320" s="1"/>
      <c r="M320" s="2">
        <f t="shared" si="21"/>
        <v>0</v>
      </c>
    </row>
    <row r="321" spans="1:13" ht="19.5" customHeight="1" x14ac:dyDescent="0.25">
      <c r="A321" s="7">
        <f t="shared" si="22"/>
        <v>43389</v>
      </c>
      <c r="B321" s="1"/>
      <c r="C321" s="1"/>
      <c r="M321" s="2">
        <f t="shared" si="21"/>
        <v>0</v>
      </c>
    </row>
    <row r="322" spans="1:13" ht="19.5" customHeight="1" x14ac:dyDescent="0.25">
      <c r="A322" s="7">
        <f t="shared" si="22"/>
        <v>43389</v>
      </c>
      <c r="B322" s="1"/>
      <c r="C322" s="1"/>
      <c r="M322" s="2">
        <f t="shared" si="21"/>
        <v>0</v>
      </c>
    </row>
    <row r="323" spans="1:13" ht="19.5" customHeight="1" x14ac:dyDescent="0.25">
      <c r="A323" s="7">
        <f t="shared" si="22"/>
        <v>43389</v>
      </c>
      <c r="B323" s="1"/>
      <c r="C323" s="1"/>
      <c r="M323" s="2">
        <f t="shared" si="21"/>
        <v>0</v>
      </c>
    </row>
    <row r="324" spans="1:13" ht="19.5" customHeight="1" x14ac:dyDescent="0.25">
      <c r="A324" s="7">
        <f t="shared" si="22"/>
        <v>43389</v>
      </c>
      <c r="B324" s="1"/>
      <c r="C324" s="1"/>
      <c r="M324" s="2">
        <f t="shared" si="21"/>
        <v>0</v>
      </c>
    </row>
    <row r="325" spans="1:13" ht="19.5" customHeight="1" x14ac:dyDescent="0.25">
      <c r="A325" s="7">
        <f t="shared" si="22"/>
        <v>43389</v>
      </c>
      <c r="B325" s="1"/>
      <c r="C325" s="1"/>
      <c r="M325" s="2">
        <f t="shared" si="21"/>
        <v>0</v>
      </c>
    </row>
    <row r="326" spans="1:13" ht="19.5" customHeight="1" x14ac:dyDescent="0.25">
      <c r="A326" s="7">
        <f t="shared" si="22"/>
        <v>43389</v>
      </c>
      <c r="B326" s="1"/>
      <c r="C326" s="1"/>
      <c r="M326" s="2">
        <f t="shared" si="21"/>
        <v>0</v>
      </c>
    </row>
    <row r="327" spans="1:13" ht="19.5" customHeight="1" x14ac:dyDescent="0.25">
      <c r="A327" s="7">
        <f t="shared" si="22"/>
        <v>43389</v>
      </c>
      <c r="B327" s="1"/>
      <c r="C327" s="1"/>
      <c r="M327" s="2">
        <f t="shared" ref="M327:M390" si="23">COUNTIF($A$1:$C$1,B327)*C327</f>
        <v>0</v>
      </c>
    </row>
    <row r="328" spans="1:13" ht="19.5" customHeight="1" x14ac:dyDescent="0.25">
      <c r="A328" s="7">
        <f t="shared" ref="A328:A391" si="24">A327</f>
        <v>43389</v>
      </c>
      <c r="B328" s="1"/>
      <c r="C328" s="1"/>
      <c r="M328" s="2">
        <f t="shared" si="23"/>
        <v>0</v>
      </c>
    </row>
    <row r="329" spans="1:13" ht="19.5" customHeight="1" x14ac:dyDescent="0.25">
      <c r="A329" s="7">
        <f t="shared" si="24"/>
        <v>43389</v>
      </c>
      <c r="B329" s="1"/>
      <c r="C329" s="1"/>
      <c r="M329" s="2">
        <f t="shared" si="23"/>
        <v>0</v>
      </c>
    </row>
    <row r="330" spans="1:13" ht="19.5" customHeight="1" x14ac:dyDescent="0.25">
      <c r="A330" s="7">
        <f t="shared" si="24"/>
        <v>43389</v>
      </c>
      <c r="B330" s="1"/>
      <c r="C330" s="1"/>
      <c r="M330" s="2">
        <f t="shared" si="23"/>
        <v>0</v>
      </c>
    </row>
    <row r="331" spans="1:13" ht="19.5" customHeight="1" x14ac:dyDescent="0.25">
      <c r="A331" s="7">
        <f t="shared" si="24"/>
        <v>43389</v>
      </c>
      <c r="B331" s="1"/>
      <c r="C331" s="1"/>
      <c r="M331" s="2">
        <f t="shared" si="23"/>
        <v>0</v>
      </c>
    </row>
    <row r="332" spans="1:13" ht="19.5" customHeight="1" x14ac:dyDescent="0.25">
      <c r="A332" s="7">
        <f t="shared" si="24"/>
        <v>43389</v>
      </c>
      <c r="B332" s="1"/>
      <c r="C332" s="1"/>
      <c r="M332" s="2">
        <f t="shared" si="23"/>
        <v>0</v>
      </c>
    </row>
    <row r="333" spans="1:13" ht="19.5" customHeight="1" x14ac:dyDescent="0.25">
      <c r="A333" s="7">
        <f t="shared" si="24"/>
        <v>43389</v>
      </c>
      <c r="B333" s="1"/>
      <c r="C333" s="1"/>
      <c r="M333" s="2">
        <f t="shared" si="23"/>
        <v>0</v>
      </c>
    </row>
    <row r="334" spans="1:13" ht="19.5" customHeight="1" x14ac:dyDescent="0.25">
      <c r="A334" s="7">
        <f t="shared" si="24"/>
        <v>43389</v>
      </c>
      <c r="B334" s="1"/>
      <c r="C334" s="1"/>
      <c r="M334" s="2">
        <f t="shared" si="23"/>
        <v>0</v>
      </c>
    </row>
    <row r="335" spans="1:13" ht="19.5" customHeight="1" x14ac:dyDescent="0.25">
      <c r="A335" s="7">
        <f t="shared" si="24"/>
        <v>43389</v>
      </c>
      <c r="B335" s="1"/>
      <c r="C335" s="1"/>
      <c r="M335" s="2">
        <f t="shared" si="23"/>
        <v>0</v>
      </c>
    </row>
    <row r="336" spans="1:13" ht="19.5" customHeight="1" x14ac:dyDescent="0.25">
      <c r="A336" s="7">
        <f t="shared" si="24"/>
        <v>43389</v>
      </c>
      <c r="B336" s="1"/>
      <c r="C336" s="1"/>
      <c r="M336" s="2">
        <f t="shared" si="23"/>
        <v>0</v>
      </c>
    </row>
    <row r="337" spans="1:13" ht="19.5" customHeight="1" x14ac:dyDescent="0.25">
      <c r="A337" s="7">
        <f t="shared" si="24"/>
        <v>43389</v>
      </c>
      <c r="B337" s="1"/>
      <c r="C337" s="1"/>
      <c r="M337" s="2">
        <f t="shared" si="23"/>
        <v>0</v>
      </c>
    </row>
    <row r="338" spans="1:13" ht="19.5" customHeight="1" x14ac:dyDescent="0.25">
      <c r="A338" s="7">
        <f t="shared" si="24"/>
        <v>43389</v>
      </c>
      <c r="B338" s="1"/>
      <c r="C338" s="1"/>
      <c r="M338" s="2">
        <f t="shared" si="23"/>
        <v>0</v>
      </c>
    </row>
    <row r="339" spans="1:13" ht="19.5" customHeight="1" x14ac:dyDescent="0.25">
      <c r="A339" s="7">
        <f t="shared" si="24"/>
        <v>43389</v>
      </c>
      <c r="B339" s="1"/>
      <c r="C339" s="1"/>
      <c r="M339" s="2">
        <f t="shared" si="23"/>
        <v>0</v>
      </c>
    </row>
    <row r="340" spans="1:13" ht="19.5" customHeight="1" x14ac:dyDescent="0.25">
      <c r="A340" s="7">
        <f t="shared" si="24"/>
        <v>43389</v>
      </c>
      <c r="B340" s="1"/>
      <c r="C340" s="1"/>
      <c r="M340" s="2">
        <f t="shared" si="23"/>
        <v>0</v>
      </c>
    </row>
    <row r="341" spans="1:13" ht="19.5" customHeight="1" x14ac:dyDescent="0.25">
      <c r="A341" s="7">
        <f t="shared" si="24"/>
        <v>43389</v>
      </c>
      <c r="B341" s="1"/>
      <c r="C341" s="1"/>
      <c r="M341" s="2">
        <f t="shared" si="23"/>
        <v>0</v>
      </c>
    </row>
    <row r="342" spans="1:13" ht="19.5" customHeight="1" x14ac:dyDescent="0.25">
      <c r="A342" s="7">
        <f t="shared" si="24"/>
        <v>43389</v>
      </c>
      <c r="B342" s="1"/>
      <c r="C342" s="1"/>
      <c r="M342" s="2">
        <f t="shared" si="23"/>
        <v>0</v>
      </c>
    </row>
    <row r="343" spans="1:13" ht="19.5" customHeight="1" x14ac:dyDescent="0.25">
      <c r="A343" s="7">
        <f t="shared" si="24"/>
        <v>43389</v>
      </c>
      <c r="B343" s="1"/>
      <c r="C343" s="1"/>
      <c r="M343" s="2">
        <f t="shared" si="23"/>
        <v>0</v>
      </c>
    </row>
    <row r="344" spans="1:13" ht="19.5" customHeight="1" x14ac:dyDescent="0.25">
      <c r="A344" s="7">
        <f t="shared" si="24"/>
        <v>43389</v>
      </c>
      <c r="B344" s="1"/>
      <c r="C344" s="1"/>
      <c r="M344" s="2">
        <f t="shared" si="23"/>
        <v>0</v>
      </c>
    </row>
    <row r="345" spans="1:13" ht="19.5" customHeight="1" x14ac:dyDescent="0.25">
      <c r="A345" s="7">
        <f t="shared" si="24"/>
        <v>43389</v>
      </c>
      <c r="B345" s="1"/>
      <c r="C345" s="1"/>
      <c r="M345" s="2">
        <f t="shared" si="23"/>
        <v>0</v>
      </c>
    </row>
    <row r="346" spans="1:13" ht="19.5" customHeight="1" x14ac:dyDescent="0.25">
      <c r="A346" s="7">
        <f t="shared" si="24"/>
        <v>43389</v>
      </c>
      <c r="B346" s="1"/>
      <c r="C346" s="1"/>
      <c r="M346" s="2">
        <f t="shared" si="23"/>
        <v>0</v>
      </c>
    </row>
    <row r="347" spans="1:13" ht="19.5" customHeight="1" x14ac:dyDescent="0.25">
      <c r="A347" s="7">
        <f t="shared" si="24"/>
        <v>43389</v>
      </c>
      <c r="B347" s="1"/>
      <c r="C347" s="1"/>
      <c r="M347" s="2">
        <f t="shared" si="23"/>
        <v>0</v>
      </c>
    </row>
    <row r="348" spans="1:13" ht="19.5" customHeight="1" x14ac:dyDescent="0.25">
      <c r="A348" s="7">
        <f t="shared" si="24"/>
        <v>43389</v>
      </c>
      <c r="B348" s="1"/>
      <c r="C348" s="1"/>
      <c r="M348" s="2">
        <f t="shared" si="23"/>
        <v>0</v>
      </c>
    </row>
    <row r="349" spans="1:13" ht="19.5" customHeight="1" x14ac:dyDescent="0.25">
      <c r="A349" s="7">
        <f t="shared" si="24"/>
        <v>43389</v>
      </c>
      <c r="B349" s="1"/>
      <c r="C349" s="1"/>
      <c r="M349" s="2">
        <f t="shared" si="23"/>
        <v>0</v>
      </c>
    </row>
    <row r="350" spans="1:13" ht="19.5" customHeight="1" x14ac:dyDescent="0.25">
      <c r="A350" s="7">
        <f t="shared" si="24"/>
        <v>43389</v>
      </c>
      <c r="B350" s="1"/>
      <c r="C350" s="1"/>
      <c r="M350" s="2">
        <f t="shared" si="23"/>
        <v>0</v>
      </c>
    </row>
    <row r="351" spans="1:13" ht="19.5" customHeight="1" x14ac:dyDescent="0.25">
      <c r="A351" s="7">
        <f t="shared" si="24"/>
        <v>43389</v>
      </c>
      <c r="B351" s="1"/>
      <c r="C351" s="1"/>
      <c r="M351" s="2">
        <f t="shared" si="23"/>
        <v>0</v>
      </c>
    </row>
    <row r="352" spans="1:13" ht="19.5" customHeight="1" x14ac:dyDescent="0.25">
      <c r="A352" s="7">
        <f t="shared" si="24"/>
        <v>43389</v>
      </c>
      <c r="B352" s="1"/>
      <c r="C352" s="1"/>
      <c r="M352" s="2">
        <f t="shared" si="23"/>
        <v>0</v>
      </c>
    </row>
    <row r="353" spans="1:13" ht="19.5" customHeight="1" x14ac:dyDescent="0.25">
      <c r="A353" s="7">
        <f t="shared" si="24"/>
        <v>43389</v>
      </c>
      <c r="B353" s="1"/>
      <c r="C353" s="1"/>
      <c r="M353" s="2">
        <f t="shared" si="23"/>
        <v>0</v>
      </c>
    </row>
    <row r="354" spans="1:13" ht="19.5" customHeight="1" x14ac:dyDescent="0.25">
      <c r="A354" s="7">
        <f t="shared" si="24"/>
        <v>43389</v>
      </c>
      <c r="B354" s="1"/>
      <c r="C354" s="1"/>
      <c r="M354" s="2">
        <f t="shared" si="23"/>
        <v>0</v>
      </c>
    </row>
    <row r="355" spans="1:13" ht="19.5" customHeight="1" x14ac:dyDescent="0.25">
      <c r="A355" s="7">
        <f t="shared" si="24"/>
        <v>43389</v>
      </c>
      <c r="B355" s="1"/>
      <c r="C355" s="1"/>
      <c r="M355" s="2">
        <f t="shared" si="23"/>
        <v>0</v>
      </c>
    </row>
    <row r="356" spans="1:13" ht="19.5" customHeight="1" x14ac:dyDescent="0.25">
      <c r="A356" s="7">
        <f t="shared" si="24"/>
        <v>43389</v>
      </c>
      <c r="B356" s="1"/>
      <c r="C356" s="1"/>
      <c r="M356" s="2">
        <f t="shared" si="23"/>
        <v>0</v>
      </c>
    </row>
    <row r="357" spans="1:13" ht="19.5" customHeight="1" x14ac:dyDescent="0.25">
      <c r="A357" s="7">
        <f t="shared" si="24"/>
        <v>43389</v>
      </c>
      <c r="B357" s="1"/>
      <c r="C357" s="1"/>
      <c r="M357" s="2">
        <f t="shared" si="23"/>
        <v>0</v>
      </c>
    </row>
    <row r="358" spans="1:13" ht="19.5" customHeight="1" x14ac:dyDescent="0.25">
      <c r="A358" s="7">
        <f t="shared" si="24"/>
        <v>43389</v>
      </c>
      <c r="B358" s="1"/>
      <c r="C358" s="1"/>
      <c r="M358" s="2">
        <f t="shared" si="23"/>
        <v>0</v>
      </c>
    </row>
    <row r="359" spans="1:13" ht="19.5" customHeight="1" x14ac:dyDescent="0.25">
      <c r="A359" s="7">
        <f t="shared" si="24"/>
        <v>43389</v>
      </c>
      <c r="B359" s="1"/>
      <c r="C359" s="1"/>
      <c r="M359" s="2">
        <f t="shared" si="23"/>
        <v>0</v>
      </c>
    </row>
    <row r="360" spans="1:13" ht="19.5" customHeight="1" x14ac:dyDescent="0.25">
      <c r="A360" s="7">
        <f t="shared" si="24"/>
        <v>43389</v>
      </c>
      <c r="B360" s="1"/>
      <c r="C360" s="1"/>
      <c r="M360" s="2">
        <f t="shared" si="23"/>
        <v>0</v>
      </c>
    </row>
    <row r="361" spans="1:13" ht="19.5" customHeight="1" x14ac:dyDescent="0.25">
      <c r="A361" s="7">
        <f t="shared" si="24"/>
        <v>43389</v>
      </c>
      <c r="B361" s="1"/>
      <c r="C361" s="1"/>
      <c r="M361" s="2">
        <f t="shared" si="23"/>
        <v>0</v>
      </c>
    </row>
    <row r="362" spans="1:13" ht="19.5" customHeight="1" x14ac:dyDescent="0.25">
      <c r="A362" s="7">
        <f t="shared" si="24"/>
        <v>43389</v>
      </c>
      <c r="B362" s="1"/>
      <c r="C362" s="1"/>
      <c r="M362" s="2">
        <f t="shared" si="23"/>
        <v>0</v>
      </c>
    </row>
    <row r="363" spans="1:13" ht="19.5" customHeight="1" x14ac:dyDescent="0.25">
      <c r="A363" s="7">
        <f t="shared" si="24"/>
        <v>43389</v>
      </c>
      <c r="B363" s="1"/>
      <c r="C363" s="1"/>
      <c r="M363" s="2">
        <f t="shared" si="23"/>
        <v>0</v>
      </c>
    </row>
    <row r="364" spans="1:13" ht="19.5" customHeight="1" x14ac:dyDescent="0.25">
      <c r="A364" s="7">
        <f t="shared" si="24"/>
        <v>43389</v>
      </c>
      <c r="B364" s="1"/>
      <c r="C364" s="1"/>
      <c r="M364" s="2">
        <f t="shared" si="23"/>
        <v>0</v>
      </c>
    </row>
    <row r="365" spans="1:13" ht="19.5" customHeight="1" x14ac:dyDescent="0.25">
      <c r="A365" s="7">
        <f t="shared" si="24"/>
        <v>43389</v>
      </c>
      <c r="B365" s="1"/>
      <c r="C365" s="1"/>
      <c r="M365" s="2">
        <f t="shared" si="23"/>
        <v>0</v>
      </c>
    </row>
    <row r="366" spans="1:13" ht="19.5" customHeight="1" x14ac:dyDescent="0.25">
      <c r="A366" s="7">
        <f t="shared" si="24"/>
        <v>43389</v>
      </c>
      <c r="B366" s="1"/>
      <c r="C366" s="1"/>
      <c r="M366" s="2">
        <f t="shared" si="23"/>
        <v>0</v>
      </c>
    </row>
    <row r="367" spans="1:13" ht="19.5" customHeight="1" x14ac:dyDescent="0.25">
      <c r="A367" s="7">
        <f t="shared" si="24"/>
        <v>43389</v>
      </c>
      <c r="B367" s="1"/>
      <c r="C367" s="1"/>
      <c r="M367" s="2">
        <f t="shared" si="23"/>
        <v>0</v>
      </c>
    </row>
    <row r="368" spans="1:13" ht="19.5" customHeight="1" x14ac:dyDescent="0.25">
      <c r="A368" s="7">
        <f t="shared" si="24"/>
        <v>43389</v>
      </c>
      <c r="B368" s="1"/>
      <c r="C368" s="1"/>
      <c r="M368" s="2">
        <f t="shared" si="23"/>
        <v>0</v>
      </c>
    </row>
    <row r="369" spans="1:13" ht="19.5" customHeight="1" x14ac:dyDescent="0.25">
      <c r="A369" s="7">
        <f t="shared" si="24"/>
        <v>43389</v>
      </c>
      <c r="B369" s="1"/>
      <c r="C369" s="1"/>
      <c r="M369" s="2">
        <f t="shared" si="23"/>
        <v>0</v>
      </c>
    </row>
    <row r="370" spans="1:13" ht="19.5" customHeight="1" x14ac:dyDescent="0.25">
      <c r="A370" s="7">
        <f t="shared" si="24"/>
        <v>43389</v>
      </c>
      <c r="B370" s="1"/>
      <c r="C370" s="1"/>
      <c r="M370" s="2">
        <f t="shared" si="23"/>
        <v>0</v>
      </c>
    </row>
    <row r="371" spans="1:13" ht="19.5" customHeight="1" x14ac:dyDescent="0.25">
      <c r="A371" s="7">
        <f t="shared" si="24"/>
        <v>43389</v>
      </c>
      <c r="B371" s="1"/>
      <c r="C371" s="1"/>
      <c r="M371" s="2">
        <f t="shared" si="23"/>
        <v>0</v>
      </c>
    </row>
    <row r="372" spans="1:13" ht="19.5" customHeight="1" x14ac:dyDescent="0.25">
      <c r="A372" s="7">
        <f t="shared" si="24"/>
        <v>43389</v>
      </c>
      <c r="B372" s="1"/>
      <c r="C372" s="1"/>
      <c r="M372" s="2">
        <f t="shared" si="23"/>
        <v>0</v>
      </c>
    </row>
    <row r="373" spans="1:13" ht="19.5" customHeight="1" x14ac:dyDescent="0.25">
      <c r="A373" s="7">
        <f t="shared" si="24"/>
        <v>43389</v>
      </c>
      <c r="B373" s="1"/>
      <c r="C373" s="1"/>
      <c r="M373" s="2">
        <f t="shared" si="23"/>
        <v>0</v>
      </c>
    </row>
    <row r="374" spans="1:13" ht="19.5" customHeight="1" x14ac:dyDescent="0.25">
      <c r="A374" s="7">
        <f t="shared" si="24"/>
        <v>43389</v>
      </c>
      <c r="B374" s="1"/>
      <c r="C374" s="1"/>
      <c r="M374" s="2">
        <f t="shared" si="23"/>
        <v>0</v>
      </c>
    </row>
    <row r="375" spans="1:13" ht="19.5" customHeight="1" x14ac:dyDescent="0.25">
      <c r="A375" s="7">
        <f t="shared" si="24"/>
        <v>43389</v>
      </c>
      <c r="B375" s="1"/>
      <c r="C375" s="1"/>
      <c r="M375" s="2">
        <f t="shared" si="23"/>
        <v>0</v>
      </c>
    </row>
    <row r="376" spans="1:13" ht="19.5" customHeight="1" x14ac:dyDescent="0.25">
      <c r="A376" s="7">
        <f t="shared" si="24"/>
        <v>43389</v>
      </c>
      <c r="B376" s="1"/>
      <c r="C376" s="1"/>
      <c r="M376" s="2">
        <f t="shared" si="23"/>
        <v>0</v>
      </c>
    </row>
    <row r="377" spans="1:13" ht="19.5" customHeight="1" x14ac:dyDescent="0.25">
      <c r="A377" s="7">
        <f t="shared" si="24"/>
        <v>43389</v>
      </c>
      <c r="B377" s="1"/>
      <c r="C377" s="1"/>
      <c r="M377" s="2">
        <f t="shared" si="23"/>
        <v>0</v>
      </c>
    </row>
    <row r="378" spans="1:13" ht="19.5" customHeight="1" x14ac:dyDescent="0.25">
      <c r="A378" s="7">
        <f t="shared" si="24"/>
        <v>43389</v>
      </c>
      <c r="B378" s="1"/>
      <c r="C378" s="1"/>
      <c r="M378" s="2">
        <f t="shared" si="23"/>
        <v>0</v>
      </c>
    </row>
    <row r="379" spans="1:13" ht="19.5" customHeight="1" x14ac:dyDescent="0.25">
      <c r="A379" s="7">
        <f t="shared" si="24"/>
        <v>43389</v>
      </c>
      <c r="B379" s="1"/>
      <c r="C379" s="1"/>
      <c r="M379" s="2">
        <f t="shared" si="23"/>
        <v>0</v>
      </c>
    </row>
    <row r="380" spans="1:13" ht="19.5" customHeight="1" x14ac:dyDescent="0.25">
      <c r="A380" s="7">
        <f t="shared" si="24"/>
        <v>43389</v>
      </c>
      <c r="B380" s="1"/>
      <c r="C380" s="1"/>
      <c r="M380" s="2">
        <f t="shared" si="23"/>
        <v>0</v>
      </c>
    </row>
    <row r="381" spans="1:13" ht="19.5" customHeight="1" x14ac:dyDescent="0.25">
      <c r="A381" s="7">
        <f t="shared" si="24"/>
        <v>43389</v>
      </c>
      <c r="B381" s="1"/>
      <c r="C381" s="1"/>
      <c r="M381" s="2">
        <f t="shared" si="23"/>
        <v>0</v>
      </c>
    </row>
    <row r="382" spans="1:13" ht="19.5" customHeight="1" x14ac:dyDescent="0.25">
      <c r="A382" s="7">
        <f t="shared" si="24"/>
        <v>43389</v>
      </c>
      <c r="B382" s="1"/>
      <c r="C382" s="1"/>
      <c r="M382" s="2">
        <f t="shared" si="23"/>
        <v>0</v>
      </c>
    </row>
    <row r="383" spans="1:13" ht="19.5" customHeight="1" x14ac:dyDescent="0.25">
      <c r="A383" s="7">
        <f t="shared" si="24"/>
        <v>43389</v>
      </c>
      <c r="B383" s="1"/>
      <c r="C383" s="1"/>
      <c r="M383" s="2">
        <f t="shared" si="23"/>
        <v>0</v>
      </c>
    </row>
    <row r="384" spans="1:13" ht="19.5" customHeight="1" x14ac:dyDescent="0.25">
      <c r="A384" s="7">
        <f t="shared" si="24"/>
        <v>43389</v>
      </c>
      <c r="B384" s="1"/>
      <c r="C384" s="1"/>
      <c r="M384" s="2">
        <f t="shared" si="23"/>
        <v>0</v>
      </c>
    </row>
    <row r="385" spans="1:13" ht="19.5" customHeight="1" x14ac:dyDescent="0.25">
      <c r="A385" s="7">
        <f t="shared" si="24"/>
        <v>43389</v>
      </c>
      <c r="B385" s="1"/>
      <c r="C385" s="1"/>
      <c r="M385" s="2">
        <f t="shared" si="23"/>
        <v>0</v>
      </c>
    </row>
    <row r="386" spans="1:13" ht="19.5" customHeight="1" x14ac:dyDescent="0.25">
      <c r="A386" s="7">
        <f t="shared" si="24"/>
        <v>43389</v>
      </c>
      <c r="B386" s="1"/>
      <c r="C386" s="1"/>
      <c r="M386" s="2">
        <f t="shared" si="23"/>
        <v>0</v>
      </c>
    </row>
    <row r="387" spans="1:13" ht="19.5" customHeight="1" x14ac:dyDescent="0.25">
      <c r="A387" s="7">
        <f t="shared" si="24"/>
        <v>43389</v>
      </c>
      <c r="B387" s="1"/>
      <c r="C387" s="1"/>
      <c r="M387" s="2">
        <f t="shared" si="23"/>
        <v>0</v>
      </c>
    </row>
    <row r="388" spans="1:13" ht="19.5" customHeight="1" x14ac:dyDescent="0.25">
      <c r="A388" s="7">
        <f t="shared" si="24"/>
        <v>43389</v>
      </c>
      <c r="B388" s="1"/>
      <c r="C388" s="1"/>
      <c r="M388" s="2">
        <f t="shared" si="23"/>
        <v>0</v>
      </c>
    </row>
    <row r="389" spans="1:13" ht="19.5" customHeight="1" x14ac:dyDescent="0.25">
      <c r="A389" s="7">
        <f t="shared" si="24"/>
        <v>43389</v>
      </c>
      <c r="B389" s="1"/>
      <c r="C389" s="1"/>
      <c r="M389" s="2">
        <f t="shared" si="23"/>
        <v>0</v>
      </c>
    </row>
    <row r="390" spans="1:13" ht="19.5" customHeight="1" x14ac:dyDescent="0.25">
      <c r="A390" s="7">
        <f t="shared" si="24"/>
        <v>43389</v>
      </c>
      <c r="B390" s="1"/>
      <c r="C390" s="1"/>
      <c r="M390" s="2">
        <f t="shared" si="23"/>
        <v>0</v>
      </c>
    </row>
    <row r="391" spans="1:13" ht="19.5" customHeight="1" x14ac:dyDescent="0.25">
      <c r="A391" s="7">
        <f t="shared" si="24"/>
        <v>43389</v>
      </c>
      <c r="B391" s="1"/>
      <c r="C391" s="1"/>
      <c r="M391" s="2">
        <f t="shared" ref="M391:M454" si="25">COUNTIF($A$1:$C$1,B391)*C391</f>
        <v>0</v>
      </c>
    </row>
    <row r="392" spans="1:13" ht="19.5" customHeight="1" x14ac:dyDescent="0.25">
      <c r="A392" s="7">
        <f t="shared" ref="A392:A455" si="26">A391</f>
        <v>43389</v>
      </c>
      <c r="B392" s="1"/>
      <c r="C392" s="1"/>
      <c r="M392" s="2">
        <f t="shared" si="25"/>
        <v>0</v>
      </c>
    </row>
    <row r="393" spans="1:13" ht="19.5" customHeight="1" x14ac:dyDescent="0.25">
      <c r="A393" s="7">
        <f t="shared" si="26"/>
        <v>43389</v>
      </c>
      <c r="B393" s="1"/>
      <c r="C393" s="1"/>
      <c r="M393" s="2">
        <f t="shared" si="25"/>
        <v>0</v>
      </c>
    </row>
    <row r="394" spans="1:13" ht="19.5" customHeight="1" x14ac:dyDescent="0.25">
      <c r="A394" s="7">
        <f t="shared" si="26"/>
        <v>43389</v>
      </c>
      <c r="B394" s="1"/>
      <c r="C394" s="1"/>
      <c r="M394" s="2">
        <f t="shared" si="25"/>
        <v>0</v>
      </c>
    </row>
    <row r="395" spans="1:13" ht="19.5" customHeight="1" x14ac:dyDescent="0.25">
      <c r="A395" s="7">
        <f t="shared" si="26"/>
        <v>43389</v>
      </c>
      <c r="B395" s="1"/>
      <c r="C395" s="1"/>
      <c r="M395" s="2">
        <f t="shared" si="25"/>
        <v>0</v>
      </c>
    </row>
    <row r="396" spans="1:13" ht="19.5" customHeight="1" x14ac:dyDescent="0.25">
      <c r="A396" s="7">
        <f t="shared" si="26"/>
        <v>43389</v>
      </c>
      <c r="B396" s="1"/>
      <c r="C396" s="1"/>
      <c r="M396" s="2">
        <f t="shared" si="25"/>
        <v>0</v>
      </c>
    </row>
    <row r="397" spans="1:13" ht="19.5" customHeight="1" x14ac:dyDescent="0.25">
      <c r="A397" s="7">
        <f t="shared" si="26"/>
        <v>43389</v>
      </c>
      <c r="B397" s="1"/>
      <c r="C397" s="1"/>
      <c r="M397" s="2">
        <f t="shared" si="25"/>
        <v>0</v>
      </c>
    </row>
    <row r="398" spans="1:13" ht="19.5" customHeight="1" x14ac:dyDescent="0.25">
      <c r="A398" s="7">
        <f t="shared" si="26"/>
        <v>43389</v>
      </c>
      <c r="B398" s="1"/>
      <c r="C398" s="1"/>
      <c r="M398" s="2">
        <f t="shared" si="25"/>
        <v>0</v>
      </c>
    </row>
    <row r="399" spans="1:13" ht="19.5" customHeight="1" x14ac:dyDescent="0.25">
      <c r="A399" s="7">
        <f t="shared" si="26"/>
        <v>43389</v>
      </c>
      <c r="B399" s="1"/>
      <c r="C399" s="1"/>
      <c r="M399" s="2">
        <f t="shared" si="25"/>
        <v>0</v>
      </c>
    </row>
    <row r="400" spans="1:13" ht="19.5" customHeight="1" x14ac:dyDescent="0.25">
      <c r="A400" s="7">
        <f t="shared" si="26"/>
        <v>43389</v>
      </c>
      <c r="B400" s="1"/>
      <c r="C400" s="1"/>
      <c r="M400" s="2">
        <f t="shared" si="25"/>
        <v>0</v>
      </c>
    </row>
    <row r="401" spans="1:13" ht="19.5" customHeight="1" x14ac:dyDescent="0.25">
      <c r="A401" s="7">
        <f t="shared" si="26"/>
        <v>43389</v>
      </c>
      <c r="B401" s="1"/>
      <c r="C401" s="1"/>
      <c r="M401" s="2">
        <f t="shared" si="25"/>
        <v>0</v>
      </c>
    </row>
    <row r="402" spans="1:13" ht="19.5" customHeight="1" x14ac:dyDescent="0.25">
      <c r="A402" s="7">
        <f t="shared" si="26"/>
        <v>43389</v>
      </c>
      <c r="B402" s="1"/>
      <c r="C402" s="1"/>
      <c r="M402" s="2">
        <f t="shared" si="25"/>
        <v>0</v>
      </c>
    </row>
    <row r="403" spans="1:13" ht="19.5" customHeight="1" x14ac:dyDescent="0.25">
      <c r="A403" s="7">
        <f t="shared" si="26"/>
        <v>43389</v>
      </c>
      <c r="B403" s="1"/>
      <c r="C403" s="1"/>
      <c r="M403" s="2">
        <f t="shared" si="25"/>
        <v>0</v>
      </c>
    </row>
    <row r="404" spans="1:13" ht="19.5" customHeight="1" x14ac:dyDescent="0.25">
      <c r="A404" s="7">
        <f t="shared" si="26"/>
        <v>43389</v>
      </c>
      <c r="B404" s="1"/>
      <c r="C404" s="1"/>
      <c r="M404" s="2">
        <f t="shared" si="25"/>
        <v>0</v>
      </c>
    </row>
    <row r="405" spans="1:13" ht="19.5" customHeight="1" x14ac:dyDescent="0.25">
      <c r="A405" s="7">
        <f t="shared" si="26"/>
        <v>43389</v>
      </c>
      <c r="B405" s="1"/>
      <c r="C405" s="1"/>
      <c r="M405" s="2">
        <f t="shared" si="25"/>
        <v>0</v>
      </c>
    </row>
    <row r="406" spans="1:13" ht="19.5" customHeight="1" x14ac:dyDescent="0.25">
      <c r="A406" s="7">
        <f t="shared" si="26"/>
        <v>43389</v>
      </c>
      <c r="B406" s="1"/>
      <c r="C406" s="1"/>
      <c r="M406" s="2">
        <f t="shared" si="25"/>
        <v>0</v>
      </c>
    </row>
    <row r="407" spans="1:13" ht="19.5" customHeight="1" x14ac:dyDescent="0.25">
      <c r="A407" s="7">
        <f t="shared" si="26"/>
        <v>43389</v>
      </c>
      <c r="B407" s="1"/>
      <c r="C407" s="1"/>
      <c r="M407" s="2">
        <f t="shared" si="25"/>
        <v>0</v>
      </c>
    </row>
    <row r="408" spans="1:13" ht="19.5" customHeight="1" x14ac:dyDescent="0.25">
      <c r="A408" s="7">
        <f t="shared" si="26"/>
        <v>43389</v>
      </c>
      <c r="B408" s="1"/>
      <c r="C408" s="1"/>
      <c r="M408" s="2">
        <f t="shared" si="25"/>
        <v>0</v>
      </c>
    </row>
    <row r="409" spans="1:13" ht="19.5" customHeight="1" x14ac:dyDescent="0.25">
      <c r="A409" s="7">
        <f t="shared" si="26"/>
        <v>43389</v>
      </c>
      <c r="B409" s="1"/>
      <c r="C409" s="1"/>
      <c r="M409" s="2">
        <f t="shared" si="25"/>
        <v>0</v>
      </c>
    </row>
    <row r="410" spans="1:13" ht="19.5" customHeight="1" x14ac:dyDescent="0.25">
      <c r="A410" s="7">
        <f t="shared" si="26"/>
        <v>43389</v>
      </c>
      <c r="B410" s="1"/>
      <c r="C410" s="1"/>
      <c r="M410" s="2">
        <f t="shared" si="25"/>
        <v>0</v>
      </c>
    </row>
    <row r="411" spans="1:13" ht="19.5" customHeight="1" x14ac:dyDescent="0.25">
      <c r="A411" s="7">
        <f t="shared" si="26"/>
        <v>43389</v>
      </c>
      <c r="B411" s="1"/>
      <c r="C411" s="1"/>
      <c r="M411" s="2">
        <f t="shared" si="25"/>
        <v>0</v>
      </c>
    </row>
    <row r="412" spans="1:13" ht="19.5" customHeight="1" x14ac:dyDescent="0.25">
      <c r="A412" s="7">
        <f t="shared" si="26"/>
        <v>43389</v>
      </c>
      <c r="B412" s="1"/>
      <c r="C412" s="1"/>
      <c r="M412" s="2">
        <f t="shared" si="25"/>
        <v>0</v>
      </c>
    </row>
    <row r="413" spans="1:13" ht="19.5" customHeight="1" x14ac:dyDescent="0.25">
      <c r="A413" s="7">
        <f t="shared" si="26"/>
        <v>43389</v>
      </c>
      <c r="B413" s="1"/>
      <c r="C413" s="1"/>
      <c r="M413" s="2">
        <f t="shared" si="25"/>
        <v>0</v>
      </c>
    </row>
    <row r="414" spans="1:13" ht="19.5" customHeight="1" x14ac:dyDescent="0.25">
      <c r="A414" s="7">
        <f t="shared" si="26"/>
        <v>43389</v>
      </c>
      <c r="B414" s="1"/>
      <c r="C414" s="1"/>
      <c r="M414" s="2">
        <f t="shared" si="25"/>
        <v>0</v>
      </c>
    </row>
    <row r="415" spans="1:13" ht="19.5" customHeight="1" x14ac:dyDescent="0.25">
      <c r="A415" s="7">
        <f t="shared" si="26"/>
        <v>43389</v>
      </c>
      <c r="B415" s="1"/>
      <c r="C415" s="1"/>
      <c r="M415" s="2">
        <f t="shared" si="25"/>
        <v>0</v>
      </c>
    </row>
    <row r="416" spans="1:13" ht="19.5" customHeight="1" x14ac:dyDescent="0.25">
      <c r="A416" s="7">
        <f t="shared" si="26"/>
        <v>43389</v>
      </c>
      <c r="B416" s="1"/>
      <c r="C416" s="1"/>
      <c r="M416" s="2">
        <f t="shared" si="25"/>
        <v>0</v>
      </c>
    </row>
    <row r="417" spans="1:13" ht="19.5" customHeight="1" x14ac:dyDescent="0.25">
      <c r="A417" s="7">
        <f t="shared" si="26"/>
        <v>43389</v>
      </c>
      <c r="B417" s="1"/>
      <c r="C417" s="1"/>
      <c r="M417" s="2">
        <f t="shared" si="25"/>
        <v>0</v>
      </c>
    </row>
    <row r="418" spans="1:13" ht="19.5" customHeight="1" x14ac:dyDescent="0.25">
      <c r="A418" s="7">
        <f t="shared" si="26"/>
        <v>43389</v>
      </c>
      <c r="B418" s="1"/>
      <c r="C418" s="1"/>
      <c r="M418" s="2">
        <f t="shared" si="25"/>
        <v>0</v>
      </c>
    </row>
    <row r="419" spans="1:13" ht="19.5" customHeight="1" x14ac:dyDescent="0.25">
      <c r="A419" s="7">
        <f t="shared" si="26"/>
        <v>43389</v>
      </c>
      <c r="B419" s="1"/>
      <c r="C419" s="1"/>
      <c r="M419" s="2">
        <f t="shared" si="25"/>
        <v>0</v>
      </c>
    </row>
    <row r="420" spans="1:13" ht="19.5" customHeight="1" x14ac:dyDescent="0.25">
      <c r="A420" s="7">
        <f t="shared" si="26"/>
        <v>43389</v>
      </c>
      <c r="B420" s="1"/>
      <c r="C420" s="1"/>
      <c r="M420" s="2">
        <f t="shared" si="25"/>
        <v>0</v>
      </c>
    </row>
    <row r="421" spans="1:13" ht="19.5" customHeight="1" x14ac:dyDescent="0.25">
      <c r="A421" s="7">
        <f t="shared" si="26"/>
        <v>43389</v>
      </c>
      <c r="B421" s="1"/>
      <c r="C421" s="1"/>
      <c r="M421" s="2">
        <f t="shared" si="25"/>
        <v>0</v>
      </c>
    </row>
    <row r="422" spans="1:13" ht="19.5" customHeight="1" x14ac:dyDescent="0.25">
      <c r="A422" s="7">
        <f t="shared" si="26"/>
        <v>43389</v>
      </c>
      <c r="B422" s="1"/>
      <c r="C422" s="1"/>
      <c r="M422" s="2">
        <f t="shared" si="25"/>
        <v>0</v>
      </c>
    </row>
    <row r="423" spans="1:13" ht="19.5" customHeight="1" x14ac:dyDescent="0.25">
      <c r="A423" s="7">
        <f t="shared" si="26"/>
        <v>43389</v>
      </c>
      <c r="B423" s="1"/>
      <c r="C423" s="1"/>
      <c r="M423" s="2">
        <f t="shared" si="25"/>
        <v>0</v>
      </c>
    </row>
    <row r="424" spans="1:13" ht="19.5" customHeight="1" x14ac:dyDescent="0.25">
      <c r="A424" s="7">
        <f t="shared" si="26"/>
        <v>43389</v>
      </c>
      <c r="B424" s="1"/>
      <c r="C424" s="1"/>
      <c r="M424" s="2">
        <f t="shared" si="25"/>
        <v>0</v>
      </c>
    </row>
    <row r="425" spans="1:13" ht="19.5" customHeight="1" x14ac:dyDescent="0.25">
      <c r="A425" s="7">
        <f t="shared" si="26"/>
        <v>43389</v>
      </c>
      <c r="B425" s="1"/>
      <c r="C425" s="1"/>
      <c r="M425" s="2">
        <f t="shared" si="25"/>
        <v>0</v>
      </c>
    </row>
    <row r="426" spans="1:13" ht="19.5" customHeight="1" x14ac:dyDescent="0.25">
      <c r="A426" s="7">
        <f t="shared" si="26"/>
        <v>43389</v>
      </c>
      <c r="B426" s="1"/>
      <c r="C426" s="1"/>
      <c r="M426" s="2">
        <f t="shared" si="25"/>
        <v>0</v>
      </c>
    </row>
    <row r="427" spans="1:13" ht="19.5" customHeight="1" x14ac:dyDescent="0.25">
      <c r="A427" s="7">
        <f t="shared" si="26"/>
        <v>43389</v>
      </c>
      <c r="B427" s="1"/>
      <c r="C427" s="1"/>
      <c r="M427" s="2">
        <f t="shared" si="25"/>
        <v>0</v>
      </c>
    </row>
    <row r="428" spans="1:13" ht="19.5" customHeight="1" x14ac:dyDescent="0.25">
      <c r="A428" s="7">
        <f t="shared" si="26"/>
        <v>43389</v>
      </c>
      <c r="B428" s="1"/>
      <c r="C428" s="1"/>
      <c r="M428" s="2">
        <f t="shared" si="25"/>
        <v>0</v>
      </c>
    </row>
    <row r="429" spans="1:13" ht="19.5" customHeight="1" x14ac:dyDescent="0.25">
      <c r="A429" s="7">
        <f t="shared" si="26"/>
        <v>43389</v>
      </c>
      <c r="B429" s="1"/>
      <c r="C429" s="1"/>
      <c r="M429" s="2">
        <f t="shared" si="25"/>
        <v>0</v>
      </c>
    </row>
    <row r="430" spans="1:13" ht="19.5" customHeight="1" x14ac:dyDescent="0.25">
      <c r="A430" s="7">
        <f t="shared" si="26"/>
        <v>43389</v>
      </c>
      <c r="B430" s="1"/>
      <c r="C430" s="1"/>
      <c r="M430" s="2">
        <f t="shared" si="25"/>
        <v>0</v>
      </c>
    </row>
    <row r="431" spans="1:13" ht="19.5" customHeight="1" x14ac:dyDescent="0.25">
      <c r="A431" s="7">
        <f t="shared" si="26"/>
        <v>43389</v>
      </c>
      <c r="B431" s="1"/>
      <c r="C431" s="1"/>
      <c r="M431" s="2">
        <f t="shared" si="25"/>
        <v>0</v>
      </c>
    </row>
    <row r="432" spans="1:13" ht="19.5" customHeight="1" x14ac:dyDescent="0.25">
      <c r="A432" s="7">
        <f t="shared" si="26"/>
        <v>43389</v>
      </c>
      <c r="B432" s="1"/>
      <c r="C432" s="1"/>
      <c r="M432" s="2">
        <f t="shared" si="25"/>
        <v>0</v>
      </c>
    </row>
    <row r="433" spans="1:13" ht="19.5" customHeight="1" x14ac:dyDescent="0.25">
      <c r="A433" s="7">
        <f t="shared" si="26"/>
        <v>43389</v>
      </c>
      <c r="B433" s="1"/>
      <c r="C433" s="1"/>
      <c r="M433" s="2">
        <f t="shared" si="25"/>
        <v>0</v>
      </c>
    </row>
    <row r="434" spans="1:13" ht="19.5" customHeight="1" x14ac:dyDescent="0.25">
      <c r="A434" s="7">
        <f t="shared" si="26"/>
        <v>43389</v>
      </c>
      <c r="B434" s="1"/>
      <c r="C434" s="1"/>
      <c r="M434" s="2">
        <f t="shared" si="25"/>
        <v>0</v>
      </c>
    </row>
    <row r="435" spans="1:13" ht="19.5" customHeight="1" x14ac:dyDescent="0.25">
      <c r="A435" s="7">
        <f t="shared" si="26"/>
        <v>43389</v>
      </c>
      <c r="B435" s="1"/>
      <c r="C435" s="1"/>
      <c r="M435" s="2">
        <f t="shared" si="25"/>
        <v>0</v>
      </c>
    </row>
    <row r="436" spans="1:13" ht="19.5" customHeight="1" x14ac:dyDescent="0.25">
      <c r="A436" s="7">
        <f t="shared" si="26"/>
        <v>43389</v>
      </c>
      <c r="B436" s="1"/>
      <c r="C436" s="1"/>
      <c r="M436" s="2">
        <f t="shared" si="25"/>
        <v>0</v>
      </c>
    </row>
    <row r="437" spans="1:13" ht="19.5" customHeight="1" x14ac:dyDescent="0.25">
      <c r="A437" s="7">
        <f t="shared" si="26"/>
        <v>43389</v>
      </c>
      <c r="B437" s="1"/>
      <c r="C437" s="1"/>
      <c r="M437" s="2">
        <f t="shared" si="25"/>
        <v>0</v>
      </c>
    </row>
    <row r="438" spans="1:13" ht="19.5" customHeight="1" x14ac:dyDescent="0.25">
      <c r="A438" s="7">
        <f t="shared" si="26"/>
        <v>43389</v>
      </c>
      <c r="B438" s="1"/>
      <c r="C438" s="1"/>
      <c r="M438" s="2">
        <f t="shared" si="25"/>
        <v>0</v>
      </c>
    </row>
    <row r="439" spans="1:13" ht="19.5" customHeight="1" x14ac:dyDescent="0.25">
      <c r="A439" s="7">
        <f t="shared" si="26"/>
        <v>43389</v>
      </c>
      <c r="B439" s="1"/>
      <c r="C439" s="1"/>
      <c r="M439" s="2">
        <f t="shared" si="25"/>
        <v>0</v>
      </c>
    </row>
    <row r="440" spans="1:13" ht="19.5" customHeight="1" x14ac:dyDescent="0.25">
      <c r="A440" s="7">
        <f t="shared" si="26"/>
        <v>43389</v>
      </c>
      <c r="B440" s="1"/>
      <c r="C440" s="1"/>
      <c r="M440" s="2">
        <f t="shared" si="25"/>
        <v>0</v>
      </c>
    </row>
    <row r="441" spans="1:13" ht="19.5" customHeight="1" x14ac:dyDescent="0.25">
      <c r="A441" s="7">
        <f t="shared" si="26"/>
        <v>43389</v>
      </c>
      <c r="B441" s="1"/>
      <c r="C441" s="1"/>
      <c r="M441" s="2">
        <f t="shared" si="25"/>
        <v>0</v>
      </c>
    </row>
    <row r="442" spans="1:13" ht="19.5" customHeight="1" x14ac:dyDescent="0.25">
      <c r="A442" s="7">
        <f t="shared" si="26"/>
        <v>43389</v>
      </c>
      <c r="B442" s="1"/>
      <c r="C442" s="1"/>
      <c r="M442" s="2">
        <f t="shared" si="25"/>
        <v>0</v>
      </c>
    </row>
    <row r="443" spans="1:13" ht="19.5" customHeight="1" x14ac:dyDescent="0.25">
      <c r="A443" s="7">
        <f t="shared" si="26"/>
        <v>43389</v>
      </c>
      <c r="B443" s="1"/>
      <c r="C443" s="1"/>
      <c r="M443" s="2">
        <f t="shared" si="25"/>
        <v>0</v>
      </c>
    </row>
    <row r="444" spans="1:13" ht="19.5" customHeight="1" x14ac:dyDescent="0.25">
      <c r="A444" s="7">
        <f t="shared" si="26"/>
        <v>43389</v>
      </c>
      <c r="B444" s="1"/>
      <c r="C444" s="1"/>
      <c r="M444" s="2">
        <f t="shared" si="25"/>
        <v>0</v>
      </c>
    </row>
    <row r="445" spans="1:13" ht="19.5" customHeight="1" x14ac:dyDescent="0.25">
      <c r="A445" s="7">
        <f t="shared" si="26"/>
        <v>43389</v>
      </c>
      <c r="B445" s="1"/>
      <c r="C445" s="1"/>
      <c r="M445" s="2">
        <f t="shared" si="25"/>
        <v>0</v>
      </c>
    </row>
    <row r="446" spans="1:13" ht="19.5" customHeight="1" x14ac:dyDescent="0.25">
      <c r="A446" s="7">
        <f t="shared" si="26"/>
        <v>43389</v>
      </c>
      <c r="B446" s="1"/>
      <c r="C446" s="1"/>
      <c r="M446" s="2">
        <f t="shared" si="25"/>
        <v>0</v>
      </c>
    </row>
    <row r="447" spans="1:13" ht="19.5" customHeight="1" x14ac:dyDescent="0.25">
      <c r="A447" s="7">
        <f t="shared" si="26"/>
        <v>43389</v>
      </c>
      <c r="B447" s="1"/>
      <c r="C447" s="1"/>
      <c r="M447" s="2">
        <f t="shared" si="25"/>
        <v>0</v>
      </c>
    </row>
    <row r="448" spans="1:13" ht="19.5" customHeight="1" x14ac:dyDescent="0.25">
      <c r="A448" s="7">
        <f t="shared" si="26"/>
        <v>43389</v>
      </c>
      <c r="B448" s="1"/>
      <c r="C448" s="1"/>
      <c r="M448" s="2">
        <f t="shared" si="25"/>
        <v>0</v>
      </c>
    </row>
    <row r="449" spans="1:13" ht="19.5" customHeight="1" x14ac:dyDescent="0.25">
      <c r="A449" s="7">
        <f t="shared" si="26"/>
        <v>43389</v>
      </c>
      <c r="B449" s="1"/>
      <c r="C449" s="1"/>
      <c r="M449" s="2">
        <f t="shared" si="25"/>
        <v>0</v>
      </c>
    </row>
    <row r="450" spans="1:13" ht="19.5" customHeight="1" x14ac:dyDescent="0.25">
      <c r="A450" s="7">
        <f t="shared" si="26"/>
        <v>43389</v>
      </c>
      <c r="B450" s="1"/>
      <c r="C450" s="1"/>
      <c r="M450" s="2">
        <f t="shared" si="25"/>
        <v>0</v>
      </c>
    </row>
    <row r="451" spans="1:13" ht="19.5" customHeight="1" x14ac:dyDescent="0.25">
      <c r="A451" s="7">
        <f t="shared" si="26"/>
        <v>43389</v>
      </c>
      <c r="B451" s="1"/>
      <c r="C451" s="1"/>
      <c r="M451" s="2">
        <f t="shared" si="25"/>
        <v>0</v>
      </c>
    </row>
    <row r="452" spans="1:13" ht="19.5" customHeight="1" x14ac:dyDescent="0.25">
      <c r="A452" s="7">
        <f t="shared" si="26"/>
        <v>43389</v>
      </c>
      <c r="B452" s="1"/>
      <c r="C452" s="1"/>
      <c r="M452" s="2">
        <f t="shared" si="25"/>
        <v>0</v>
      </c>
    </row>
    <row r="453" spans="1:13" ht="19.5" customHeight="1" x14ac:dyDescent="0.25">
      <c r="A453" s="7">
        <f t="shared" si="26"/>
        <v>43389</v>
      </c>
      <c r="B453" s="1"/>
      <c r="C453" s="1"/>
      <c r="M453" s="2">
        <f t="shared" si="25"/>
        <v>0</v>
      </c>
    </row>
    <row r="454" spans="1:13" ht="19.5" customHeight="1" x14ac:dyDescent="0.25">
      <c r="A454" s="7">
        <f t="shared" si="26"/>
        <v>43389</v>
      </c>
      <c r="B454" s="1"/>
      <c r="C454" s="1"/>
      <c r="M454" s="2">
        <f t="shared" si="25"/>
        <v>0</v>
      </c>
    </row>
    <row r="455" spans="1:13" ht="19.5" customHeight="1" x14ac:dyDescent="0.25">
      <c r="A455" s="7">
        <f t="shared" si="26"/>
        <v>43389</v>
      </c>
      <c r="B455" s="1"/>
      <c r="C455" s="1"/>
      <c r="M455" s="2">
        <f t="shared" ref="M455:M518" si="27">COUNTIF($A$1:$C$1,B455)*C455</f>
        <v>0</v>
      </c>
    </row>
    <row r="456" spans="1:13" ht="19.5" customHeight="1" x14ac:dyDescent="0.25">
      <c r="A456" s="7">
        <f t="shared" ref="A456:A519" si="28">A455</f>
        <v>43389</v>
      </c>
      <c r="B456" s="1"/>
      <c r="C456" s="1"/>
      <c r="M456" s="2">
        <f t="shared" si="27"/>
        <v>0</v>
      </c>
    </row>
    <row r="457" spans="1:13" ht="19.5" customHeight="1" x14ac:dyDescent="0.25">
      <c r="A457" s="7">
        <f t="shared" si="28"/>
        <v>43389</v>
      </c>
      <c r="B457" s="1"/>
      <c r="C457" s="1"/>
      <c r="M457" s="2">
        <f t="shared" si="27"/>
        <v>0</v>
      </c>
    </row>
    <row r="458" spans="1:13" ht="19.5" customHeight="1" x14ac:dyDescent="0.25">
      <c r="A458" s="7">
        <f t="shared" si="28"/>
        <v>43389</v>
      </c>
      <c r="B458" s="1"/>
      <c r="C458" s="1"/>
      <c r="M458" s="2">
        <f t="shared" si="27"/>
        <v>0</v>
      </c>
    </row>
    <row r="459" spans="1:13" ht="19.5" customHeight="1" x14ac:dyDescent="0.25">
      <c r="A459" s="7">
        <f t="shared" si="28"/>
        <v>43389</v>
      </c>
      <c r="B459" s="1"/>
      <c r="C459" s="1"/>
      <c r="M459" s="2">
        <f t="shared" si="27"/>
        <v>0</v>
      </c>
    </row>
    <row r="460" spans="1:13" ht="19.5" customHeight="1" x14ac:dyDescent="0.25">
      <c r="A460" s="7">
        <f t="shared" si="28"/>
        <v>43389</v>
      </c>
      <c r="B460" s="1"/>
      <c r="C460" s="1"/>
      <c r="M460" s="2">
        <f t="shared" si="27"/>
        <v>0</v>
      </c>
    </row>
    <row r="461" spans="1:13" ht="19.5" customHeight="1" x14ac:dyDescent="0.25">
      <c r="A461" s="7">
        <f t="shared" si="28"/>
        <v>43389</v>
      </c>
      <c r="B461" s="1"/>
      <c r="C461" s="1"/>
      <c r="M461" s="2">
        <f t="shared" si="27"/>
        <v>0</v>
      </c>
    </row>
    <row r="462" spans="1:13" ht="19.5" customHeight="1" x14ac:dyDescent="0.25">
      <c r="A462" s="7">
        <f t="shared" si="28"/>
        <v>43389</v>
      </c>
      <c r="B462" s="1"/>
      <c r="C462" s="1"/>
      <c r="M462" s="2">
        <f t="shared" si="27"/>
        <v>0</v>
      </c>
    </row>
    <row r="463" spans="1:13" ht="19.5" customHeight="1" x14ac:dyDescent="0.25">
      <c r="A463" s="7">
        <f t="shared" si="28"/>
        <v>43389</v>
      </c>
      <c r="B463" s="1"/>
      <c r="C463" s="1"/>
      <c r="M463" s="2">
        <f t="shared" si="27"/>
        <v>0</v>
      </c>
    </row>
    <row r="464" spans="1:13" ht="19.5" customHeight="1" x14ac:dyDescent="0.25">
      <c r="A464" s="7">
        <f t="shared" si="28"/>
        <v>43389</v>
      </c>
      <c r="B464" s="1"/>
      <c r="C464" s="1"/>
      <c r="M464" s="2">
        <f t="shared" si="27"/>
        <v>0</v>
      </c>
    </row>
    <row r="465" spans="1:13" ht="19.5" customHeight="1" x14ac:dyDescent="0.25">
      <c r="A465" s="7">
        <f t="shared" si="28"/>
        <v>43389</v>
      </c>
      <c r="B465" s="1"/>
      <c r="C465" s="1"/>
      <c r="M465" s="2">
        <f t="shared" si="27"/>
        <v>0</v>
      </c>
    </row>
    <row r="466" spans="1:13" ht="19.5" customHeight="1" x14ac:dyDescent="0.25">
      <c r="A466" s="7">
        <f t="shared" si="28"/>
        <v>43389</v>
      </c>
      <c r="B466" s="1"/>
      <c r="C466" s="1"/>
      <c r="M466" s="2">
        <f t="shared" si="27"/>
        <v>0</v>
      </c>
    </row>
    <row r="467" spans="1:13" ht="19.5" customHeight="1" x14ac:dyDescent="0.25">
      <c r="A467" s="7">
        <f t="shared" si="28"/>
        <v>43389</v>
      </c>
      <c r="B467" s="1"/>
      <c r="C467" s="1"/>
      <c r="M467" s="2">
        <f t="shared" si="27"/>
        <v>0</v>
      </c>
    </row>
    <row r="468" spans="1:13" ht="19.5" customHeight="1" x14ac:dyDescent="0.25">
      <c r="A468" s="7">
        <f t="shared" si="28"/>
        <v>43389</v>
      </c>
      <c r="B468" s="1"/>
      <c r="C468" s="1"/>
      <c r="M468" s="2">
        <f t="shared" si="27"/>
        <v>0</v>
      </c>
    </row>
    <row r="469" spans="1:13" ht="19.5" customHeight="1" x14ac:dyDescent="0.25">
      <c r="A469" s="7">
        <f t="shared" si="28"/>
        <v>43389</v>
      </c>
      <c r="B469" s="1"/>
      <c r="C469" s="1"/>
      <c r="M469" s="2">
        <f t="shared" si="27"/>
        <v>0</v>
      </c>
    </row>
    <row r="470" spans="1:13" ht="19.5" customHeight="1" x14ac:dyDescent="0.25">
      <c r="A470" s="7">
        <f t="shared" si="28"/>
        <v>43389</v>
      </c>
      <c r="B470" s="1"/>
      <c r="C470" s="1"/>
      <c r="M470" s="2">
        <f t="shared" si="27"/>
        <v>0</v>
      </c>
    </row>
    <row r="471" spans="1:13" ht="19.5" customHeight="1" x14ac:dyDescent="0.25">
      <c r="A471" s="7">
        <f t="shared" si="28"/>
        <v>43389</v>
      </c>
      <c r="B471" s="1"/>
      <c r="C471" s="1"/>
      <c r="M471" s="2">
        <f t="shared" si="27"/>
        <v>0</v>
      </c>
    </row>
    <row r="472" spans="1:13" ht="19.5" customHeight="1" x14ac:dyDescent="0.25">
      <c r="A472" s="7">
        <f t="shared" si="28"/>
        <v>43389</v>
      </c>
      <c r="B472" s="1"/>
      <c r="C472" s="1"/>
      <c r="M472" s="2">
        <f t="shared" si="27"/>
        <v>0</v>
      </c>
    </row>
    <row r="473" spans="1:13" ht="19.5" customHeight="1" x14ac:dyDescent="0.25">
      <c r="A473" s="7">
        <f t="shared" si="28"/>
        <v>43389</v>
      </c>
      <c r="B473" s="1"/>
      <c r="C473" s="1"/>
      <c r="M473" s="2">
        <f t="shared" si="27"/>
        <v>0</v>
      </c>
    </row>
    <row r="474" spans="1:13" ht="19.5" customHeight="1" x14ac:dyDescent="0.25">
      <c r="A474" s="7">
        <f t="shared" si="28"/>
        <v>43389</v>
      </c>
      <c r="B474" s="1"/>
      <c r="C474" s="1"/>
      <c r="M474" s="2">
        <f t="shared" si="27"/>
        <v>0</v>
      </c>
    </row>
    <row r="475" spans="1:13" ht="19.5" customHeight="1" x14ac:dyDescent="0.25">
      <c r="A475" s="7">
        <f t="shared" si="28"/>
        <v>43389</v>
      </c>
      <c r="B475" s="1"/>
      <c r="C475" s="1"/>
      <c r="M475" s="2">
        <f t="shared" si="27"/>
        <v>0</v>
      </c>
    </row>
    <row r="476" spans="1:13" ht="19.5" customHeight="1" x14ac:dyDescent="0.25">
      <c r="A476" s="7">
        <f t="shared" si="28"/>
        <v>43389</v>
      </c>
      <c r="B476" s="1"/>
      <c r="C476" s="1"/>
      <c r="M476" s="2">
        <f t="shared" si="27"/>
        <v>0</v>
      </c>
    </row>
    <row r="477" spans="1:13" ht="19.5" customHeight="1" x14ac:dyDescent="0.25">
      <c r="A477" s="7">
        <f t="shared" si="28"/>
        <v>43389</v>
      </c>
      <c r="B477" s="1"/>
      <c r="C477" s="1"/>
      <c r="M477" s="2">
        <f t="shared" si="27"/>
        <v>0</v>
      </c>
    </row>
    <row r="478" spans="1:13" ht="19.5" customHeight="1" x14ac:dyDescent="0.25">
      <c r="A478" s="7">
        <f t="shared" si="28"/>
        <v>43389</v>
      </c>
      <c r="B478" s="1"/>
      <c r="C478" s="1"/>
      <c r="M478" s="2">
        <f t="shared" si="27"/>
        <v>0</v>
      </c>
    </row>
    <row r="479" spans="1:13" ht="19.5" customHeight="1" x14ac:dyDescent="0.25">
      <c r="A479" s="7">
        <f t="shared" si="28"/>
        <v>43389</v>
      </c>
      <c r="B479" s="1"/>
      <c r="C479" s="1"/>
      <c r="M479" s="2">
        <f t="shared" si="27"/>
        <v>0</v>
      </c>
    </row>
    <row r="480" spans="1:13" ht="19.5" customHeight="1" x14ac:dyDescent="0.25">
      <c r="A480" s="7">
        <f t="shared" si="28"/>
        <v>43389</v>
      </c>
      <c r="B480" s="1"/>
      <c r="C480" s="1"/>
      <c r="M480" s="2">
        <f t="shared" si="27"/>
        <v>0</v>
      </c>
    </row>
    <row r="481" spans="1:13" ht="19.5" customHeight="1" x14ac:dyDescent="0.25">
      <c r="A481" s="7">
        <f t="shared" si="28"/>
        <v>43389</v>
      </c>
      <c r="B481" s="1"/>
      <c r="C481" s="1"/>
      <c r="M481" s="2">
        <f t="shared" si="27"/>
        <v>0</v>
      </c>
    </row>
    <row r="482" spans="1:13" ht="19.5" customHeight="1" x14ac:dyDescent="0.25">
      <c r="A482" s="7">
        <f t="shared" si="28"/>
        <v>43389</v>
      </c>
      <c r="B482" s="1"/>
      <c r="C482" s="1"/>
      <c r="M482" s="2">
        <f t="shared" si="27"/>
        <v>0</v>
      </c>
    </row>
    <row r="483" spans="1:13" ht="19.5" customHeight="1" x14ac:dyDescent="0.25">
      <c r="A483" s="7">
        <f t="shared" si="28"/>
        <v>43389</v>
      </c>
      <c r="B483" s="1"/>
      <c r="C483" s="1"/>
      <c r="M483" s="2">
        <f t="shared" si="27"/>
        <v>0</v>
      </c>
    </row>
    <row r="484" spans="1:13" ht="19.5" customHeight="1" x14ac:dyDescent="0.25">
      <c r="A484" s="7">
        <f t="shared" si="28"/>
        <v>43389</v>
      </c>
      <c r="B484" s="1"/>
      <c r="C484" s="1"/>
      <c r="M484" s="2">
        <f t="shared" si="27"/>
        <v>0</v>
      </c>
    </row>
    <row r="485" spans="1:13" ht="19.5" customHeight="1" x14ac:dyDescent="0.25">
      <c r="A485" s="7">
        <f t="shared" si="28"/>
        <v>43389</v>
      </c>
      <c r="B485" s="1"/>
      <c r="C485" s="1"/>
      <c r="M485" s="2">
        <f t="shared" si="27"/>
        <v>0</v>
      </c>
    </row>
    <row r="486" spans="1:13" ht="19.5" customHeight="1" x14ac:dyDescent="0.25">
      <c r="A486" s="7">
        <f t="shared" si="28"/>
        <v>43389</v>
      </c>
      <c r="B486" s="1"/>
      <c r="C486" s="1"/>
      <c r="M486" s="2">
        <f t="shared" si="27"/>
        <v>0</v>
      </c>
    </row>
    <row r="487" spans="1:13" ht="19.5" customHeight="1" x14ac:dyDescent="0.25">
      <c r="A487" s="7">
        <f t="shared" si="28"/>
        <v>43389</v>
      </c>
      <c r="B487" s="1"/>
      <c r="C487" s="1"/>
      <c r="M487" s="2">
        <f t="shared" si="27"/>
        <v>0</v>
      </c>
    </row>
    <row r="488" spans="1:13" ht="19.5" customHeight="1" x14ac:dyDescent="0.25">
      <c r="A488" s="7">
        <f t="shared" si="28"/>
        <v>43389</v>
      </c>
      <c r="B488" s="1"/>
      <c r="C488" s="1"/>
      <c r="M488" s="2">
        <f t="shared" si="27"/>
        <v>0</v>
      </c>
    </row>
    <row r="489" spans="1:13" ht="19.5" customHeight="1" x14ac:dyDescent="0.25">
      <c r="A489" s="7">
        <f t="shared" si="28"/>
        <v>43389</v>
      </c>
      <c r="B489" s="1"/>
      <c r="C489" s="1"/>
      <c r="M489" s="2">
        <f t="shared" si="27"/>
        <v>0</v>
      </c>
    </row>
    <row r="490" spans="1:13" ht="19.5" customHeight="1" x14ac:dyDescent="0.25">
      <c r="A490" s="7">
        <f t="shared" si="28"/>
        <v>43389</v>
      </c>
      <c r="B490" s="1"/>
      <c r="C490" s="1"/>
      <c r="M490" s="2">
        <f t="shared" si="27"/>
        <v>0</v>
      </c>
    </row>
    <row r="491" spans="1:13" ht="19.5" customHeight="1" x14ac:dyDescent="0.25">
      <c r="A491" s="7">
        <f t="shared" si="28"/>
        <v>43389</v>
      </c>
      <c r="B491" s="1"/>
      <c r="C491" s="1"/>
      <c r="M491" s="2">
        <f t="shared" si="27"/>
        <v>0</v>
      </c>
    </row>
    <row r="492" spans="1:13" ht="19.5" customHeight="1" x14ac:dyDescent="0.25">
      <c r="A492" s="7">
        <f t="shared" si="28"/>
        <v>43389</v>
      </c>
      <c r="B492" s="1"/>
      <c r="C492" s="1"/>
      <c r="M492" s="2">
        <f t="shared" si="27"/>
        <v>0</v>
      </c>
    </row>
    <row r="493" spans="1:13" ht="19.5" customHeight="1" x14ac:dyDescent="0.25">
      <c r="A493" s="7">
        <f t="shared" si="28"/>
        <v>43389</v>
      </c>
      <c r="B493" s="1"/>
      <c r="C493" s="1"/>
      <c r="M493" s="2">
        <f t="shared" si="27"/>
        <v>0</v>
      </c>
    </row>
    <row r="494" spans="1:13" ht="19.5" customHeight="1" x14ac:dyDescent="0.25">
      <c r="A494" s="7">
        <f t="shared" si="28"/>
        <v>43389</v>
      </c>
      <c r="B494" s="1"/>
      <c r="C494" s="1"/>
      <c r="M494" s="2">
        <f t="shared" si="27"/>
        <v>0</v>
      </c>
    </row>
    <row r="495" spans="1:13" ht="19.5" customHeight="1" x14ac:dyDescent="0.25">
      <c r="A495" s="7">
        <f t="shared" si="28"/>
        <v>43389</v>
      </c>
      <c r="B495" s="1"/>
      <c r="C495" s="1"/>
      <c r="M495" s="2">
        <f t="shared" si="27"/>
        <v>0</v>
      </c>
    </row>
    <row r="496" spans="1:13" ht="19.5" customHeight="1" x14ac:dyDescent="0.25">
      <c r="A496" s="7">
        <f t="shared" si="28"/>
        <v>43389</v>
      </c>
      <c r="B496" s="1"/>
      <c r="C496" s="1"/>
      <c r="M496" s="2">
        <f t="shared" si="27"/>
        <v>0</v>
      </c>
    </row>
    <row r="497" spans="1:13" ht="19.5" customHeight="1" x14ac:dyDescent="0.25">
      <c r="A497" s="7">
        <f t="shared" si="28"/>
        <v>43389</v>
      </c>
      <c r="B497" s="1"/>
      <c r="C497" s="1"/>
      <c r="M497" s="2">
        <f t="shared" si="27"/>
        <v>0</v>
      </c>
    </row>
    <row r="498" spans="1:13" ht="19.5" customHeight="1" x14ac:dyDescent="0.25">
      <c r="A498" s="7">
        <f t="shared" si="28"/>
        <v>43389</v>
      </c>
      <c r="B498" s="1"/>
      <c r="C498" s="1"/>
      <c r="M498" s="2">
        <f t="shared" si="27"/>
        <v>0</v>
      </c>
    </row>
    <row r="499" spans="1:13" ht="19.5" customHeight="1" x14ac:dyDescent="0.25">
      <c r="A499" s="7">
        <f t="shared" si="28"/>
        <v>43389</v>
      </c>
      <c r="B499" s="1"/>
      <c r="C499" s="1"/>
      <c r="M499" s="2">
        <f t="shared" si="27"/>
        <v>0</v>
      </c>
    </row>
    <row r="500" spans="1:13" ht="19.5" customHeight="1" x14ac:dyDescent="0.25">
      <c r="A500" s="7">
        <f t="shared" si="28"/>
        <v>43389</v>
      </c>
      <c r="B500" s="1"/>
      <c r="C500" s="1"/>
      <c r="M500" s="2">
        <f t="shared" si="27"/>
        <v>0</v>
      </c>
    </row>
    <row r="501" spans="1:13" ht="19.5" customHeight="1" x14ac:dyDescent="0.25">
      <c r="A501" s="7">
        <f t="shared" si="28"/>
        <v>43389</v>
      </c>
      <c r="B501" s="1"/>
      <c r="C501" s="1"/>
      <c r="M501" s="2">
        <f t="shared" si="27"/>
        <v>0</v>
      </c>
    </row>
    <row r="502" spans="1:13" ht="19.5" customHeight="1" x14ac:dyDescent="0.25">
      <c r="A502" s="7">
        <f t="shared" si="28"/>
        <v>43389</v>
      </c>
      <c r="B502" s="1"/>
      <c r="C502" s="1"/>
      <c r="M502" s="2">
        <f t="shared" si="27"/>
        <v>0</v>
      </c>
    </row>
    <row r="503" spans="1:13" ht="19.5" customHeight="1" x14ac:dyDescent="0.25">
      <c r="A503" s="7">
        <f t="shared" si="28"/>
        <v>43389</v>
      </c>
      <c r="B503" s="1"/>
      <c r="C503" s="1"/>
      <c r="M503" s="2">
        <f t="shared" si="27"/>
        <v>0</v>
      </c>
    </row>
    <row r="504" spans="1:13" ht="19.5" customHeight="1" x14ac:dyDescent="0.25">
      <c r="A504" s="7">
        <f t="shared" si="28"/>
        <v>43389</v>
      </c>
      <c r="B504" s="1"/>
      <c r="C504" s="1"/>
      <c r="M504" s="2">
        <f t="shared" si="27"/>
        <v>0</v>
      </c>
    </row>
    <row r="505" spans="1:13" ht="19.5" customHeight="1" x14ac:dyDescent="0.25">
      <c r="A505" s="7">
        <f t="shared" si="28"/>
        <v>43389</v>
      </c>
      <c r="B505" s="1"/>
      <c r="C505" s="1"/>
      <c r="M505" s="2">
        <f t="shared" si="27"/>
        <v>0</v>
      </c>
    </row>
    <row r="506" spans="1:13" ht="19.5" customHeight="1" x14ac:dyDescent="0.25">
      <c r="A506" s="7">
        <f t="shared" si="28"/>
        <v>43389</v>
      </c>
      <c r="B506" s="1"/>
      <c r="C506" s="1"/>
      <c r="M506" s="2">
        <f t="shared" si="27"/>
        <v>0</v>
      </c>
    </row>
    <row r="507" spans="1:13" ht="19.5" customHeight="1" x14ac:dyDescent="0.25">
      <c r="A507" s="7">
        <f t="shared" si="28"/>
        <v>43389</v>
      </c>
      <c r="B507" s="1"/>
      <c r="C507" s="1"/>
      <c r="M507" s="2">
        <f t="shared" si="27"/>
        <v>0</v>
      </c>
    </row>
    <row r="508" spans="1:13" ht="19.5" customHeight="1" x14ac:dyDescent="0.25">
      <c r="A508" s="7">
        <f t="shared" si="28"/>
        <v>43389</v>
      </c>
      <c r="B508" s="1"/>
      <c r="C508" s="1"/>
      <c r="M508" s="2">
        <f t="shared" si="27"/>
        <v>0</v>
      </c>
    </row>
    <row r="509" spans="1:13" ht="19.5" customHeight="1" x14ac:dyDescent="0.25">
      <c r="A509" s="7">
        <f t="shared" si="28"/>
        <v>43389</v>
      </c>
      <c r="B509" s="1"/>
      <c r="C509" s="1"/>
      <c r="M509" s="2">
        <f t="shared" si="27"/>
        <v>0</v>
      </c>
    </row>
    <row r="510" spans="1:13" ht="19.5" customHeight="1" x14ac:dyDescent="0.25">
      <c r="A510" s="7">
        <f t="shared" si="28"/>
        <v>43389</v>
      </c>
      <c r="B510" s="1"/>
      <c r="C510" s="1"/>
      <c r="M510" s="2">
        <f t="shared" si="27"/>
        <v>0</v>
      </c>
    </row>
    <row r="511" spans="1:13" ht="19.5" customHeight="1" x14ac:dyDescent="0.25">
      <c r="A511" s="7">
        <f t="shared" si="28"/>
        <v>43389</v>
      </c>
      <c r="B511" s="1"/>
      <c r="C511" s="1"/>
      <c r="M511" s="2">
        <f t="shared" si="27"/>
        <v>0</v>
      </c>
    </row>
    <row r="512" spans="1:13" ht="19.5" customHeight="1" x14ac:dyDescent="0.25">
      <c r="A512" s="7">
        <f t="shared" si="28"/>
        <v>43389</v>
      </c>
      <c r="B512" s="1"/>
      <c r="C512" s="1"/>
      <c r="M512" s="2">
        <f t="shared" si="27"/>
        <v>0</v>
      </c>
    </row>
    <row r="513" spans="1:13" ht="19.5" customHeight="1" x14ac:dyDescent="0.25">
      <c r="A513" s="7">
        <f t="shared" si="28"/>
        <v>43389</v>
      </c>
      <c r="B513" s="1"/>
      <c r="C513" s="1"/>
      <c r="M513" s="2">
        <f t="shared" si="27"/>
        <v>0</v>
      </c>
    </row>
    <row r="514" spans="1:13" ht="19.5" customHeight="1" x14ac:dyDescent="0.25">
      <c r="A514" s="7">
        <f t="shared" si="28"/>
        <v>43389</v>
      </c>
      <c r="B514" s="1"/>
      <c r="C514" s="1"/>
      <c r="M514" s="2">
        <f t="shared" si="27"/>
        <v>0</v>
      </c>
    </row>
    <row r="515" spans="1:13" ht="19.5" customHeight="1" x14ac:dyDescent="0.25">
      <c r="A515" s="7">
        <f t="shared" si="28"/>
        <v>43389</v>
      </c>
      <c r="B515" s="1"/>
      <c r="C515" s="1"/>
      <c r="M515" s="2">
        <f t="shared" si="27"/>
        <v>0</v>
      </c>
    </row>
    <row r="516" spans="1:13" ht="19.5" customHeight="1" x14ac:dyDescent="0.25">
      <c r="A516" s="7">
        <f t="shared" si="28"/>
        <v>43389</v>
      </c>
      <c r="B516" s="1"/>
      <c r="C516" s="1"/>
      <c r="M516" s="2">
        <f t="shared" si="27"/>
        <v>0</v>
      </c>
    </row>
    <row r="517" spans="1:13" ht="19.5" customHeight="1" x14ac:dyDescent="0.25">
      <c r="A517" s="7">
        <f t="shared" si="28"/>
        <v>43389</v>
      </c>
      <c r="B517" s="1"/>
      <c r="C517" s="1"/>
      <c r="M517" s="2">
        <f t="shared" si="27"/>
        <v>0</v>
      </c>
    </row>
    <row r="518" spans="1:13" ht="19.5" customHeight="1" x14ac:dyDescent="0.25">
      <c r="A518" s="7">
        <f t="shared" si="28"/>
        <v>43389</v>
      </c>
      <c r="B518" s="1"/>
      <c r="C518" s="1"/>
      <c r="M518" s="2">
        <f t="shared" si="27"/>
        <v>0</v>
      </c>
    </row>
    <row r="519" spans="1:13" ht="19.5" customHeight="1" x14ac:dyDescent="0.25">
      <c r="A519" s="7">
        <f t="shared" si="28"/>
        <v>43389</v>
      </c>
      <c r="B519" s="1"/>
      <c r="C519" s="1"/>
      <c r="M519" s="2">
        <f t="shared" ref="M519:M577" si="29">COUNTIF($A$1:$C$1,B519)*C519</f>
        <v>0</v>
      </c>
    </row>
    <row r="520" spans="1:13" ht="19.5" customHeight="1" x14ac:dyDescent="0.25">
      <c r="A520" s="7">
        <f t="shared" ref="A520:A574" si="30">A519</f>
        <v>43389</v>
      </c>
      <c r="B520" s="1"/>
      <c r="C520" s="1"/>
      <c r="M520" s="2">
        <f t="shared" si="29"/>
        <v>0</v>
      </c>
    </row>
    <row r="521" spans="1:13" ht="19.5" customHeight="1" x14ac:dyDescent="0.25">
      <c r="A521" s="7">
        <f t="shared" si="30"/>
        <v>43389</v>
      </c>
      <c r="B521" s="1"/>
      <c r="C521" s="1"/>
      <c r="M521" s="2">
        <f t="shared" si="29"/>
        <v>0</v>
      </c>
    </row>
    <row r="522" spans="1:13" ht="19.5" customHeight="1" x14ac:dyDescent="0.25">
      <c r="A522" s="7">
        <f t="shared" si="30"/>
        <v>43389</v>
      </c>
      <c r="B522" s="1"/>
      <c r="C522" s="1"/>
      <c r="M522" s="2">
        <f t="shared" si="29"/>
        <v>0</v>
      </c>
    </row>
    <row r="523" spans="1:13" ht="19.5" customHeight="1" x14ac:dyDescent="0.25">
      <c r="A523" s="7">
        <f t="shared" si="30"/>
        <v>43389</v>
      </c>
      <c r="B523" s="1"/>
      <c r="C523" s="1"/>
      <c r="M523" s="2">
        <f t="shared" si="29"/>
        <v>0</v>
      </c>
    </row>
    <row r="524" spans="1:13" ht="19.5" customHeight="1" x14ac:dyDescent="0.25">
      <c r="A524" s="7">
        <f t="shared" si="30"/>
        <v>43389</v>
      </c>
      <c r="B524" s="1"/>
      <c r="C524" s="1"/>
      <c r="M524" s="2">
        <f t="shared" si="29"/>
        <v>0</v>
      </c>
    </row>
    <row r="525" spans="1:13" ht="19.5" customHeight="1" x14ac:dyDescent="0.25">
      <c r="A525" s="7">
        <f t="shared" si="30"/>
        <v>43389</v>
      </c>
      <c r="B525" s="1"/>
      <c r="C525" s="1"/>
      <c r="M525" s="2">
        <f t="shared" si="29"/>
        <v>0</v>
      </c>
    </row>
    <row r="526" spans="1:13" ht="19.5" customHeight="1" x14ac:dyDescent="0.25">
      <c r="A526" s="7">
        <f t="shared" si="30"/>
        <v>43389</v>
      </c>
      <c r="B526" s="1"/>
      <c r="C526" s="1"/>
      <c r="M526" s="2">
        <f t="shared" si="29"/>
        <v>0</v>
      </c>
    </row>
    <row r="527" spans="1:13" ht="19.5" customHeight="1" x14ac:dyDescent="0.25">
      <c r="A527" s="7">
        <f t="shared" si="30"/>
        <v>43389</v>
      </c>
      <c r="B527" s="1"/>
      <c r="C527" s="1"/>
      <c r="M527" s="2">
        <f t="shared" si="29"/>
        <v>0</v>
      </c>
    </row>
    <row r="528" spans="1:13" ht="19.5" customHeight="1" x14ac:dyDescent="0.25">
      <c r="A528" s="7">
        <f t="shared" si="30"/>
        <v>43389</v>
      </c>
      <c r="B528" s="1"/>
      <c r="C528" s="1"/>
      <c r="M528" s="2">
        <f t="shared" si="29"/>
        <v>0</v>
      </c>
    </row>
    <row r="529" spans="1:13" ht="19.5" customHeight="1" x14ac:dyDescent="0.25">
      <c r="A529" s="7">
        <f t="shared" si="30"/>
        <v>43389</v>
      </c>
      <c r="B529" s="1"/>
      <c r="C529" s="1"/>
      <c r="M529" s="2">
        <f t="shared" si="29"/>
        <v>0</v>
      </c>
    </row>
    <row r="530" spans="1:13" ht="19.5" customHeight="1" x14ac:dyDescent="0.25">
      <c r="A530" s="7">
        <f t="shared" si="30"/>
        <v>43389</v>
      </c>
      <c r="B530" s="1"/>
      <c r="C530" s="1"/>
      <c r="M530" s="2">
        <f t="shared" si="29"/>
        <v>0</v>
      </c>
    </row>
    <row r="531" spans="1:13" ht="19.5" customHeight="1" x14ac:dyDescent="0.25">
      <c r="A531" s="7">
        <f t="shared" si="30"/>
        <v>43389</v>
      </c>
      <c r="B531" s="1"/>
      <c r="C531" s="1"/>
      <c r="M531" s="2">
        <f t="shared" si="29"/>
        <v>0</v>
      </c>
    </row>
    <row r="532" spans="1:13" ht="19.5" customHeight="1" x14ac:dyDescent="0.25">
      <c r="A532" s="7">
        <f t="shared" si="30"/>
        <v>43389</v>
      </c>
      <c r="B532" s="1"/>
      <c r="C532" s="1"/>
      <c r="M532" s="2">
        <f t="shared" si="29"/>
        <v>0</v>
      </c>
    </row>
    <row r="533" spans="1:13" ht="19.5" customHeight="1" x14ac:dyDescent="0.25">
      <c r="A533" s="7">
        <f t="shared" si="30"/>
        <v>43389</v>
      </c>
      <c r="B533" s="1"/>
      <c r="C533" s="1"/>
      <c r="M533" s="2">
        <f t="shared" si="29"/>
        <v>0</v>
      </c>
    </row>
    <row r="534" spans="1:13" ht="19.5" customHeight="1" x14ac:dyDescent="0.25">
      <c r="A534" s="7">
        <f t="shared" si="30"/>
        <v>43389</v>
      </c>
      <c r="B534" s="1"/>
      <c r="C534" s="1"/>
      <c r="M534" s="2">
        <f t="shared" si="29"/>
        <v>0</v>
      </c>
    </row>
    <row r="535" spans="1:13" ht="19.5" customHeight="1" x14ac:dyDescent="0.25">
      <c r="A535" s="7">
        <f t="shared" si="30"/>
        <v>43389</v>
      </c>
      <c r="B535" s="1"/>
      <c r="C535" s="1"/>
      <c r="M535" s="2">
        <f t="shared" si="29"/>
        <v>0</v>
      </c>
    </row>
    <row r="536" spans="1:13" ht="19.5" customHeight="1" x14ac:dyDescent="0.25">
      <c r="A536" s="7">
        <f t="shared" si="30"/>
        <v>43389</v>
      </c>
      <c r="B536" s="1"/>
      <c r="C536" s="1"/>
      <c r="M536" s="2">
        <f t="shared" si="29"/>
        <v>0</v>
      </c>
    </row>
    <row r="537" spans="1:13" ht="19.5" customHeight="1" x14ac:dyDescent="0.25">
      <c r="A537" s="7">
        <f t="shared" si="30"/>
        <v>43389</v>
      </c>
      <c r="B537" s="1"/>
      <c r="C537" s="1"/>
      <c r="M537" s="2">
        <f t="shared" si="29"/>
        <v>0</v>
      </c>
    </row>
    <row r="538" spans="1:13" ht="19.5" customHeight="1" x14ac:dyDescent="0.25">
      <c r="A538" s="7">
        <f t="shared" si="30"/>
        <v>43389</v>
      </c>
      <c r="B538" s="1"/>
      <c r="C538" s="1"/>
      <c r="M538" s="2">
        <f t="shared" si="29"/>
        <v>0</v>
      </c>
    </row>
    <row r="539" spans="1:13" ht="19.5" customHeight="1" x14ac:dyDescent="0.25">
      <c r="A539" s="7">
        <f t="shared" si="30"/>
        <v>43389</v>
      </c>
      <c r="B539" s="1"/>
      <c r="C539" s="1"/>
      <c r="M539" s="2">
        <f t="shared" si="29"/>
        <v>0</v>
      </c>
    </row>
    <row r="540" spans="1:13" ht="19.5" customHeight="1" x14ac:dyDescent="0.25">
      <c r="A540" s="7">
        <f t="shared" si="30"/>
        <v>43389</v>
      </c>
      <c r="B540" s="1"/>
      <c r="C540" s="1"/>
      <c r="M540" s="2">
        <f t="shared" si="29"/>
        <v>0</v>
      </c>
    </row>
    <row r="541" spans="1:13" ht="19.5" customHeight="1" x14ac:dyDescent="0.25">
      <c r="A541" s="7">
        <f t="shared" si="30"/>
        <v>43389</v>
      </c>
      <c r="B541" s="1"/>
      <c r="C541" s="1"/>
      <c r="M541" s="2">
        <f t="shared" si="29"/>
        <v>0</v>
      </c>
    </row>
    <row r="542" spans="1:13" ht="19.5" customHeight="1" x14ac:dyDescent="0.25">
      <c r="A542" s="7">
        <f t="shared" si="30"/>
        <v>43389</v>
      </c>
      <c r="B542" s="1"/>
      <c r="C542" s="1"/>
      <c r="M542" s="2">
        <f t="shared" si="29"/>
        <v>0</v>
      </c>
    </row>
    <row r="543" spans="1:13" ht="19.5" customHeight="1" x14ac:dyDescent="0.25">
      <c r="A543" s="7">
        <f t="shared" si="30"/>
        <v>43389</v>
      </c>
      <c r="B543" s="1"/>
      <c r="C543" s="1"/>
      <c r="M543" s="2">
        <f t="shared" si="29"/>
        <v>0</v>
      </c>
    </row>
    <row r="544" spans="1:13" ht="19.5" customHeight="1" x14ac:dyDescent="0.25">
      <c r="A544" s="7">
        <f t="shared" si="30"/>
        <v>43389</v>
      </c>
      <c r="B544" s="1"/>
      <c r="C544" s="1"/>
      <c r="M544" s="2">
        <f t="shared" si="29"/>
        <v>0</v>
      </c>
    </row>
    <row r="545" spans="1:13" ht="19.5" customHeight="1" x14ac:dyDescent="0.25">
      <c r="A545" s="7">
        <f t="shared" si="30"/>
        <v>43389</v>
      </c>
      <c r="B545" s="1"/>
      <c r="C545" s="1"/>
      <c r="M545" s="2">
        <f t="shared" si="29"/>
        <v>0</v>
      </c>
    </row>
    <row r="546" spans="1:13" ht="19.5" customHeight="1" x14ac:dyDescent="0.25">
      <c r="A546" s="7">
        <f t="shared" si="30"/>
        <v>43389</v>
      </c>
      <c r="B546" s="1"/>
      <c r="C546" s="1"/>
      <c r="M546" s="2">
        <f t="shared" si="29"/>
        <v>0</v>
      </c>
    </row>
    <row r="547" spans="1:13" ht="19.5" customHeight="1" x14ac:dyDescent="0.25">
      <c r="A547" s="7">
        <f t="shared" si="30"/>
        <v>43389</v>
      </c>
      <c r="B547" s="1"/>
      <c r="C547" s="1"/>
      <c r="M547" s="2">
        <f t="shared" si="29"/>
        <v>0</v>
      </c>
    </row>
    <row r="548" spans="1:13" ht="19.5" customHeight="1" x14ac:dyDescent="0.25">
      <c r="A548" s="7">
        <f t="shared" si="30"/>
        <v>43389</v>
      </c>
      <c r="B548" s="1"/>
      <c r="C548" s="1"/>
      <c r="M548" s="2">
        <f t="shared" si="29"/>
        <v>0</v>
      </c>
    </row>
    <row r="549" spans="1:13" ht="19.5" customHeight="1" x14ac:dyDescent="0.25">
      <c r="A549" s="7">
        <f t="shared" si="30"/>
        <v>43389</v>
      </c>
      <c r="B549" s="1"/>
      <c r="C549" s="1"/>
      <c r="M549" s="2">
        <f t="shared" si="29"/>
        <v>0</v>
      </c>
    </row>
    <row r="550" spans="1:13" ht="19.5" customHeight="1" x14ac:dyDescent="0.25">
      <c r="A550" s="7">
        <f t="shared" si="30"/>
        <v>43389</v>
      </c>
      <c r="B550" s="1"/>
      <c r="C550" s="1"/>
      <c r="M550" s="2">
        <f t="shared" si="29"/>
        <v>0</v>
      </c>
    </row>
    <row r="551" spans="1:13" ht="19.5" customHeight="1" x14ac:dyDescent="0.25">
      <c r="A551" s="7">
        <f t="shared" si="30"/>
        <v>43389</v>
      </c>
      <c r="B551" s="1"/>
      <c r="C551" s="1"/>
      <c r="M551" s="2">
        <f t="shared" si="29"/>
        <v>0</v>
      </c>
    </row>
    <row r="552" spans="1:13" ht="19.5" customHeight="1" x14ac:dyDescent="0.25">
      <c r="A552" s="7">
        <f t="shared" si="30"/>
        <v>43389</v>
      </c>
      <c r="B552" s="1"/>
      <c r="C552" s="1"/>
      <c r="M552" s="2">
        <f t="shared" si="29"/>
        <v>0</v>
      </c>
    </row>
    <row r="553" spans="1:13" ht="19.5" customHeight="1" x14ac:dyDescent="0.25">
      <c r="A553" s="7">
        <f t="shared" si="30"/>
        <v>43389</v>
      </c>
      <c r="B553" s="1"/>
      <c r="C553" s="1"/>
      <c r="M553" s="2">
        <f t="shared" si="29"/>
        <v>0</v>
      </c>
    </row>
    <row r="554" spans="1:13" ht="19.5" customHeight="1" x14ac:dyDescent="0.25">
      <c r="A554" s="7">
        <f t="shared" si="30"/>
        <v>43389</v>
      </c>
      <c r="B554" s="1"/>
      <c r="C554" s="1"/>
      <c r="M554" s="2">
        <f t="shared" si="29"/>
        <v>0</v>
      </c>
    </row>
    <row r="555" spans="1:13" ht="19.5" customHeight="1" x14ac:dyDescent="0.25">
      <c r="A555" s="7">
        <f t="shared" si="30"/>
        <v>43389</v>
      </c>
      <c r="B555" s="1"/>
      <c r="C555" s="1"/>
      <c r="M555" s="2">
        <f t="shared" si="29"/>
        <v>0</v>
      </c>
    </row>
    <row r="556" spans="1:13" ht="19.5" customHeight="1" x14ac:dyDescent="0.25">
      <c r="A556" s="7">
        <f t="shared" si="30"/>
        <v>43389</v>
      </c>
      <c r="B556" s="1"/>
      <c r="C556" s="1"/>
      <c r="M556" s="2">
        <f t="shared" si="29"/>
        <v>0</v>
      </c>
    </row>
    <row r="557" spans="1:13" ht="19.5" customHeight="1" x14ac:dyDescent="0.25">
      <c r="A557" s="7">
        <f t="shared" si="30"/>
        <v>43389</v>
      </c>
      <c r="B557" s="1"/>
      <c r="C557" s="1"/>
      <c r="M557" s="2">
        <f t="shared" si="29"/>
        <v>0</v>
      </c>
    </row>
    <row r="558" spans="1:13" ht="19.5" customHeight="1" x14ac:dyDescent="0.25">
      <c r="A558" s="7">
        <f t="shared" si="30"/>
        <v>43389</v>
      </c>
      <c r="B558" s="1"/>
      <c r="C558" s="1"/>
      <c r="M558" s="2">
        <f t="shared" si="29"/>
        <v>0</v>
      </c>
    </row>
    <row r="559" spans="1:13" ht="19.5" customHeight="1" x14ac:dyDescent="0.25">
      <c r="A559" s="7">
        <f t="shared" si="30"/>
        <v>43389</v>
      </c>
      <c r="B559" s="1"/>
      <c r="C559" s="1"/>
      <c r="M559" s="2">
        <f t="shared" si="29"/>
        <v>0</v>
      </c>
    </row>
    <row r="560" spans="1:13" ht="19.5" customHeight="1" x14ac:dyDescent="0.25">
      <c r="A560" s="7">
        <f t="shared" si="30"/>
        <v>43389</v>
      </c>
      <c r="B560" s="1"/>
      <c r="C560" s="1"/>
      <c r="M560" s="2">
        <f t="shared" si="29"/>
        <v>0</v>
      </c>
    </row>
    <row r="561" spans="1:13" ht="19.5" customHeight="1" x14ac:dyDescent="0.25">
      <c r="A561" s="7">
        <f t="shared" si="30"/>
        <v>43389</v>
      </c>
      <c r="B561" s="1"/>
      <c r="C561" s="1"/>
      <c r="M561" s="2">
        <f t="shared" si="29"/>
        <v>0</v>
      </c>
    </row>
    <row r="562" spans="1:13" ht="19.5" customHeight="1" x14ac:dyDescent="0.25">
      <c r="A562" s="7">
        <f t="shared" si="30"/>
        <v>43389</v>
      </c>
      <c r="B562" s="1"/>
      <c r="C562" s="1"/>
      <c r="M562" s="2">
        <f t="shared" si="29"/>
        <v>0</v>
      </c>
    </row>
    <row r="563" spans="1:13" ht="19.5" customHeight="1" x14ac:dyDescent="0.25">
      <c r="A563" s="7">
        <f t="shared" si="30"/>
        <v>43389</v>
      </c>
      <c r="B563" s="1"/>
      <c r="C563" s="1"/>
      <c r="M563" s="2">
        <f t="shared" si="29"/>
        <v>0</v>
      </c>
    </row>
    <row r="564" spans="1:13" ht="19.5" customHeight="1" x14ac:dyDescent="0.25">
      <c r="A564" s="7">
        <f t="shared" si="30"/>
        <v>43389</v>
      </c>
      <c r="B564" s="1"/>
      <c r="C564" s="1"/>
      <c r="M564" s="2">
        <f t="shared" si="29"/>
        <v>0</v>
      </c>
    </row>
    <row r="565" spans="1:13" ht="19.5" customHeight="1" x14ac:dyDescent="0.25">
      <c r="A565" s="7">
        <f t="shared" si="30"/>
        <v>43389</v>
      </c>
      <c r="B565" s="1"/>
      <c r="C565" s="1"/>
      <c r="M565" s="2">
        <f t="shared" si="29"/>
        <v>0</v>
      </c>
    </row>
    <row r="566" spans="1:13" ht="19.5" customHeight="1" x14ac:dyDescent="0.25">
      <c r="A566" s="7">
        <f t="shared" si="30"/>
        <v>43389</v>
      </c>
      <c r="B566" s="1"/>
      <c r="C566" s="1"/>
      <c r="M566" s="2">
        <f t="shared" si="29"/>
        <v>0</v>
      </c>
    </row>
    <row r="567" spans="1:13" ht="19.5" customHeight="1" x14ac:dyDescent="0.25">
      <c r="A567" s="7">
        <f t="shared" si="30"/>
        <v>43389</v>
      </c>
      <c r="B567" s="1"/>
      <c r="C567" s="1"/>
      <c r="M567" s="2">
        <f t="shared" si="29"/>
        <v>0</v>
      </c>
    </row>
    <row r="568" spans="1:13" ht="19.5" customHeight="1" x14ac:dyDescent="0.25">
      <c r="A568" s="7">
        <f t="shared" si="30"/>
        <v>43389</v>
      </c>
      <c r="B568" s="1"/>
      <c r="C568" s="1"/>
      <c r="M568" s="2">
        <f t="shared" si="29"/>
        <v>0</v>
      </c>
    </row>
    <row r="569" spans="1:13" ht="19.5" customHeight="1" x14ac:dyDescent="0.25">
      <c r="A569" s="7">
        <f t="shared" si="30"/>
        <v>43389</v>
      </c>
      <c r="B569" s="1"/>
      <c r="C569" s="1"/>
      <c r="M569" s="2">
        <f t="shared" si="29"/>
        <v>0</v>
      </c>
    </row>
    <row r="570" spans="1:13" ht="19.5" customHeight="1" x14ac:dyDescent="0.25">
      <c r="A570" s="7">
        <f t="shared" si="30"/>
        <v>43389</v>
      </c>
      <c r="B570" s="1"/>
      <c r="C570" s="1"/>
      <c r="M570" s="2">
        <f t="shared" si="29"/>
        <v>0</v>
      </c>
    </row>
    <row r="571" spans="1:13" ht="19.5" customHeight="1" x14ac:dyDescent="0.25">
      <c r="A571" s="7">
        <f t="shared" si="30"/>
        <v>43389</v>
      </c>
      <c r="B571" s="1"/>
      <c r="C571" s="1"/>
      <c r="M571" s="2">
        <f t="shared" si="29"/>
        <v>0</v>
      </c>
    </row>
    <row r="572" spans="1:13" ht="19.5" customHeight="1" x14ac:dyDescent="0.25">
      <c r="A572" s="7">
        <f t="shared" si="30"/>
        <v>43389</v>
      </c>
      <c r="B572" s="1"/>
      <c r="C572" s="1"/>
      <c r="M572" s="2">
        <f t="shared" si="29"/>
        <v>0</v>
      </c>
    </row>
    <row r="573" spans="1:13" ht="19.5" customHeight="1" x14ac:dyDescent="0.25">
      <c r="A573" s="7">
        <f t="shared" si="30"/>
        <v>43389</v>
      </c>
      <c r="B573" s="1"/>
      <c r="C573" s="1"/>
      <c r="M573" s="2">
        <f t="shared" si="29"/>
        <v>0</v>
      </c>
    </row>
    <row r="574" spans="1:13" ht="19.5" customHeight="1" x14ac:dyDescent="0.25">
      <c r="A574" s="7">
        <f t="shared" si="30"/>
        <v>43389</v>
      </c>
      <c r="B574" s="1"/>
      <c r="C574" s="1"/>
      <c r="M574" s="2">
        <f t="shared" si="29"/>
        <v>0</v>
      </c>
    </row>
    <row r="575" spans="1:13" ht="19.5" customHeight="1" x14ac:dyDescent="0.25">
      <c r="B575" s="1"/>
      <c r="C575" s="1"/>
      <c r="M575" s="2">
        <f t="shared" si="29"/>
        <v>0</v>
      </c>
    </row>
    <row r="576" spans="1:13" ht="19.5" customHeight="1" x14ac:dyDescent="0.25">
      <c r="B576" s="1"/>
      <c r="C576" s="1"/>
      <c r="M576" s="2">
        <f t="shared" si="29"/>
        <v>0</v>
      </c>
    </row>
    <row r="577" spans="2:13" ht="19.5" customHeight="1" x14ac:dyDescent="0.25">
      <c r="B577" s="1"/>
      <c r="C577" s="1"/>
      <c r="M577" s="2">
        <f t="shared" si="29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5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O999"/>
  <sheetViews>
    <sheetView workbookViewId="0">
      <pane xSplit="9" ySplit="22" topLeftCell="J23" activePane="bottomRight" state="frozen"/>
      <selection activeCell="D12" sqref="D12"/>
      <selection pane="topRight" activeCell="D12" sqref="D12"/>
      <selection pane="bottomLeft" activeCell="D12" sqref="D12"/>
      <selection pane="bottomRigh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Santiago</v>
      </c>
      <c r="B4" s="12">
        <f>MODE(B6:B103)</f>
        <v>11</v>
      </c>
      <c r="C4" s="8">
        <f>AVERAGE(C6:C123)</f>
        <v>9.0800000000000018</v>
      </c>
      <c r="D4" s="3">
        <f>SUM(D6:D1003)</f>
        <v>25.7</v>
      </c>
      <c r="E4" s="4">
        <v>0</v>
      </c>
      <c r="F4" s="3">
        <f>SUM(F6:F1003)</f>
        <v>49.4</v>
      </c>
      <c r="G4" s="4">
        <f>MIN(G6:G103)</f>
        <v>-6</v>
      </c>
      <c r="H4" s="2">
        <v>1</v>
      </c>
      <c r="I4" s="3">
        <f>SUM(I6:I1003)</f>
        <v>49.4</v>
      </c>
      <c r="J4" s="4">
        <f>MIN(J6:J103)</f>
        <v>-6</v>
      </c>
      <c r="K4" s="2">
        <v>2</v>
      </c>
      <c r="L4" s="2">
        <f t="shared" ref="L4:L22" si="0">COUNTIF($B$6:$B$1002,K4)</f>
        <v>1</v>
      </c>
      <c r="M4" s="5">
        <f>SUM(M6:M123)</f>
        <v>23.5</v>
      </c>
    </row>
    <row r="5" spans="1:15" ht="19.5" customHeight="1" x14ac:dyDescent="0.25">
      <c r="A5" s="10">
        <f>COUNTA(B6:B122)</f>
        <v>5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1</v>
      </c>
      <c r="O5" s="5">
        <v>3</v>
      </c>
    </row>
    <row r="6" spans="1:15" ht="19.5" customHeight="1" x14ac:dyDescent="0.25">
      <c r="A6" s="7">
        <v>43392</v>
      </c>
      <c r="B6" s="1">
        <v>11</v>
      </c>
      <c r="C6" s="1">
        <v>3.4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43392</v>
      </c>
      <c r="B7" s="1">
        <v>3</v>
      </c>
      <c r="C7" s="1">
        <v>13.5</v>
      </c>
      <c r="D7" s="33">
        <f t="shared" ref="D7:D19" si="1">IF(B7&gt;0,COUNTIF($A$1:$C$3,B7)*C7-$D$1,"")</f>
        <v>21</v>
      </c>
      <c r="E7" s="20">
        <f>IF(F6&lt;0,E6+1,1)</f>
        <v>2</v>
      </c>
      <c r="F7" s="20">
        <f t="shared" ref="F7:F10" si="2">D7*E7</f>
        <v>42</v>
      </c>
      <c r="G7" s="20">
        <f>SUM($F$6:F7)</f>
        <v>36</v>
      </c>
      <c r="H7" s="20">
        <f>IF(I6&lt;0,H6*2,1)</f>
        <v>2</v>
      </c>
      <c r="I7" s="20">
        <f t="shared" ref="I7:I10" si="3">D7*H7</f>
        <v>42</v>
      </c>
      <c r="J7" s="20">
        <f>SUM($I$6:I7)</f>
        <v>36</v>
      </c>
      <c r="K7" s="2">
        <v>5</v>
      </c>
      <c r="L7" s="2">
        <f t="shared" si="0"/>
        <v>0</v>
      </c>
      <c r="M7" s="2">
        <f>COUNTIF($A$1:$C$1,B7)*C7</f>
        <v>13.5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4">A7</f>
        <v>43392</v>
      </c>
      <c r="B8" s="1">
        <v>2</v>
      </c>
      <c r="C8" s="1">
        <v>10</v>
      </c>
      <c r="D8" s="33">
        <f t="shared" si="1"/>
        <v>14</v>
      </c>
      <c r="E8" s="20">
        <f t="shared" ref="E8:E10" si="5">IF(F7&lt;0,E7+1,1)</f>
        <v>1</v>
      </c>
      <c r="F8" s="20">
        <f t="shared" si="2"/>
        <v>14</v>
      </c>
      <c r="G8" s="20">
        <f>SUM($F$6:F8)</f>
        <v>50</v>
      </c>
      <c r="H8" s="20">
        <f t="shared" ref="H8:H10" si="6">IF(I7&lt;0,H7*2,1)</f>
        <v>1</v>
      </c>
      <c r="I8" s="20">
        <f t="shared" si="3"/>
        <v>14</v>
      </c>
      <c r="J8" s="20">
        <f>SUM($I$6:I8)</f>
        <v>50</v>
      </c>
      <c r="K8" s="2">
        <v>6</v>
      </c>
      <c r="L8" s="2">
        <f t="shared" si="0"/>
        <v>0</v>
      </c>
      <c r="M8" s="2">
        <f>COUNTIF($A$1:$C$1,B8)*C8</f>
        <v>10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4"/>
        <v>43392</v>
      </c>
      <c r="B9" s="1">
        <v>11</v>
      </c>
      <c r="C9" s="1">
        <v>9.8000000000000007</v>
      </c>
      <c r="D9" s="33">
        <f t="shared" si="1"/>
        <v>-6</v>
      </c>
      <c r="E9" s="20">
        <f t="shared" si="5"/>
        <v>1</v>
      </c>
      <c r="F9" s="20">
        <f t="shared" si="2"/>
        <v>-6</v>
      </c>
      <c r="G9" s="20">
        <f>SUM($F$6:F9)</f>
        <v>44</v>
      </c>
      <c r="H9" s="20">
        <f t="shared" si="6"/>
        <v>1</v>
      </c>
      <c r="I9" s="20">
        <f t="shared" si="3"/>
        <v>-6</v>
      </c>
      <c r="J9" s="20">
        <f>SUM($I$6:I9)</f>
        <v>44</v>
      </c>
      <c r="K9" s="2">
        <v>7</v>
      </c>
      <c r="L9" s="2">
        <f t="shared" si="0"/>
        <v>0</v>
      </c>
      <c r="M9" s="2">
        <f>COUNTIF($A$1:$C$1,B9)*C9</f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4"/>
        <v>43392</v>
      </c>
      <c r="B10" s="1">
        <v>1</v>
      </c>
      <c r="C10" s="1">
        <v>8.6999999999999993</v>
      </c>
      <c r="D10" s="33">
        <f t="shared" si="1"/>
        <v>2.6999999999999993</v>
      </c>
      <c r="E10" s="20">
        <f t="shared" si="5"/>
        <v>2</v>
      </c>
      <c r="F10" s="20">
        <f t="shared" si="2"/>
        <v>5.3999999999999986</v>
      </c>
      <c r="G10" s="20">
        <f>SUM($F$6:F10)</f>
        <v>49.4</v>
      </c>
      <c r="H10" s="20">
        <f t="shared" si="6"/>
        <v>2</v>
      </c>
      <c r="I10" s="20">
        <f t="shared" si="3"/>
        <v>5.3999999999999986</v>
      </c>
      <c r="J10" s="20">
        <f>SUM($I$6:I10)</f>
        <v>49.4</v>
      </c>
      <c r="K10" s="2">
        <v>8</v>
      </c>
      <c r="L10" s="2">
        <f t="shared" si="0"/>
        <v>0</v>
      </c>
      <c r="M10" s="2">
        <f>COUNTIF($A$1:$C$1,B10)*C10</f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4"/>
        <v>43392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ref="M11:M70" si="7">COUNTIF($A$1:$C$1,B11)*C11</f>
        <v>0</v>
      </c>
      <c r="N11" s="2">
        <f>COUNTIF($C$6:$C$1002,"&gt;9")-COUNTIF($C$6:$C$1002,"&gt;10")</f>
        <v>2</v>
      </c>
      <c r="O11" s="5">
        <v>9</v>
      </c>
    </row>
    <row r="12" spans="1:15" ht="19.5" customHeight="1" x14ac:dyDescent="0.25">
      <c r="A12" s="7">
        <f t="shared" si="4"/>
        <v>43392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>COUNTIF($A$1:$C$1,B12)*C12</f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4"/>
        <v>43392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2</v>
      </c>
      <c r="M13" s="2">
        <f>COUNTIF($A$1:$C$1,B13)*C13</f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4"/>
        <v>43392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>COUNTIF($A$1:$C$1,B14)*C14</f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4"/>
        <v>43392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>COUNTIF($A$1:$C$1,B15)*C15</f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4"/>
        <v>43392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>COUNTIF($A$1:$C$1,B16)*C16</f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4"/>
        <v>43392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7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4"/>
        <v>43392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7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4"/>
        <v>43392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7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4"/>
        <v>43392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7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4"/>
        <v>43392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7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4"/>
        <v>43392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7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4"/>
        <v>43392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7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4"/>
        <v>43392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7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4"/>
        <v>43392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7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4"/>
        <v>43392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7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4"/>
        <v>43392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7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4"/>
        <v>43392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7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4"/>
        <v>43392</v>
      </c>
      <c r="B29" s="1"/>
      <c r="C29" s="1"/>
      <c r="D29" s="33" t="str">
        <f t="shared" si="8"/>
        <v/>
      </c>
      <c r="M29" s="2">
        <f t="shared" si="7"/>
        <v>0</v>
      </c>
    </row>
    <row r="30" spans="1:15" ht="19.5" customHeight="1" x14ac:dyDescent="0.25">
      <c r="A30" s="7">
        <f t="shared" si="4"/>
        <v>43392</v>
      </c>
      <c r="B30" s="1"/>
      <c r="C30" s="1"/>
      <c r="D30" s="33" t="str">
        <f t="shared" si="8"/>
        <v/>
      </c>
      <c r="M30" s="2">
        <f t="shared" si="7"/>
        <v>0</v>
      </c>
    </row>
    <row r="31" spans="1:15" ht="19.5" customHeight="1" x14ac:dyDescent="0.25">
      <c r="A31" s="7">
        <f t="shared" si="4"/>
        <v>43392</v>
      </c>
      <c r="B31" s="1"/>
      <c r="C31" s="1"/>
      <c r="D31" s="33" t="str">
        <f t="shared" si="8"/>
        <v/>
      </c>
      <c r="M31" s="2">
        <f t="shared" si="7"/>
        <v>0</v>
      </c>
    </row>
    <row r="32" spans="1:15" ht="19.5" customHeight="1" x14ac:dyDescent="0.25">
      <c r="A32" s="7">
        <f t="shared" si="4"/>
        <v>43392</v>
      </c>
      <c r="B32" s="1"/>
      <c r="C32" s="1"/>
      <c r="D32" s="33" t="str">
        <f t="shared" si="8"/>
        <v/>
      </c>
      <c r="M32" s="2">
        <f t="shared" si="7"/>
        <v>0</v>
      </c>
    </row>
    <row r="33" spans="1:13" ht="19.5" customHeight="1" x14ac:dyDescent="0.25">
      <c r="A33" s="7">
        <f t="shared" si="4"/>
        <v>43392</v>
      </c>
      <c r="B33" s="1"/>
      <c r="C33" s="1"/>
      <c r="D33" s="33" t="str">
        <f t="shared" si="8"/>
        <v/>
      </c>
      <c r="M33" s="2">
        <f t="shared" si="7"/>
        <v>0</v>
      </c>
    </row>
    <row r="34" spans="1:13" ht="19.5" customHeight="1" x14ac:dyDescent="0.25">
      <c r="A34" s="7">
        <f t="shared" si="4"/>
        <v>43392</v>
      </c>
      <c r="B34" s="1"/>
      <c r="C34" s="1"/>
      <c r="D34" s="33" t="str">
        <f>IF(B34&gt;0,COUNTIF($A$1:$C$2,B34)*C34-$D$1,"")</f>
        <v/>
      </c>
      <c r="M34" s="2">
        <f t="shared" si="7"/>
        <v>0</v>
      </c>
    </row>
    <row r="35" spans="1:13" ht="19.5" customHeight="1" x14ac:dyDescent="0.25">
      <c r="A35" s="7">
        <f t="shared" si="4"/>
        <v>43392</v>
      </c>
      <c r="B35" s="1"/>
      <c r="C35" s="1"/>
      <c r="D35" s="33" t="str">
        <f t="shared" si="8"/>
        <v/>
      </c>
      <c r="M35" s="2">
        <f t="shared" si="7"/>
        <v>0</v>
      </c>
    </row>
    <row r="36" spans="1:13" ht="19.5" customHeight="1" x14ac:dyDescent="0.25">
      <c r="A36" s="7">
        <f t="shared" si="4"/>
        <v>43392</v>
      </c>
      <c r="B36" s="1"/>
      <c r="C36" s="1"/>
      <c r="D36" s="33" t="str">
        <f t="shared" si="8"/>
        <v/>
      </c>
      <c r="M36" s="2">
        <f t="shared" si="7"/>
        <v>0</v>
      </c>
    </row>
    <row r="37" spans="1:13" ht="19.5" customHeight="1" x14ac:dyDescent="0.25">
      <c r="A37" s="7">
        <f t="shared" si="4"/>
        <v>43392</v>
      </c>
      <c r="B37" s="1"/>
      <c r="C37" s="1"/>
      <c r="D37" s="33" t="str">
        <f t="shared" si="8"/>
        <v/>
      </c>
      <c r="M37" s="2">
        <f t="shared" si="7"/>
        <v>0</v>
      </c>
    </row>
    <row r="38" spans="1:13" ht="19.5" customHeight="1" x14ac:dyDescent="0.25">
      <c r="A38" s="7">
        <f t="shared" si="4"/>
        <v>43392</v>
      </c>
      <c r="B38" s="1"/>
      <c r="C38" s="1"/>
      <c r="D38" s="33" t="str">
        <f t="shared" si="8"/>
        <v/>
      </c>
      <c r="M38" s="2">
        <f t="shared" si="7"/>
        <v>0</v>
      </c>
    </row>
    <row r="39" spans="1:13" ht="19.5" customHeight="1" x14ac:dyDescent="0.25">
      <c r="A39" s="7">
        <f t="shared" si="4"/>
        <v>43392</v>
      </c>
      <c r="B39" s="1"/>
      <c r="C39" s="1"/>
      <c r="D39" s="33" t="str">
        <f t="shared" si="8"/>
        <v/>
      </c>
      <c r="M39" s="2">
        <f t="shared" si="7"/>
        <v>0</v>
      </c>
    </row>
    <row r="40" spans="1:13" ht="19.5" customHeight="1" x14ac:dyDescent="0.25">
      <c r="A40" s="7">
        <f t="shared" si="4"/>
        <v>43392</v>
      </c>
      <c r="B40" s="1"/>
      <c r="C40" s="1"/>
      <c r="D40" s="33" t="str">
        <f t="shared" si="8"/>
        <v/>
      </c>
      <c r="M40" s="2">
        <f t="shared" si="7"/>
        <v>0</v>
      </c>
    </row>
    <row r="41" spans="1:13" ht="19.5" customHeight="1" x14ac:dyDescent="0.25">
      <c r="A41" s="7">
        <f t="shared" si="4"/>
        <v>43392</v>
      </c>
      <c r="B41" s="1"/>
      <c r="C41" s="1"/>
      <c r="D41" s="33" t="str">
        <f t="shared" si="8"/>
        <v/>
      </c>
      <c r="M41" s="2">
        <f t="shared" si="7"/>
        <v>0</v>
      </c>
    </row>
    <row r="42" spans="1:13" ht="19.5" customHeight="1" x14ac:dyDescent="0.25">
      <c r="A42" s="7">
        <f t="shared" si="4"/>
        <v>43392</v>
      </c>
      <c r="B42" s="1"/>
      <c r="C42" s="1"/>
      <c r="D42" s="33" t="str">
        <f t="shared" si="8"/>
        <v/>
      </c>
      <c r="M42" s="2">
        <f t="shared" si="7"/>
        <v>0</v>
      </c>
    </row>
    <row r="43" spans="1:13" ht="19.5" customHeight="1" x14ac:dyDescent="0.25">
      <c r="A43" s="7">
        <f t="shared" si="4"/>
        <v>43392</v>
      </c>
      <c r="B43" s="1"/>
      <c r="C43" s="1"/>
      <c r="D43" s="33" t="str">
        <f t="shared" si="8"/>
        <v/>
      </c>
      <c r="M43" s="2">
        <f t="shared" si="7"/>
        <v>0</v>
      </c>
    </row>
    <row r="44" spans="1:13" ht="19.5" customHeight="1" x14ac:dyDescent="0.25">
      <c r="A44" s="7">
        <f t="shared" si="4"/>
        <v>43392</v>
      </c>
      <c r="B44" s="1"/>
      <c r="C44" s="1"/>
      <c r="D44" s="33" t="str">
        <f t="shared" si="8"/>
        <v/>
      </c>
      <c r="M44" s="2">
        <f t="shared" si="7"/>
        <v>0</v>
      </c>
    </row>
    <row r="45" spans="1:13" ht="19.5" customHeight="1" x14ac:dyDescent="0.25">
      <c r="A45" s="7">
        <f t="shared" si="4"/>
        <v>43392</v>
      </c>
      <c r="B45" s="1"/>
      <c r="C45" s="1"/>
      <c r="D45" s="33" t="str">
        <f t="shared" ref="D45:D70" si="9">IF(B45&gt;0,COUNTIF($A$1:$C$2,B45)*C45-$D$1,"")</f>
        <v/>
      </c>
      <c r="M45" s="2">
        <f t="shared" si="7"/>
        <v>0</v>
      </c>
    </row>
    <row r="46" spans="1:13" ht="19.5" customHeight="1" x14ac:dyDescent="0.25">
      <c r="A46" s="7">
        <f t="shared" si="4"/>
        <v>43392</v>
      </c>
      <c r="B46" s="1"/>
      <c r="C46" s="1"/>
      <c r="D46" s="33" t="str">
        <f t="shared" si="9"/>
        <v/>
      </c>
      <c r="M46" s="2">
        <f t="shared" si="7"/>
        <v>0</v>
      </c>
    </row>
    <row r="47" spans="1:13" ht="19.5" customHeight="1" x14ac:dyDescent="0.25">
      <c r="A47" s="7">
        <f t="shared" si="4"/>
        <v>43392</v>
      </c>
      <c r="B47" s="1"/>
      <c r="C47" s="1"/>
      <c r="D47" s="33" t="str">
        <f t="shared" si="9"/>
        <v/>
      </c>
      <c r="M47" s="2">
        <f t="shared" si="7"/>
        <v>0</v>
      </c>
    </row>
    <row r="48" spans="1:13" ht="19.5" customHeight="1" x14ac:dyDescent="0.25">
      <c r="A48" s="7">
        <f t="shared" si="4"/>
        <v>43392</v>
      </c>
      <c r="B48" s="1"/>
      <c r="C48" s="1"/>
      <c r="D48" s="33" t="str">
        <f t="shared" si="9"/>
        <v/>
      </c>
      <c r="M48" s="2">
        <f t="shared" si="7"/>
        <v>0</v>
      </c>
    </row>
    <row r="49" spans="1:13" ht="19.5" customHeight="1" x14ac:dyDescent="0.25">
      <c r="A49" s="7">
        <f t="shared" si="4"/>
        <v>43392</v>
      </c>
      <c r="B49" s="1"/>
      <c r="C49" s="1"/>
      <c r="D49" s="33" t="str">
        <f t="shared" si="9"/>
        <v/>
      </c>
      <c r="M49" s="2">
        <f t="shared" si="7"/>
        <v>0</v>
      </c>
    </row>
    <row r="50" spans="1:13" ht="19.5" customHeight="1" x14ac:dyDescent="0.25">
      <c r="A50" s="7">
        <f t="shared" si="4"/>
        <v>43392</v>
      </c>
      <c r="B50" s="1"/>
      <c r="C50" s="1"/>
      <c r="D50" s="33" t="str">
        <f t="shared" si="9"/>
        <v/>
      </c>
      <c r="M50" s="2">
        <f t="shared" si="7"/>
        <v>0</v>
      </c>
    </row>
    <row r="51" spans="1:13" ht="19.5" customHeight="1" x14ac:dyDescent="0.25">
      <c r="A51" s="7">
        <f t="shared" si="4"/>
        <v>43392</v>
      </c>
      <c r="B51" s="1"/>
      <c r="C51" s="1"/>
      <c r="D51" s="33" t="str">
        <f t="shared" si="9"/>
        <v/>
      </c>
      <c r="M51" s="2">
        <f t="shared" si="7"/>
        <v>0</v>
      </c>
    </row>
    <row r="52" spans="1:13" ht="19.5" customHeight="1" x14ac:dyDescent="0.25">
      <c r="A52" s="7">
        <f t="shared" si="4"/>
        <v>43392</v>
      </c>
      <c r="B52" s="1"/>
      <c r="C52" s="1"/>
      <c r="D52" s="33" t="str">
        <f t="shared" si="9"/>
        <v/>
      </c>
      <c r="M52" s="2">
        <f t="shared" si="7"/>
        <v>0</v>
      </c>
    </row>
    <row r="53" spans="1:13" ht="19.5" customHeight="1" x14ac:dyDescent="0.25">
      <c r="A53" s="7">
        <f t="shared" si="4"/>
        <v>43392</v>
      </c>
      <c r="B53" s="1"/>
      <c r="C53" s="1"/>
      <c r="D53" s="33" t="str">
        <f t="shared" si="9"/>
        <v/>
      </c>
      <c r="M53" s="2">
        <f t="shared" si="7"/>
        <v>0</v>
      </c>
    </row>
    <row r="54" spans="1:13" ht="19.5" customHeight="1" x14ac:dyDescent="0.25">
      <c r="A54" s="7">
        <f t="shared" si="4"/>
        <v>43392</v>
      </c>
      <c r="B54" s="1"/>
      <c r="C54" s="1"/>
      <c r="D54" s="33" t="str">
        <f t="shared" si="9"/>
        <v/>
      </c>
      <c r="M54" s="2">
        <f t="shared" si="7"/>
        <v>0</v>
      </c>
    </row>
    <row r="55" spans="1:13" ht="19.5" customHeight="1" x14ac:dyDescent="0.25">
      <c r="A55" s="7">
        <f t="shared" si="4"/>
        <v>43392</v>
      </c>
      <c r="B55" s="1"/>
      <c r="C55" s="1"/>
      <c r="D55" s="33" t="str">
        <f t="shared" si="9"/>
        <v/>
      </c>
      <c r="M55" s="2">
        <f t="shared" si="7"/>
        <v>0</v>
      </c>
    </row>
    <row r="56" spans="1:13" ht="19.5" customHeight="1" x14ac:dyDescent="0.25">
      <c r="A56" s="7">
        <f t="shared" si="4"/>
        <v>43392</v>
      </c>
      <c r="B56" s="1"/>
      <c r="C56" s="1"/>
      <c r="D56" s="33" t="str">
        <f t="shared" si="9"/>
        <v/>
      </c>
      <c r="M56" s="2">
        <f t="shared" si="7"/>
        <v>0</v>
      </c>
    </row>
    <row r="57" spans="1:13" ht="19.5" customHeight="1" x14ac:dyDescent="0.25">
      <c r="A57" s="7">
        <f t="shared" si="4"/>
        <v>43392</v>
      </c>
      <c r="B57" s="1"/>
      <c r="C57" s="1"/>
      <c r="D57" s="33" t="str">
        <f t="shared" si="9"/>
        <v/>
      </c>
      <c r="M57" s="2">
        <f t="shared" si="7"/>
        <v>0</v>
      </c>
    </row>
    <row r="58" spans="1:13" ht="19.5" customHeight="1" x14ac:dyDescent="0.25">
      <c r="A58" s="7">
        <f t="shared" si="4"/>
        <v>43392</v>
      </c>
      <c r="B58" s="1"/>
      <c r="C58" s="1"/>
      <c r="D58" s="33" t="str">
        <f t="shared" si="9"/>
        <v/>
      </c>
      <c r="M58" s="2">
        <f t="shared" si="7"/>
        <v>0</v>
      </c>
    </row>
    <row r="59" spans="1:13" ht="19.5" customHeight="1" x14ac:dyDescent="0.25">
      <c r="A59" s="7">
        <f t="shared" si="4"/>
        <v>43392</v>
      </c>
      <c r="B59" s="1"/>
      <c r="C59" s="1"/>
      <c r="D59" s="33" t="str">
        <f t="shared" si="9"/>
        <v/>
      </c>
      <c r="M59" s="2">
        <f t="shared" si="7"/>
        <v>0</v>
      </c>
    </row>
    <row r="60" spans="1:13" ht="19.5" customHeight="1" x14ac:dyDescent="0.25">
      <c r="A60" s="7">
        <f t="shared" si="4"/>
        <v>43392</v>
      </c>
      <c r="B60" s="1"/>
      <c r="C60" s="1"/>
      <c r="D60" s="33" t="str">
        <f t="shared" si="9"/>
        <v/>
      </c>
      <c r="M60" s="2">
        <f t="shared" si="7"/>
        <v>0</v>
      </c>
    </row>
    <row r="61" spans="1:13" ht="19.5" customHeight="1" x14ac:dyDescent="0.25">
      <c r="A61" s="7">
        <f t="shared" si="4"/>
        <v>43392</v>
      </c>
      <c r="B61" s="1"/>
      <c r="C61" s="1"/>
      <c r="D61" s="33" t="str">
        <f t="shared" si="9"/>
        <v/>
      </c>
      <c r="M61" s="2">
        <f t="shared" si="7"/>
        <v>0</v>
      </c>
    </row>
    <row r="62" spans="1:13" ht="19.5" customHeight="1" x14ac:dyDescent="0.25">
      <c r="A62" s="7">
        <f t="shared" si="4"/>
        <v>43392</v>
      </c>
      <c r="B62" s="1"/>
      <c r="C62" s="1"/>
      <c r="D62" s="33" t="str">
        <f t="shared" si="9"/>
        <v/>
      </c>
      <c r="M62" s="2">
        <f t="shared" si="7"/>
        <v>0</v>
      </c>
    </row>
    <row r="63" spans="1:13" ht="19.5" customHeight="1" x14ac:dyDescent="0.25">
      <c r="A63" s="7">
        <f t="shared" si="4"/>
        <v>43392</v>
      </c>
      <c r="B63" s="1"/>
      <c r="C63" s="1"/>
      <c r="D63" s="33" t="str">
        <f t="shared" si="9"/>
        <v/>
      </c>
      <c r="M63" s="2">
        <f t="shared" si="7"/>
        <v>0</v>
      </c>
    </row>
    <row r="64" spans="1:13" ht="19.5" customHeight="1" x14ac:dyDescent="0.25">
      <c r="A64" s="7">
        <f t="shared" si="4"/>
        <v>43392</v>
      </c>
      <c r="B64" s="1"/>
      <c r="C64" s="1"/>
      <c r="D64" s="33" t="str">
        <f t="shared" si="9"/>
        <v/>
      </c>
      <c r="M64" s="2">
        <f t="shared" si="7"/>
        <v>0</v>
      </c>
    </row>
    <row r="65" spans="1:13" ht="19.5" customHeight="1" x14ac:dyDescent="0.25">
      <c r="A65" s="7">
        <f t="shared" si="4"/>
        <v>43392</v>
      </c>
      <c r="B65" s="1"/>
      <c r="C65" s="1"/>
      <c r="D65" s="33" t="str">
        <f t="shared" si="9"/>
        <v/>
      </c>
      <c r="M65" s="2">
        <f t="shared" si="7"/>
        <v>0</v>
      </c>
    </row>
    <row r="66" spans="1:13" ht="19.5" customHeight="1" x14ac:dyDescent="0.25">
      <c r="A66" s="7">
        <f t="shared" si="4"/>
        <v>43392</v>
      </c>
      <c r="B66" s="1"/>
      <c r="C66" s="1"/>
      <c r="D66" s="33" t="str">
        <f t="shared" si="9"/>
        <v/>
      </c>
      <c r="M66" s="2">
        <f t="shared" si="7"/>
        <v>0</v>
      </c>
    </row>
    <row r="67" spans="1:13" ht="19.5" customHeight="1" x14ac:dyDescent="0.25">
      <c r="A67" s="7">
        <f t="shared" si="4"/>
        <v>43392</v>
      </c>
      <c r="B67" s="1"/>
      <c r="C67" s="1"/>
      <c r="D67" s="33" t="str">
        <f t="shared" si="9"/>
        <v/>
      </c>
      <c r="M67" s="2">
        <f t="shared" si="7"/>
        <v>0</v>
      </c>
    </row>
    <row r="68" spans="1:13" ht="19.5" customHeight="1" x14ac:dyDescent="0.25">
      <c r="A68" s="7">
        <f t="shared" si="4"/>
        <v>43392</v>
      </c>
      <c r="B68" s="1"/>
      <c r="C68" s="1"/>
      <c r="D68" s="33" t="str">
        <f t="shared" si="9"/>
        <v/>
      </c>
      <c r="M68" s="2">
        <f t="shared" si="7"/>
        <v>0</v>
      </c>
    </row>
    <row r="69" spans="1:13" ht="19.5" customHeight="1" x14ac:dyDescent="0.25">
      <c r="A69" s="7">
        <f t="shared" si="4"/>
        <v>43392</v>
      </c>
      <c r="B69" s="1"/>
      <c r="C69" s="1"/>
      <c r="D69" s="33" t="str">
        <f t="shared" si="9"/>
        <v/>
      </c>
      <c r="M69" s="2">
        <f t="shared" si="7"/>
        <v>0</v>
      </c>
    </row>
    <row r="70" spans="1:13" ht="19.5" customHeight="1" x14ac:dyDescent="0.25">
      <c r="A70" s="7">
        <f t="shared" si="4"/>
        <v>43392</v>
      </c>
      <c r="B70" s="1"/>
      <c r="C70" s="1"/>
      <c r="D70" s="33" t="str">
        <f t="shared" si="9"/>
        <v/>
      </c>
      <c r="M70" s="2">
        <f t="shared" si="7"/>
        <v>0</v>
      </c>
    </row>
    <row r="71" spans="1:13" ht="19.5" customHeight="1" x14ac:dyDescent="0.25">
      <c r="A71" s="7">
        <f t="shared" si="4"/>
        <v>43392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43392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43392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43392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43392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43392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43392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43392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43392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43392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43392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43392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43392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43392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43392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43392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43392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43392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43392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43392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43392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43392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43392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43392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43392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43392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43392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43392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43392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43392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43392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43392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43392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43392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43392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43392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43392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43392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43392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43392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43392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43392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43392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43392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43392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43392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43392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43392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43392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43392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43392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43392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43392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43392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43392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43392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43392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43392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43392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43392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43392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43392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43392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43392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43392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43392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43392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43392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43392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43392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43392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43392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43392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43392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43392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43392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43392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43392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43392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43392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43392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43392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43392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43392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43392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43392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43392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43392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43392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43392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43392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43392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43392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43392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43392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43392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43392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43392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43392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43392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43392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43392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43392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43392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43392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43392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43392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43392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43392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43392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43392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43392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43392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43392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43392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43392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43392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43392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43392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43392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43392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43392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43392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43392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43392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43392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43392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43392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43392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43392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43392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43392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43392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43392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43392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43392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43392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43392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43392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43392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43392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43392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43392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43392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43392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43392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43392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43392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43392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43392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43392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43392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43392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43392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43392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43392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43392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43392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43392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43392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43392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43392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43392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43392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43392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43392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43392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43392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43392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43392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43392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43392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43392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43392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43392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43392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43392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43392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43392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43392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43392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43392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43392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43392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43392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43392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43392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43392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43392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43392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43392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43392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43392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43392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43392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43392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43392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43392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43392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43392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43392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43392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43392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43392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43392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43392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43392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43392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43392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43392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43392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43392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43392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43392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43392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43392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43392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43392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43392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43392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43392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43392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43392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43392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43392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43392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43392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43392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43392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43392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43392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43392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43392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43392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43392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43392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43392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43392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43392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43392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43392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43392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43392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43392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43392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43392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43392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43392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43392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43392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43392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43392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43392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43392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43392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43392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43392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43392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43392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43392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43392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43392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43392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43392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43392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43392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43392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43392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43392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43392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43392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43392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43392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43392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43392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43392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43392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43392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43392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43392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43392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43392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43392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43392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43392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43392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43392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43392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43392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43392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43392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43392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43392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43392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43392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43392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43392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43392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43392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43392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43392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43392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43392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43392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43392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43392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43392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43392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43392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43392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43392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43392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43392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43392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43392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43392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43392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43392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43392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43392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43392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43392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43392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43392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43392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43392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43392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43392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43392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43392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43392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43392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43392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43392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43392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43392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43392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43392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43392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43392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43392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43392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43392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43392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43392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43392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43392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43392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43392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43392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43392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43392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43392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43392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43392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43392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43392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43392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43392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43392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43392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43392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43392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43392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43392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43392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43392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43392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43392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43392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43392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43392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43392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43392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43392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43392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43392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43392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43392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43392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43392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43392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43392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43392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43392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43392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43392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43392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43392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43392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43392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43392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43392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43392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43392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43392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43392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43392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43392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43392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43392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43392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43392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43392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43392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43392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43392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43392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43392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43392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43392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43392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43392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43392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43392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43392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43392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43392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43392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43392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43392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43392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43392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43392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43392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43392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43392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43392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43392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43392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43392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43392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43392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43392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43392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43392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43392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43392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43392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43392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43392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43392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43392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43392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43392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43392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43392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43392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43392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43392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43392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43392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43392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43392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43392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43392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43392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43392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43392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43392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43392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43392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43392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43392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43392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43392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43392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43392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43392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43392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43392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43392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43392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43392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43392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43392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43392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43392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43392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43392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43392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43392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43392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43392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43392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43392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43392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43392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43392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43392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43392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43392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43392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43392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43392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43392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43392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43392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43392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43392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43392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43392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43392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43392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4" priority="2" rank="3"/>
    <cfRule type="top10" dxfId="13" priority="3" rank="3"/>
  </conditionalFormatting>
  <conditionalFormatting sqref="A1:A1048576">
    <cfRule type="top10" dxfId="12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Segre</v>
      </c>
      <c r="B4" s="12">
        <f>MODE(B6:B103)</f>
        <v>6</v>
      </c>
      <c r="C4" s="8">
        <f>AVERAGE(C6:C123)</f>
        <v>8.1333333333333346</v>
      </c>
      <c r="D4" s="3">
        <f>SUM(D6:D1003)</f>
        <v>6.4</v>
      </c>
      <c r="E4" s="4">
        <v>0</v>
      </c>
      <c r="F4" s="3">
        <f>SUM(F6:F103)</f>
        <v>6.4</v>
      </c>
      <c r="G4" s="4">
        <f>MIN(G6:G103)</f>
        <v>5.3000000000000007</v>
      </c>
      <c r="H4" s="2">
        <v>1</v>
      </c>
      <c r="I4" s="3">
        <f>SUM(I6:I1003)</f>
        <v>6.4</v>
      </c>
      <c r="J4" s="4">
        <f>MIN(J6:J103)</f>
        <v>5.3000000000000007</v>
      </c>
      <c r="K4" s="2">
        <v>2</v>
      </c>
      <c r="L4" s="2">
        <f t="shared" ref="L4:L22" si="0">COUNTIF($B$6:$B$1002,K4)</f>
        <v>0</v>
      </c>
      <c r="M4" s="5">
        <f>SUM(M6:M123)</f>
        <v>6.3</v>
      </c>
    </row>
    <row r="5" spans="1:15" ht="19.5" customHeight="1" x14ac:dyDescent="0.25">
      <c r="A5" s="10">
        <f>COUNTA(B6:B122)</f>
        <v>3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6</v>
      </c>
      <c r="C6" s="1">
        <v>11.3</v>
      </c>
      <c r="D6" s="33">
        <f>IF(B6&gt;0,COUNTIF($A$1:$C$3,B6)*C6-$D$1,"")</f>
        <v>5.3000000000000007</v>
      </c>
      <c r="E6" s="33">
        <v>1</v>
      </c>
      <c r="F6" s="33">
        <f>D6*E6</f>
        <v>5.3000000000000007</v>
      </c>
      <c r="G6" s="33">
        <f>SUM($F$6:F6)</f>
        <v>5.3000000000000007</v>
      </c>
      <c r="H6" s="33">
        <v>1</v>
      </c>
      <c r="I6" s="33">
        <f>D6*H6</f>
        <v>5.3000000000000007</v>
      </c>
      <c r="J6" s="33">
        <f>SUM($I$6:I6)</f>
        <v>5.3000000000000007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43388</v>
      </c>
      <c r="B7" s="1">
        <v>6</v>
      </c>
      <c r="C7" s="1">
        <v>6.8</v>
      </c>
      <c r="D7" s="33">
        <f t="shared" ref="D7:D19" si="1">IF(B7&gt;0,COUNTIF($A$1:$C$3,B7)*C7-$D$1,"")</f>
        <v>0.79999999999999982</v>
      </c>
      <c r="E7" s="20">
        <f>IF(F6&lt;0,E6+1,1)</f>
        <v>1</v>
      </c>
      <c r="F7" s="20">
        <f t="shared" ref="F7:F8" si="2">D7*E7</f>
        <v>0.79999999999999982</v>
      </c>
      <c r="G7" s="20">
        <f>SUM($F$6:F7)</f>
        <v>6.1000000000000005</v>
      </c>
      <c r="H7" s="20">
        <f>IF(I6&lt;0,H6*2,1)</f>
        <v>1</v>
      </c>
      <c r="I7" s="20">
        <f t="shared" ref="I7:I8" si="3">D7*H7</f>
        <v>0.79999999999999982</v>
      </c>
      <c r="J7" s="20">
        <f>SUM($I$6:I7)</f>
        <v>6.1000000000000005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4</v>
      </c>
      <c r="C8" s="1">
        <v>6.3</v>
      </c>
      <c r="D8" s="33">
        <f t="shared" si="1"/>
        <v>0.29999999999999982</v>
      </c>
      <c r="E8" s="20">
        <f t="shared" ref="E8" si="6">IF(F7&lt;0,E7+1,1)</f>
        <v>1</v>
      </c>
      <c r="F8" s="20">
        <f t="shared" si="2"/>
        <v>0.29999999999999982</v>
      </c>
      <c r="G8" s="20">
        <f>SUM($F$6:F8)</f>
        <v>6.4</v>
      </c>
      <c r="H8" s="20">
        <f t="shared" ref="H8" si="7">IF(I7&lt;0,H7*2,1)</f>
        <v>1</v>
      </c>
      <c r="I8" s="20">
        <f t="shared" si="3"/>
        <v>0.29999999999999982</v>
      </c>
      <c r="J8" s="20">
        <f>SUM($I$6:I8)</f>
        <v>6.4</v>
      </c>
      <c r="K8" s="2">
        <v>6</v>
      </c>
      <c r="L8" s="2">
        <f t="shared" si="0"/>
        <v>2</v>
      </c>
      <c r="M8" s="2">
        <f t="shared" si="4"/>
        <v>6.3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43388</v>
      </c>
      <c r="B9" s="1"/>
      <c r="C9" s="1"/>
      <c r="D9" s="33" t="str">
        <f t="shared" si="1"/>
        <v/>
      </c>
      <c r="E9" s="20"/>
      <c r="F9" s="20"/>
      <c r="G9" s="20"/>
      <c r="H9" s="20"/>
      <c r="I9" s="20"/>
      <c r="J9" s="20"/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/>
      <c r="C10" s="1"/>
      <c r="D10" s="33" t="str">
        <f t="shared" si="1"/>
        <v/>
      </c>
      <c r="E10" s="20"/>
      <c r="F10" s="20"/>
      <c r="G10" s="20"/>
      <c r="H10" s="20"/>
      <c r="I10" s="20"/>
      <c r="J10" s="20"/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43389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43389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43389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43389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43389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43389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43389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43389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43389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43389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43389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43389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43389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43389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43389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43389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43389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43389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43389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43389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43389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43389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43389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43389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43389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43389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43389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43389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43389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43389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43389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43389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43389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43389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43389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43389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43389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43389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43389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43389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43389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43389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43389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43389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43389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43389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43389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43389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43389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43389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43389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43389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43389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43389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43389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43389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43389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43389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43389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43389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43389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43389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43389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43389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43389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43389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43389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43389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43389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43389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43389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43389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43389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43389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43389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43389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43389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43389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43389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43389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43389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43389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43389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43389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43389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43389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43389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43389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43389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43389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43389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43389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43389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43389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43389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43389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43389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43389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43389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43389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43389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43389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43389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43389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43389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43389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43389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43389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43389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43389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43389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43389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43389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43389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43389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43389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43389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43389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43389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43389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43389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43389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43389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43389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43389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43389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43389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43389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43389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43389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43389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43389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43389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43389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43389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43389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43389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43389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43389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43389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43389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43389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43389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43389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43389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43389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43389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43389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43389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43389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43389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43389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43389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43389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43389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43389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43389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43389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43389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43389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43389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43389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43389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43389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43389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43389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43389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43389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43389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43389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43389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43389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43389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43389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43389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43389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43389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43389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43389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43389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43389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43389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43389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43389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43389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43389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43389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43389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43389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43389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43389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43389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43389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43389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43389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43389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43389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43389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43389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43389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43389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43389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43389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43389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43389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43389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43389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43389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43389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43389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43389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43389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43389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43389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43389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43389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43389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43389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43389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43389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43389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43389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43389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43389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43389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43389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43389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43389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43389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43389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43389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43389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43389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43389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43389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43389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43389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43389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43389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43389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43389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43389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43389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43389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43389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43389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43389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43389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43389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43389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43389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43389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43389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43389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43389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43389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43389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43389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43389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43389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43389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43389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43389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43389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43389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43389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43389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43389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43389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43389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43389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43389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43389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43389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43389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43389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43389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43389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43389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43389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43389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43389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43389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43389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43389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43389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43389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43389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43389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43389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43389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43389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43389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43389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43389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43389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43389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43389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43389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43389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43389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43389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43389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43389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43389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43389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43389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43389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43389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43389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43389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43389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43389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43389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43389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43389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43389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43389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43389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43389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43389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43389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43389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43389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43389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43389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43389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43389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43389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43389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43389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43389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43389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43389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43389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43389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43389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43389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43389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43389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43389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43389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43389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43389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43389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43389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43389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43389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43389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43389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43389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43389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43389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43389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43389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43389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43389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43389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43389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43389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43389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43389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43389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43389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43389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43389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43389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43389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43389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43389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43389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43389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43389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43389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43389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43389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43389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43389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43389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43389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43389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43389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43389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43389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43389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43389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43389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43389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43389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43389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43389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43389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43389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43389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43389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43389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43389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43389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43389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43389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43389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43389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43389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43389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43389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43389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43389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43389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43389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43389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43389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43389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43389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43389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43389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43389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43389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43389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43389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43389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43389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43389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43389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43389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43389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43389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43389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43389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43389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43389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43389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43389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43389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43389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43389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43389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43389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43389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43389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43389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43389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43389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43389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43389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43389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43389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43389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43389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43389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43389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43389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43389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43389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43389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43389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43389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43389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43389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43389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43389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43389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43389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43389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43389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43389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43389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43389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43389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43389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43389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43389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43389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43389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43389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43389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43389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43389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43389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43389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43389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43389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43389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43389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43389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43389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43389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43389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43389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43389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43389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43389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43389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43389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43389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43389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43389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43389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43389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43389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43389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43389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43389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43389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1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Son Pardo</v>
      </c>
      <c r="B4" s="12">
        <f>MODE(B6:B103)</f>
        <v>3</v>
      </c>
      <c r="C4" s="8">
        <f>AVERAGE(C6:C123)</f>
        <v>8.7624999999999993</v>
      </c>
      <c r="D4" s="3">
        <f>SUM(D6:D1003)</f>
        <v>29.3</v>
      </c>
      <c r="E4" s="4">
        <v>0</v>
      </c>
      <c r="F4" s="3">
        <f>SUM(F6:F1003)</f>
        <v>36.700000000000003</v>
      </c>
      <c r="G4" s="4">
        <f>MIN(G6:G103)</f>
        <v>-6</v>
      </c>
      <c r="H4" s="2">
        <v>1</v>
      </c>
      <c r="I4" s="3">
        <f>SUM(I6:I1003)</f>
        <v>36.700000000000003</v>
      </c>
      <c r="J4" s="4">
        <f>MIN(J6:J103)</f>
        <v>-6</v>
      </c>
      <c r="K4" s="2">
        <v>2</v>
      </c>
      <c r="L4" s="2">
        <f t="shared" ref="L4:L22" si="0">COUNTIF($B$6:$B$1002,K4)</f>
        <v>1</v>
      </c>
      <c r="M4" s="5">
        <f>SUM(M6:M123)</f>
        <v>32.6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2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43390</v>
      </c>
      <c r="B6" s="1">
        <v>13</v>
      </c>
      <c r="C6" s="1">
        <v>8.3000000000000007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43390</v>
      </c>
      <c r="B7" s="1">
        <v>3</v>
      </c>
      <c r="C7" s="1">
        <v>6.3</v>
      </c>
      <c r="D7" s="33">
        <f t="shared" ref="D7:D19" si="1">IF(B7&gt;0,COUNTIF($A$1:$C$3,B7)*C7-$D$1,"")</f>
        <v>6.6</v>
      </c>
      <c r="E7" s="20">
        <f>IF(F6&lt;0,E6+1,1)</f>
        <v>2</v>
      </c>
      <c r="F7" s="20">
        <f t="shared" ref="F7:F13" si="2">D7*E7</f>
        <v>13.2</v>
      </c>
      <c r="G7" s="20">
        <f>SUM($F$6:F7)</f>
        <v>7.1999999999999993</v>
      </c>
      <c r="H7" s="20">
        <f>IF(I6&lt;0,H6*2,1)</f>
        <v>2</v>
      </c>
      <c r="I7" s="20">
        <f t="shared" ref="I7:I13" si="3">D7*H7</f>
        <v>13.2</v>
      </c>
      <c r="J7" s="20">
        <f>SUM($I$6:I7)</f>
        <v>7.1999999999999993</v>
      </c>
      <c r="K7" s="2">
        <v>5</v>
      </c>
      <c r="L7" s="2">
        <f t="shared" si="0"/>
        <v>0</v>
      </c>
      <c r="M7" s="2">
        <f t="shared" ref="M7:M70" si="4">COUNTIF($A$1:$C$1,B7)*C7</f>
        <v>6.3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43390</v>
      </c>
      <c r="B8" s="1">
        <v>2</v>
      </c>
      <c r="C8" s="1">
        <v>5</v>
      </c>
      <c r="D8" s="33">
        <f t="shared" si="1"/>
        <v>4</v>
      </c>
      <c r="E8" s="20">
        <f t="shared" ref="E8:E13" si="6">IF(F7&lt;0,E7+1,1)</f>
        <v>1</v>
      </c>
      <c r="F8" s="20">
        <f t="shared" si="2"/>
        <v>4</v>
      </c>
      <c r="G8" s="20">
        <f>SUM($F$6:F8)</f>
        <v>11.2</v>
      </c>
      <c r="H8" s="20">
        <f t="shared" ref="H8:H13" si="7">IF(I7&lt;0,H7*2,1)</f>
        <v>1</v>
      </c>
      <c r="I8" s="20">
        <f t="shared" si="3"/>
        <v>4</v>
      </c>
      <c r="J8" s="20">
        <f>SUM($I$6:I8)</f>
        <v>11.2</v>
      </c>
      <c r="K8" s="2">
        <v>6</v>
      </c>
      <c r="L8" s="2">
        <f t="shared" si="0"/>
        <v>0</v>
      </c>
      <c r="M8" s="2">
        <f t="shared" si="4"/>
        <v>5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43390</v>
      </c>
      <c r="B9" s="1">
        <v>4</v>
      </c>
      <c r="C9" s="1">
        <v>12.5</v>
      </c>
      <c r="D9" s="33">
        <f t="shared" si="1"/>
        <v>6.5</v>
      </c>
      <c r="E9" s="20">
        <f t="shared" si="6"/>
        <v>1</v>
      </c>
      <c r="F9" s="20">
        <f t="shared" si="2"/>
        <v>6.5</v>
      </c>
      <c r="G9" s="20">
        <f>SUM($F$6:F9)</f>
        <v>17.7</v>
      </c>
      <c r="H9" s="20">
        <f t="shared" si="7"/>
        <v>1</v>
      </c>
      <c r="I9" s="20">
        <f t="shared" si="3"/>
        <v>6.5</v>
      </c>
      <c r="J9" s="20">
        <f>SUM($I$6:I9)</f>
        <v>17.7</v>
      </c>
      <c r="K9" s="2">
        <v>7</v>
      </c>
      <c r="L9" s="2">
        <f t="shared" si="0"/>
        <v>1</v>
      </c>
      <c r="M9" s="2">
        <f t="shared" si="4"/>
        <v>12.5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43390</v>
      </c>
      <c r="B10" s="1">
        <v>9</v>
      </c>
      <c r="C10" s="1">
        <v>4.5999999999999996</v>
      </c>
      <c r="D10" s="33">
        <f t="shared" si="1"/>
        <v>-6</v>
      </c>
      <c r="E10" s="20">
        <f t="shared" si="6"/>
        <v>1</v>
      </c>
      <c r="F10" s="20">
        <f t="shared" si="2"/>
        <v>-6</v>
      </c>
      <c r="G10" s="20">
        <f>SUM($F$6:F10)</f>
        <v>11.7</v>
      </c>
      <c r="H10" s="20">
        <f t="shared" si="7"/>
        <v>1</v>
      </c>
      <c r="I10" s="20">
        <f t="shared" si="3"/>
        <v>-6</v>
      </c>
      <c r="J10" s="20">
        <f>SUM($I$6:I10)</f>
        <v>11.7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43390</v>
      </c>
      <c r="B11" s="1">
        <v>7</v>
      </c>
      <c r="C11" s="1">
        <v>6.8</v>
      </c>
      <c r="D11" s="33">
        <f t="shared" si="1"/>
        <v>0.79999999999999982</v>
      </c>
      <c r="E11" s="20">
        <f t="shared" si="6"/>
        <v>2</v>
      </c>
      <c r="F11" s="20">
        <f t="shared" si="2"/>
        <v>1.5999999999999996</v>
      </c>
      <c r="G11" s="20">
        <f>SUM($F$6:F11)</f>
        <v>13.299999999999999</v>
      </c>
      <c r="H11" s="20">
        <f t="shared" si="7"/>
        <v>2</v>
      </c>
      <c r="I11" s="20">
        <f t="shared" si="3"/>
        <v>1.5999999999999996</v>
      </c>
      <c r="J11" s="20">
        <f>SUM($I$6:I11)</f>
        <v>13.299999999999999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43390</v>
      </c>
      <c r="B12" s="1">
        <v>1</v>
      </c>
      <c r="C12" s="1">
        <v>17.8</v>
      </c>
      <c r="D12" s="33">
        <f t="shared" si="1"/>
        <v>11.8</v>
      </c>
      <c r="E12" s="20">
        <f t="shared" si="6"/>
        <v>1</v>
      </c>
      <c r="F12" s="20">
        <f t="shared" si="2"/>
        <v>11.8</v>
      </c>
      <c r="G12" s="20">
        <f>SUM($F$6:F12)</f>
        <v>25.1</v>
      </c>
      <c r="H12" s="20">
        <f t="shared" si="7"/>
        <v>1</v>
      </c>
      <c r="I12" s="20">
        <f t="shared" si="3"/>
        <v>11.8</v>
      </c>
      <c r="J12" s="20">
        <f>SUM($I$6:I12)</f>
        <v>25.1</v>
      </c>
      <c r="K12" s="2">
        <v>10</v>
      </c>
      <c r="L12" s="2">
        <f t="shared" si="0"/>
        <v>0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43390</v>
      </c>
      <c r="B13" s="1">
        <v>3</v>
      </c>
      <c r="C13" s="1">
        <v>8.8000000000000007</v>
      </c>
      <c r="D13" s="33">
        <f t="shared" si="1"/>
        <v>11.600000000000001</v>
      </c>
      <c r="E13" s="20">
        <f t="shared" si="6"/>
        <v>1</v>
      </c>
      <c r="F13" s="20">
        <f t="shared" si="2"/>
        <v>11.600000000000001</v>
      </c>
      <c r="G13" s="20">
        <f>SUM($F$6:F13)</f>
        <v>36.700000000000003</v>
      </c>
      <c r="H13" s="20">
        <f t="shared" si="7"/>
        <v>1</v>
      </c>
      <c r="I13" s="20">
        <f t="shared" si="3"/>
        <v>11.600000000000001</v>
      </c>
      <c r="J13" s="20">
        <f>SUM($I$6:I13)</f>
        <v>36.700000000000003</v>
      </c>
      <c r="K13" s="2">
        <v>11</v>
      </c>
      <c r="L13" s="2">
        <f t="shared" si="0"/>
        <v>0</v>
      </c>
      <c r="M13" s="2">
        <f t="shared" si="4"/>
        <v>8.8000000000000007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43390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43390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43390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43390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43390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43390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1</v>
      </c>
      <c r="O19" s="5">
        <v>17</v>
      </c>
    </row>
    <row r="20" spans="1:15" ht="19.5" customHeight="1" x14ac:dyDescent="0.25">
      <c r="A20" s="7">
        <f t="shared" si="5"/>
        <v>43390</v>
      </c>
      <c r="B20" s="1"/>
      <c r="C20" s="1"/>
      <c r="D20" s="33" t="str">
        <f t="shared" ref="D20:D44" si="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43390</v>
      </c>
      <c r="B21" s="1"/>
      <c r="C21" s="1"/>
      <c r="D21" s="33" t="str">
        <f t="shared" si="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43390</v>
      </c>
      <c r="B22" s="1"/>
      <c r="C22" s="1"/>
      <c r="D22" s="33" t="str">
        <f t="shared" si="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43390</v>
      </c>
      <c r="B23" s="1"/>
      <c r="C23" s="1"/>
      <c r="D23" s="33" t="str">
        <f t="shared" si="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43390</v>
      </c>
      <c r="B24" s="1"/>
      <c r="C24" s="1"/>
      <c r="D24" s="33" t="str">
        <f t="shared" si="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43390</v>
      </c>
      <c r="B25" s="1"/>
      <c r="C25" s="1"/>
      <c r="D25" s="33" t="str">
        <f t="shared" si="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43390</v>
      </c>
      <c r="B26" s="1"/>
      <c r="C26" s="1"/>
      <c r="D26" s="33" t="str">
        <f t="shared" si="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43390</v>
      </c>
      <c r="B27" s="1"/>
      <c r="C27" s="1"/>
      <c r="D27" s="33" t="str">
        <f t="shared" si="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43390</v>
      </c>
      <c r="B28" s="1"/>
      <c r="C28" s="1"/>
      <c r="D28" s="33" t="str">
        <f t="shared" si="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43390</v>
      </c>
      <c r="B29" s="1"/>
      <c r="C29" s="1"/>
      <c r="D29" s="33" t="str">
        <f t="shared" si="8"/>
        <v/>
      </c>
      <c r="M29" s="2">
        <f t="shared" si="4"/>
        <v>0</v>
      </c>
    </row>
    <row r="30" spans="1:15" ht="19.5" customHeight="1" x14ac:dyDescent="0.25">
      <c r="A30" s="7">
        <f t="shared" si="5"/>
        <v>43390</v>
      </c>
      <c r="B30" s="1"/>
      <c r="C30" s="1"/>
      <c r="D30" s="33" t="str">
        <f t="shared" si="8"/>
        <v/>
      </c>
      <c r="M30" s="2">
        <f t="shared" si="4"/>
        <v>0</v>
      </c>
    </row>
    <row r="31" spans="1:15" ht="19.5" customHeight="1" x14ac:dyDescent="0.25">
      <c r="A31" s="7">
        <f t="shared" si="5"/>
        <v>43390</v>
      </c>
      <c r="B31" s="1"/>
      <c r="C31" s="1"/>
      <c r="D31" s="33" t="str">
        <f t="shared" si="8"/>
        <v/>
      </c>
      <c r="M31" s="2">
        <f t="shared" si="4"/>
        <v>0</v>
      </c>
    </row>
    <row r="32" spans="1:15" ht="19.5" customHeight="1" x14ac:dyDescent="0.25">
      <c r="A32" s="7">
        <f t="shared" si="5"/>
        <v>43390</v>
      </c>
      <c r="B32" s="1"/>
      <c r="C32" s="1"/>
      <c r="D32" s="33" t="str">
        <f t="shared" si="8"/>
        <v/>
      </c>
      <c r="M32" s="2">
        <f t="shared" si="4"/>
        <v>0</v>
      </c>
    </row>
    <row r="33" spans="1:13" ht="19.5" customHeight="1" x14ac:dyDescent="0.25">
      <c r="A33" s="7">
        <f t="shared" si="5"/>
        <v>43390</v>
      </c>
      <c r="B33" s="1"/>
      <c r="C33" s="1"/>
      <c r="D33" s="33" t="str">
        <f t="shared" si="8"/>
        <v/>
      </c>
      <c r="M33" s="2">
        <f t="shared" si="4"/>
        <v>0</v>
      </c>
    </row>
    <row r="34" spans="1:13" ht="19.5" customHeight="1" x14ac:dyDescent="0.25">
      <c r="A34" s="7">
        <f t="shared" si="5"/>
        <v>43390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43390</v>
      </c>
      <c r="B35" s="1"/>
      <c r="C35" s="1"/>
      <c r="D35" s="33" t="str">
        <f t="shared" si="8"/>
        <v/>
      </c>
      <c r="M35" s="2">
        <f t="shared" si="4"/>
        <v>0</v>
      </c>
    </row>
    <row r="36" spans="1:13" ht="19.5" customHeight="1" x14ac:dyDescent="0.25">
      <c r="A36" s="7">
        <f t="shared" si="5"/>
        <v>43390</v>
      </c>
      <c r="B36" s="1"/>
      <c r="C36" s="1"/>
      <c r="D36" s="33" t="str">
        <f t="shared" si="8"/>
        <v/>
      </c>
      <c r="M36" s="2">
        <f t="shared" si="4"/>
        <v>0</v>
      </c>
    </row>
    <row r="37" spans="1:13" ht="19.5" customHeight="1" x14ac:dyDescent="0.25">
      <c r="A37" s="7">
        <f t="shared" si="5"/>
        <v>43390</v>
      </c>
      <c r="B37" s="1"/>
      <c r="C37" s="1"/>
      <c r="D37" s="33" t="str">
        <f t="shared" si="8"/>
        <v/>
      </c>
      <c r="M37" s="2">
        <f t="shared" si="4"/>
        <v>0</v>
      </c>
    </row>
    <row r="38" spans="1:13" ht="19.5" customHeight="1" x14ac:dyDescent="0.25">
      <c r="A38" s="7">
        <f t="shared" si="5"/>
        <v>43390</v>
      </c>
      <c r="B38" s="1"/>
      <c r="C38" s="1"/>
      <c r="D38" s="33" t="str">
        <f t="shared" si="8"/>
        <v/>
      </c>
      <c r="M38" s="2">
        <f t="shared" si="4"/>
        <v>0</v>
      </c>
    </row>
    <row r="39" spans="1:13" ht="19.5" customHeight="1" x14ac:dyDescent="0.25">
      <c r="A39" s="7">
        <f t="shared" si="5"/>
        <v>43390</v>
      </c>
      <c r="B39" s="1"/>
      <c r="C39" s="1"/>
      <c r="D39" s="33" t="str">
        <f t="shared" si="8"/>
        <v/>
      </c>
      <c r="M39" s="2">
        <f t="shared" si="4"/>
        <v>0</v>
      </c>
    </row>
    <row r="40" spans="1:13" ht="19.5" customHeight="1" x14ac:dyDescent="0.25">
      <c r="A40" s="7">
        <f t="shared" si="5"/>
        <v>43390</v>
      </c>
      <c r="B40" s="1"/>
      <c r="C40" s="1"/>
      <c r="D40" s="33" t="str">
        <f t="shared" si="8"/>
        <v/>
      </c>
      <c r="M40" s="2">
        <f t="shared" si="4"/>
        <v>0</v>
      </c>
    </row>
    <row r="41" spans="1:13" ht="19.5" customHeight="1" x14ac:dyDescent="0.25">
      <c r="A41" s="7">
        <f t="shared" si="5"/>
        <v>43390</v>
      </c>
      <c r="B41" s="1"/>
      <c r="C41" s="1"/>
      <c r="D41" s="33" t="str">
        <f t="shared" si="8"/>
        <v/>
      </c>
      <c r="M41" s="2">
        <f t="shared" si="4"/>
        <v>0</v>
      </c>
    </row>
    <row r="42" spans="1:13" ht="19.5" customHeight="1" x14ac:dyDescent="0.25">
      <c r="A42" s="7">
        <f t="shared" si="5"/>
        <v>43390</v>
      </c>
      <c r="B42" s="1"/>
      <c r="C42" s="1"/>
      <c r="D42" s="33" t="str">
        <f t="shared" si="8"/>
        <v/>
      </c>
      <c r="M42" s="2">
        <f t="shared" si="4"/>
        <v>0</v>
      </c>
    </row>
    <row r="43" spans="1:13" ht="19.5" customHeight="1" x14ac:dyDescent="0.25">
      <c r="A43" s="7">
        <f t="shared" si="5"/>
        <v>43390</v>
      </c>
      <c r="B43" s="1"/>
      <c r="C43" s="1"/>
      <c r="D43" s="33" t="str">
        <f t="shared" si="8"/>
        <v/>
      </c>
      <c r="M43" s="2">
        <f t="shared" si="4"/>
        <v>0</v>
      </c>
    </row>
    <row r="44" spans="1:13" ht="19.5" customHeight="1" x14ac:dyDescent="0.25">
      <c r="A44" s="7">
        <f t="shared" si="5"/>
        <v>43390</v>
      </c>
      <c r="B44" s="1"/>
      <c r="C44" s="1"/>
      <c r="D44" s="33" t="str">
        <f t="shared" si="8"/>
        <v/>
      </c>
      <c r="M44" s="2">
        <f t="shared" si="4"/>
        <v>0</v>
      </c>
    </row>
    <row r="45" spans="1:13" ht="19.5" customHeight="1" x14ac:dyDescent="0.25">
      <c r="A45" s="7">
        <f t="shared" si="5"/>
        <v>43390</v>
      </c>
      <c r="B45" s="1"/>
      <c r="C45" s="1"/>
      <c r="D45" s="33" t="str">
        <f t="shared" ref="D45:D70" si="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43390</v>
      </c>
      <c r="B46" s="1"/>
      <c r="C46" s="1"/>
      <c r="D46" s="33" t="str">
        <f t="shared" si="9"/>
        <v/>
      </c>
      <c r="M46" s="2">
        <f t="shared" si="4"/>
        <v>0</v>
      </c>
    </row>
    <row r="47" spans="1:13" ht="19.5" customHeight="1" x14ac:dyDescent="0.25">
      <c r="A47" s="7">
        <f t="shared" si="5"/>
        <v>43390</v>
      </c>
      <c r="B47" s="1"/>
      <c r="C47" s="1"/>
      <c r="D47" s="33" t="str">
        <f t="shared" si="9"/>
        <v/>
      </c>
      <c r="M47" s="2">
        <f t="shared" si="4"/>
        <v>0</v>
      </c>
    </row>
    <row r="48" spans="1:13" ht="19.5" customHeight="1" x14ac:dyDescent="0.25">
      <c r="A48" s="7">
        <f t="shared" si="5"/>
        <v>43390</v>
      </c>
      <c r="B48" s="1"/>
      <c r="C48" s="1"/>
      <c r="D48" s="33" t="str">
        <f t="shared" si="9"/>
        <v/>
      </c>
      <c r="M48" s="2">
        <f t="shared" si="4"/>
        <v>0</v>
      </c>
    </row>
    <row r="49" spans="1:13" ht="19.5" customHeight="1" x14ac:dyDescent="0.25">
      <c r="A49" s="7">
        <f t="shared" si="5"/>
        <v>43390</v>
      </c>
      <c r="B49" s="1"/>
      <c r="C49" s="1"/>
      <c r="D49" s="33" t="str">
        <f t="shared" si="9"/>
        <v/>
      </c>
      <c r="M49" s="2">
        <f t="shared" si="4"/>
        <v>0</v>
      </c>
    </row>
    <row r="50" spans="1:13" ht="19.5" customHeight="1" x14ac:dyDescent="0.25">
      <c r="A50" s="7">
        <f t="shared" si="5"/>
        <v>43390</v>
      </c>
      <c r="B50" s="1"/>
      <c r="C50" s="1"/>
      <c r="D50" s="33" t="str">
        <f t="shared" si="9"/>
        <v/>
      </c>
      <c r="M50" s="2">
        <f t="shared" si="4"/>
        <v>0</v>
      </c>
    </row>
    <row r="51" spans="1:13" ht="19.5" customHeight="1" x14ac:dyDescent="0.25">
      <c r="A51" s="7">
        <f t="shared" si="5"/>
        <v>43390</v>
      </c>
      <c r="B51" s="1"/>
      <c r="C51" s="1"/>
      <c r="D51" s="33" t="str">
        <f t="shared" si="9"/>
        <v/>
      </c>
      <c r="M51" s="2">
        <f t="shared" si="4"/>
        <v>0</v>
      </c>
    </row>
    <row r="52" spans="1:13" ht="19.5" customHeight="1" x14ac:dyDescent="0.25">
      <c r="A52" s="7">
        <f t="shared" si="5"/>
        <v>43390</v>
      </c>
      <c r="B52" s="1"/>
      <c r="C52" s="1"/>
      <c r="D52" s="33" t="str">
        <f t="shared" si="9"/>
        <v/>
      </c>
      <c r="M52" s="2">
        <f t="shared" si="4"/>
        <v>0</v>
      </c>
    </row>
    <row r="53" spans="1:13" ht="19.5" customHeight="1" x14ac:dyDescent="0.25">
      <c r="A53" s="7">
        <f t="shared" si="5"/>
        <v>43390</v>
      </c>
      <c r="B53" s="1"/>
      <c r="C53" s="1"/>
      <c r="D53" s="33" t="str">
        <f t="shared" si="9"/>
        <v/>
      </c>
      <c r="M53" s="2">
        <f t="shared" si="4"/>
        <v>0</v>
      </c>
    </row>
    <row r="54" spans="1:13" ht="19.5" customHeight="1" x14ac:dyDescent="0.25">
      <c r="A54" s="7">
        <f t="shared" si="5"/>
        <v>43390</v>
      </c>
      <c r="B54" s="1"/>
      <c r="C54" s="1"/>
      <c r="D54" s="33" t="str">
        <f t="shared" si="9"/>
        <v/>
      </c>
      <c r="M54" s="2">
        <f t="shared" si="4"/>
        <v>0</v>
      </c>
    </row>
    <row r="55" spans="1:13" ht="19.5" customHeight="1" x14ac:dyDescent="0.25">
      <c r="A55" s="7">
        <f t="shared" si="5"/>
        <v>43390</v>
      </c>
      <c r="B55" s="1"/>
      <c r="C55" s="1"/>
      <c r="D55" s="33" t="str">
        <f t="shared" si="9"/>
        <v/>
      </c>
      <c r="M55" s="2">
        <f t="shared" si="4"/>
        <v>0</v>
      </c>
    </row>
    <row r="56" spans="1:13" ht="19.5" customHeight="1" x14ac:dyDescent="0.25">
      <c r="A56" s="7">
        <f t="shared" si="5"/>
        <v>43390</v>
      </c>
      <c r="B56" s="1"/>
      <c r="C56" s="1"/>
      <c r="D56" s="33" t="str">
        <f t="shared" si="9"/>
        <v/>
      </c>
      <c r="M56" s="2">
        <f t="shared" si="4"/>
        <v>0</v>
      </c>
    </row>
    <row r="57" spans="1:13" ht="19.5" customHeight="1" x14ac:dyDescent="0.25">
      <c r="A57" s="7">
        <f t="shared" si="5"/>
        <v>43390</v>
      </c>
      <c r="B57" s="1"/>
      <c r="C57" s="1"/>
      <c r="D57" s="33" t="str">
        <f t="shared" si="9"/>
        <v/>
      </c>
      <c r="M57" s="2">
        <f t="shared" si="4"/>
        <v>0</v>
      </c>
    </row>
    <row r="58" spans="1:13" ht="19.5" customHeight="1" x14ac:dyDescent="0.25">
      <c r="A58" s="7">
        <f t="shared" si="5"/>
        <v>43390</v>
      </c>
      <c r="B58" s="1"/>
      <c r="C58" s="1"/>
      <c r="D58" s="33" t="str">
        <f t="shared" si="9"/>
        <v/>
      </c>
      <c r="M58" s="2">
        <f t="shared" si="4"/>
        <v>0</v>
      </c>
    </row>
    <row r="59" spans="1:13" ht="19.5" customHeight="1" x14ac:dyDescent="0.25">
      <c r="A59" s="7">
        <f t="shared" si="5"/>
        <v>43390</v>
      </c>
      <c r="B59" s="1"/>
      <c r="C59" s="1"/>
      <c r="D59" s="33" t="str">
        <f t="shared" si="9"/>
        <v/>
      </c>
      <c r="M59" s="2">
        <f t="shared" si="4"/>
        <v>0</v>
      </c>
    </row>
    <row r="60" spans="1:13" ht="19.5" customHeight="1" x14ac:dyDescent="0.25">
      <c r="A60" s="7">
        <f t="shared" si="5"/>
        <v>43390</v>
      </c>
      <c r="B60" s="1"/>
      <c r="C60" s="1"/>
      <c r="D60" s="33" t="str">
        <f t="shared" si="9"/>
        <v/>
      </c>
      <c r="M60" s="2">
        <f t="shared" si="4"/>
        <v>0</v>
      </c>
    </row>
    <row r="61" spans="1:13" ht="19.5" customHeight="1" x14ac:dyDescent="0.25">
      <c r="A61" s="7">
        <f t="shared" si="5"/>
        <v>43390</v>
      </c>
      <c r="B61" s="1"/>
      <c r="C61" s="1"/>
      <c r="D61" s="33" t="str">
        <f t="shared" si="9"/>
        <v/>
      </c>
      <c r="M61" s="2">
        <f t="shared" si="4"/>
        <v>0</v>
      </c>
    </row>
    <row r="62" spans="1:13" ht="19.5" customHeight="1" x14ac:dyDescent="0.25">
      <c r="A62" s="7">
        <f t="shared" si="5"/>
        <v>43390</v>
      </c>
      <c r="B62" s="1"/>
      <c r="C62" s="1"/>
      <c r="D62" s="33" t="str">
        <f t="shared" si="9"/>
        <v/>
      </c>
      <c r="M62" s="2">
        <f t="shared" si="4"/>
        <v>0</v>
      </c>
    </row>
    <row r="63" spans="1:13" ht="19.5" customHeight="1" x14ac:dyDescent="0.25">
      <c r="A63" s="7">
        <f t="shared" si="5"/>
        <v>43390</v>
      </c>
      <c r="B63" s="1"/>
      <c r="C63" s="1"/>
      <c r="D63" s="33" t="str">
        <f t="shared" si="9"/>
        <v/>
      </c>
      <c r="M63" s="2">
        <f t="shared" si="4"/>
        <v>0</v>
      </c>
    </row>
    <row r="64" spans="1:13" ht="19.5" customHeight="1" x14ac:dyDescent="0.25">
      <c r="A64" s="7">
        <f t="shared" si="5"/>
        <v>43390</v>
      </c>
      <c r="B64" s="1"/>
      <c r="C64" s="1"/>
      <c r="D64" s="33" t="str">
        <f t="shared" si="9"/>
        <v/>
      </c>
      <c r="M64" s="2">
        <f t="shared" si="4"/>
        <v>0</v>
      </c>
    </row>
    <row r="65" spans="1:13" ht="19.5" customHeight="1" x14ac:dyDescent="0.25">
      <c r="A65" s="7">
        <f t="shared" si="5"/>
        <v>43390</v>
      </c>
      <c r="B65" s="1"/>
      <c r="C65" s="1"/>
      <c r="D65" s="33" t="str">
        <f t="shared" si="9"/>
        <v/>
      </c>
      <c r="M65" s="2">
        <f t="shared" si="4"/>
        <v>0</v>
      </c>
    </row>
    <row r="66" spans="1:13" ht="19.5" customHeight="1" x14ac:dyDescent="0.25">
      <c r="A66" s="7">
        <f t="shared" si="5"/>
        <v>43390</v>
      </c>
      <c r="B66" s="1"/>
      <c r="C66" s="1"/>
      <c r="D66" s="33" t="str">
        <f t="shared" si="9"/>
        <v/>
      </c>
      <c r="M66" s="2">
        <f t="shared" si="4"/>
        <v>0</v>
      </c>
    </row>
    <row r="67" spans="1:13" ht="19.5" customHeight="1" x14ac:dyDescent="0.25">
      <c r="A67" s="7">
        <f t="shared" si="5"/>
        <v>43390</v>
      </c>
      <c r="B67" s="1"/>
      <c r="C67" s="1"/>
      <c r="D67" s="33" t="str">
        <f t="shared" si="9"/>
        <v/>
      </c>
      <c r="M67" s="2">
        <f t="shared" si="4"/>
        <v>0</v>
      </c>
    </row>
    <row r="68" spans="1:13" ht="19.5" customHeight="1" x14ac:dyDescent="0.25">
      <c r="A68" s="7">
        <f t="shared" si="5"/>
        <v>43390</v>
      </c>
      <c r="B68" s="1"/>
      <c r="C68" s="1"/>
      <c r="D68" s="33" t="str">
        <f t="shared" si="9"/>
        <v/>
      </c>
      <c r="M68" s="2">
        <f t="shared" si="4"/>
        <v>0</v>
      </c>
    </row>
    <row r="69" spans="1:13" ht="19.5" customHeight="1" x14ac:dyDescent="0.25">
      <c r="A69" s="7">
        <f t="shared" si="5"/>
        <v>43390</v>
      </c>
      <c r="B69" s="1"/>
      <c r="C69" s="1"/>
      <c r="D69" s="33" t="str">
        <f t="shared" si="9"/>
        <v/>
      </c>
      <c r="M69" s="2">
        <f t="shared" si="4"/>
        <v>0</v>
      </c>
    </row>
    <row r="70" spans="1:13" ht="19.5" customHeight="1" x14ac:dyDescent="0.25">
      <c r="A70" s="7">
        <f t="shared" si="5"/>
        <v>43390</v>
      </c>
      <c r="B70" s="1"/>
      <c r="C70" s="1"/>
      <c r="D70" s="33" t="str">
        <f t="shared" si="9"/>
        <v/>
      </c>
      <c r="M70" s="2">
        <f t="shared" si="4"/>
        <v>0</v>
      </c>
    </row>
    <row r="71" spans="1:13" ht="19.5" customHeight="1" x14ac:dyDescent="0.25">
      <c r="A71" s="7">
        <f t="shared" si="5"/>
        <v>43390</v>
      </c>
      <c r="B71" s="1"/>
      <c r="C71" s="1"/>
      <c r="D71" s="33" t="str">
        <f t="shared" ref="D71:D94" si="10">IF(B71&gt;0,COUNTIF($A$1:$C$2,B71)*C71-$D$1,"")</f>
        <v/>
      </c>
      <c r="M71" s="2">
        <f t="shared" ref="M71:M134" si="11">COUNTIF($A$1:$C$1,B71)*C71</f>
        <v>0</v>
      </c>
    </row>
    <row r="72" spans="1:13" ht="19.5" customHeight="1" x14ac:dyDescent="0.25">
      <c r="A72" s="7">
        <f t="shared" ref="A72:A135" si="12">A71</f>
        <v>43390</v>
      </c>
      <c r="B72" s="1"/>
      <c r="C72" s="1"/>
      <c r="D72" s="33" t="str">
        <f t="shared" si="10"/>
        <v/>
      </c>
      <c r="M72" s="2">
        <f t="shared" si="11"/>
        <v>0</v>
      </c>
    </row>
    <row r="73" spans="1:13" ht="19.5" customHeight="1" x14ac:dyDescent="0.25">
      <c r="A73" s="7">
        <f t="shared" si="12"/>
        <v>43390</v>
      </c>
      <c r="B73" s="1"/>
      <c r="C73" s="1"/>
      <c r="D73" s="33" t="str">
        <f t="shared" si="10"/>
        <v/>
      </c>
      <c r="M73" s="2">
        <f t="shared" si="11"/>
        <v>0</v>
      </c>
    </row>
    <row r="74" spans="1:13" ht="19.5" customHeight="1" x14ac:dyDescent="0.25">
      <c r="A74" s="7">
        <f t="shared" si="12"/>
        <v>43390</v>
      </c>
      <c r="B74" s="1"/>
      <c r="C74" s="1"/>
      <c r="D74" s="33" t="str">
        <f t="shared" si="10"/>
        <v/>
      </c>
      <c r="M74" s="2">
        <f t="shared" si="11"/>
        <v>0</v>
      </c>
    </row>
    <row r="75" spans="1:13" ht="19.5" customHeight="1" x14ac:dyDescent="0.25">
      <c r="A75" s="7">
        <f t="shared" si="12"/>
        <v>43390</v>
      </c>
      <c r="B75" s="1"/>
      <c r="C75" s="1"/>
      <c r="D75" s="33" t="str">
        <f t="shared" si="10"/>
        <v/>
      </c>
      <c r="M75" s="2">
        <f t="shared" si="11"/>
        <v>0</v>
      </c>
    </row>
    <row r="76" spans="1:13" ht="19.5" customHeight="1" x14ac:dyDescent="0.25">
      <c r="A76" s="7">
        <f t="shared" si="12"/>
        <v>43390</v>
      </c>
      <c r="B76" s="1"/>
      <c r="C76" s="1"/>
      <c r="D76" s="33" t="str">
        <f t="shared" si="10"/>
        <v/>
      </c>
      <c r="M76" s="2">
        <f t="shared" si="11"/>
        <v>0</v>
      </c>
    </row>
    <row r="77" spans="1:13" ht="19.5" customHeight="1" x14ac:dyDescent="0.25">
      <c r="A77" s="7">
        <f t="shared" si="12"/>
        <v>43390</v>
      </c>
      <c r="B77" s="1"/>
      <c r="C77" s="1"/>
      <c r="D77" s="33" t="str">
        <f t="shared" si="10"/>
        <v/>
      </c>
      <c r="M77" s="2">
        <f t="shared" si="11"/>
        <v>0</v>
      </c>
    </row>
    <row r="78" spans="1:13" ht="19.5" customHeight="1" x14ac:dyDescent="0.25">
      <c r="A78" s="7">
        <f t="shared" si="12"/>
        <v>43390</v>
      </c>
      <c r="B78" s="1"/>
      <c r="C78" s="1"/>
      <c r="D78" s="33" t="str">
        <f t="shared" si="10"/>
        <v/>
      </c>
      <c r="M78" s="2">
        <f t="shared" si="11"/>
        <v>0</v>
      </c>
    </row>
    <row r="79" spans="1:13" ht="19.5" customHeight="1" x14ac:dyDescent="0.25">
      <c r="A79" s="7">
        <f t="shared" si="12"/>
        <v>43390</v>
      </c>
      <c r="B79" s="1"/>
      <c r="C79" s="1"/>
      <c r="D79" s="33" t="str">
        <f t="shared" si="10"/>
        <v/>
      </c>
      <c r="M79" s="2">
        <f t="shared" si="11"/>
        <v>0</v>
      </c>
    </row>
    <row r="80" spans="1:13" ht="19.5" customHeight="1" x14ac:dyDescent="0.25">
      <c r="A80" s="7">
        <f t="shared" si="12"/>
        <v>43390</v>
      </c>
      <c r="B80" s="1"/>
      <c r="C80" s="1"/>
      <c r="D80" s="33" t="str">
        <f t="shared" si="10"/>
        <v/>
      </c>
      <c r="M80" s="2">
        <f t="shared" si="11"/>
        <v>0</v>
      </c>
    </row>
    <row r="81" spans="1:13" ht="19.5" customHeight="1" x14ac:dyDescent="0.25">
      <c r="A81" s="7">
        <f t="shared" si="12"/>
        <v>43390</v>
      </c>
      <c r="B81" s="1"/>
      <c r="C81" s="1"/>
      <c r="D81" s="33" t="str">
        <f t="shared" si="10"/>
        <v/>
      </c>
      <c r="M81" s="2">
        <f t="shared" si="11"/>
        <v>0</v>
      </c>
    </row>
    <row r="82" spans="1:13" ht="19.5" customHeight="1" x14ac:dyDescent="0.25">
      <c r="A82" s="7">
        <f t="shared" si="12"/>
        <v>43390</v>
      </c>
      <c r="B82" s="1"/>
      <c r="C82" s="1"/>
      <c r="D82" s="33" t="str">
        <f t="shared" si="10"/>
        <v/>
      </c>
      <c r="M82" s="2">
        <f t="shared" si="11"/>
        <v>0</v>
      </c>
    </row>
    <row r="83" spans="1:13" ht="19.5" customHeight="1" x14ac:dyDescent="0.25">
      <c r="A83" s="7">
        <f t="shared" si="12"/>
        <v>43390</v>
      </c>
      <c r="B83" s="1"/>
      <c r="C83" s="1"/>
      <c r="D83" s="33" t="str">
        <f t="shared" si="10"/>
        <v/>
      </c>
      <c r="M83" s="2">
        <f t="shared" si="11"/>
        <v>0</v>
      </c>
    </row>
    <row r="84" spans="1:13" ht="19.5" customHeight="1" x14ac:dyDescent="0.25">
      <c r="A84" s="7">
        <f t="shared" si="12"/>
        <v>43390</v>
      </c>
      <c r="B84" s="1"/>
      <c r="C84" s="1"/>
      <c r="D84" s="33" t="str">
        <f t="shared" si="10"/>
        <v/>
      </c>
      <c r="M84" s="2">
        <f t="shared" si="11"/>
        <v>0</v>
      </c>
    </row>
    <row r="85" spans="1:13" ht="19.5" customHeight="1" x14ac:dyDescent="0.25">
      <c r="A85" s="7">
        <f t="shared" si="12"/>
        <v>43390</v>
      </c>
      <c r="B85" s="1"/>
      <c r="C85" s="1"/>
      <c r="D85" s="33" t="str">
        <f t="shared" si="10"/>
        <v/>
      </c>
      <c r="M85" s="2">
        <f t="shared" si="11"/>
        <v>0</v>
      </c>
    </row>
    <row r="86" spans="1:13" ht="19.5" customHeight="1" x14ac:dyDescent="0.25">
      <c r="A86" s="7">
        <f t="shared" si="12"/>
        <v>43390</v>
      </c>
      <c r="B86" s="1"/>
      <c r="C86" s="1"/>
      <c r="D86" s="33" t="str">
        <f t="shared" si="10"/>
        <v/>
      </c>
      <c r="M86" s="2">
        <f t="shared" si="11"/>
        <v>0</v>
      </c>
    </row>
    <row r="87" spans="1:13" ht="19.5" customHeight="1" x14ac:dyDescent="0.25">
      <c r="A87" s="7">
        <f t="shared" si="12"/>
        <v>43390</v>
      </c>
      <c r="B87" s="1"/>
      <c r="C87" s="1"/>
      <c r="D87" s="33" t="str">
        <f t="shared" si="10"/>
        <v/>
      </c>
      <c r="M87" s="2">
        <f t="shared" si="11"/>
        <v>0</v>
      </c>
    </row>
    <row r="88" spans="1:13" ht="19.5" customHeight="1" x14ac:dyDescent="0.25">
      <c r="A88" s="7">
        <f t="shared" si="12"/>
        <v>43390</v>
      </c>
      <c r="B88" s="1"/>
      <c r="C88" s="1"/>
      <c r="D88" s="33" t="str">
        <f t="shared" si="10"/>
        <v/>
      </c>
      <c r="M88" s="2">
        <f t="shared" si="11"/>
        <v>0</v>
      </c>
    </row>
    <row r="89" spans="1:13" ht="19.5" customHeight="1" x14ac:dyDescent="0.25">
      <c r="A89" s="7">
        <f t="shared" si="12"/>
        <v>43390</v>
      </c>
      <c r="B89" s="1"/>
      <c r="C89" s="1"/>
      <c r="D89" s="33" t="str">
        <f t="shared" si="10"/>
        <v/>
      </c>
      <c r="M89" s="2">
        <f t="shared" si="11"/>
        <v>0</v>
      </c>
    </row>
    <row r="90" spans="1:13" ht="19.5" customHeight="1" x14ac:dyDescent="0.25">
      <c r="A90" s="7">
        <f t="shared" si="12"/>
        <v>43390</v>
      </c>
      <c r="B90" s="1"/>
      <c r="C90" s="1"/>
      <c r="D90" s="33" t="str">
        <f t="shared" si="10"/>
        <v/>
      </c>
      <c r="M90" s="2">
        <f t="shared" si="11"/>
        <v>0</v>
      </c>
    </row>
    <row r="91" spans="1:13" ht="19.5" customHeight="1" x14ac:dyDescent="0.25">
      <c r="A91" s="7">
        <f t="shared" si="12"/>
        <v>43390</v>
      </c>
      <c r="B91" s="1"/>
      <c r="C91" s="1"/>
      <c r="D91" s="33" t="str">
        <f t="shared" si="10"/>
        <v/>
      </c>
      <c r="M91" s="2">
        <f t="shared" si="11"/>
        <v>0</v>
      </c>
    </row>
    <row r="92" spans="1:13" ht="19.5" customHeight="1" x14ac:dyDescent="0.25">
      <c r="A92" s="7">
        <f t="shared" si="12"/>
        <v>43390</v>
      </c>
      <c r="B92" s="1"/>
      <c r="C92" s="1"/>
      <c r="D92" s="33" t="str">
        <f t="shared" si="10"/>
        <v/>
      </c>
      <c r="M92" s="2">
        <f t="shared" si="11"/>
        <v>0</v>
      </c>
    </row>
    <row r="93" spans="1:13" ht="19.5" customHeight="1" x14ac:dyDescent="0.25">
      <c r="A93" s="7">
        <f t="shared" si="12"/>
        <v>43390</v>
      </c>
      <c r="B93" s="1"/>
      <c r="C93" s="1"/>
      <c r="D93" s="33" t="str">
        <f t="shared" si="10"/>
        <v/>
      </c>
      <c r="M93" s="2">
        <f t="shared" si="11"/>
        <v>0</v>
      </c>
    </row>
    <row r="94" spans="1:13" ht="19.5" customHeight="1" x14ac:dyDescent="0.25">
      <c r="A94" s="7">
        <f t="shared" si="12"/>
        <v>43390</v>
      </c>
      <c r="B94" s="1"/>
      <c r="C94" s="1"/>
      <c r="D94" s="33" t="str">
        <f t="shared" si="10"/>
        <v/>
      </c>
      <c r="M94" s="2">
        <f t="shared" si="11"/>
        <v>0</v>
      </c>
    </row>
    <row r="95" spans="1:13" ht="19.5" customHeight="1" x14ac:dyDescent="0.25">
      <c r="A95" s="7">
        <f t="shared" si="12"/>
        <v>43390</v>
      </c>
      <c r="B95" s="1"/>
      <c r="C95" s="1"/>
      <c r="D95" s="33" t="str">
        <f t="shared" ref="D95:D134" si="13">IF(B95&gt;0,COUNTIF($A$1:$C$2,B95)*C95-$D$1,"")</f>
        <v/>
      </c>
      <c r="M95" s="2">
        <f t="shared" si="11"/>
        <v>0</v>
      </c>
    </row>
    <row r="96" spans="1:13" ht="19.5" customHeight="1" x14ac:dyDescent="0.25">
      <c r="A96" s="7">
        <f t="shared" si="12"/>
        <v>43390</v>
      </c>
      <c r="B96" s="1"/>
      <c r="C96" s="1"/>
      <c r="D96" s="33" t="str">
        <f t="shared" si="13"/>
        <v/>
      </c>
      <c r="M96" s="2">
        <f t="shared" si="11"/>
        <v>0</v>
      </c>
    </row>
    <row r="97" spans="1:13" ht="19.5" customHeight="1" x14ac:dyDescent="0.25">
      <c r="A97" s="7">
        <f t="shared" si="12"/>
        <v>43390</v>
      </c>
      <c r="B97" s="1"/>
      <c r="C97" s="1"/>
      <c r="D97" s="33" t="str">
        <f t="shared" si="13"/>
        <v/>
      </c>
      <c r="M97" s="2">
        <f t="shared" si="11"/>
        <v>0</v>
      </c>
    </row>
    <row r="98" spans="1:13" ht="19.5" customHeight="1" x14ac:dyDescent="0.25">
      <c r="A98" s="7">
        <f t="shared" si="12"/>
        <v>43390</v>
      </c>
      <c r="B98" s="1"/>
      <c r="C98" s="1"/>
      <c r="D98" s="33" t="str">
        <f t="shared" si="13"/>
        <v/>
      </c>
      <c r="M98" s="2">
        <f t="shared" si="11"/>
        <v>0</v>
      </c>
    </row>
    <row r="99" spans="1:13" ht="19.5" customHeight="1" x14ac:dyDescent="0.25">
      <c r="A99" s="7">
        <f t="shared" si="12"/>
        <v>43390</v>
      </c>
      <c r="B99" s="1"/>
      <c r="C99" s="1"/>
      <c r="D99" s="33" t="str">
        <f t="shared" si="13"/>
        <v/>
      </c>
      <c r="M99" s="2">
        <f t="shared" si="11"/>
        <v>0</v>
      </c>
    </row>
    <row r="100" spans="1:13" ht="19.5" customHeight="1" x14ac:dyDescent="0.25">
      <c r="A100" s="7">
        <f t="shared" si="12"/>
        <v>43390</v>
      </c>
      <c r="B100" s="1"/>
      <c r="C100" s="1"/>
      <c r="D100" s="33" t="str">
        <f t="shared" si="13"/>
        <v/>
      </c>
      <c r="M100" s="2">
        <f t="shared" si="11"/>
        <v>0</v>
      </c>
    </row>
    <row r="101" spans="1:13" ht="19.5" customHeight="1" x14ac:dyDescent="0.25">
      <c r="A101" s="7">
        <f t="shared" si="12"/>
        <v>43390</v>
      </c>
      <c r="B101" s="1"/>
      <c r="C101" s="1"/>
      <c r="D101" s="33" t="str">
        <f t="shared" si="13"/>
        <v/>
      </c>
      <c r="M101" s="2">
        <f t="shared" si="11"/>
        <v>0</v>
      </c>
    </row>
    <row r="102" spans="1:13" ht="19.5" customHeight="1" x14ac:dyDescent="0.25">
      <c r="A102" s="7">
        <f t="shared" si="12"/>
        <v>43390</v>
      </c>
      <c r="B102" s="1"/>
      <c r="C102" s="1"/>
      <c r="D102" s="33" t="str">
        <f t="shared" si="13"/>
        <v/>
      </c>
      <c r="M102" s="2">
        <f t="shared" si="11"/>
        <v>0</v>
      </c>
    </row>
    <row r="103" spans="1:13" ht="19.5" customHeight="1" x14ac:dyDescent="0.25">
      <c r="A103" s="7">
        <f t="shared" si="12"/>
        <v>43390</v>
      </c>
      <c r="B103" s="1"/>
      <c r="C103" s="1"/>
      <c r="D103" s="33" t="str">
        <f t="shared" si="13"/>
        <v/>
      </c>
      <c r="M103" s="2">
        <f t="shared" si="11"/>
        <v>0</v>
      </c>
    </row>
    <row r="104" spans="1:13" ht="19.5" customHeight="1" x14ac:dyDescent="0.25">
      <c r="A104" s="7">
        <f t="shared" si="12"/>
        <v>43390</v>
      </c>
      <c r="B104" s="1"/>
      <c r="C104" s="1"/>
      <c r="D104" s="33" t="str">
        <f t="shared" si="13"/>
        <v/>
      </c>
      <c r="M104" s="2">
        <f t="shared" si="11"/>
        <v>0</v>
      </c>
    </row>
    <row r="105" spans="1:13" ht="19.5" customHeight="1" x14ac:dyDescent="0.25">
      <c r="A105" s="7">
        <f t="shared" si="12"/>
        <v>43390</v>
      </c>
      <c r="B105" s="1"/>
      <c r="C105" s="1"/>
      <c r="D105" s="33" t="str">
        <f t="shared" si="13"/>
        <v/>
      </c>
      <c r="M105" s="2">
        <f t="shared" si="11"/>
        <v>0</v>
      </c>
    </row>
    <row r="106" spans="1:13" ht="19.5" customHeight="1" x14ac:dyDescent="0.25">
      <c r="A106" s="7">
        <f t="shared" si="12"/>
        <v>43390</v>
      </c>
      <c r="B106" s="1"/>
      <c r="C106" s="1"/>
      <c r="D106" s="33" t="str">
        <f t="shared" si="13"/>
        <v/>
      </c>
      <c r="M106" s="2">
        <f t="shared" si="11"/>
        <v>0</v>
      </c>
    </row>
    <row r="107" spans="1:13" ht="19.5" customHeight="1" x14ac:dyDescent="0.25">
      <c r="A107" s="7">
        <f t="shared" si="12"/>
        <v>43390</v>
      </c>
      <c r="B107" s="1"/>
      <c r="C107" s="1"/>
      <c r="D107" s="33" t="str">
        <f t="shared" si="13"/>
        <v/>
      </c>
      <c r="M107" s="2">
        <f t="shared" si="11"/>
        <v>0</v>
      </c>
    </row>
    <row r="108" spans="1:13" ht="19.5" customHeight="1" x14ac:dyDescent="0.25">
      <c r="A108" s="7">
        <f t="shared" si="12"/>
        <v>43390</v>
      </c>
      <c r="B108" s="1"/>
      <c r="C108" s="1"/>
      <c r="D108" s="33" t="str">
        <f t="shared" si="13"/>
        <v/>
      </c>
      <c r="M108" s="2">
        <f t="shared" si="11"/>
        <v>0</v>
      </c>
    </row>
    <row r="109" spans="1:13" ht="19.5" customHeight="1" x14ac:dyDescent="0.25">
      <c r="A109" s="7">
        <f t="shared" si="12"/>
        <v>43390</v>
      </c>
      <c r="B109" s="1"/>
      <c r="C109" s="1"/>
      <c r="D109" s="33" t="str">
        <f t="shared" si="13"/>
        <v/>
      </c>
      <c r="M109" s="2">
        <f t="shared" si="11"/>
        <v>0</v>
      </c>
    </row>
    <row r="110" spans="1:13" ht="19.5" customHeight="1" x14ac:dyDescent="0.25">
      <c r="A110" s="7">
        <f t="shared" si="12"/>
        <v>43390</v>
      </c>
      <c r="B110" s="1"/>
      <c r="C110" s="1"/>
      <c r="D110" s="33" t="str">
        <f t="shared" si="13"/>
        <v/>
      </c>
      <c r="M110" s="2">
        <f t="shared" si="11"/>
        <v>0</v>
      </c>
    </row>
    <row r="111" spans="1:13" ht="19.5" customHeight="1" x14ac:dyDescent="0.25">
      <c r="A111" s="7">
        <f t="shared" si="12"/>
        <v>43390</v>
      </c>
      <c r="B111" s="1"/>
      <c r="C111" s="1"/>
      <c r="D111" s="33" t="str">
        <f t="shared" si="13"/>
        <v/>
      </c>
      <c r="M111" s="2">
        <f t="shared" si="11"/>
        <v>0</v>
      </c>
    </row>
    <row r="112" spans="1:13" ht="19.5" customHeight="1" x14ac:dyDescent="0.25">
      <c r="A112" s="7">
        <f t="shared" si="12"/>
        <v>43390</v>
      </c>
      <c r="B112" s="1"/>
      <c r="C112" s="1"/>
      <c r="D112" s="33" t="str">
        <f t="shared" si="13"/>
        <v/>
      </c>
      <c r="M112" s="2">
        <f t="shared" si="11"/>
        <v>0</v>
      </c>
    </row>
    <row r="113" spans="1:13" ht="19.5" customHeight="1" x14ac:dyDescent="0.25">
      <c r="A113" s="7">
        <f t="shared" si="12"/>
        <v>43390</v>
      </c>
      <c r="B113" s="1"/>
      <c r="C113" s="1"/>
      <c r="D113" s="33" t="str">
        <f t="shared" si="13"/>
        <v/>
      </c>
      <c r="M113" s="2">
        <f t="shared" si="11"/>
        <v>0</v>
      </c>
    </row>
    <row r="114" spans="1:13" ht="19.5" customHeight="1" x14ac:dyDescent="0.25">
      <c r="A114" s="7">
        <f t="shared" si="12"/>
        <v>43390</v>
      </c>
      <c r="B114" s="1"/>
      <c r="C114" s="1"/>
      <c r="D114" s="33" t="str">
        <f t="shared" si="13"/>
        <v/>
      </c>
      <c r="M114" s="2">
        <f t="shared" si="11"/>
        <v>0</v>
      </c>
    </row>
    <row r="115" spans="1:13" ht="19.5" customHeight="1" x14ac:dyDescent="0.25">
      <c r="A115" s="7">
        <f t="shared" si="12"/>
        <v>43390</v>
      </c>
      <c r="B115" s="1"/>
      <c r="C115" s="1"/>
      <c r="D115" s="33" t="str">
        <f t="shared" si="13"/>
        <v/>
      </c>
      <c r="M115" s="2">
        <f t="shared" si="11"/>
        <v>0</v>
      </c>
    </row>
    <row r="116" spans="1:13" ht="19.5" customHeight="1" x14ac:dyDescent="0.25">
      <c r="A116" s="7">
        <f t="shared" si="12"/>
        <v>43390</v>
      </c>
      <c r="B116" s="1"/>
      <c r="C116" s="1"/>
      <c r="D116" s="33" t="str">
        <f t="shared" si="13"/>
        <v/>
      </c>
      <c r="M116" s="2">
        <f t="shared" si="11"/>
        <v>0</v>
      </c>
    </row>
    <row r="117" spans="1:13" ht="19.5" customHeight="1" x14ac:dyDescent="0.25">
      <c r="A117" s="7">
        <f t="shared" si="12"/>
        <v>43390</v>
      </c>
      <c r="B117" s="1"/>
      <c r="C117" s="1"/>
      <c r="D117" s="33" t="str">
        <f t="shared" si="13"/>
        <v/>
      </c>
      <c r="M117" s="2">
        <f t="shared" si="11"/>
        <v>0</v>
      </c>
    </row>
    <row r="118" spans="1:13" ht="19.5" customHeight="1" x14ac:dyDescent="0.25">
      <c r="A118" s="7">
        <f t="shared" si="12"/>
        <v>43390</v>
      </c>
      <c r="B118" s="1"/>
      <c r="C118" s="1"/>
      <c r="D118" s="33" t="str">
        <f t="shared" si="13"/>
        <v/>
      </c>
      <c r="M118" s="2">
        <f t="shared" si="11"/>
        <v>0</v>
      </c>
    </row>
    <row r="119" spans="1:13" ht="19.5" customHeight="1" x14ac:dyDescent="0.25">
      <c r="A119" s="7">
        <f t="shared" si="12"/>
        <v>43390</v>
      </c>
      <c r="B119" s="1"/>
      <c r="C119" s="1"/>
      <c r="D119" s="33" t="str">
        <f t="shared" si="13"/>
        <v/>
      </c>
      <c r="M119" s="2">
        <f t="shared" si="11"/>
        <v>0</v>
      </c>
    </row>
    <row r="120" spans="1:13" ht="19.5" customHeight="1" x14ac:dyDescent="0.25">
      <c r="A120" s="7">
        <f t="shared" si="12"/>
        <v>43390</v>
      </c>
      <c r="B120" s="1"/>
      <c r="C120" s="1"/>
      <c r="D120" s="33" t="str">
        <f t="shared" si="13"/>
        <v/>
      </c>
      <c r="M120" s="2">
        <f t="shared" si="11"/>
        <v>0</v>
      </c>
    </row>
    <row r="121" spans="1:13" ht="19.5" customHeight="1" x14ac:dyDescent="0.25">
      <c r="A121" s="7">
        <f t="shared" si="12"/>
        <v>43390</v>
      </c>
      <c r="B121" s="1"/>
      <c r="C121" s="1"/>
      <c r="D121" s="33" t="str">
        <f t="shared" si="13"/>
        <v/>
      </c>
      <c r="M121" s="2">
        <f t="shared" si="11"/>
        <v>0</v>
      </c>
    </row>
    <row r="122" spans="1:13" ht="19.5" customHeight="1" x14ac:dyDescent="0.25">
      <c r="A122" s="7">
        <f t="shared" si="12"/>
        <v>43390</v>
      </c>
      <c r="B122" s="1"/>
      <c r="C122" s="1"/>
      <c r="D122" s="33" t="str">
        <f t="shared" si="13"/>
        <v/>
      </c>
      <c r="M122" s="2">
        <f t="shared" si="11"/>
        <v>0</v>
      </c>
    </row>
    <row r="123" spans="1:13" ht="19.5" customHeight="1" x14ac:dyDescent="0.25">
      <c r="A123" s="7">
        <f t="shared" si="12"/>
        <v>43390</v>
      </c>
      <c r="B123" s="1"/>
      <c r="C123" s="1"/>
      <c r="D123" s="33" t="str">
        <f t="shared" si="13"/>
        <v/>
      </c>
      <c r="M123" s="2">
        <f t="shared" si="11"/>
        <v>0</v>
      </c>
    </row>
    <row r="124" spans="1:13" ht="19.5" customHeight="1" x14ac:dyDescent="0.25">
      <c r="A124" s="7">
        <f t="shared" si="12"/>
        <v>43390</v>
      </c>
      <c r="B124" s="1"/>
      <c r="C124" s="1"/>
      <c r="D124" s="33" t="str">
        <f t="shared" si="13"/>
        <v/>
      </c>
      <c r="M124" s="2">
        <f t="shared" si="11"/>
        <v>0</v>
      </c>
    </row>
    <row r="125" spans="1:13" ht="19.5" customHeight="1" x14ac:dyDescent="0.25">
      <c r="A125" s="7">
        <f t="shared" si="12"/>
        <v>43390</v>
      </c>
      <c r="B125" s="1"/>
      <c r="C125" s="1"/>
      <c r="D125" s="33" t="str">
        <f t="shared" si="13"/>
        <v/>
      </c>
      <c r="M125" s="2">
        <f t="shared" si="11"/>
        <v>0</v>
      </c>
    </row>
    <row r="126" spans="1:13" ht="19.5" customHeight="1" x14ac:dyDescent="0.25">
      <c r="A126" s="7">
        <f t="shared" si="12"/>
        <v>43390</v>
      </c>
      <c r="B126" s="1"/>
      <c r="C126" s="1"/>
      <c r="D126" s="33" t="str">
        <f t="shared" si="13"/>
        <v/>
      </c>
      <c r="M126" s="2">
        <f t="shared" si="11"/>
        <v>0</v>
      </c>
    </row>
    <row r="127" spans="1:13" ht="19.5" customHeight="1" x14ac:dyDescent="0.25">
      <c r="A127" s="7">
        <f t="shared" si="12"/>
        <v>43390</v>
      </c>
      <c r="B127" s="1"/>
      <c r="C127" s="1"/>
      <c r="D127" s="33" t="str">
        <f t="shared" si="13"/>
        <v/>
      </c>
      <c r="M127" s="2">
        <f t="shared" si="11"/>
        <v>0</v>
      </c>
    </row>
    <row r="128" spans="1:13" ht="19.5" customHeight="1" x14ac:dyDescent="0.25">
      <c r="A128" s="7">
        <f t="shared" si="12"/>
        <v>43390</v>
      </c>
      <c r="B128" s="1"/>
      <c r="C128" s="1"/>
      <c r="D128" s="33" t="str">
        <f t="shared" si="13"/>
        <v/>
      </c>
      <c r="M128" s="2">
        <f t="shared" si="11"/>
        <v>0</v>
      </c>
    </row>
    <row r="129" spans="1:13" ht="19.5" customHeight="1" x14ac:dyDescent="0.25">
      <c r="A129" s="7">
        <f t="shared" si="12"/>
        <v>43390</v>
      </c>
      <c r="B129" s="1"/>
      <c r="C129" s="1"/>
      <c r="D129" s="33" t="str">
        <f t="shared" si="13"/>
        <v/>
      </c>
      <c r="M129" s="2">
        <f t="shared" si="11"/>
        <v>0</v>
      </c>
    </row>
    <row r="130" spans="1:13" ht="19.5" customHeight="1" x14ac:dyDescent="0.25">
      <c r="A130" s="7">
        <f t="shared" si="12"/>
        <v>43390</v>
      </c>
      <c r="B130" s="1"/>
      <c r="C130" s="1"/>
      <c r="D130" s="33" t="str">
        <f t="shared" si="13"/>
        <v/>
      </c>
      <c r="M130" s="2">
        <f t="shared" si="11"/>
        <v>0</v>
      </c>
    </row>
    <row r="131" spans="1:13" ht="19.5" customHeight="1" x14ac:dyDescent="0.25">
      <c r="A131" s="7">
        <f t="shared" si="12"/>
        <v>43390</v>
      </c>
      <c r="B131" s="1"/>
      <c r="C131" s="1"/>
      <c r="D131" s="33" t="str">
        <f t="shared" si="13"/>
        <v/>
      </c>
      <c r="M131" s="2">
        <f t="shared" si="11"/>
        <v>0</v>
      </c>
    </row>
    <row r="132" spans="1:13" ht="19.5" customHeight="1" x14ac:dyDescent="0.25">
      <c r="A132" s="7">
        <f t="shared" si="12"/>
        <v>43390</v>
      </c>
      <c r="B132" s="1"/>
      <c r="C132" s="1"/>
      <c r="D132" s="33" t="str">
        <f t="shared" si="13"/>
        <v/>
      </c>
      <c r="M132" s="2">
        <f t="shared" si="11"/>
        <v>0</v>
      </c>
    </row>
    <row r="133" spans="1:13" ht="19.5" customHeight="1" x14ac:dyDescent="0.25">
      <c r="A133" s="7">
        <f t="shared" si="12"/>
        <v>43390</v>
      </c>
      <c r="B133" s="1"/>
      <c r="C133" s="1"/>
      <c r="D133" s="33" t="str">
        <f t="shared" si="13"/>
        <v/>
      </c>
      <c r="M133" s="2">
        <f t="shared" si="11"/>
        <v>0</v>
      </c>
    </row>
    <row r="134" spans="1:13" ht="19.5" customHeight="1" x14ac:dyDescent="0.25">
      <c r="A134" s="7">
        <f t="shared" si="12"/>
        <v>43390</v>
      </c>
      <c r="B134" s="1"/>
      <c r="C134" s="1"/>
      <c r="D134" s="33" t="str">
        <f t="shared" si="13"/>
        <v/>
      </c>
      <c r="M134" s="2">
        <f t="shared" si="11"/>
        <v>0</v>
      </c>
    </row>
    <row r="135" spans="1:13" ht="19.5" customHeight="1" x14ac:dyDescent="0.25">
      <c r="A135" s="7">
        <f t="shared" si="12"/>
        <v>43390</v>
      </c>
      <c r="B135" s="1"/>
      <c r="C135" s="1"/>
      <c r="D135" s="33" t="str">
        <f t="shared" ref="D135:D142" si="14">IF(B135&gt;0,COUNTIF($A$1:$C$2,B135)*C135-$D$1,"")</f>
        <v/>
      </c>
      <c r="M135" s="2">
        <f t="shared" ref="M135:M198" si="15">COUNTIF($A$1:$C$1,B135)*C135</f>
        <v>0</v>
      </c>
    </row>
    <row r="136" spans="1:13" ht="19.5" customHeight="1" x14ac:dyDescent="0.25">
      <c r="A136" s="7">
        <f t="shared" ref="A136:A199" si="16">A135</f>
        <v>43390</v>
      </c>
      <c r="B136" s="1"/>
      <c r="C136" s="1"/>
      <c r="D136" s="33" t="str">
        <f t="shared" si="14"/>
        <v/>
      </c>
      <c r="M136" s="2">
        <f t="shared" si="15"/>
        <v>0</v>
      </c>
    </row>
    <row r="137" spans="1:13" ht="19.5" customHeight="1" x14ac:dyDescent="0.25">
      <c r="A137" s="7">
        <f t="shared" si="16"/>
        <v>43390</v>
      </c>
      <c r="B137" s="1"/>
      <c r="C137" s="1"/>
      <c r="D137" s="33" t="str">
        <f t="shared" si="14"/>
        <v/>
      </c>
      <c r="M137" s="2">
        <f t="shared" si="15"/>
        <v>0</v>
      </c>
    </row>
    <row r="138" spans="1:13" ht="19.5" customHeight="1" x14ac:dyDescent="0.25">
      <c r="A138" s="7">
        <f t="shared" si="16"/>
        <v>43390</v>
      </c>
      <c r="B138" s="1"/>
      <c r="C138" s="1"/>
      <c r="D138" s="33" t="str">
        <f t="shared" si="14"/>
        <v/>
      </c>
      <c r="M138" s="2">
        <f t="shared" si="15"/>
        <v>0</v>
      </c>
    </row>
    <row r="139" spans="1:13" ht="19.5" customHeight="1" x14ac:dyDescent="0.25">
      <c r="A139" s="7">
        <f t="shared" si="16"/>
        <v>43390</v>
      </c>
      <c r="B139" s="1"/>
      <c r="C139" s="1"/>
      <c r="D139" s="33" t="str">
        <f t="shared" si="14"/>
        <v/>
      </c>
      <c r="M139" s="2">
        <f t="shared" si="15"/>
        <v>0</v>
      </c>
    </row>
    <row r="140" spans="1:13" ht="19.5" customHeight="1" x14ac:dyDescent="0.25">
      <c r="A140" s="7">
        <f t="shared" si="16"/>
        <v>43390</v>
      </c>
      <c r="B140" s="1"/>
      <c r="C140" s="1"/>
      <c r="D140" s="33" t="str">
        <f t="shared" si="14"/>
        <v/>
      </c>
      <c r="M140" s="2">
        <f t="shared" si="15"/>
        <v>0</v>
      </c>
    </row>
    <row r="141" spans="1:13" ht="19.5" customHeight="1" x14ac:dyDescent="0.25">
      <c r="A141" s="7">
        <f t="shared" si="16"/>
        <v>43390</v>
      </c>
      <c r="B141" s="1"/>
      <c r="C141" s="1"/>
      <c r="D141" s="33" t="str">
        <f t="shared" si="14"/>
        <v/>
      </c>
      <c r="M141" s="2">
        <f t="shared" si="15"/>
        <v>0</v>
      </c>
    </row>
    <row r="142" spans="1:13" ht="19.5" customHeight="1" x14ac:dyDescent="0.25">
      <c r="A142" s="7">
        <f t="shared" si="16"/>
        <v>43390</v>
      </c>
      <c r="B142" s="1"/>
      <c r="C142" s="1"/>
      <c r="D142" s="33" t="str">
        <f t="shared" si="14"/>
        <v/>
      </c>
      <c r="M142" s="2">
        <f t="shared" si="15"/>
        <v>0</v>
      </c>
    </row>
    <row r="143" spans="1:13" ht="19.5" customHeight="1" x14ac:dyDescent="0.25">
      <c r="A143" s="7">
        <f t="shared" si="16"/>
        <v>43390</v>
      </c>
      <c r="B143" s="1"/>
      <c r="C143" s="1"/>
      <c r="M143" s="2">
        <f t="shared" si="15"/>
        <v>0</v>
      </c>
    </row>
    <row r="144" spans="1:13" ht="19.5" customHeight="1" x14ac:dyDescent="0.25">
      <c r="A144" s="7">
        <f t="shared" si="16"/>
        <v>43390</v>
      </c>
      <c r="B144" s="1"/>
      <c r="C144" s="1"/>
      <c r="M144" s="2">
        <f t="shared" si="15"/>
        <v>0</v>
      </c>
    </row>
    <row r="145" spans="1:13" ht="19.5" customHeight="1" x14ac:dyDescent="0.25">
      <c r="A145" s="7">
        <f t="shared" si="16"/>
        <v>43390</v>
      </c>
      <c r="B145" s="1"/>
      <c r="C145" s="1"/>
      <c r="M145" s="2">
        <f t="shared" si="15"/>
        <v>0</v>
      </c>
    </row>
    <row r="146" spans="1:13" ht="19.5" customHeight="1" x14ac:dyDescent="0.25">
      <c r="A146" s="7">
        <f t="shared" si="16"/>
        <v>43390</v>
      </c>
      <c r="B146" s="1"/>
      <c r="C146" s="1"/>
      <c r="M146" s="2">
        <f t="shared" si="15"/>
        <v>0</v>
      </c>
    </row>
    <row r="147" spans="1:13" ht="19.5" customHeight="1" x14ac:dyDescent="0.25">
      <c r="A147" s="7">
        <f t="shared" si="16"/>
        <v>43390</v>
      </c>
      <c r="B147" s="1"/>
      <c r="C147" s="1"/>
      <c r="M147" s="2">
        <f t="shared" si="15"/>
        <v>0</v>
      </c>
    </row>
    <row r="148" spans="1:13" ht="19.5" customHeight="1" x14ac:dyDescent="0.25">
      <c r="A148" s="7">
        <f t="shared" si="16"/>
        <v>43390</v>
      </c>
      <c r="B148" s="1"/>
      <c r="C148" s="1"/>
      <c r="M148" s="2">
        <f t="shared" si="15"/>
        <v>0</v>
      </c>
    </row>
    <row r="149" spans="1:13" ht="19.5" customHeight="1" x14ac:dyDescent="0.25">
      <c r="A149" s="7">
        <f t="shared" si="16"/>
        <v>43390</v>
      </c>
      <c r="B149" s="1"/>
      <c r="C149" s="1"/>
      <c r="M149" s="2">
        <f t="shared" si="15"/>
        <v>0</v>
      </c>
    </row>
    <row r="150" spans="1:13" ht="19.5" customHeight="1" x14ac:dyDescent="0.25">
      <c r="A150" s="7">
        <f t="shared" si="16"/>
        <v>43390</v>
      </c>
      <c r="B150" s="1"/>
      <c r="C150" s="1"/>
      <c r="M150" s="2">
        <f t="shared" si="15"/>
        <v>0</v>
      </c>
    </row>
    <row r="151" spans="1:13" ht="19.5" customHeight="1" x14ac:dyDescent="0.25">
      <c r="A151" s="7">
        <f t="shared" si="16"/>
        <v>43390</v>
      </c>
      <c r="B151" s="1"/>
      <c r="C151" s="1"/>
      <c r="M151" s="2">
        <f t="shared" si="15"/>
        <v>0</v>
      </c>
    </row>
    <row r="152" spans="1:13" ht="19.5" customHeight="1" x14ac:dyDescent="0.25">
      <c r="A152" s="7">
        <f t="shared" si="16"/>
        <v>43390</v>
      </c>
      <c r="B152" s="1"/>
      <c r="C152" s="1"/>
      <c r="M152" s="2">
        <f t="shared" si="15"/>
        <v>0</v>
      </c>
    </row>
    <row r="153" spans="1:13" ht="19.5" customHeight="1" x14ac:dyDescent="0.25">
      <c r="A153" s="7">
        <f t="shared" si="16"/>
        <v>43390</v>
      </c>
      <c r="B153" s="1"/>
      <c r="C153" s="1"/>
      <c r="M153" s="2">
        <f t="shared" si="15"/>
        <v>0</v>
      </c>
    </row>
    <row r="154" spans="1:13" ht="19.5" customHeight="1" x14ac:dyDescent="0.25">
      <c r="A154" s="7">
        <f t="shared" si="16"/>
        <v>43390</v>
      </c>
      <c r="B154" s="1"/>
      <c r="C154" s="1"/>
      <c r="M154" s="2">
        <f t="shared" si="15"/>
        <v>0</v>
      </c>
    </row>
    <row r="155" spans="1:13" ht="19.5" customHeight="1" x14ac:dyDescent="0.25">
      <c r="A155" s="7">
        <f t="shared" si="16"/>
        <v>43390</v>
      </c>
      <c r="B155" s="1"/>
      <c r="C155" s="1"/>
      <c r="M155" s="2">
        <f t="shared" si="15"/>
        <v>0</v>
      </c>
    </row>
    <row r="156" spans="1:13" ht="19.5" customHeight="1" x14ac:dyDescent="0.25">
      <c r="A156" s="7">
        <f t="shared" si="16"/>
        <v>43390</v>
      </c>
      <c r="B156" s="1"/>
      <c r="C156" s="1"/>
      <c r="M156" s="2">
        <f t="shared" si="15"/>
        <v>0</v>
      </c>
    </row>
    <row r="157" spans="1:13" ht="19.5" customHeight="1" x14ac:dyDescent="0.25">
      <c r="A157" s="7">
        <f t="shared" si="16"/>
        <v>43390</v>
      </c>
      <c r="B157" s="1"/>
      <c r="C157" s="1"/>
      <c r="M157" s="2">
        <f t="shared" si="15"/>
        <v>0</v>
      </c>
    </row>
    <row r="158" spans="1:13" ht="19.5" customHeight="1" x14ac:dyDescent="0.25">
      <c r="A158" s="7">
        <f t="shared" si="16"/>
        <v>43390</v>
      </c>
      <c r="B158" s="1"/>
      <c r="C158" s="1"/>
      <c r="M158" s="2">
        <f t="shared" si="15"/>
        <v>0</v>
      </c>
    </row>
    <row r="159" spans="1:13" ht="19.5" customHeight="1" x14ac:dyDescent="0.25">
      <c r="A159" s="7">
        <f t="shared" si="16"/>
        <v>43390</v>
      </c>
      <c r="B159" s="1"/>
      <c r="C159" s="1"/>
      <c r="M159" s="2">
        <f t="shared" si="15"/>
        <v>0</v>
      </c>
    </row>
    <row r="160" spans="1:13" ht="19.5" customHeight="1" x14ac:dyDescent="0.25">
      <c r="A160" s="7">
        <f t="shared" si="16"/>
        <v>43390</v>
      </c>
      <c r="B160" s="1"/>
      <c r="C160" s="1"/>
      <c r="M160" s="2">
        <f t="shared" si="15"/>
        <v>0</v>
      </c>
    </row>
    <row r="161" spans="1:13" ht="19.5" customHeight="1" x14ac:dyDescent="0.25">
      <c r="A161" s="7">
        <f t="shared" si="16"/>
        <v>43390</v>
      </c>
      <c r="B161" s="1"/>
      <c r="C161" s="1"/>
      <c r="M161" s="2">
        <f t="shared" si="15"/>
        <v>0</v>
      </c>
    </row>
    <row r="162" spans="1:13" ht="19.5" customHeight="1" x14ac:dyDescent="0.25">
      <c r="A162" s="7">
        <f t="shared" si="16"/>
        <v>43390</v>
      </c>
      <c r="B162" s="1"/>
      <c r="C162" s="1"/>
      <c r="M162" s="2">
        <f t="shared" si="15"/>
        <v>0</v>
      </c>
    </row>
    <row r="163" spans="1:13" ht="19.5" customHeight="1" x14ac:dyDescent="0.25">
      <c r="A163" s="7">
        <f t="shared" si="16"/>
        <v>43390</v>
      </c>
      <c r="B163" s="1"/>
      <c r="C163" s="1"/>
      <c r="M163" s="2">
        <f t="shared" si="15"/>
        <v>0</v>
      </c>
    </row>
    <row r="164" spans="1:13" ht="19.5" customHeight="1" x14ac:dyDescent="0.25">
      <c r="A164" s="7">
        <f t="shared" si="16"/>
        <v>43390</v>
      </c>
      <c r="B164" s="1"/>
      <c r="C164" s="1"/>
      <c r="M164" s="2">
        <f t="shared" si="15"/>
        <v>0</v>
      </c>
    </row>
    <row r="165" spans="1:13" ht="19.5" customHeight="1" x14ac:dyDescent="0.25">
      <c r="A165" s="7">
        <f t="shared" si="16"/>
        <v>43390</v>
      </c>
      <c r="B165" s="1"/>
      <c r="C165" s="1"/>
      <c r="M165" s="2">
        <f t="shared" si="15"/>
        <v>0</v>
      </c>
    </row>
    <row r="166" spans="1:13" ht="19.5" customHeight="1" x14ac:dyDescent="0.25">
      <c r="A166" s="7">
        <f t="shared" si="16"/>
        <v>43390</v>
      </c>
      <c r="B166" s="1"/>
      <c r="C166" s="1"/>
      <c r="M166" s="2">
        <f t="shared" si="15"/>
        <v>0</v>
      </c>
    </row>
    <row r="167" spans="1:13" ht="19.5" customHeight="1" x14ac:dyDescent="0.25">
      <c r="A167" s="7">
        <f t="shared" si="16"/>
        <v>43390</v>
      </c>
      <c r="B167" s="1"/>
      <c r="C167" s="1"/>
      <c r="M167" s="2">
        <f t="shared" si="15"/>
        <v>0</v>
      </c>
    </row>
    <row r="168" spans="1:13" ht="19.5" customHeight="1" x14ac:dyDescent="0.25">
      <c r="A168" s="7">
        <f t="shared" si="16"/>
        <v>43390</v>
      </c>
      <c r="B168" s="1"/>
      <c r="C168" s="1"/>
      <c r="M168" s="2">
        <f t="shared" si="15"/>
        <v>0</v>
      </c>
    </row>
    <row r="169" spans="1:13" ht="19.5" customHeight="1" x14ac:dyDescent="0.25">
      <c r="A169" s="7">
        <f t="shared" si="16"/>
        <v>43390</v>
      </c>
      <c r="B169" s="1"/>
      <c r="C169" s="1"/>
      <c r="M169" s="2">
        <f t="shared" si="15"/>
        <v>0</v>
      </c>
    </row>
    <row r="170" spans="1:13" ht="19.5" customHeight="1" x14ac:dyDescent="0.25">
      <c r="A170" s="7">
        <f t="shared" si="16"/>
        <v>43390</v>
      </c>
      <c r="B170" s="1"/>
      <c r="C170" s="1"/>
      <c r="M170" s="2">
        <f t="shared" si="15"/>
        <v>0</v>
      </c>
    </row>
    <row r="171" spans="1:13" ht="19.5" customHeight="1" x14ac:dyDescent="0.25">
      <c r="A171" s="7">
        <f t="shared" si="16"/>
        <v>43390</v>
      </c>
      <c r="B171" s="1"/>
      <c r="C171" s="1"/>
      <c r="M171" s="2">
        <f t="shared" si="15"/>
        <v>0</v>
      </c>
    </row>
    <row r="172" spans="1:13" ht="19.5" customHeight="1" x14ac:dyDescent="0.25">
      <c r="A172" s="7">
        <f t="shared" si="16"/>
        <v>43390</v>
      </c>
      <c r="B172" s="1"/>
      <c r="C172" s="1"/>
      <c r="M172" s="2">
        <f t="shared" si="15"/>
        <v>0</v>
      </c>
    </row>
    <row r="173" spans="1:13" ht="19.5" customHeight="1" x14ac:dyDescent="0.25">
      <c r="A173" s="7">
        <f t="shared" si="16"/>
        <v>43390</v>
      </c>
      <c r="B173" s="1"/>
      <c r="C173" s="1"/>
      <c r="M173" s="2">
        <f t="shared" si="15"/>
        <v>0</v>
      </c>
    </row>
    <row r="174" spans="1:13" ht="19.5" customHeight="1" x14ac:dyDescent="0.25">
      <c r="A174" s="7">
        <f t="shared" si="16"/>
        <v>43390</v>
      </c>
      <c r="B174" s="1"/>
      <c r="C174" s="1"/>
      <c r="M174" s="2">
        <f t="shared" si="15"/>
        <v>0</v>
      </c>
    </row>
    <row r="175" spans="1:13" ht="19.5" customHeight="1" x14ac:dyDescent="0.25">
      <c r="A175" s="7">
        <f t="shared" si="16"/>
        <v>43390</v>
      </c>
      <c r="B175" s="1"/>
      <c r="C175" s="1"/>
      <c r="M175" s="2">
        <f t="shared" si="15"/>
        <v>0</v>
      </c>
    </row>
    <row r="176" spans="1:13" ht="19.5" customHeight="1" x14ac:dyDescent="0.25">
      <c r="A176" s="7">
        <f t="shared" si="16"/>
        <v>43390</v>
      </c>
      <c r="B176" s="1"/>
      <c r="C176" s="1"/>
      <c r="M176" s="2">
        <f t="shared" si="15"/>
        <v>0</v>
      </c>
    </row>
    <row r="177" spans="1:13" ht="19.5" customHeight="1" x14ac:dyDescent="0.25">
      <c r="A177" s="7">
        <f t="shared" si="16"/>
        <v>43390</v>
      </c>
      <c r="B177" s="1"/>
      <c r="C177" s="1"/>
      <c r="M177" s="2">
        <f t="shared" si="15"/>
        <v>0</v>
      </c>
    </row>
    <row r="178" spans="1:13" ht="19.5" customHeight="1" x14ac:dyDescent="0.25">
      <c r="A178" s="7">
        <f t="shared" si="16"/>
        <v>43390</v>
      </c>
      <c r="B178" s="1"/>
      <c r="C178" s="1"/>
      <c r="M178" s="2">
        <f t="shared" si="15"/>
        <v>0</v>
      </c>
    </row>
    <row r="179" spans="1:13" ht="19.5" customHeight="1" x14ac:dyDescent="0.25">
      <c r="A179" s="7">
        <f t="shared" si="16"/>
        <v>43390</v>
      </c>
      <c r="B179" s="1"/>
      <c r="C179" s="1"/>
      <c r="M179" s="2">
        <f t="shared" si="15"/>
        <v>0</v>
      </c>
    </row>
    <row r="180" spans="1:13" ht="19.5" customHeight="1" x14ac:dyDescent="0.25">
      <c r="A180" s="7">
        <f t="shared" si="16"/>
        <v>43390</v>
      </c>
      <c r="B180" s="1"/>
      <c r="C180" s="1"/>
      <c r="M180" s="2">
        <f t="shared" si="15"/>
        <v>0</v>
      </c>
    </row>
    <row r="181" spans="1:13" ht="19.5" customHeight="1" x14ac:dyDescent="0.25">
      <c r="A181" s="7">
        <f t="shared" si="16"/>
        <v>43390</v>
      </c>
      <c r="B181" s="1"/>
      <c r="C181" s="1"/>
      <c r="M181" s="2">
        <f t="shared" si="15"/>
        <v>0</v>
      </c>
    </row>
    <row r="182" spans="1:13" ht="19.5" customHeight="1" x14ac:dyDescent="0.25">
      <c r="A182" s="7">
        <f t="shared" si="16"/>
        <v>43390</v>
      </c>
      <c r="B182" s="1"/>
      <c r="C182" s="1"/>
      <c r="M182" s="2">
        <f t="shared" si="15"/>
        <v>0</v>
      </c>
    </row>
    <row r="183" spans="1:13" ht="19.5" customHeight="1" x14ac:dyDescent="0.25">
      <c r="A183" s="7">
        <f t="shared" si="16"/>
        <v>43390</v>
      </c>
      <c r="B183" s="1"/>
      <c r="C183" s="1"/>
      <c r="M183" s="2">
        <f t="shared" si="15"/>
        <v>0</v>
      </c>
    </row>
    <row r="184" spans="1:13" ht="19.5" customHeight="1" x14ac:dyDescent="0.25">
      <c r="A184" s="7">
        <f t="shared" si="16"/>
        <v>43390</v>
      </c>
      <c r="B184" s="1"/>
      <c r="C184" s="1"/>
      <c r="M184" s="2">
        <f t="shared" si="15"/>
        <v>0</v>
      </c>
    </row>
    <row r="185" spans="1:13" ht="19.5" customHeight="1" x14ac:dyDescent="0.25">
      <c r="A185" s="7">
        <f t="shared" si="16"/>
        <v>43390</v>
      </c>
      <c r="B185" s="1"/>
      <c r="C185" s="1"/>
      <c r="M185" s="2">
        <f t="shared" si="15"/>
        <v>0</v>
      </c>
    </row>
    <row r="186" spans="1:13" ht="19.5" customHeight="1" x14ac:dyDescent="0.25">
      <c r="A186" s="7">
        <f t="shared" si="16"/>
        <v>43390</v>
      </c>
      <c r="B186" s="1"/>
      <c r="C186" s="1"/>
      <c r="M186" s="2">
        <f t="shared" si="15"/>
        <v>0</v>
      </c>
    </row>
    <row r="187" spans="1:13" ht="19.5" customHeight="1" x14ac:dyDescent="0.25">
      <c r="A187" s="7">
        <f t="shared" si="16"/>
        <v>43390</v>
      </c>
      <c r="B187" s="1"/>
      <c r="C187" s="1"/>
      <c r="M187" s="2">
        <f t="shared" si="15"/>
        <v>0</v>
      </c>
    </row>
    <row r="188" spans="1:13" ht="19.5" customHeight="1" x14ac:dyDescent="0.25">
      <c r="A188" s="7">
        <f t="shared" si="16"/>
        <v>43390</v>
      </c>
      <c r="B188" s="1"/>
      <c r="C188" s="1"/>
      <c r="M188" s="2">
        <f t="shared" si="15"/>
        <v>0</v>
      </c>
    </row>
    <row r="189" spans="1:13" ht="19.5" customHeight="1" x14ac:dyDescent="0.25">
      <c r="A189" s="7">
        <f t="shared" si="16"/>
        <v>43390</v>
      </c>
      <c r="B189" s="1"/>
      <c r="C189" s="1"/>
      <c r="M189" s="2">
        <f t="shared" si="15"/>
        <v>0</v>
      </c>
    </row>
    <row r="190" spans="1:13" ht="19.5" customHeight="1" x14ac:dyDescent="0.25">
      <c r="A190" s="7">
        <f t="shared" si="16"/>
        <v>43390</v>
      </c>
      <c r="B190" s="1"/>
      <c r="C190" s="1"/>
      <c r="M190" s="2">
        <f t="shared" si="15"/>
        <v>0</v>
      </c>
    </row>
    <row r="191" spans="1:13" ht="19.5" customHeight="1" x14ac:dyDescent="0.25">
      <c r="A191" s="7">
        <f t="shared" si="16"/>
        <v>43390</v>
      </c>
      <c r="B191" s="1"/>
      <c r="C191" s="1"/>
      <c r="M191" s="2">
        <f t="shared" si="15"/>
        <v>0</v>
      </c>
    </row>
    <row r="192" spans="1:13" ht="19.5" customHeight="1" x14ac:dyDescent="0.25">
      <c r="A192" s="7">
        <f t="shared" si="16"/>
        <v>43390</v>
      </c>
      <c r="B192" s="1"/>
      <c r="C192" s="1"/>
      <c r="M192" s="2">
        <f t="shared" si="15"/>
        <v>0</v>
      </c>
    </row>
    <row r="193" spans="1:13" ht="19.5" customHeight="1" x14ac:dyDescent="0.25">
      <c r="A193" s="7">
        <f t="shared" si="16"/>
        <v>43390</v>
      </c>
      <c r="B193" s="1"/>
      <c r="C193" s="1"/>
      <c r="M193" s="2">
        <f t="shared" si="15"/>
        <v>0</v>
      </c>
    </row>
    <row r="194" spans="1:13" ht="19.5" customHeight="1" x14ac:dyDescent="0.25">
      <c r="A194" s="7">
        <f t="shared" si="16"/>
        <v>43390</v>
      </c>
      <c r="B194" s="1"/>
      <c r="C194" s="1"/>
      <c r="M194" s="2">
        <f t="shared" si="15"/>
        <v>0</v>
      </c>
    </row>
    <row r="195" spans="1:13" ht="19.5" customHeight="1" x14ac:dyDescent="0.25">
      <c r="A195" s="7">
        <f t="shared" si="16"/>
        <v>43390</v>
      </c>
      <c r="B195" s="1"/>
      <c r="C195" s="1"/>
      <c r="M195" s="2">
        <f t="shared" si="15"/>
        <v>0</v>
      </c>
    </row>
    <row r="196" spans="1:13" ht="19.5" customHeight="1" x14ac:dyDescent="0.25">
      <c r="A196" s="7">
        <f t="shared" si="16"/>
        <v>43390</v>
      </c>
      <c r="B196" s="1"/>
      <c r="C196" s="1"/>
      <c r="M196" s="2">
        <f t="shared" si="15"/>
        <v>0</v>
      </c>
    </row>
    <row r="197" spans="1:13" ht="19.5" customHeight="1" x14ac:dyDescent="0.25">
      <c r="A197" s="7">
        <f t="shared" si="16"/>
        <v>43390</v>
      </c>
      <c r="B197" s="1"/>
      <c r="C197" s="1"/>
      <c r="M197" s="2">
        <f t="shared" si="15"/>
        <v>0</v>
      </c>
    </row>
    <row r="198" spans="1:13" ht="19.5" customHeight="1" x14ac:dyDescent="0.25">
      <c r="A198" s="7">
        <f t="shared" si="16"/>
        <v>43390</v>
      </c>
      <c r="B198" s="1"/>
      <c r="C198" s="1"/>
      <c r="M198" s="2">
        <f t="shared" si="15"/>
        <v>0</v>
      </c>
    </row>
    <row r="199" spans="1:13" ht="19.5" customHeight="1" x14ac:dyDescent="0.25">
      <c r="A199" s="7">
        <f t="shared" si="16"/>
        <v>43390</v>
      </c>
      <c r="B199" s="1"/>
      <c r="C199" s="1"/>
      <c r="M199" s="2">
        <f t="shared" ref="M199:M262" si="17">COUNTIF($A$1:$C$1,B199)*C199</f>
        <v>0</v>
      </c>
    </row>
    <row r="200" spans="1:13" ht="19.5" customHeight="1" x14ac:dyDescent="0.25">
      <c r="A200" s="7">
        <f t="shared" ref="A200:A263" si="18">A199</f>
        <v>43390</v>
      </c>
      <c r="B200" s="1"/>
      <c r="C200" s="1"/>
      <c r="M200" s="2">
        <f t="shared" si="17"/>
        <v>0</v>
      </c>
    </row>
    <row r="201" spans="1:13" ht="19.5" customHeight="1" x14ac:dyDescent="0.25">
      <c r="A201" s="7">
        <f t="shared" si="18"/>
        <v>43390</v>
      </c>
      <c r="B201" s="1"/>
      <c r="C201" s="1"/>
      <c r="M201" s="2">
        <f t="shared" si="17"/>
        <v>0</v>
      </c>
    </row>
    <row r="202" spans="1:13" ht="19.5" customHeight="1" x14ac:dyDescent="0.25">
      <c r="A202" s="7">
        <f t="shared" si="18"/>
        <v>43390</v>
      </c>
      <c r="B202" s="1"/>
      <c r="C202" s="1"/>
      <c r="M202" s="2">
        <f t="shared" si="17"/>
        <v>0</v>
      </c>
    </row>
    <row r="203" spans="1:13" ht="19.5" customHeight="1" x14ac:dyDescent="0.25">
      <c r="A203" s="7">
        <f t="shared" si="18"/>
        <v>43390</v>
      </c>
      <c r="B203" s="1"/>
      <c r="C203" s="1"/>
      <c r="M203" s="2">
        <f t="shared" si="17"/>
        <v>0</v>
      </c>
    </row>
    <row r="204" spans="1:13" ht="19.5" customHeight="1" x14ac:dyDescent="0.25">
      <c r="A204" s="7">
        <f t="shared" si="18"/>
        <v>43390</v>
      </c>
      <c r="B204" s="1"/>
      <c r="C204" s="1"/>
      <c r="M204" s="2">
        <f t="shared" si="17"/>
        <v>0</v>
      </c>
    </row>
    <row r="205" spans="1:13" ht="19.5" customHeight="1" x14ac:dyDescent="0.25">
      <c r="A205" s="7">
        <f t="shared" si="18"/>
        <v>43390</v>
      </c>
      <c r="B205" s="1"/>
      <c r="C205" s="1"/>
      <c r="M205" s="2">
        <f t="shared" si="17"/>
        <v>0</v>
      </c>
    </row>
    <row r="206" spans="1:13" ht="19.5" customHeight="1" x14ac:dyDescent="0.25">
      <c r="A206" s="7">
        <f t="shared" si="18"/>
        <v>43390</v>
      </c>
      <c r="B206" s="1"/>
      <c r="C206" s="1"/>
      <c r="M206" s="2">
        <f t="shared" si="17"/>
        <v>0</v>
      </c>
    </row>
    <row r="207" spans="1:13" ht="19.5" customHeight="1" x14ac:dyDescent="0.25">
      <c r="A207" s="7">
        <f t="shared" si="18"/>
        <v>43390</v>
      </c>
      <c r="B207" s="1"/>
      <c r="C207" s="1"/>
      <c r="M207" s="2">
        <f t="shared" si="17"/>
        <v>0</v>
      </c>
    </row>
    <row r="208" spans="1:13" ht="19.5" customHeight="1" x14ac:dyDescent="0.25">
      <c r="A208" s="7">
        <f t="shared" si="18"/>
        <v>43390</v>
      </c>
      <c r="B208" s="1"/>
      <c r="C208" s="1"/>
      <c r="M208" s="2">
        <f t="shared" si="17"/>
        <v>0</v>
      </c>
    </row>
    <row r="209" spans="1:13" ht="19.5" customHeight="1" x14ac:dyDescent="0.25">
      <c r="A209" s="7">
        <f t="shared" si="18"/>
        <v>43390</v>
      </c>
      <c r="B209" s="1"/>
      <c r="C209" s="1"/>
      <c r="M209" s="2">
        <f t="shared" si="17"/>
        <v>0</v>
      </c>
    </row>
    <row r="210" spans="1:13" ht="19.5" customHeight="1" x14ac:dyDescent="0.25">
      <c r="A210" s="7">
        <f t="shared" si="18"/>
        <v>43390</v>
      </c>
      <c r="B210" s="1"/>
      <c r="C210" s="1"/>
      <c r="M210" s="2">
        <f t="shared" si="17"/>
        <v>0</v>
      </c>
    </row>
    <row r="211" spans="1:13" ht="19.5" customHeight="1" x14ac:dyDescent="0.25">
      <c r="A211" s="7">
        <f t="shared" si="18"/>
        <v>43390</v>
      </c>
      <c r="B211" s="1"/>
      <c r="C211" s="1"/>
      <c r="M211" s="2">
        <f t="shared" si="17"/>
        <v>0</v>
      </c>
    </row>
    <row r="212" spans="1:13" ht="19.5" customHeight="1" x14ac:dyDescent="0.25">
      <c r="A212" s="7">
        <f t="shared" si="18"/>
        <v>43390</v>
      </c>
      <c r="B212" s="1"/>
      <c r="C212" s="1"/>
      <c r="M212" s="2">
        <f t="shared" si="17"/>
        <v>0</v>
      </c>
    </row>
    <row r="213" spans="1:13" ht="19.5" customHeight="1" x14ac:dyDescent="0.25">
      <c r="A213" s="7">
        <f t="shared" si="18"/>
        <v>43390</v>
      </c>
      <c r="B213" s="1"/>
      <c r="C213" s="1"/>
      <c r="M213" s="2">
        <f t="shared" si="17"/>
        <v>0</v>
      </c>
    </row>
    <row r="214" spans="1:13" ht="19.5" customHeight="1" x14ac:dyDescent="0.25">
      <c r="A214" s="7">
        <f t="shared" si="18"/>
        <v>43390</v>
      </c>
      <c r="B214" s="1"/>
      <c r="C214" s="1"/>
      <c r="M214" s="2">
        <f t="shared" si="17"/>
        <v>0</v>
      </c>
    </row>
    <row r="215" spans="1:13" ht="19.5" customHeight="1" x14ac:dyDescent="0.25">
      <c r="A215" s="7">
        <f t="shared" si="18"/>
        <v>43390</v>
      </c>
      <c r="B215" s="1"/>
      <c r="C215" s="1"/>
      <c r="M215" s="2">
        <f t="shared" si="17"/>
        <v>0</v>
      </c>
    </row>
    <row r="216" spans="1:13" ht="19.5" customHeight="1" x14ac:dyDescent="0.25">
      <c r="A216" s="7">
        <f t="shared" si="18"/>
        <v>43390</v>
      </c>
      <c r="B216" s="1"/>
      <c r="C216" s="1"/>
      <c r="M216" s="2">
        <f t="shared" si="17"/>
        <v>0</v>
      </c>
    </row>
    <row r="217" spans="1:13" ht="19.5" customHeight="1" x14ac:dyDescent="0.25">
      <c r="A217" s="7">
        <f t="shared" si="18"/>
        <v>43390</v>
      </c>
      <c r="B217" s="1"/>
      <c r="C217" s="1"/>
      <c r="M217" s="2">
        <f t="shared" si="17"/>
        <v>0</v>
      </c>
    </row>
    <row r="218" spans="1:13" ht="19.5" customHeight="1" x14ac:dyDescent="0.25">
      <c r="A218" s="7">
        <f t="shared" si="18"/>
        <v>43390</v>
      </c>
      <c r="B218" s="1"/>
      <c r="C218" s="1"/>
      <c r="M218" s="2">
        <f t="shared" si="17"/>
        <v>0</v>
      </c>
    </row>
    <row r="219" spans="1:13" ht="19.5" customHeight="1" x14ac:dyDescent="0.25">
      <c r="A219" s="7">
        <f t="shared" si="18"/>
        <v>43390</v>
      </c>
      <c r="B219" s="1"/>
      <c r="C219" s="1"/>
      <c r="M219" s="2">
        <f t="shared" si="17"/>
        <v>0</v>
      </c>
    </row>
    <row r="220" spans="1:13" ht="19.5" customHeight="1" x14ac:dyDescent="0.25">
      <c r="A220" s="7">
        <f t="shared" si="18"/>
        <v>43390</v>
      </c>
      <c r="B220" s="1"/>
      <c r="C220" s="1"/>
      <c r="M220" s="2">
        <f t="shared" si="17"/>
        <v>0</v>
      </c>
    </row>
    <row r="221" spans="1:13" ht="19.5" customHeight="1" x14ac:dyDescent="0.25">
      <c r="A221" s="7">
        <f t="shared" si="18"/>
        <v>43390</v>
      </c>
      <c r="B221" s="1"/>
      <c r="C221" s="1"/>
      <c r="M221" s="2">
        <f t="shared" si="17"/>
        <v>0</v>
      </c>
    </row>
    <row r="222" spans="1:13" ht="19.5" customHeight="1" x14ac:dyDescent="0.25">
      <c r="A222" s="7">
        <f t="shared" si="18"/>
        <v>43390</v>
      </c>
      <c r="B222" s="1"/>
      <c r="C222" s="1"/>
      <c r="M222" s="2">
        <f t="shared" si="17"/>
        <v>0</v>
      </c>
    </row>
    <row r="223" spans="1:13" ht="19.5" customHeight="1" x14ac:dyDescent="0.25">
      <c r="A223" s="7">
        <f t="shared" si="18"/>
        <v>43390</v>
      </c>
      <c r="B223" s="1"/>
      <c r="C223" s="1"/>
      <c r="M223" s="2">
        <f t="shared" si="17"/>
        <v>0</v>
      </c>
    </row>
    <row r="224" spans="1:13" ht="19.5" customHeight="1" x14ac:dyDescent="0.25">
      <c r="A224" s="7">
        <f t="shared" si="18"/>
        <v>43390</v>
      </c>
      <c r="B224" s="1"/>
      <c r="C224" s="1"/>
      <c r="M224" s="2">
        <f t="shared" si="17"/>
        <v>0</v>
      </c>
    </row>
    <row r="225" spans="1:13" ht="19.5" customHeight="1" x14ac:dyDescent="0.25">
      <c r="A225" s="7">
        <f t="shared" si="18"/>
        <v>43390</v>
      </c>
      <c r="B225" s="1"/>
      <c r="C225" s="1"/>
      <c r="M225" s="2">
        <f t="shared" si="17"/>
        <v>0</v>
      </c>
    </row>
    <row r="226" spans="1:13" ht="19.5" customHeight="1" x14ac:dyDescent="0.25">
      <c r="A226" s="7">
        <f t="shared" si="18"/>
        <v>43390</v>
      </c>
      <c r="B226" s="1"/>
      <c r="C226" s="1"/>
      <c r="M226" s="2">
        <f t="shared" si="17"/>
        <v>0</v>
      </c>
    </row>
    <row r="227" spans="1:13" ht="19.5" customHeight="1" x14ac:dyDescent="0.25">
      <c r="A227" s="7">
        <f t="shared" si="18"/>
        <v>43390</v>
      </c>
      <c r="B227" s="1"/>
      <c r="C227" s="1"/>
      <c r="M227" s="2">
        <f t="shared" si="17"/>
        <v>0</v>
      </c>
    </row>
    <row r="228" spans="1:13" ht="19.5" customHeight="1" x14ac:dyDescent="0.25">
      <c r="A228" s="7">
        <f t="shared" si="18"/>
        <v>43390</v>
      </c>
      <c r="B228" s="1"/>
      <c r="C228" s="1"/>
      <c r="M228" s="2">
        <f t="shared" si="17"/>
        <v>0</v>
      </c>
    </row>
    <row r="229" spans="1:13" ht="19.5" customHeight="1" x14ac:dyDescent="0.25">
      <c r="A229" s="7">
        <f t="shared" si="18"/>
        <v>43390</v>
      </c>
      <c r="B229" s="1"/>
      <c r="C229" s="1"/>
      <c r="M229" s="2">
        <f t="shared" si="17"/>
        <v>0</v>
      </c>
    </row>
    <row r="230" spans="1:13" ht="19.5" customHeight="1" x14ac:dyDescent="0.25">
      <c r="A230" s="7">
        <f t="shared" si="18"/>
        <v>43390</v>
      </c>
      <c r="B230" s="1"/>
      <c r="C230" s="1"/>
      <c r="M230" s="2">
        <f t="shared" si="17"/>
        <v>0</v>
      </c>
    </row>
    <row r="231" spans="1:13" ht="19.5" customHeight="1" x14ac:dyDescent="0.25">
      <c r="A231" s="7">
        <f t="shared" si="18"/>
        <v>43390</v>
      </c>
      <c r="B231" s="1"/>
      <c r="C231" s="1"/>
      <c r="M231" s="2">
        <f t="shared" si="17"/>
        <v>0</v>
      </c>
    </row>
    <row r="232" spans="1:13" ht="19.5" customHeight="1" x14ac:dyDescent="0.25">
      <c r="A232" s="7">
        <f t="shared" si="18"/>
        <v>43390</v>
      </c>
      <c r="B232" s="1"/>
      <c r="C232" s="1"/>
      <c r="M232" s="2">
        <f t="shared" si="17"/>
        <v>0</v>
      </c>
    </row>
    <row r="233" spans="1:13" ht="19.5" customHeight="1" x14ac:dyDescent="0.25">
      <c r="A233" s="7">
        <f t="shared" si="18"/>
        <v>43390</v>
      </c>
      <c r="B233" s="1"/>
      <c r="C233" s="1"/>
      <c r="M233" s="2">
        <f t="shared" si="17"/>
        <v>0</v>
      </c>
    </row>
    <row r="234" spans="1:13" ht="19.5" customHeight="1" x14ac:dyDescent="0.25">
      <c r="A234" s="7">
        <f t="shared" si="18"/>
        <v>43390</v>
      </c>
      <c r="B234" s="1"/>
      <c r="C234" s="1"/>
      <c r="M234" s="2">
        <f t="shared" si="17"/>
        <v>0</v>
      </c>
    </row>
    <row r="235" spans="1:13" ht="19.5" customHeight="1" x14ac:dyDescent="0.25">
      <c r="A235" s="7">
        <f t="shared" si="18"/>
        <v>43390</v>
      </c>
      <c r="B235" s="1"/>
      <c r="C235" s="1"/>
      <c r="M235" s="2">
        <f t="shared" si="17"/>
        <v>0</v>
      </c>
    </row>
    <row r="236" spans="1:13" ht="19.5" customHeight="1" x14ac:dyDescent="0.25">
      <c r="A236" s="7">
        <f t="shared" si="18"/>
        <v>43390</v>
      </c>
      <c r="B236" s="1"/>
      <c r="C236" s="1"/>
      <c r="M236" s="2">
        <f t="shared" si="17"/>
        <v>0</v>
      </c>
    </row>
    <row r="237" spans="1:13" ht="19.5" customHeight="1" x14ac:dyDescent="0.25">
      <c r="A237" s="7">
        <f t="shared" si="18"/>
        <v>43390</v>
      </c>
      <c r="B237" s="1"/>
      <c r="C237" s="1"/>
      <c r="M237" s="2">
        <f t="shared" si="17"/>
        <v>0</v>
      </c>
    </row>
    <row r="238" spans="1:13" ht="19.5" customHeight="1" x14ac:dyDescent="0.25">
      <c r="A238" s="7">
        <f t="shared" si="18"/>
        <v>43390</v>
      </c>
      <c r="B238" s="1"/>
      <c r="C238" s="1"/>
      <c r="M238" s="2">
        <f t="shared" si="17"/>
        <v>0</v>
      </c>
    </row>
    <row r="239" spans="1:13" ht="19.5" customHeight="1" x14ac:dyDescent="0.25">
      <c r="A239" s="7">
        <f t="shared" si="18"/>
        <v>43390</v>
      </c>
      <c r="B239" s="1"/>
      <c r="C239" s="1"/>
      <c r="M239" s="2">
        <f t="shared" si="17"/>
        <v>0</v>
      </c>
    </row>
    <row r="240" spans="1:13" ht="19.5" customHeight="1" x14ac:dyDescent="0.25">
      <c r="A240" s="7">
        <f t="shared" si="18"/>
        <v>43390</v>
      </c>
      <c r="B240" s="1"/>
      <c r="C240" s="1"/>
      <c r="M240" s="2">
        <f t="shared" si="17"/>
        <v>0</v>
      </c>
    </row>
    <row r="241" spans="1:13" ht="19.5" customHeight="1" x14ac:dyDescent="0.25">
      <c r="A241" s="7">
        <f t="shared" si="18"/>
        <v>43390</v>
      </c>
      <c r="B241" s="1"/>
      <c r="C241" s="1"/>
      <c r="M241" s="2">
        <f t="shared" si="17"/>
        <v>0</v>
      </c>
    </row>
    <row r="242" spans="1:13" ht="19.5" customHeight="1" x14ac:dyDescent="0.25">
      <c r="A242" s="7">
        <f t="shared" si="18"/>
        <v>43390</v>
      </c>
      <c r="B242" s="1"/>
      <c r="C242" s="1"/>
      <c r="M242" s="2">
        <f t="shared" si="17"/>
        <v>0</v>
      </c>
    </row>
    <row r="243" spans="1:13" ht="19.5" customHeight="1" x14ac:dyDescent="0.25">
      <c r="A243" s="7">
        <f t="shared" si="18"/>
        <v>43390</v>
      </c>
      <c r="B243" s="1"/>
      <c r="C243" s="1"/>
      <c r="M243" s="2">
        <f t="shared" si="17"/>
        <v>0</v>
      </c>
    </row>
    <row r="244" spans="1:13" ht="19.5" customHeight="1" x14ac:dyDescent="0.25">
      <c r="A244" s="7">
        <f t="shared" si="18"/>
        <v>43390</v>
      </c>
      <c r="B244" s="1"/>
      <c r="C244" s="1"/>
      <c r="M244" s="2">
        <f t="shared" si="17"/>
        <v>0</v>
      </c>
    </row>
    <row r="245" spans="1:13" ht="19.5" customHeight="1" x14ac:dyDescent="0.25">
      <c r="A245" s="7">
        <f t="shared" si="18"/>
        <v>43390</v>
      </c>
      <c r="B245" s="1"/>
      <c r="C245" s="1"/>
      <c r="M245" s="2">
        <f t="shared" si="17"/>
        <v>0</v>
      </c>
    </row>
    <row r="246" spans="1:13" ht="19.5" customHeight="1" x14ac:dyDescent="0.25">
      <c r="A246" s="7">
        <f t="shared" si="18"/>
        <v>43390</v>
      </c>
      <c r="B246" s="1"/>
      <c r="C246" s="1"/>
      <c r="M246" s="2">
        <f t="shared" si="17"/>
        <v>0</v>
      </c>
    </row>
    <row r="247" spans="1:13" ht="19.5" customHeight="1" x14ac:dyDescent="0.25">
      <c r="A247" s="7">
        <f t="shared" si="18"/>
        <v>43390</v>
      </c>
      <c r="B247" s="1"/>
      <c r="C247" s="1"/>
      <c r="M247" s="2">
        <f t="shared" si="17"/>
        <v>0</v>
      </c>
    </row>
    <row r="248" spans="1:13" ht="19.5" customHeight="1" x14ac:dyDescent="0.25">
      <c r="A248" s="7">
        <f t="shared" si="18"/>
        <v>43390</v>
      </c>
      <c r="B248" s="1"/>
      <c r="C248" s="1"/>
      <c r="M248" s="2">
        <f t="shared" si="17"/>
        <v>0</v>
      </c>
    </row>
    <row r="249" spans="1:13" ht="19.5" customHeight="1" x14ac:dyDescent="0.25">
      <c r="A249" s="7">
        <f t="shared" si="18"/>
        <v>43390</v>
      </c>
      <c r="B249" s="1"/>
      <c r="C249" s="1"/>
      <c r="M249" s="2">
        <f t="shared" si="17"/>
        <v>0</v>
      </c>
    </row>
    <row r="250" spans="1:13" ht="19.5" customHeight="1" x14ac:dyDescent="0.25">
      <c r="A250" s="7">
        <f t="shared" si="18"/>
        <v>43390</v>
      </c>
      <c r="B250" s="1"/>
      <c r="C250" s="1"/>
      <c r="M250" s="2">
        <f t="shared" si="17"/>
        <v>0</v>
      </c>
    </row>
    <row r="251" spans="1:13" ht="19.5" customHeight="1" x14ac:dyDescent="0.25">
      <c r="A251" s="7">
        <f t="shared" si="18"/>
        <v>43390</v>
      </c>
      <c r="B251" s="1"/>
      <c r="C251" s="1"/>
      <c r="M251" s="2">
        <f t="shared" si="17"/>
        <v>0</v>
      </c>
    </row>
    <row r="252" spans="1:13" ht="19.5" customHeight="1" x14ac:dyDescent="0.25">
      <c r="A252" s="7">
        <f t="shared" si="18"/>
        <v>43390</v>
      </c>
      <c r="B252" s="1"/>
      <c r="C252" s="1"/>
      <c r="M252" s="2">
        <f t="shared" si="17"/>
        <v>0</v>
      </c>
    </row>
    <row r="253" spans="1:13" ht="19.5" customHeight="1" x14ac:dyDescent="0.25">
      <c r="A253" s="7">
        <f t="shared" si="18"/>
        <v>43390</v>
      </c>
      <c r="B253" s="1"/>
      <c r="C253" s="1"/>
      <c r="M253" s="2">
        <f t="shared" si="17"/>
        <v>0</v>
      </c>
    </row>
    <row r="254" spans="1:13" ht="19.5" customHeight="1" x14ac:dyDescent="0.25">
      <c r="A254" s="7">
        <f t="shared" si="18"/>
        <v>43390</v>
      </c>
      <c r="B254" s="1"/>
      <c r="C254" s="1"/>
      <c r="M254" s="2">
        <f t="shared" si="17"/>
        <v>0</v>
      </c>
    </row>
    <row r="255" spans="1:13" ht="19.5" customHeight="1" x14ac:dyDescent="0.25">
      <c r="A255" s="7">
        <f t="shared" si="18"/>
        <v>43390</v>
      </c>
      <c r="B255" s="1"/>
      <c r="C255" s="1"/>
      <c r="M255" s="2">
        <f t="shared" si="17"/>
        <v>0</v>
      </c>
    </row>
    <row r="256" spans="1:13" ht="19.5" customHeight="1" x14ac:dyDescent="0.25">
      <c r="A256" s="7">
        <f t="shared" si="18"/>
        <v>43390</v>
      </c>
      <c r="B256" s="1"/>
      <c r="C256" s="1"/>
      <c r="M256" s="2">
        <f t="shared" si="17"/>
        <v>0</v>
      </c>
    </row>
    <row r="257" spans="1:13" ht="19.5" customHeight="1" x14ac:dyDescent="0.25">
      <c r="A257" s="7">
        <f t="shared" si="18"/>
        <v>43390</v>
      </c>
      <c r="B257" s="1"/>
      <c r="C257" s="1"/>
      <c r="M257" s="2">
        <f t="shared" si="17"/>
        <v>0</v>
      </c>
    </row>
    <row r="258" spans="1:13" ht="19.5" customHeight="1" x14ac:dyDescent="0.25">
      <c r="A258" s="7">
        <f t="shared" si="18"/>
        <v>43390</v>
      </c>
      <c r="B258" s="1"/>
      <c r="C258" s="1"/>
      <c r="M258" s="2">
        <f t="shared" si="17"/>
        <v>0</v>
      </c>
    </row>
    <row r="259" spans="1:13" ht="19.5" customHeight="1" x14ac:dyDescent="0.25">
      <c r="A259" s="7">
        <f t="shared" si="18"/>
        <v>43390</v>
      </c>
      <c r="B259" s="1"/>
      <c r="C259" s="1"/>
      <c r="M259" s="2">
        <f t="shared" si="17"/>
        <v>0</v>
      </c>
    </row>
    <row r="260" spans="1:13" ht="19.5" customHeight="1" x14ac:dyDescent="0.25">
      <c r="A260" s="7">
        <f t="shared" si="18"/>
        <v>43390</v>
      </c>
      <c r="B260" s="1"/>
      <c r="C260" s="1"/>
      <c r="M260" s="2">
        <f t="shared" si="17"/>
        <v>0</v>
      </c>
    </row>
    <row r="261" spans="1:13" ht="19.5" customHeight="1" x14ac:dyDescent="0.25">
      <c r="A261" s="7">
        <f t="shared" si="18"/>
        <v>43390</v>
      </c>
      <c r="B261" s="1"/>
      <c r="C261" s="1"/>
      <c r="M261" s="2">
        <f t="shared" si="17"/>
        <v>0</v>
      </c>
    </row>
    <row r="262" spans="1:13" ht="19.5" customHeight="1" x14ac:dyDescent="0.25">
      <c r="A262" s="7">
        <f t="shared" si="18"/>
        <v>43390</v>
      </c>
      <c r="B262" s="1"/>
      <c r="C262" s="1"/>
      <c r="M262" s="2">
        <f t="shared" si="17"/>
        <v>0</v>
      </c>
    </row>
    <row r="263" spans="1:13" ht="19.5" customHeight="1" x14ac:dyDescent="0.25">
      <c r="A263" s="7">
        <f t="shared" si="18"/>
        <v>43390</v>
      </c>
      <c r="B263" s="1"/>
      <c r="C263" s="1"/>
      <c r="M263" s="2">
        <f t="shared" ref="M263:M326" si="19">COUNTIF($A$1:$C$1,B263)*C263</f>
        <v>0</v>
      </c>
    </row>
    <row r="264" spans="1:13" ht="19.5" customHeight="1" x14ac:dyDescent="0.25">
      <c r="A264" s="7">
        <f t="shared" ref="A264:A327" si="20">A263</f>
        <v>43390</v>
      </c>
      <c r="B264" s="1"/>
      <c r="C264" s="1"/>
      <c r="M264" s="2">
        <f t="shared" si="19"/>
        <v>0</v>
      </c>
    </row>
    <row r="265" spans="1:13" ht="19.5" customHeight="1" x14ac:dyDescent="0.25">
      <c r="A265" s="7">
        <f t="shared" si="20"/>
        <v>43390</v>
      </c>
      <c r="B265" s="1"/>
      <c r="C265" s="1"/>
      <c r="M265" s="2">
        <f t="shared" si="19"/>
        <v>0</v>
      </c>
    </row>
    <row r="266" spans="1:13" ht="19.5" customHeight="1" x14ac:dyDescent="0.25">
      <c r="A266" s="7">
        <f t="shared" si="20"/>
        <v>43390</v>
      </c>
      <c r="B266" s="1"/>
      <c r="C266" s="1"/>
      <c r="M266" s="2">
        <f t="shared" si="19"/>
        <v>0</v>
      </c>
    </row>
    <row r="267" spans="1:13" ht="19.5" customHeight="1" x14ac:dyDescent="0.25">
      <c r="A267" s="7">
        <f t="shared" si="20"/>
        <v>43390</v>
      </c>
      <c r="B267" s="1"/>
      <c r="C267" s="1"/>
      <c r="M267" s="2">
        <f t="shared" si="19"/>
        <v>0</v>
      </c>
    </row>
    <row r="268" spans="1:13" ht="19.5" customHeight="1" x14ac:dyDescent="0.25">
      <c r="A268" s="7">
        <f t="shared" si="20"/>
        <v>43390</v>
      </c>
      <c r="B268" s="1"/>
      <c r="C268" s="1"/>
      <c r="M268" s="2">
        <f t="shared" si="19"/>
        <v>0</v>
      </c>
    </row>
    <row r="269" spans="1:13" ht="19.5" customHeight="1" x14ac:dyDescent="0.25">
      <c r="A269" s="7">
        <f t="shared" si="20"/>
        <v>43390</v>
      </c>
      <c r="B269" s="1"/>
      <c r="C269" s="1"/>
      <c r="M269" s="2">
        <f t="shared" si="19"/>
        <v>0</v>
      </c>
    </row>
    <row r="270" spans="1:13" ht="19.5" customHeight="1" x14ac:dyDescent="0.25">
      <c r="A270" s="7">
        <f t="shared" si="20"/>
        <v>43390</v>
      </c>
      <c r="B270" s="1"/>
      <c r="C270" s="1"/>
      <c r="M270" s="2">
        <f t="shared" si="19"/>
        <v>0</v>
      </c>
    </row>
    <row r="271" spans="1:13" ht="19.5" customHeight="1" x14ac:dyDescent="0.25">
      <c r="A271" s="7">
        <f t="shared" si="20"/>
        <v>43390</v>
      </c>
      <c r="B271" s="1"/>
      <c r="C271" s="1"/>
      <c r="M271" s="2">
        <f t="shared" si="19"/>
        <v>0</v>
      </c>
    </row>
    <row r="272" spans="1:13" ht="19.5" customHeight="1" x14ac:dyDescent="0.25">
      <c r="A272" s="7">
        <f t="shared" si="20"/>
        <v>43390</v>
      </c>
      <c r="B272" s="1"/>
      <c r="C272" s="1"/>
      <c r="M272" s="2">
        <f t="shared" si="19"/>
        <v>0</v>
      </c>
    </row>
    <row r="273" spans="1:13" ht="19.5" customHeight="1" x14ac:dyDescent="0.25">
      <c r="A273" s="7">
        <f t="shared" si="20"/>
        <v>43390</v>
      </c>
      <c r="B273" s="1"/>
      <c r="C273" s="1"/>
      <c r="M273" s="2">
        <f t="shared" si="19"/>
        <v>0</v>
      </c>
    </row>
    <row r="274" spans="1:13" ht="19.5" customHeight="1" x14ac:dyDescent="0.25">
      <c r="A274" s="7">
        <f t="shared" si="20"/>
        <v>43390</v>
      </c>
      <c r="B274" s="1"/>
      <c r="C274" s="1"/>
      <c r="M274" s="2">
        <f t="shared" si="19"/>
        <v>0</v>
      </c>
    </row>
    <row r="275" spans="1:13" ht="19.5" customHeight="1" x14ac:dyDescent="0.25">
      <c r="A275" s="7">
        <f t="shared" si="20"/>
        <v>43390</v>
      </c>
      <c r="B275" s="1"/>
      <c r="C275" s="1"/>
      <c r="M275" s="2">
        <f t="shared" si="19"/>
        <v>0</v>
      </c>
    </row>
    <row r="276" spans="1:13" ht="19.5" customHeight="1" x14ac:dyDescent="0.25">
      <c r="A276" s="7">
        <f t="shared" si="20"/>
        <v>43390</v>
      </c>
      <c r="B276" s="1"/>
      <c r="C276" s="1"/>
      <c r="M276" s="2">
        <f t="shared" si="19"/>
        <v>0</v>
      </c>
    </row>
    <row r="277" spans="1:13" ht="19.5" customHeight="1" x14ac:dyDescent="0.25">
      <c r="A277" s="7">
        <f t="shared" si="20"/>
        <v>43390</v>
      </c>
      <c r="B277" s="1"/>
      <c r="C277" s="1"/>
      <c r="M277" s="2">
        <f t="shared" si="19"/>
        <v>0</v>
      </c>
    </row>
    <row r="278" spans="1:13" ht="19.5" customHeight="1" x14ac:dyDescent="0.25">
      <c r="A278" s="7">
        <f t="shared" si="20"/>
        <v>43390</v>
      </c>
      <c r="B278" s="1"/>
      <c r="C278" s="1"/>
      <c r="M278" s="2">
        <f t="shared" si="19"/>
        <v>0</v>
      </c>
    </row>
    <row r="279" spans="1:13" ht="19.5" customHeight="1" x14ac:dyDescent="0.25">
      <c r="A279" s="7">
        <f t="shared" si="20"/>
        <v>43390</v>
      </c>
      <c r="B279" s="1"/>
      <c r="C279" s="1"/>
      <c r="M279" s="2">
        <f t="shared" si="19"/>
        <v>0</v>
      </c>
    </row>
    <row r="280" spans="1:13" ht="19.5" customHeight="1" x14ac:dyDescent="0.25">
      <c r="A280" s="7">
        <f t="shared" si="20"/>
        <v>43390</v>
      </c>
      <c r="B280" s="1"/>
      <c r="C280" s="1"/>
      <c r="M280" s="2">
        <f t="shared" si="19"/>
        <v>0</v>
      </c>
    </row>
    <row r="281" spans="1:13" ht="19.5" customHeight="1" x14ac:dyDescent="0.25">
      <c r="A281" s="7">
        <f t="shared" si="20"/>
        <v>43390</v>
      </c>
      <c r="B281" s="1"/>
      <c r="C281" s="1"/>
      <c r="M281" s="2">
        <f t="shared" si="19"/>
        <v>0</v>
      </c>
    </row>
    <row r="282" spans="1:13" ht="19.5" customHeight="1" x14ac:dyDescent="0.25">
      <c r="A282" s="7">
        <f t="shared" si="20"/>
        <v>43390</v>
      </c>
      <c r="B282" s="1"/>
      <c r="C282" s="1"/>
      <c r="M282" s="2">
        <f t="shared" si="19"/>
        <v>0</v>
      </c>
    </row>
    <row r="283" spans="1:13" ht="19.5" customHeight="1" x14ac:dyDescent="0.25">
      <c r="A283" s="7">
        <f t="shared" si="20"/>
        <v>43390</v>
      </c>
      <c r="B283" s="1"/>
      <c r="C283" s="1"/>
      <c r="M283" s="2">
        <f t="shared" si="19"/>
        <v>0</v>
      </c>
    </row>
    <row r="284" spans="1:13" ht="19.5" customHeight="1" x14ac:dyDescent="0.25">
      <c r="A284" s="7">
        <f t="shared" si="20"/>
        <v>43390</v>
      </c>
      <c r="B284" s="1"/>
      <c r="C284" s="1"/>
      <c r="M284" s="2">
        <f t="shared" si="19"/>
        <v>0</v>
      </c>
    </row>
    <row r="285" spans="1:13" ht="19.5" customHeight="1" x14ac:dyDescent="0.25">
      <c r="A285" s="7">
        <f t="shared" si="20"/>
        <v>43390</v>
      </c>
      <c r="B285" s="1"/>
      <c r="C285" s="1"/>
      <c r="M285" s="2">
        <f t="shared" si="19"/>
        <v>0</v>
      </c>
    </row>
    <row r="286" spans="1:13" ht="19.5" customHeight="1" x14ac:dyDescent="0.25">
      <c r="A286" s="7">
        <f t="shared" si="20"/>
        <v>43390</v>
      </c>
      <c r="B286" s="1"/>
      <c r="C286" s="1"/>
      <c r="M286" s="2">
        <f t="shared" si="19"/>
        <v>0</v>
      </c>
    </row>
    <row r="287" spans="1:13" ht="19.5" customHeight="1" x14ac:dyDescent="0.25">
      <c r="A287" s="7">
        <f t="shared" si="20"/>
        <v>43390</v>
      </c>
      <c r="B287" s="1"/>
      <c r="C287" s="1"/>
      <c r="M287" s="2">
        <f t="shared" si="19"/>
        <v>0</v>
      </c>
    </row>
    <row r="288" spans="1:13" ht="19.5" customHeight="1" x14ac:dyDescent="0.25">
      <c r="A288" s="7">
        <f t="shared" si="20"/>
        <v>43390</v>
      </c>
      <c r="B288" s="1"/>
      <c r="C288" s="1"/>
      <c r="M288" s="2">
        <f t="shared" si="19"/>
        <v>0</v>
      </c>
    </row>
    <row r="289" spans="1:13" ht="19.5" customHeight="1" x14ac:dyDescent="0.25">
      <c r="A289" s="7">
        <f t="shared" si="20"/>
        <v>43390</v>
      </c>
      <c r="B289" s="1"/>
      <c r="C289" s="1"/>
      <c r="M289" s="2">
        <f t="shared" si="19"/>
        <v>0</v>
      </c>
    </row>
    <row r="290" spans="1:13" ht="19.5" customHeight="1" x14ac:dyDescent="0.25">
      <c r="A290" s="7">
        <f t="shared" si="20"/>
        <v>43390</v>
      </c>
      <c r="B290" s="1"/>
      <c r="C290" s="1"/>
      <c r="M290" s="2">
        <f t="shared" si="19"/>
        <v>0</v>
      </c>
    </row>
    <row r="291" spans="1:13" ht="19.5" customHeight="1" x14ac:dyDescent="0.25">
      <c r="A291" s="7">
        <f t="shared" si="20"/>
        <v>43390</v>
      </c>
      <c r="B291" s="1"/>
      <c r="C291" s="1"/>
      <c r="M291" s="2">
        <f t="shared" si="19"/>
        <v>0</v>
      </c>
    </row>
    <row r="292" spans="1:13" ht="19.5" customHeight="1" x14ac:dyDescent="0.25">
      <c r="A292" s="7">
        <f t="shared" si="20"/>
        <v>43390</v>
      </c>
      <c r="B292" s="1"/>
      <c r="C292" s="1"/>
      <c r="M292" s="2">
        <f t="shared" si="19"/>
        <v>0</v>
      </c>
    </row>
    <row r="293" spans="1:13" ht="19.5" customHeight="1" x14ac:dyDescent="0.25">
      <c r="A293" s="7">
        <f t="shared" si="20"/>
        <v>43390</v>
      </c>
      <c r="B293" s="1"/>
      <c r="C293" s="1"/>
      <c r="M293" s="2">
        <f t="shared" si="19"/>
        <v>0</v>
      </c>
    </row>
    <row r="294" spans="1:13" ht="19.5" customHeight="1" x14ac:dyDescent="0.25">
      <c r="A294" s="7">
        <f t="shared" si="20"/>
        <v>43390</v>
      </c>
      <c r="B294" s="1"/>
      <c r="C294" s="1"/>
      <c r="M294" s="2">
        <f t="shared" si="19"/>
        <v>0</v>
      </c>
    </row>
    <row r="295" spans="1:13" ht="19.5" customHeight="1" x14ac:dyDescent="0.25">
      <c r="A295" s="7">
        <f t="shared" si="20"/>
        <v>43390</v>
      </c>
      <c r="B295" s="1"/>
      <c r="C295" s="1"/>
      <c r="M295" s="2">
        <f t="shared" si="19"/>
        <v>0</v>
      </c>
    </row>
    <row r="296" spans="1:13" ht="19.5" customHeight="1" x14ac:dyDescent="0.25">
      <c r="A296" s="7">
        <f t="shared" si="20"/>
        <v>43390</v>
      </c>
      <c r="B296" s="1"/>
      <c r="C296" s="1"/>
      <c r="M296" s="2">
        <f t="shared" si="19"/>
        <v>0</v>
      </c>
    </row>
    <row r="297" spans="1:13" ht="19.5" customHeight="1" x14ac:dyDescent="0.25">
      <c r="A297" s="7">
        <f t="shared" si="20"/>
        <v>43390</v>
      </c>
      <c r="B297" s="1"/>
      <c r="C297" s="1"/>
      <c r="M297" s="2">
        <f t="shared" si="19"/>
        <v>0</v>
      </c>
    </row>
    <row r="298" spans="1:13" ht="19.5" customHeight="1" x14ac:dyDescent="0.25">
      <c r="A298" s="7">
        <f t="shared" si="20"/>
        <v>43390</v>
      </c>
      <c r="B298" s="1"/>
      <c r="C298" s="1"/>
      <c r="M298" s="2">
        <f t="shared" si="19"/>
        <v>0</v>
      </c>
    </row>
    <row r="299" spans="1:13" ht="19.5" customHeight="1" x14ac:dyDescent="0.25">
      <c r="A299" s="7">
        <f t="shared" si="20"/>
        <v>43390</v>
      </c>
      <c r="B299" s="1"/>
      <c r="C299" s="1"/>
      <c r="M299" s="2">
        <f t="shared" si="19"/>
        <v>0</v>
      </c>
    </row>
    <row r="300" spans="1:13" ht="19.5" customHeight="1" x14ac:dyDescent="0.25">
      <c r="A300" s="7">
        <f t="shared" si="20"/>
        <v>43390</v>
      </c>
      <c r="B300" s="1"/>
      <c r="C300" s="1"/>
      <c r="M300" s="2">
        <f t="shared" si="19"/>
        <v>0</v>
      </c>
    </row>
    <row r="301" spans="1:13" ht="19.5" customHeight="1" x14ac:dyDescent="0.25">
      <c r="A301" s="7">
        <f t="shared" si="20"/>
        <v>43390</v>
      </c>
      <c r="B301" s="1"/>
      <c r="C301" s="1"/>
      <c r="M301" s="2">
        <f t="shared" si="19"/>
        <v>0</v>
      </c>
    </row>
    <row r="302" spans="1:13" ht="19.5" customHeight="1" x14ac:dyDescent="0.25">
      <c r="A302" s="7">
        <f t="shared" si="20"/>
        <v>43390</v>
      </c>
      <c r="B302" s="1"/>
      <c r="C302" s="1"/>
      <c r="M302" s="2">
        <f t="shared" si="19"/>
        <v>0</v>
      </c>
    </row>
    <row r="303" spans="1:13" ht="19.5" customHeight="1" x14ac:dyDescent="0.25">
      <c r="A303" s="7">
        <f t="shared" si="20"/>
        <v>43390</v>
      </c>
      <c r="B303" s="1"/>
      <c r="C303" s="1"/>
      <c r="M303" s="2">
        <f t="shared" si="19"/>
        <v>0</v>
      </c>
    </row>
    <row r="304" spans="1:13" ht="19.5" customHeight="1" x14ac:dyDescent="0.25">
      <c r="A304" s="7">
        <f t="shared" si="20"/>
        <v>43390</v>
      </c>
      <c r="B304" s="1"/>
      <c r="C304" s="1"/>
      <c r="M304" s="2">
        <f t="shared" si="19"/>
        <v>0</v>
      </c>
    </row>
    <row r="305" spans="1:13" ht="19.5" customHeight="1" x14ac:dyDescent="0.25">
      <c r="A305" s="7">
        <f t="shared" si="20"/>
        <v>43390</v>
      </c>
      <c r="B305" s="1"/>
      <c r="C305" s="1"/>
      <c r="M305" s="2">
        <f t="shared" si="19"/>
        <v>0</v>
      </c>
    </row>
    <row r="306" spans="1:13" ht="19.5" customHeight="1" x14ac:dyDescent="0.25">
      <c r="A306" s="7">
        <f t="shared" si="20"/>
        <v>43390</v>
      </c>
      <c r="B306" s="1"/>
      <c r="C306" s="1"/>
      <c r="M306" s="2">
        <f t="shared" si="19"/>
        <v>0</v>
      </c>
    </row>
    <row r="307" spans="1:13" ht="19.5" customHeight="1" x14ac:dyDescent="0.25">
      <c r="A307" s="7">
        <f t="shared" si="20"/>
        <v>43390</v>
      </c>
      <c r="B307" s="1"/>
      <c r="C307" s="1"/>
      <c r="M307" s="2">
        <f t="shared" si="19"/>
        <v>0</v>
      </c>
    </row>
    <row r="308" spans="1:13" ht="19.5" customHeight="1" x14ac:dyDescent="0.25">
      <c r="A308" s="7">
        <f t="shared" si="20"/>
        <v>43390</v>
      </c>
      <c r="B308" s="1"/>
      <c r="C308" s="1"/>
      <c r="M308" s="2">
        <f t="shared" si="19"/>
        <v>0</v>
      </c>
    </row>
    <row r="309" spans="1:13" ht="19.5" customHeight="1" x14ac:dyDescent="0.25">
      <c r="A309" s="7">
        <f t="shared" si="20"/>
        <v>43390</v>
      </c>
      <c r="B309" s="1"/>
      <c r="C309" s="1"/>
      <c r="M309" s="2">
        <f t="shared" si="19"/>
        <v>0</v>
      </c>
    </row>
    <row r="310" spans="1:13" ht="19.5" customHeight="1" x14ac:dyDescent="0.25">
      <c r="A310" s="7">
        <f t="shared" si="20"/>
        <v>43390</v>
      </c>
      <c r="B310" s="1"/>
      <c r="C310" s="1"/>
      <c r="M310" s="2">
        <f t="shared" si="19"/>
        <v>0</v>
      </c>
    </row>
    <row r="311" spans="1:13" ht="19.5" customHeight="1" x14ac:dyDescent="0.25">
      <c r="A311" s="7">
        <f t="shared" si="20"/>
        <v>43390</v>
      </c>
      <c r="B311" s="1"/>
      <c r="C311" s="1"/>
      <c r="M311" s="2">
        <f t="shared" si="19"/>
        <v>0</v>
      </c>
    </row>
    <row r="312" spans="1:13" ht="19.5" customHeight="1" x14ac:dyDescent="0.25">
      <c r="A312" s="7">
        <f t="shared" si="20"/>
        <v>43390</v>
      </c>
      <c r="B312" s="1"/>
      <c r="C312" s="1"/>
      <c r="M312" s="2">
        <f t="shared" si="19"/>
        <v>0</v>
      </c>
    </row>
    <row r="313" spans="1:13" ht="19.5" customHeight="1" x14ac:dyDescent="0.25">
      <c r="A313" s="7">
        <f t="shared" si="20"/>
        <v>43390</v>
      </c>
      <c r="B313" s="1"/>
      <c r="C313" s="1"/>
      <c r="M313" s="2">
        <f t="shared" si="19"/>
        <v>0</v>
      </c>
    </row>
    <row r="314" spans="1:13" ht="19.5" customHeight="1" x14ac:dyDescent="0.25">
      <c r="A314" s="7">
        <f t="shared" si="20"/>
        <v>43390</v>
      </c>
      <c r="B314" s="1"/>
      <c r="C314" s="1"/>
      <c r="M314" s="2">
        <f t="shared" si="19"/>
        <v>0</v>
      </c>
    </row>
    <row r="315" spans="1:13" ht="19.5" customHeight="1" x14ac:dyDescent="0.25">
      <c r="A315" s="7">
        <f t="shared" si="20"/>
        <v>43390</v>
      </c>
      <c r="B315" s="1"/>
      <c r="C315" s="1"/>
      <c r="M315" s="2">
        <f t="shared" si="19"/>
        <v>0</v>
      </c>
    </row>
    <row r="316" spans="1:13" ht="19.5" customHeight="1" x14ac:dyDescent="0.25">
      <c r="A316" s="7">
        <f t="shared" si="20"/>
        <v>43390</v>
      </c>
      <c r="B316" s="1"/>
      <c r="C316" s="1"/>
      <c r="M316" s="2">
        <f t="shared" si="19"/>
        <v>0</v>
      </c>
    </row>
    <row r="317" spans="1:13" ht="19.5" customHeight="1" x14ac:dyDescent="0.25">
      <c r="A317" s="7">
        <f t="shared" si="20"/>
        <v>43390</v>
      </c>
      <c r="B317" s="1"/>
      <c r="C317" s="1"/>
      <c r="M317" s="2">
        <f t="shared" si="19"/>
        <v>0</v>
      </c>
    </row>
    <row r="318" spans="1:13" ht="19.5" customHeight="1" x14ac:dyDescent="0.25">
      <c r="A318" s="7">
        <f t="shared" si="20"/>
        <v>43390</v>
      </c>
      <c r="B318" s="1"/>
      <c r="C318" s="1"/>
      <c r="M318" s="2">
        <f t="shared" si="19"/>
        <v>0</v>
      </c>
    </row>
    <row r="319" spans="1:13" ht="19.5" customHeight="1" x14ac:dyDescent="0.25">
      <c r="A319" s="7">
        <f t="shared" si="20"/>
        <v>43390</v>
      </c>
      <c r="B319" s="1"/>
      <c r="C319" s="1"/>
      <c r="M319" s="2">
        <f t="shared" si="19"/>
        <v>0</v>
      </c>
    </row>
    <row r="320" spans="1:13" ht="19.5" customHeight="1" x14ac:dyDescent="0.25">
      <c r="A320" s="7">
        <f t="shared" si="20"/>
        <v>43390</v>
      </c>
      <c r="B320" s="1"/>
      <c r="C320" s="1"/>
      <c r="M320" s="2">
        <f t="shared" si="19"/>
        <v>0</v>
      </c>
    </row>
    <row r="321" spans="1:13" ht="19.5" customHeight="1" x14ac:dyDescent="0.25">
      <c r="A321" s="7">
        <f t="shared" si="20"/>
        <v>43390</v>
      </c>
      <c r="B321" s="1"/>
      <c r="C321" s="1"/>
      <c r="M321" s="2">
        <f t="shared" si="19"/>
        <v>0</v>
      </c>
    </row>
    <row r="322" spans="1:13" ht="19.5" customHeight="1" x14ac:dyDescent="0.25">
      <c r="A322" s="7">
        <f t="shared" si="20"/>
        <v>43390</v>
      </c>
      <c r="B322" s="1"/>
      <c r="C322" s="1"/>
      <c r="M322" s="2">
        <f t="shared" si="19"/>
        <v>0</v>
      </c>
    </row>
    <row r="323" spans="1:13" ht="19.5" customHeight="1" x14ac:dyDescent="0.25">
      <c r="A323" s="7">
        <f t="shared" si="20"/>
        <v>43390</v>
      </c>
      <c r="B323" s="1"/>
      <c r="C323" s="1"/>
      <c r="M323" s="2">
        <f t="shared" si="19"/>
        <v>0</v>
      </c>
    </row>
    <row r="324" spans="1:13" ht="19.5" customHeight="1" x14ac:dyDescent="0.25">
      <c r="A324" s="7">
        <f t="shared" si="20"/>
        <v>43390</v>
      </c>
      <c r="B324" s="1"/>
      <c r="C324" s="1"/>
      <c r="M324" s="2">
        <f t="shared" si="19"/>
        <v>0</v>
      </c>
    </row>
    <row r="325" spans="1:13" ht="19.5" customHeight="1" x14ac:dyDescent="0.25">
      <c r="A325" s="7">
        <f t="shared" si="20"/>
        <v>43390</v>
      </c>
      <c r="B325" s="1"/>
      <c r="C325" s="1"/>
      <c r="M325" s="2">
        <f t="shared" si="19"/>
        <v>0</v>
      </c>
    </row>
    <row r="326" spans="1:13" ht="19.5" customHeight="1" x14ac:dyDescent="0.25">
      <c r="A326" s="7">
        <f t="shared" si="20"/>
        <v>43390</v>
      </c>
      <c r="B326" s="1"/>
      <c r="C326" s="1"/>
      <c r="M326" s="2">
        <f t="shared" si="19"/>
        <v>0</v>
      </c>
    </row>
    <row r="327" spans="1:13" ht="19.5" customHeight="1" x14ac:dyDescent="0.25">
      <c r="A327" s="7">
        <f t="shared" si="20"/>
        <v>43390</v>
      </c>
      <c r="B327" s="1"/>
      <c r="C327" s="1"/>
      <c r="M327" s="2">
        <f t="shared" ref="M327:M390" si="21">COUNTIF($A$1:$C$1,B327)*C327</f>
        <v>0</v>
      </c>
    </row>
    <row r="328" spans="1:13" ht="19.5" customHeight="1" x14ac:dyDescent="0.25">
      <c r="A328" s="7">
        <f t="shared" ref="A328:A391" si="22">A327</f>
        <v>43390</v>
      </c>
      <c r="B328" s="1"/>
      <c r="C328" s="1"/>
      <c r="M328" s="2">
        <f t="shared" si="21"/>
        <v>0</v>
      </c>
    </row>
    <row r="329" spans="1:13" ht="19.5" customHeight="1" x14ac:dyDescent="0.25">
      <c r="A329" s="7">
        <f t="shared" si="22"/>
        <v>43390</v>
      </c>
      <c r="B329" s="1"/>
      <c r="C329" s="1"/>
      <c r="M329" s="2">
        <f t="shared" si="21"/>
        <v>0</v>
      </c>
    </row>
    <row r="330" spans="1:13" ht="19.5" customHeight="1" x14ac:dyDescent="0.25">
      <c r="A330" s="7">
        <f t="shared" si="22"/>
        <v>43390</v>
      </c>
      <c r="B330" s="1"/>
      <c r="C330" s="1"/>
      <c r="M330" s="2">
        <f t="shared" si="21"/>
        <v>0</v>
      </c>
    </row>
    <row r="331" spans="1:13" ht="19.5" customHeight="1" x14ac:dyDescent="0.25">
      <c r="A331" s="7">
        <f t="shared" si="22"/>
        <v>43390</v>
      </c>
      <c r="B331" s="1"/>
      <c r="C331" s="1"/>
      <c r="M331" s="2">
        <f t="shared" si="21"/>
        <v>0</v>
      </c>
    </row>
    <row r="332" spans="1:13" ht="19.5" customHeight="1" x14ac:dyDescent="0.25">
      <c r="A332" s="7">
        <f t="shared" si="22"/>
        <v>43390</v>
      </c>
      <c r="B332" s="1"/>
      <c r="C332" s="1"/>
      <c r="M332" s="2">
        <f t="shared" si="21"/>
        <v>0</v>
      </c>
    </row>
    <row r="333" spans="1:13" ht="19.5" customHeight="1" x14ac:dyDescent="0.25">
      <c r="A333" s="7">
        <f t="shared" si="22"/>
        <v>43390</v>
      </c>
      <c r="B333" s="1"/>
      <c r="C333" s="1"/>
      <c r="M333" s="2">
        <f t="shared" si="21"/>
        <v>0</v>
      </c>
    </row>
    <row r="334" spans="1:13" ht="19.5" customHeight="1" x14ac:dyDescent="0.25">
      <c r="A334" s="7">
        <f t="shared" si="22"/>
        <v>43390</v>
      </c>
      <c r="B334" s="1"/>
      <c r="C334" s="1"/>
      <c r="M334" s="2">
        <f t="shared" si="21"/>
        <v>0</v>
      </c>
    </row>
    <row r="335" spans="1:13" ht="19.5" customHeight="1" x14ac:dyDescent="0.25">
      <c r="A335" s="7">
        <f t="shared" si="22"/>
        <v>43390</v>
      </c>
      <c r="B335" s="1"/>
      <c r="C335" s="1"/>
      <c r="M335" s="2">
        <f t="shared" si="21"/>
        <v>0</v>
      </c>
    </row>
    <row r="336" spans="1:13" ht="19.5" customHeight="1" x14ac:dyDescent="0.25">
      <c r="A336" s="7">
        <f t="shared" si="22"/>
        <v>43390</v>
      </c>
      <c r="B336" s="1"/>
      <c r="C336" s="1"/>
      <c r="M336" s="2">
        <f t="shared" si="21"/>
        <v>0</v>
      </c>
    </row>
    <row r="337" spans="1:13" ht="19.5" customHeight="1" x14ac:dyDescent="0.25">
      <c r="A337" s="7">
        <f t="shared" si="22"/>
        <v>43390</v>
      </c>
      <c r="B337" s="1"/>
      <c r="C337" s="1"/>
      <c r="M337" s="2">
        <f t="shared" si="21"/>
        <v>0</v>
      </c>
    </row>
    <row r="338" spans="1:13" ht="19.5" customHeight="1" x14ac:dyDescent="0.25">
      <c r="A338" s="7">
        <f t="shared" si="22"/>
        <v>43390</v>
      </c>
      <c r="B338" s="1"/>
      <c r="C338" s="1"/>
      <c r="M338" s="2">
        <f t="shared" si="21"/>
        <v>0</v>
      </c>
    </row>
    <row r="339" spans="1:13" ht="19.5" customHeight="1" x14ac:dyDescent="0.25">
      <c r="A339" s="7">
        <f t="shared" si="22"/>
        <v>43390</v>
      </c>
      <c r="B339" s="1"/>
      <c r="C339" s="1"/>
      <c r="M339" s="2">
        <f t="shared" si="21"/>
        <v>0</v>
      </c>
    </row>
    <row r="340" spans="1:13" ht="19.5" customHeight="1" x14ac:dyDescent="0.25">
      <c r="A340" s="7">
        <f t="shared" si="22"/>
        <v>43390</v>
      </c>
      <c r="B340" s="1"/>
      <c r="C340" s="1"/>
      <c r="M340" s="2">
        <f t="shared" si="21"/>
        <v>0</v>
      </c>
    </row>
    <row r="341" spans="1:13" ht="19.5" customHeight="1" x14ac:dyDescent="0.25">
      <c r="A341" s="7">
        <f t="shared" si="22"/>
        <v>43390</v>
      </c>
      <c r="B341" s="1"/>
      <c r="C341" s="1"/>
      <c r="M341" s="2">
        <f t="shared" si="21"/>
        <v>0</v>
      </c>
    </row>
    <row r="342" spans="1:13" ht="19.5" customHeight="1" x14ac:dyDescent="0.25">
      <c r="A342" s="7">
        <f t="shared" si="22"/>
        <v>43390</v>
      </c>
      <c r="B342" s="1"/>
      <c r="C342" s="1"/>
      <c r="M342" s="2">
        <f t="shared" si="21"/>
        <v>0</v>
      </c>
    </row>
    <row r="343" spans="1:13" ht="19.5" customHeight="1" x14ac:dyDescent="0.25">
      <c r="A343" s="7">
        <f t="shared" si="22"/>
        <v>43390</v>
      </c>
      <c r="B343" s="1"/>
      <c r="C343" s="1"/>
      <c r="M343" s="2">
        <f t="shared" si="21"/>
        <v>0</v>
      </c>
    </row>
    <row r="344" spans="1:13" ht="19.5" customHeight="1" x14ac:dyDescent="0.25">
      <c r="A344" s="7">
        <f t="shared" si="22"/>
        <v>43390</v>
      </c>
      <c r="B344" s="1"/>
      <c r="C344" s="1"/>
      <c r="M344" s="2">
        <f t="shared" si="21"/>
        <v>0</v>
      </c>
    </row>
    <row r="345" spans="1:13" ht="19.5" customHeight="1" x14ac:dyDescent="0.25">
      <c r="A345" s="7">
        <f t="shared" si="22"/>
        <v>43390</v>
      </c>
      <c r="B345" s="1"/>
      <c r="C345" s="1"/>
      <c r="M345" s="2">
        <f t="shared" si="21"/>
        <v>0</v>
      </c>
    </row>
    <row r="346" spans="1:13" ht="19.5" customHeight="1" x14ac:dyDescent="0.25">
      <c r="A346" s="7">
        <f t="shared" si="22"/>
        <v>43390</v>
      </c>
      <c r="B346" s="1"/>
      <c r="C346" s="1"/>
      <c r="M346" s="2">
        <f t="shared" si="21"/>
        <v>0</v>
      </c>
    </row>
    <row r="347" spans="1:13" ht="19.5" customHeight="1" x14ac:dyDescent="0.25">
      <c r="A347" s="7">
        <f t="shared" si="22"/>
        <v>43390</v>
      </c>
      <c r="B347" s="1"/>
      <c r="C347" s="1"/>
      <c r="M347" s="2">
        <f t="shared" si="21"/>
        <v>0</v>
      </c>
    </row>
    <row r="348" spans="1:13" ht="19.5" customHeight="1" x14ac:dyDescent="0.25">
      <c r="A348" s="7">
        <f t="shared" si="22"/>
        <v>43390</v>
      </c>
      <c r="B348" s="1"/>
      <c r="C348" s="1"/>
      <c r="M348" s="2">
        <f t="shared" si="21"/>
        <v>0</v>
      </c>
    </row>
    <row r="349" spans="1:13" ht="19.5" customHeight="1" x14ac:dyDescent="0.25">
      <c r="A349" s="7">
        <f t="shared" si="22"/>
        <v>43390</v>
      </c>
      <c r="B349" s="1"/>
      <c r="C349" s="1"/>
      <c r="M349" s="2">
        <f t="shared" si="21"/>
        <v>0</v>
      </c>
    </row>
    <row r="350" spans="1:13" ht="19.5" customHeight="1" x14ac:dyDescent="0.25">
      <c r="A350" s="7">
        <f t="shared" si="22"/>
        <v>43390</v>
      </c>
      <c r="B350" s="1"/>
      <c r="C350" s="1"/>
      <c r="M350" s="2">
        <f t="shared" si="21"/>
        <v>0</v>
      </c>
    </row>
    <row r="351" spans="1:13" ht="19.5" customHeight="1" x14ac:dyDescent="0.25">
      <c r="A351" s="7">
        <f t="shared" si="22"/>
        <v>43390</v>
      </c>
      <c r="B351" s="1"/>
      <c r="C351" s="1"/>
      <c r="M351" s="2">
        <f t="shared" si="21"/>
        <v>0</v>
      </c>
    </row>
    <row r="352" spans="1:13" ht="19.5" customHeight="1" x14ac:dyDescent="0.25">
      <c r="A352" s="7">
        <f t="shared" si="22"/>
        <v>43390</v>
      </c>
      <c r="B352" s="1"/>
      <c r="C352" s="1"/>
      <c r="M352" s="2">
        <f t="shared" si="21"/>
        <v>0</v>
      </c>
    </row>
    <row r="353" spans="1:13" ht="19.5" customHeight="1" x14ac:dyDescent="0.25">
      <c r="A353" s="7">
        <f t="shared" si="22"/>
        <v>43390</v>
      </c>
      <c r="B353" s="1"/>
      <c r="C353" s="1"/>
      <c r="M353" s="2">
        <f t="shared" si="21"/>
        <v>0</v>
      </c>
    </row>
    <row r="354" spans="1:13" ht="19.5" customHeight="1" x14ac:dyDescent="0.25">
      <c r="A354" s="7">
        <f t="shared" si="22"/>
        <v>43390</v>
      </c>
      <c r="B354" s="1"/>
      <c r="C354" s="1"/>
      <c r="M354" s="2">
        <f t="shared" si="21"/>
        <v>0</v>
      </c>
    </row>
    <row r="355" spans="1:13" ht="19.5" customHeight="1" x14ac:dyDescent="0.25">
      <c r="A355" s="7">
        <f t="shared" si="22"/>
        <v>43390</v>
      </c>
      <c r="B355" s="1"/>
      <c r="C355" s="1"/>
      <c r="M355" s="2">
        <f t="shared" si="21"/>
        <v>0</v>
      </c>
    </row>
    <row r="356" spans="1:13" ht="19.5" customHeight="1" x14ac:dyDescent="0.25">
      <c r="A356" s="7">
        <f t="shared" si="22"/>
        <v>43390</v>
      </c>
      <c r="B356" s="1"/>
      <c r="C356" s="1"/>
      <c r="M356" s="2">
        <f t="shared" si="21"/>
        <v>0</v>
      </c>
    </row>
    <row r="357" spans="1:13" ht="19.5" customHeight="1" x14ac:dyDescent="0.25">
      <c r="A357" s="7">
        <f t="shared" si="22"/>
        <v>43390</v>
      </c>
      <c r="B357" s="1"/>
      <c r="C357" s="1"/>
      <c r="M357" s="2">
        <f t="shared" si="21"/>
        <v>0</v>
      </c>
    </row>
    <row r="358" spans="1:13" ht="19.5" customHeight="1" x14ac:dyDescent="0.25">
      <c r="A358" s="7">
        <f t="shared" si="22"/>
        <v>43390</v>
      </c>
      <c r="B358" s="1"/>
      <c r="C358" s="1"/>
      <c r="M358" s="2">
        <f t="shared" si="21"/>
        <v>0</v>
      </c>
    </row>
    <row r="359" spans="1:13" ht="19.5" customHeight="1" x14ac:dyDescent="0.25">
      <c r="A359" s="7">
        <f t="shared" si="22"/>
        <v>43390</v>
      </c>
      <c r="B359" s="1"/>
      <c r="C359" s="1"/>
      <c r="M359" s="2">
        <f t="shared" si="21"/>
        <v>0</v>
      </c>
    </row>
    <row r="360" spans="1:13" ht="19.5" customHeight="1" x14ac:dyDescent="0.25">
      <c r="A360" s="7">
        <f t="shared" si="22"/>
        <v>43390</v>
      </c>
      <c r="B360" s="1"/>
      <c r="C360" s="1"/>
      <c r="M360" s="2">
        <f t="shared" si="21"/>
        <v>0</v>
      </c>
    </row>
    <row r="361" spans="1:13" ht="19.5" customHeight="1" x14ac:dyDescent="0.25">
      <c r="A361" s="7">
        <f t="shared" si="22"/>
        <v>43390</v>
      </c>
      <c r="B361" s="1"/>
      <c r="C361" s="1"/>
      <c r="M361" s="2">
        <f t="shared" si="21"/>
        <v>0</v>
      </c>
    </row>
    <row r="362" spans="1:13" ht="19.5" customHeight="1" x14ac:dyDescent="0.25">
      <c r="A362" s="7">
        <f t="shared" si="22"/>
        <v>43390</v>
      </c>
      <c r="B362" s="1"/>
      <c r="C362" s="1"/>
      <c r="M362" s="2">
        <f t="shared" si="21"/>
        <v>0</v>
      </c>
    </row>
    <row r="363" spans="1:13" ht="19.5" customHeight="1" x14ac:dyDescent="0.25">
      <c r="A363" s="7">
        <f t="shared" si="22"/>
        <v>43390</v>
      </c>
      <c r="B363" s="1"/>
      <c r="C363" s="1"/>
      <c r="M363" s="2">
        <f t="shared" si="21"/>
        <v>0</v>
      </c>
    </row>
    <row r="364" spans="1:13" ht="19.5" customHeight="1" x14ac:dyDescent="0.25">
      <c r="A364" s="7">
        <f t="shared" si="22"/>
        <v>43390</v>
      </c>
      <c r="B364" s="1"/>
      <c r="C364" s="1"/>
      <c r="M364" s="2">
        <f t="shared" si="21"/>
        <v>0</v>
      </c>
    </row>
    <row r="365" spans="1:13" ht="19.5" customHeight="1" x14ac:dyDescent="0.25">
      <c r="A365" s="7">
        <f t="shared" si="22"/>
        <v>43390</v>
      </c>
      <c r="B365" s="1"/>
      <c r="C365" s="1"/>
      <c r="M365" s="2">
        <f t="shared" si="21"/>
        <v>0</v>
      </c>
    </row>
    <row r="366" spans="1:13" ht="19.5" customHeight="1" x14ac:dyDescent="0.25">
      <c r="A366" s="7">
        <f t="shared" si="22"/>
        <v>43390</v>
      </c>
      <c r="B366" s="1"/>
      <c r="C366" s="1"/>
      <c r="M366" s="2">
        <f t="shared" si="21"/>
        <v>0</v>
      </c>
    </row>
    <row r="367" spans="1:13" ht="19.5" customHeight="1" x14ac:dyDescent="0.25">
      <c r="A367" s="7">
        <f t="shared" si="22"/>
        <v>43390</v>
      </c>
      <c r="B367" s="1"/>
      <c r="C367" s="1"/>
      <c r="M367" s="2">
        <f t="shared" si="21"/>
        <v>0</v>
      </c>
    </row>
    <row r="368" spans="1:13" ht="19.5" customHeight="1" x14ac:dyDescent="0.25">
      <c r="A368" s="7">
        <f t="shared" si="22"/>
        <v>43390</v>
      </c>
      <c r="B368" s="1"/>
      <c r="C368" s="1"/>
      <c r="M368" s="2">
        <f t="shared" si="21"/>
        <v>0</v>
      </c>
    </row>
    <row r="369" spans="1:13" ht="19.5" customHeight="1" x14ac:dyDescent="0.25">
      <c r="A369" s="7">
        <f t="shared" si="22"/>
        <v>43390</v>
      </c>
      <c r="B369" s="1"/>
      <c r="C369" s="1"/>
      <c r="M369" s="2">
        <f t="shared" si="21"/>
        <v>0</v>
      </c>
    </row>
    <row r="370" spans="1:13" ht="19.5" customHeight="1" x14ac:dyDescent="0.25">
      <c r="A370" s="7">
        <f t="shared" si="22"/>
        <v>43390</v>
      </c>
      <c r="B370" s="1"/>
      <c r="C370" s="1"/>
      <c r="M370" s="2">
        <f t="shared" si="21"/>
        <v>0</v>
      </c>
    </row>
    <row r="371" spans="1:13" ht="19.5" customHeight="1" x14ac:dyDescent="0.25">
      <c r="A371" s="7">
        <f t="shared" si="22"/>
        <v>43390</v>
      </c>
      <c r="B371" s="1"/>
      <c r="C371" s="1"/>
      <c r="M371" s="2">
        <f t="shared" si="21"/>
        <v>0</v>
      </c>
    </row>
    <row r="372" spans="1:13" ht="19.5" customHeight="1" x14ac:dyDescent="0.25">
      <c r="A372" s="7">
        <f t="shared" si="22"/>
        <v>43390</v>
      </c>
      <c r="B372" s="1"/>
      <c r="C372" s="1"/>
      <c r="M372" s="2">
        <f t="shared" si="21"/>
        <v>0</v>
      </c>
    </row>
    <row r="373" spans="1:13" ht="19.5" customHeight="1" x14ac:dyDescent="0.25">
      <c r="A373" s="7">
        <f t="shared" si="22"/>
        <v>43390</v>
      </c>
      <c r="B373" s="1"/>
      <c r="C373" s="1"/>
      <c r="M373" s="2">
        <f t="shared" si="21"/>
        <v>0</v>
      </c>
    </row>
    <row r="374" spans="1:13" ht="19.5" customHeight="1" x14ac:dyDescent="0.25">
      <c r="A374" s="7">
        <f t="shared" si="22"/>
        <v>43390</v>
      </c>
      <c r="B374" s="1"/>
      <c r="C374" s="1"/>
      <c r="M374" s="2">
        <f t="shared" si="21"/>
        <v>0</v>
      </c>
    </row>
    <row r="375" spans="1:13" ht="19.5" customHeight="1" x14ac:dyDescent="0.25">
      <c r="A375" s="7">
        <f t="shared" si="22"/>
        <v>43390</v>
      </c>
      <c r="B375" s="1"/>
      <c r="C375" s="1"/>
      <c r="M375" s="2">
        <f t="shared" si="21"/>
        <v>0</v>
      </c>
    </row>
    <row r="376" spans="1:13" ht="19.5" customHeight="1" x14ac:dyDescent="0.25">
      <c r="A376" s="7">
        <f t="shared" si="22"/>
        <v>43390</v>
      </c>
      <c r="B376" s="1"/>
      <c r="C376" s="1"/>
      <c r="M376" s="2">
        <f t="shared" si="21"/>
        <v>0</v>
      </c>
    </row>
    <row r="377" spans="1:13" ht="19.5" customHeight="1" x14ac:dyDescent="0.25">
      <c r="A377" s="7">
        <f t="shared" si="22"/>
        <v>43390</v>
      </c>
      <c r="B377" s="1"/>
      <c r="C377" s="1"/>
      <c r="M377" s="2">
        <f t="shared" si="21"/>
        <v>0</v>
      </c>
    </row>
    <row r="378" spans="1:13" ht="19.5" customHeight="1" x14ac:dyDescent="0.25">
      <c r="A378" s="7">
        <f t="shared" si="22"/>
        <v>43390</v>
      </c>
      <c r="B378" s="1"/>
      <c r="C378" s="1"/>
      <c r="M378" s="2">
        <f t="shared" si="21"/>
        <v>0</v>
      </c>
    </row>
    <row r="379" spans="1:13" ht="19.5" customHeight="1" x14ac:dyDescent="0.25">
      <c r="A379" s="7">
        <f t="shared" si="22"/>
        <v>43390</v>
      </c>
      <c r="B379" s="1"/>
      <c r="C379" s="1"/>
      <c r="M379" s="2">
        <f t="shared" si="21"/>
        <v>0</v>
      </c>
    </row>
    <row r="380" spans="1:13" ht="19.5" customHeight="1" x14ac:dyDescent="0.25">
      <c r="A380" s="7">
        <f t="shared" si="22"/>
        <v>43390</v>
      </c>
      <c r="B380" s="1"/>
      <c r="C380" s="1"/>
      <c r="M380" s="2">
        <f t="shared" si="21"/>
        <v>0</v>
      </c>
    </row>
    <row r="381" spans="1:13" ht="19.5" customHeight="1" x14ac:dyDescent="0.25">
      <c r="A381" s="7">
        <f t="shared" si="22"/>
        <v>43390</v>
      </c>
      <c r="B381" s="1"/>
      <c r="C381" s="1"/>
      <c r="M381" s="2">
        <f t="shared" si="21"/>
        <v>0</v>
      </c>
    </row>
    <row r="382" spans="1:13" ht="19.5" customHeight="1" x14ac:dyDescent="0.25">
      <c r="A382" s="7">
        <f t="shared" si="22"/>
        <v>43390</v>
      </c>
      <c r="B382" s="1"/>
      <c r="C382" s="1"/>
      <c r="M382" s="2">
        <f t="shared" si="21"/>
        <v>0</v>
      </c>
    </row>
    <row r="383" spans="1:13" ht="19.5" customHeight="1" x14ac:dyDescent="0.25">
      <c r="A383" s="7">
        <f t="shared" si="22"/>
        <v>43390</v>
      </c>
      <c r="B383" s="1"/>
      <c r="C383" s="1"/>
      <c r="M383" s="2">
        <f t="shared" si="21"/>
        <v>0</v>
      </c>
    </row>
    <row r="384" spans="1:13" ht="19.5" customHeight="1" x14ac:dyDescent="0.25">
      <c r="A384" s="7">
        <f t="shared" si="22"/>
        <v>43390</v>
      </c>
      <c r="B384" s="1"/>
      <c r="C384" s="1"/>
      <c r="M384" s="2">
        <f t="shared" si="21"/>
        <v>0</v>
      </c>
    </row>
    <row r="385" spans="1:13" ht="19.5" customHeight="1" x14ac:dyDescent="0.25">
      <c r="A385" s="7">
        <f t="shared" si="22"/>
        <v>43390</v>
      </c>
      <c r="B385" s="1"/>
      <c r="C385" s="1"/>
      <c r="M385" s="2">
        <f t="shared" si="21"/>
        <v>0</v>
      </c>
    </row>
    <row r="386" spans="1:13" ht="19.5" customHeight="1" x14ac:dyDescent="0.25">
      <c r="A386" s="7">
        <f t="shared" si="22"/>
        <v>43390</v>
      </c>
      <c r="B386" s="1"/>
      <c r="C386" s="1"/>
      <c r="M386" s="2">
        <f t="shared" si="21"/>
        <v>0</v>
      </c>
    </row>
    <row r="387" spans="1:13" ht="19.5" customHeight="1" x14ac:dyDescent="0.25">
      <c r="A387" s="7">
        <f t="shared" si="22"/>
        <v>43390</v>
      </c>
      <c r="B387" s="1"/>
      <c r="C387" s="1"/>
      <c r="M387" s="2">
        <f t="shared" si="21"/>
        <v>0</v>
      </c>
    </row>
    <row r="388" spans="1:13" ht="19.5" customHeight="1" x14ac:dyDescent="0.25">
      <c r="A388" s="7">
        <f t="shared" si="22"/>
        <v>43390</v>
      </c>
      <c r="B388" s="1"/>
      <c r="C388" s="1"/>
      <c r="M388" s="2">
        <f t="shared" si="21"/>
        <v>0</v>
      </c>
    </row>
    <row r="389" spans="1:13" ht="19.5" customHeight="1" x14ac:dyDescent="0.25">
      <c r="A389" s="7">
        <f t="shared" si="22"/>
        <v>43390</v>
      </c>
      <c r="B389" s="1"/>
      <c r="C389" s="1"/>
      <c r="M389" s="2">
        <f t="shared" si="21"/>
        <v>0</v>
      </c>
    </row>
    <row r="390" spans="1:13" ht="19.5" customHeight="1" x14ac:dyDescent="0.25">
      <c r="A390" s="7">
        <f t="shared" si="22"/>
        <v>43390</v>
      </c>
      <c r="B390" s="1"/>
      <c r="C390" s="1"/>
      <c r="M390" s="2">
        <f t="shared" si="21"/>
        <v>0</v>
      </c>
    </row>
    <row r="391" spans="1:13" ht="19.5" customHeight="1" x14ac:dyDescent="0.25">
      <c r="A391" s="7">
        <f t="shared" si="22"/>
        <v>43390</v>
      </c>
      <c r="B391" s="1"/>
      <c r="C391" s="1"/>
      <c r="M391" s="2">
        <f t="shared" ref="M391:M454" si="23">COUNTIF($A$1:$C$1,B391)*C391</f>
        <v>0</v>
      </c>
    </row>
    <row r="392" spans="1:13" ht="19.5" customHeight="1" x14ac:dyDescent="0.25">
      <c r="A392" s="7">
        <f t="shared" ref="A392:A455" si="24">A391</f>
        <v>43390</v>
      </c>
      <c r="B392" s="1"/>
      <c r="C392" s="1"/>
      <c r="M392" s="2">
        <f t="shared" si="23"/>
        <v>0</v>
      </c>
    </row>
    <row r="393" spans="1:13" ht="19.5" customHeight="1" x14ac:dyDescent="0.25">
      <c r="A393" s="7">
        <f t="shared" si="24"/>
        <v>43390</v>
      </c>
      <c r="B393" s="1"/>
      <c r="C393" s="1"/>
      <c r="M393" s="2">
        <f t="shared" si="23"/>
        <v>0</v>
      </c>
    </row>
    <row r="394" spans="1:13" ht="19.5" customHeight="1" x14ac:dyDescent="0.25">
      <c r="A394" s="7">
        <f t="shared" si="24"/>
        <v>43390</v>
      </c>
      <c r="B394" s="1"/>
      <c r="C394" s="1"/>
      <c r="M394" s="2">
        <f t="shared" si="23"/>
        <v>0</v>
      </c>
    </row>
    <row r="395" spans="1:13" ht="19.5" customHeight="1" x14ac:dyDescent="0.25">
      <c r="A395" s="7">
        <f t="shared" si="24"/>
        <v>43390</v>
      </c>
      <c r="B395" s="1"/>
      <c r="C395" s="1"/>
      <c r="M395" s="2">
        <f t="shared" si="23"/>
        <v>0</v>
      </c>
    </row>
    <row r="396" spans="1:13" ht="19.5" customHeight="1" x14ac:dyDescent="0.25">
      <c r="A396" s="7">
        <f t="shared" si="24"/>
        <v>43390</v>
      </c>
      <c r="B396" s="1"/>
      <c r="C396" s="1"/>
      <c r="M396" s="2">
        <f t="shared" si="23"/>
        <v>0</v>
      </c>
    </row>
    <row r="397" spans="1:13" ht="19.5" customHeight="1" x14ac:dyDescent="0.25">
      <c r="A397" s="7">
        <f t="shared" si="24"/>
        <v>43390</v>
      </c>
      <c r="B397" s="1"/>
      <c r="C397" s="1"/>
      <c r="M397" s="2">
        <f t="shared" si="23"/>
        <v>0</v>
      </c>
    </row>
    <row r="398" spans="1:13" ht="19.5" customHeight="1" x14ac:dyDescent="0.25">
      <c r="A398" s="7">
        <f t="shared" si="24"/>
        <v>43390</v>
      </c>
      <c r="B398" s="1"/>
      <c r="C398" s="1"/>
      <c r="M398" s="2">
        <f t="shared" si="23"/>
        <v>0</v>
      </c>
    </row>
    <row r="399" spans="1:13" ht="19.5" customHeight="1" x14ac:dyDescent="0.25">
      <c r="A399" s="7">
        <f t="shared" si="24"/>
        <v>43390</v>
      </c>
      <c r="B399" s="1"/>
      <c r="C399" s="1"/>
      <c r="M399" s="2">
        <f t="shared" si="23"/>
        <v>0</v>
      </c>
    </row>
    <row r="400" spans="1:13" ht="19.5" customHeight="1" x14ac:dyDescent="0.25">
      <c r="A400" s="7">
        <f t="shared" si="24"/>
        <v>43390</v>
      </c>
      <c r="B400" s="1"/>
      <c r="C400" s="1"/>
      <c r="M400" s="2">
        <f t="shared" si="23"/>
        <v>0</v>
      </c>
    </row>
    <row r="401" spans="1:13" ht="19.5" customHeight="1" x14ac:dyDescent="0.25">
      <c r="A401" s="7">
        <f t="shared" si="24"/>
        <v>43390</v>
      </c>
      <c r="B401" s="1"/>
      <c r="C401" s="1"/>
      <c r="M401" s="2">
        <f t="shared" si="23"/>
        <v>0</v>
      </c>
    </row>
    <row r="402" spans="1:13" ht="19.5" customHeight="1" x14ac:dyDescent="0.25">
      <c r="A402" s="7">
        <f t="shared" si="24"/>
        <v>43390</v>
      </c>
      <c r="B402" s="1"/>
      <c r="C402" s="1"/>
      <c r="M402" s="2">
        <f t="shared" si="23"/>
        <v>0</v>
      </c>
    </row>
    <row r="403" spans="1:13" ht="19.5" customHeight="1" x14ac:dyDescent="0.25">
      <c r="A403" s="7">
        <f t="shared" si="24"/>
        <v>43390</v>
      </c>
      <c r="B403" s="1"/>
      <c r="C403" s="1"/>
      <c r="M403" s="2">
        <f t="shared" si="23"/>
        <v>0</v>
      </c>
    </row>
    <row r="404" spans="1:13" ht="19.5" customHeight="1" x14ac:dyDescent="0.25">
      <c r="A404" s="7">
        <f t="shared" si="24"/>
        <v>43390</v>
      </c>
      <c r="B404" s="1"/>
      <c r="C404" s="1"/>
      <c r="M404" s="2">
        <f t="shared" si="23"/>
        <v>0</v>
      </c>
    </row>
    <row r="405" spans="1:13" ht="19.5" customHeight="1" x14ac:dyDescent="0.25">
      <c r="A405" s="7">
        <f t="shared" si="24"/>
        <v>43390</v>
      </c>
      <c r="B405" s="1"/>
      <c r="C405" s="1"/>
      <c r="M405" s="2">
        <f t="shared" si="23"/>
        <v>0</v>
      </c>
    </row>
    <row r="406" spans="1:13" ht="19.5" customHeight="1" x14ac:dyDescent="0.25">
      <c r="A406" s="7">
        <f t="shared" si="24"/>
        <v>43390</v>
      </c>
      <c r="B406" s="1"/>
      <c r="C406" s="1"/>
      <c r="M406" s="2">
        <f t="shared" si="23"/>
        <v>0</v>
      </c>
    </row>
    <row r="407" spans="1:13" ht="19.5" customHeight="1" x14ac:dyDescent="0.25">
      <c r="A407" s="7">
        <f t="shared" si="24"/>
        <v>43390</v>
      </c>
      <c r="B407" s="1"/>
      <c r="C407" s="1"/>
      <c r="M407" s="2">
        <f t="shared" si="23"/>
        <v>0</v>
      </c>
    </row>
    <row r="408" spans="1:13" ht="19.5" customHeight="1" x14ac:dyDescent="0.25">
      <c r="A408" s="7">
        <f t="shared" si="24"/>
        <v>43390</v>
      </c>
      <c r="B408" s="1"/>
      <c r="C408" s="1"/>
      <c r="M408" s="2">
        <f t="shared" si="23"/>
        <v>0</v>
      </c>
    </row>
    <row r="409" spans="1:13" ht="19.5" customHeight="1" x14ac:dyDescent="0.25">
      <c r="A409" s="7">
        <f t="shared" si="24"/>
        <v>43390</v>
      </c>
      <c r="B409" s="1"/>
      <c r="C409" s="1"/>
      <c r="M409" s="2">
        <f t="shared" si="23"/>
        <v>0</v>
      </c>
    </row>
    <row r="410" spans="1:13" ht="19.5" customHeight="1" x14ac:dyDescent="0.25">
      <c r="A410" s="7">
        <f t="shared" si="24"/>
        <v>43390</v>
      </c>
      <c r="B410" s="1"/>
      <c r="C410" s="1"/>
      <c r="M410" s="2">
        <f t="shared" si="23"/>
        <v>0</v>
      </c>
    </row>
    <row r="411" spans="1:13" ht="19.5" customHeight="1" x14ac:dyDescent="0.25">
      <c r="A411" s="7">
        <f t="shared" si="24"/>
        <v>43390</v>
      </c>
      <c r="B411" s="1"/>
      <c r="C411" s="1"/>
      <c r="M411" s="2">
        <f t="shared" si="23"/>
        <v>0</v>
      </c>
    </row>
    <row r="412" spans="1:13" ht="19.5" customHeight="1" x14ac:dyDescent="0.25">
      <c r="A412" s="7">
        <f t="shared" si="24"/>
        <v>43390</v>
      </c>
      <c r="B412" s="1"/>
      <c r="C412" s="1"/>
      <c r="M412" s="2">
        <f t="shared" si="23"/>
        <v>0</v>
      </c>
    </row>
    <row r="413" spans="1:13" ht="19.5" customHeight="1" x14ac:dyDescent="0.25">
      <c r="A413" s="7">
        <f t="shared" si="24"/>
        <v>43390</v>
      </c>
      <c r="B413" s="1"/>
      <c r="C413" s="1"/>
      <c r="M413" s="2">
        <f t="shared" si="23"/>
        <v>0</v>
      </c>
    </row>
    <row r="414" spans="1:13" ht="19.5" customHeight="1" x14ac:dyDescent="0.25">
      <c r="A414" s="7">
        <f t="shared" si="24"/>
        <v>43390</v>
      </c>
      <c r="B414" s="1"/>
      <c r="C414" s="1"/>
      <c r="M414" s="2">
        <f t="shared" si="23"/>
        <v>0</v>
      </c>
    </row>
    <row r="415" spans="1:13" ht="19.5" customHeight="1" x14ac:dyDescent="0.25">
      <c r="A415" s="7">
        <f t="shared" si="24"/>
        <v>43390</v>
      </c>
      <c r="B415" s="1"/>
      <c r="C415" s="1"/>
      <c r="M415" s="2">
        <f t="shared" si="23"/>
        <v>0</v>
      </c>
    </row>
    <row r="416" spans="1:13" ht="19.5" customHeight="1" x14ac:dyDescent="0.25">
      <c r="A416" s="7">
        <f t="shared" si="24"/>
        <v>43390</v>
      </c>
      <c r="B416" s="1"/>
      <c r="C416" s="1"/>
      <c r="M416" s="2">
        <f t="shared" si="23"/>
        <v>0</v>
      </c>
    </row>
    <row r="417" spans="1:13" ht="19.5" customHeight="1" x14ac:dyDescent="0.25">
      <c r="A417" s="7">
        <f t="shared" si="24"/>
        <v>43390</v>
      </c>
      <c r="B417" s="1"/>
      <c r="C417" s="1"/>
      <c r="M417" s="2">
        <f t="shared" si="23"/>
        <v>0</v>
      </c>
    </row>
    <row r="418" spans="1:13" ht="19.5" customHeight="1" x14ac:dyDescent="0.25">
      <c r="A418" s="7">
        <f t="shared" si="24"/>
        <v>43390</v>
      </c>
      <c r="B418" s="1"/>
      <c r="C418" s="1"/>
      <c r="M418" s="2">
        <f t="shared" si="23"/>
        <v>0</v>
      </c>
    </row>
    <row r="419" spans="1:13" ht="19.5" customHeight="1" x14ac:dyDescent="0.25">
      <c r="A419" s="7">
        <f t="shared" si="24"/>
        <v>43390</v>
      </c>
      <c r="B419" s="1"/>
      <c r="C419" s="1"/>
      <c r="M419" s="2">
        <f t="shared" si="23"/>
        <v>0</v>
      </c>
    </row>
    <row r="420" spans="1:13" ht="19.5" customHeight="1" x14ac:dyDescent="0.25">
      <c r="A420" s="7">
        <f t="shared" si="24"/>
        <v>43390</v>
      </c>
      <c r="B420" s="1"/>
      <c r="C420" s="1"/>
      <c r="M420" s="2">
        <f t="shared" si="23"/>
        <v>0</v>
      </c>
    </row>
    <row r="421" spans="1:13" ht="19.5" customHeight="1" x14ac:dyDescent="0.25">
      <c r="A421" s="7">
        <f t="shared" si="24"/>
        <v>43390</v>
      </c>
      <c r="B421" s="1"/>
      <c r="C421" s="1"/>
      <c r="M421" s="2">
        <f t="shared" si="23"/>
        <v>0</v>
      </c>
    </row>
    <row r="422" spans="1:13" ht="19.5" customHeight="1" x14ac:dyDescent="0.25">
      <c r="A422" s="7">
        <f t="shared" si="24"/>
        <v>43390</v>
      </c>
      <c r="B422" s="1"/>
      <c r="C422" s="1"/>
      <c r="M422" s="2">
        <f t="shared" si="23"/>
        <v>0</v>
      </c>
    </row>
    <row r="423" spans="1:13" ht="19.5" customHeight="1" x14ac:dyDescent="0.25">
      <c r="A423" s="7">
        <f t="shared" si="24"/>
        <v>43390</v>
      </c>
      <c r="B423" s="1"/>
      <c r="C423" s="1"/>
      <c r="M423" s="2">
        <f t="shared" si="23"/>
        <v>0</v>
      </c>
    </row>
    <row r="424" spans="1:13" ht="19.5" customHeight="1" x14ac:dyDescent="0.25">
      <c r="A424" s="7">
        <f t="shared" si="24"/>
        <v>43390</v>
      </c>
      <c r="B424" s="1"/>
      <c r="C424" s="1"/>
      <c r="M424" s="2">
        <f t="shared" si="23"/>
        <v>0</v>
      </c>
    </row>
    <row r="425" spans="1:13" ht="19.5" customHeight="1" x14ac:dyDescent="0.25">
      <c r="A425" s="7">
        <f t="shared" si="24"/>
        <v>43390</v>
      </c>
      <c r="B425" s="1"/>
      <c r="C425" s="1"/>
      <c r="M425" s="2">
        <f t="shared" si="23"/>
        <v>0</v>
      </c>
    </row>
    <row r="426" spans="1:13" ht="19.5" customHeight="1" x14ac:dyDescent="0.25">
      <c r="A426" s="7">
        <f t="shared" si="24"/>
        <v>43390</v>
      </c>
      <c r="B426" s="1"/>
      <c r="C426" s="1"/>
      <c r="M426" s="2">
        <f t="shared" si="23"/>
        <v>0</v>
      </c>
    </row>
    <row r="427" spans="1:13" ht="19.5" customHeight="1" x14ac:dyDescent="0.25">
      <c r="A427" s="7">
        <f t="shared" si="24"/>
        <v>43390</v>
      </c>
      <c r="B427" s="1"/>
      <c r="C427" s="1"/>
      <c r="M427" s="2">
        <f t="shared" si="23"/>
        <v>0</v>
      </c>
    </row>
    <row r="428" spans="1:13" ht="19.5" customHeight="1" x14ac:dyDescent="0.25">
      <c r="A428" s="7">
        <f t="shared" si="24"/>
        <v>43390</v>
      </c>
      <c r="B428" s="1"/>
      <c r="C428" s="1"/>
      <c r="M428" s="2">
        <f t="shared" si="23"/>
        <v>0</v>
      </c>
    </row>
    <row r="429" spans="1:13" ht="19.5" customHeight="1" x14ac:dyDescent="0.25">
      <c r="A429" s="7">
        <f t="shared" si="24"/>
        <v>43390</v>
      </c>
      <c r="B429" s="1"/>
      <c r="C429" s="1"/>
      <c r="M429" s="2">
        <f t="shared" si="23"/>
        <v>0</v>
      </c>
    </row>
    <row r="430" spans="1:13" ht="19.5" customHeight="1" x14ac:dyDescent="0.25">
      <c r="A430" s="7">
        <f t="shared" si="24"/>
        <v>43390</v>
      </c>
      <c r="B430" s="1"/>
      <c r="C430" s="1"/>
      <c r="M430" s="2">
        <f t="shared" si="23"/>
        <v>0</v>
      </c>
    </row>
    <row r="431" spans="1:13" ht="19.5" customHeight="1" x14ac:dyDescent="0.25">
      <c r="A431" s="7">
        <f t="shared" si="24"/>
        <v>43390</v>
      </c>
      <c r="B431" s="1"/>
      <c r="C431" s="1"/>
      <c r="M431" s="2">
        <f t="shared" si="23"/>
        <v>0</v>
      </c>
    </row>
    <row r="432" spans="1:13" ht="19.5" customHeight="1" x14ac:dyDescent="0.25">
      <c r="A432" s="7">
        <f t="shared" si="24"/>
        <v>43390</v>
      </c>
      <c r="B432" s="1"/>
      <c r="C432" s="1"/>
      <c r="M432" s="2">
        <f t="shared" si="23"/>
        <v>0</v>
      </c>
    </row>
    <row r="433" spans="1:13" ht="19.5" customHeight="1" x14ac:dyDescent="0.25">
      <c r="A433" s="7">
        <f t="shared" si="24"/>
        <v>43390</v>
      </c>
      <c r="B433" s="1"/>
      <c r="C433" s="1"/>
      <c r="M433" s="2">
        <f t="shared" si="23"/>
        <v>0</v>
      </c>
    </row>
    <row r="434" spans="1:13" ht="19.5" customHeight="1" x14ac:dyDescent="0.25">
      <c r="A434" s="7">
        <f t="shared" si="24"/>
        <v>43390</v>
      </c>
      <c r="B434" s="1"/>
      <c r="C434" s="1"/>
      <c r="M434" s="2">
        <f t="shared" si="23"/>
        <v>0</v>
      </c>
    </row>
    <row r="435" spans="1:13" ht="19.5" customHeight="1" x14ac:dyDescent="0.25">
      <c r="A435" s="7">
        <f t="shared" si="24"/>
        <v>43390</v>
      </c>
      <c r="B435" s="1"/>
      <c r="C435" s="1"/>
      <c r="M435" s="2">
        <f t="shared" si="23"/>
        <v>0</v>
      </c>
    </row>
    <row r="436" spans="1:13" ht="19.5" customHeight="1" x14ac:dyDescent="0.25">
      <c r="A436" s="7">
        <f t="shared" si="24"/>
        <v>43390</v>
      </c>
      <c r="B436" s="1"/>
      <c r="C436" s="1"/>
      <c r="M436" s="2">
        <f t="shared" si="23"/>
        <v>0</v>
      </c>
    </row>
    <row r="437" spans="1:13" ht="19.5" customHeight="1" x14ac:dyDescent="0.25">
      <c r="A437" s="7">
        <f t="shared" si="24"/>
        <v>43390</v>
      </c>
      <c r="B437" s="1"/>
      <c r="C437" s="1"/>
      <c r="M437" s="2">
        <f t="shared" si="23"/>
        <v>0</v>
      </c>
    </row>
    <row r="438" spans="1:13" ht="19.5" customHeight="1" x14ac:dyDescent="0.25">
      <c r="A438" s="7">
        <f t="shared" si="24"/>
        <v>43390</v>
      </c>
      <c r="B438" s="1"/>
      <c r="C438" s="1"/>
      <c r="M438" s="2">
        <f t="shared" si="23"/>
        <v>0</v>
      </c>
    </row>
    <row r="439" spans="1:13" ht="19.5" customHeight="1" x14ac:dyDescent="0.25">
      <c r="A439" s="7">
        <f t="shared" si="24"/>
        <v>43390</v>
      </c>
      <c r="B439" s="1"/>
      <c r="C439" s="1"/>
      <c r="M439" s="2">
        <f t="shared" si="23"/>
        <v>0</v>
      </c>
    </row>
    <row r="440" spans="1:13" ht="19.5" customHeight="1" x14ac:dyDescent="0.25">
      <c r="A440" s="7">
        <f t="shared" si="24"/>
        <v>43390</v>
      </c>
      <c r="B440" s="1"/>
      <c r="C440" s="1"/>
      <c r="M440" s="2">
        <f t="shared" si="23"/>
        <v>0</v>
      </c>
    </row>
    <row r="441" spans="1:13" ht="19.5" customHeight="1" x14ac:dyDescent="0.25">
      <c r="A441" s="7">
        <f t="shared" si="24"/>
        <v>43390</v>
      </c>
      <c r="B441" s="1"/>
      <c r="C441" s="1"/>
      <c r="M441" s="2">
        <f t="shared" si="23"/>
        <v>0</v>
      </c>
    </row>
    <row r="442" spans="1:13" ht="19.5" customHeight="1" x14ac:dyDescent="0.25">
      <c r="A442" s="7">
        <f t="shared" si="24"/>
        <v>43390</v>
      </c>
      <c r="B442" s="1"/>
      <c r="C442" s="1"/>
      <c r="M442" s="2">
        <f t="shared" si="23"/>
        <v>0</v>
      </c>
    </row>
    <row r="443" spans="1:13" ht="19.5" customHeight="1" x14ac:dyDescent="0.25">
      <c r="A443" s="7">
        <f t="shared" si="24"/>
        <v>43390</v>
      </c>
      <c r="B443" s="1"/>
      <c r="C443" s="1"/>
      <c r="M443" s="2">
        <f t="shared" si="23"/>
        <v>0</v>
      </c>
    </row>
    <row r="444" spans="1:13" ht="19.5" customHeight="1" x14ac:dyDescent="0.25">
      <c r="A444" s="7">
        <f t="shared" si="24"/>
        <v>43390</v>
      </c>
      <c r="B444" s="1"/>
      <c r="C444" s="1"/>
      <c r="M444" s="2">
        <f t="shared" si="23"/>
        <v>0</v>
      </c>
    </row>
    <row r="445" spans="1:13" ht="19.5" customHeight="1" x14ac:dyDescent="0.25">
      <c r="A445" s="7">
        <f t="shared" si="24"/>
        <v>43390</v>
      </c>
      <c r="B445" s="1"/>
      <c r="C445" s="1"/>
      <c r="M445" s="2">
        <f t="shared" si="23"/>
        <v>0</v>
      </c>
    </row>
    <row r="446" spans="1:13" ht="19.5" customHeight="1" x14ac:dyDescent="0.25">
      <c r="A446" s="7">
        <f t="shared" si="24"/>
        <v>43390</v>
      </c>
      <c r="B446" s="1"/>
      <c r="C446" s="1"/>
      <c r="M446" s="2">
        <f t="shared" si="23"/>
        <v>0</v>
      </c>
    </row>
    <row r="447" spans="1:13" ht="19.5" customHeight="1" x14ac:dyDescent="0.25">
      <c r="A447" s="7">
        <f t="shared" si="24"/>
        <v>43390</v>
      </c>
      <c r="B447" s="1"/>
      <c r="C447" s="1"/>
      <c r="M447" s="2">
        <f t="shared" si="23"/>
        <v>0</v>
      </c>
    </row>
    <row r="448" spans="1:13" ht="19.5" customHeight="1" x14ac:dyDescent="0.25">
      <c r="A448" s="7">
        <f t="shared" si="24"/>
        <v>43390</v>
      </c>
      <c r="B448" s="1"/>
      <c r="C448" s="1"/>
      <c r="M448" s="2">
        <f t="shared" si="23"/>
        <v>0</v>
      </c>
    </row>
    <row r="449" spans="1:13" ht="19.5" customHeight="1" x14ac:dyDescent="0.25">
      <c r="A449" s="7">
        <f t="shared" si="24"/>
        <v>43390</v>
      </c>
      <c r="B449" s="1"/>
      <c r="C449" s="1"/>
      <c r="M449" s="2">
        <f t="shared" si="23"/>
        <v>0</v>
      </c>
    </row>
    <row r="450" spans="1:13" ht="19.5" customHeight="1" x14ac:dyDescent="0.25">
      <c r="A450" s="7">
        <f t="shared" si="24"/>
        <v>43390</v>
      </c>
      <c r="B450" s="1"/>
      <c r="C450" s="1"/>
      <c r="M450" s="2">
        <f t="shared" si="23"/>
        <v>0</v>
      </c>
    </row>
    <row r="451" spans="1:13" ht="19.5" customHeight="1" x14ac:dyDescent="0.25">
      <c r="A451" s="7">
        <f t="shared" si="24"/>
        <v>43390</v>
      </c>
      <c r="B451" s="1"/>
      <c r="C451" s="1"/>
      <c r="M451" s="2">
        <f t="shared" si="23"/>
        <v>0</v>
      </c>
    </row>
    <row r="452" spans="1:13" ht="19.5" customHeight="1" x14ac:dyDescent="0.25">
      <c r="A452" s="7">
        <f t="shared" si="24"/>
        <v>43390</v>
      </c>
      <c r="B452" s="1"/>
      <c r="C452" s="1"/>
      <c r="M452" s="2">
        <f t="shared" si="23"/>
        <v>0</v>
      </c>
    </row>
    <row r="453" spans="1:13" ht="19.5" customHeight="1" x14ac:dyDescent="0.25">
      <c r="A453" s="7">
        <f t="shared" si="24"/>
        <v>43390</v>
      </c>
      <c r="B453" s="1"/>
      <c r="C453" s="1"/>
      <c r="M453" s="2">
        <f t="shared" si="23"/>
        <v>0</v>
      </c>
    </row>
    <row r="454" spans="1:13" ht="19.5" customHeight="1" x14ac:dyDescent="0.25">
      <c r="A454" s="7">
        <f t="shared" si="24"/>
        <v>43390</v>
      </c>
      <c r="B454" s="1"/>
      <c r="C454" s="1"/>
      <c r="M454" s="2">
        <f t="shared" si="23"/>
        <v>0</v>
      </c>
    </row>
    <row r="455" spans="1:13" ht="19.5" customHeight="1" x14ac:dyDescent="0.25">
      <c r="A455" s="7">
        <f t="shared" si="24"/>
        <v>43390</v>
      </c>
      <c r="B455" s="1"/>
      <c r="C455" s="1"/>
      <c r="M455" s="2">
        <f t="shared" ref="M455:M518" si="25">COUNTIF($A$1:$C$1,B455)*C455</f>
        <v>0</v>
      </c>
    </row>
    <row r="456" spans="1:13" ht="19.5" customHeight="1" x14ac:dyDescent="0.25">
      <c r="A456" s="7">
        <f t="shared" ref="A456:A519" si="26">A455</f>
        <v>43390</v>
      </c>
      <c r="B456" s="1"/>
      <c r="C456" s="1"/>
      <c r="M456" s="2">
        <f t="shared" si="25"/>
        <v>0</v>
      </c>
    </row>
    <row r="457" spans="1:13" ht="19.5" customHeight="1" x14ac:dyDescent="0.25">
      <c r="A457" s="7">
        <f t="shared" si="26"/>
        <v>43390</v>
      </c>
      <c r="B457" s="1"/>
      <c r="C457" s="1"/>
      <c r="M457" s="2">
        <f t="shared" si="25"/>
        <v>0</v>
      </c>
    </row>
    <row r="458" spans="1:13" ht="19.5" customHeight="1" x14ac:dyDescent="0.25">
      <c r="A458" s="7">
        <f t="shared" si="26"/>
        <v>43390</v>
      </c>
      <c r="B458" s="1"/>
      <c r="C458" s="1"/>
      <c r="M458" s="2">
        <f t="shared" si="25"/>
        <v>0</v>
      </c>
    </row>
    <row r="459" spans="1:13" ht="19.5" customHeight="1" x14ac:dyDescent="0.25">
      <c r="A459" s="7">
        <f t="shared" si="26"/>
        <v>43390</v>
      </c>
      <c r="B459" s="1"/>
      <c r="C459" s="1"/>
      <c r="M459" s="2">
        <f t="shared" si="25"/>
        <v>0</v>
      </c>
    </row>
    <row r="460" spans="1:13" ht="19.5" customHeight="1" x14ac:dyDescent="0.25">
      <c r="A460" s="7">
        <f t="shared" si="26"/>
        <v>43390</v>
      </c>
      <c r="B460" s="1"/>
      <c r="C460" s="1"/>
      <c r="M460" s="2">
        <f t="shared" si="25"/>
        <v>0</v>
      </c>
    </row>
    <row r="461" spans="1:13" ht="19.5" customHeight="1" x14ac:dyDescent="0.25">
      <c r="A461" s="7">
        <f t="shared" si="26"/>
        <v>43390</v>
      </c>
      <c r="B461" s="1"/>
      <c r="C461" s="1"/>
      <c r="M461" s="2">
        <f t="shared" si="25"/>
        <v>0</v>
      </c>
    </row>
    <row r="462" spans="1:13" ht="19.5" customHeight="1" x14ac:dyDescent="0.25">
      <c r="A462" s="7">
        <f t="shared" si="26"/>
        <v>43390</v>
      </c>
      <c r="B462" s="1"/>
      <c r="C462" s="1"/>
      <c r="M462" s="2">
        <f t="shared" si="25"/>
        <v>0</v>
      </c>
    </row>
    <row r="463" spans="1:13" ht="19.5" customHeight="1" x14ac:dyDescent="0.25">
      <c r="A463" s="7">
        <f t="shared" si="26"/>
        <v>43390</v>
      </c>
      <c r="B463" s="1"/>
      <c r="C463" s="1"/>
      <c r="M463" s="2">
        <f t="shared" si="25"/>
        <v>0</v>
      </c>
    </row>
    <row r="464" spans="1:13" ht="19.5" customHeight="1" x14ac:dyDescent="0.25">
      <c r="A464" s="7">
        <f t="shared" si="26"/>
        <v>43390</v>
      </c>
      <c r="B464" s="1"/>
      <c r="C464" s="1"/>
      <c r="M464" s="2">
        <f t="shared" si="25"/>
        <v>0</v>
      </c>
    </row>
    <row r="465" spans="1:13" ht="19.5" customHeight="1" x14ac:dyDescent="0.25">
      <c r="A465" s="7">
        <f t="shared" si="26"/>
        <v>43390</v>
      </c>
      <c r="B465" s="1"/>
      <c r="C465" s="1"/>
      <c r="M465" s="2">
        <f t="shared" si="25"/>
        <v>0</v>
      </c>
    </row>
    <row r="466" spans="1:13" ht="19.5" customHeight="1" x14ac:dyDescent="0.25">
      <c r="A466" s="7">
        <f t="shared" si="26"/>
        <v>43390</v>
      </c>
      <c r="B466" s="1"/>
      <c r="C466" s="1"/>
      <c r="M466" s="2">
        <f t="shared" si="25"/>
        <v>0</v>
      </c>
    </row>
    <row r="467" spans="1:13" ht="19.5" customHeight="1" x14ac:dyDescent="0.25">
      <c r="A467" s="7">
        <f t="shared" si="26"/>
        <v>43390</v>
      </c>
      <c r="B467" s="1"/>
      <c r="C467" s="1"/>
      <c r="M467" s="2">
        <f t="shared" si="25"/>
        <v>0</v>
      </c>
    </row>
    <row r="468" spans="1:13" ht="19.5" customHeight="1" x14ac:dyDescent="0.25">
      <c r="A468" s="7">
        <f t="shared" si="26"/>
        <v>43390</v>
      </c>
      <c r="B468" s="1"/>
      <c r="C468" s="1"/>
      <c r="M468" s="2">
        <f t="shared" si="25"/>
        <v>0</v>
      </c>
    </row>
    <row r="469" spans="1:13" ht="19.5" customHeight="1" x14ac:dyDescent="0.25">
      <c r="A469" s="7">
        <f t="shared" si="26"/>
        <v>43390</v>
      </c>
      <c r="B469" s="1"/>
      <c r="C469" s="1"/>
      <c r="M469" s="2">
        <f t="shared" si="25"/>
        <v>0</v>
      </c>
    </row>
    <row r="470" spans="1:13" ht="19.5" customHeight="1" x14ac:dyDescent="0.25">
      <c r="A470" s="7">
        <f t="shared" si="26"/>
        <v>43390</v>
      </c>
      <c r="B470" s="1"/>
      <c r="C470" s="1"/>
      <c r="M470" s="2">
        <f t="shared" si="25"/>
        <v>0</v>
      </c>
    </row>
    <row r="471" spans="1:13" ht="19.5" customHeight="1" x14ac:dyDescent="0.25">
      <c r="A471" s="7">
        <f t="shared" si="26"/>
        <v>43390</v>
      </c>
      <c r="B471" s="1"/>
      <c r="C471" s="1"/>
      <c r="M471" s="2">
        <f t="shared" si="25"/>
        <v>0</v>
      </c>
    </row>
    <row r="472" spans="1:13" ht="19.5" customHeight="1" x14ac:dyDescent="0.25">
      <c r="A472" s="7">
        <f t="shared" si="26"/>
        <v>43390</v>
      </c>
      <c r="B472" s="1"/>
      <c r="C472" s="1"/>
      <c r="M472" s="2">
        <f t="shared" si="25"/>
        <v>0</v>
      </c>
    </row>
    <row r="473" spans="1:13" ht="19.5" customHeight="1" x14ac:dyDescent="0.25">
      <c r="A473" s="7">
        <f t="shared" si="26"/>
        <v>43390</v>
      </c>
      <c r="B473" s="1"/>
      <c r="C473" s="1"/>
      <c r="M473" s="2">
        <f t="shared" si="25"/>
        <v>0</v>
      </c>
    </row>
    <row r="474" spans="1:13" ht="19.5" customHeight="1" x14ac:dyDescent="0.25">
      <c r="A474" s="7">
        <f t="shared" si="26"/>
        <v>43390</v>
      </c>
      <c r="B474" s="1"/>
      <c r="C474" s="1"/>
      <c r="M474" s="2">
        <f t="shared" si="25"/>
        <v>0</v>
      </c>
    </row>
    <row r="475" spans="1:13" ht="19.5" customHeight="1" x14ac:dyDescent="0.25">
      <c r="A475" s="7">
        <f t="shared" si="26"/>
        <v>43390</v>
      </c>
      <c r="B475" s="1"/>
      <c r="C475" s="1"/>
      <c r="M475" s="2">
        <f t="shared" si="25"/>
        <v>0</v>
      </c>
    </row>
    <row r="476" spans="1:13" ht="19.5" customHeight="1" x14ac:dyDescent="0.25">
      <c r="A476" s="7">
        <f t="shared" si="26"/>
        <v>43390</v>
      </c>
      <c r="B476" s="1"/>
      <c r="C476" s="1"/>
      <c r="M476" s="2">
        <f t="shared" si="25"/>
        <v>0</v>
      </c>
    </row>
    <row r="477" spans="1:13" ht="19.5" customHeight="1" x14ac:dyDescent="0.25">
      <c r="A477" s="7">
        <f t="shared" si="26"/>
        <v>43390</v>
      </c>
      <c r="B477" s="1"/>
      <c r="C477" s="1"/>
      <c r="M477" s="2">
        <f t="shared" si="25"/>
        <v>0</v>
      </c>
    </row>
    <row r="478" spans="1:13" ht="19.5" customHeight="1" x14ac:dyDescent="0.25">
      <c r="A478" s="7">
        <f t="shared" si="26"/>
        <v>43390</v>
      </c>
      <c r="B478" s="1"/>
      <c r="C478" s="1"/>
      <c r="M478" s="2">
        <f t="shared" si="25"/>
        <v>0</v>
      </c>
    </row>
    <row r="479" spans="1:13" ht="19.5" customHeight="1" x14ac:dyDescent="0.25">
      <c r="A479" s="7">
        <f t="shared" si="26"/>
        <v>43390</v>
      </c>
      <c r="B479" s="1"/>
      <c r="C479" s="1"/>
      <c r="M479" s="2">
        <f t="shared" si="25"/>
        <v>0</v>
      </c>
    </row>
    <row r="480" spans="1:13" ht="19.5" customHeight="1" x14ac:dyDescent="0.25">
      <c r="A480" s="7">
        <f t="shared" si="26"/>
        <v>43390</v>
      </c>
      <c r="B480" s="1"/>
      <c r="C480" s="1"/>
      <c r="M480" s="2">
        <f t="shared" si="25"/>
        <v>0</v>
      </c>
    </row>
    <row r="481" spans="1:13" ht="19.5" customHeight="1" x14ac:dyDescent="0.25">
      <c r="A481" s="7">
        <f t="shared" si="26"/>
        <v>43390</v>
      </c>
      <c r="B481" s="1"/>
      <c r="C481" s="1"/>
      <c r="M481" s="2">
        <f t="shared" si="25"/>
        <v>0</v>
      </c>
    </row>
    <row r="482" spans="1:13" ht="19.5" customHeight="1" x14ac:dyDescent="0.25">
      <c r="A482" s="7">
        <f t="shared" si="26"/>
        <v>43390</v>
      </c>
      <c r="B482" s="1"/>
      <c r="C482" s="1"/>
      <c r="M482" s="2">
        <f t="shared" si="25"/>
        <v>0</v>
      </c>
    </row>
    <row r="483" spans="1:13" ht="19.5" customHeight="1" x14ac:dyDescent="0.25">
      <c r="A483" s="7">
        <f t="shared" si="26"/>
        <v>43390</v>
      </c>
      <c r="B483" s="1"/>
      <c r="C483" s="1"/>
      <c r="M483" s="2">
        <f t="shared" si="25"/>
        <v>0</v>
      </c>
    </row>
    <row r="484" spans="1:13" ht="19.5" customHeight="1" x14ac:dyDescent="0.25">
      <c r="A484" s="7">
        <f t="shared" si="26"/>
        <v>43390</v>
      </c>
      <c r="B484" s="1"/>
      <c r="C484" s="1"/>
      <c r="M484" s="2">
        <f t="shared" si="25"/>
        <v>0</v>
      </c>
    </row>
    <row r="485" spans="1:13" ht="19.5" customHeight="1" x14ac:dyDescent="0.25">
      <c r="A485" s="7">
        <f t="shared" si="26"/>
        <v>43390</v>
      </c>
      <c r="B485" s="1"/>
      <c r="C485" s="1"/>
      <c r="M485" s="2">
        <f t="shared" si="25"/>
        <v>0</v>
      </c>
    </row>
    <row r="486" spans="1:13" ht="19.5" customHeight="1" x14ac:dyDescent="0.25">
      <c r="A486" s="7">
        <f t="shared" si="26"/>
        <v>43390</v>
      </c>
      <c r="B486" s="1"/>
      <c r="C486" s="1"/>
      <c r="M486" s="2">
        <f t="shared" si="25"/>
        <v>0</v>
      </c>
    </row>
    <row r="487" spans="1:13" ht="19.5" customHeight="1" x14ac:dyDescent="0.25">
      <c r="A487" s="7">
        <f t="shared" si="26"/>
        <v>43390</v>
      </c>
      <c r="B487" s="1"/>
      <c r="C487" s="1"/>
      <c r="M487" s="2">
        <f t="shared" si="25"/>
        <v>0</v>
      </c>
    </row>
    <row r="488" spans="1:13" ht="19.5" customHeight="1" x14ac:dyDescent="0.25">
      <c r="A488" s="7">
        <f t="shared" si="26"/>
        <v>43390</v>
      </c>
      <c r="B488" s="1"/>
      <c r="C488" s="1"/>
      <c r="M488" s="2">
        <f t="shared" si="25"/>
        <v>0</v>
      </c>
    </row>
    <row r="489" spans="1:13" ht="19.5" customHeight="1" x14ac:dyDescent="0.25">
      <c r="A489" s="7">
        <f t="shared" si="26"/>
        <v>43390</v>
      </c>
      <c r="B489" s="1"/>
      <c r="C489" s="1"/>
      <c r="M489" s="2">
        <f t="shared" si="25"/>
        <v>0</v>
      </c>
    </row>
    <row r="490" spans="1:13" ht="19.5" customHeight="1" x14ac:dyDescent="0.25">
      <c r="A490" s="7">
        <f t="shared" si="26"/>
        <v>43390</v>
      </c>
      <c r="B490" s="1"/>
      <c r="C490" s="1"/>
      <c r="M490" s="2">
        <f t="shared" si="25"/>
        <v>0</v>
      </c>
    </row>
    <row r="491" spans="1:13" ht="19.5" customHeight="1" x14ac:dyDescent="0.25">
      <c r="A491" s="7">
        <f t="shared" si="26"/>
        <v>43390</v>
      </c>
      <c r="B491" s="1"/>
      <c r="C491" s="1"/>
      <c r="M491" s="2">
        <f t="shared" si="25"/>
        <v>0</v>
      </c>
    </row>
    <row r="492" spans="1:13" ht="19.5" customHeight="1" x14ac:dyDescent="0.25">
      <c r="A492" s="7">
        <f t="shared" si="26"/>
        <v>43390</v>
      </c>
      <c r="B492" s="1"/>
      <c r="C492" s="1"/>
      <c r="M492" s="2">
        <f t="shared" si="25"/>
        <v>0</v>
      </c>
    </row>
    <row r="493" spans="1:13" ht="19.5" customHeight="1" x14ac:dyDescent="0.25">
      <c r="A493" s="7">
        <f t="shared" si="26"/>
        <v>43390</v>
      </c>
      <c r="B493" s="1"/>
      <c r="C493" s="1"/>
      <c r="M493" s="2">
        <f t="shared" si="25"/>
        <v>0</v>
      </c>
    </row>
    <row r="494" spans="1:13" ht="19.5" customHeight="1" x14ac:dyDescent="0.25">
      <c r="A494" s="7">
        <f t="shared" si="26"/>
        <v>43390</v>
      </c>
      <c r="B494" s="1"/>
      <c r="C494" s="1"/>
      <c r="M494" s="2">
        <f t="shared" si="25"/>
        <v>0</v>
      </c>
    </row>
    <row r="495" spans="1:13" ht="19.5" customHeight="1" x14ac:dyDescent="0.25">
      <c r="A495" s="7">
        <f t="shared" si="26"/>
        <v>43390</v>
      </c>
      <c r="B495" s="1"/>
      <c r="C495" s="1"/>
      <c r="M495" s="2">
        <f t="shared" si="25"/>
        <v>0</v>
      </c>
    </row>
    <row r="496" spans="1:13" ht="19.5" customHeight="1" x14ac:dyDescent="0.25">
      <c r="A496" s="7">
        <f t="shared" si="26"/>
        <v>43390</v>
      </c>
      <c r="B496" s="1"/>
      <c r="C496" s="1"/>
      <c r="M496" s="2">
        <f t="shared" si="25"/>
        <v>0</v>
      </c>
    </row>
    <row r="497" spans="1:13" ht="19.5" customHeight="1" x14ac:dyDescent="0.25">
      <c r="A497" s="7">
        <f t="shared" si="26"/>
        <v>43390</v>
      </c>
      <c r="B497" s="1"/>
      <c r="C497" s="1"/>
      <c r="M497" s="2">
        <f t="shared" si="25"/>
        <v>0</v>
      </c>
    </row>
    <row r="498" spans="1:13" ht="19.5" customHeight="1" x14ac:dyDescent="0.25">
      <c r="A498" s="7">
        <f t="shared" si="26"/>
        <v>43390</v>
      </c>
      <c r="B498" s="1"/>
      <c r="C498" s="1"/>
      <c r="M498" s="2">
        <f t="shared" si="25"/>
        <v>0</v>
      </c>
    </row>
    <row r="499" spans="1:13" ht="19.5" customHeight="1" x14ac:dyDescent="0.25">
      <c r="A499" s="7">
        <f t="shared" si="26"/>
        <v>43390</v>
      </c>
      <c r="B499" s="1"/>
      <c r="C499" s="1"/>
      <c r="M499" s="2">
        <f t="shared" si="25"/>
        <v>0</v>
      </c>
    </row>
    <row r="500" spans="1:13" ht="19.5" customHeight="1" x14ac:dyDescent="0.25">
      <c r="A500" s="7">
        <f t="shared" si="26"/>
        <v>43390</v>
      </c>
      <c r="B500" s="1"/>
      <c r="C500" s="1"/>
      <c r="M500" s="2">
        <f t="shared" si="25"/>
        <v>0</v>
      </c>
    </row>
    <row r="501" spans="1:13" ht="19.5" customHeight="1" x14ac:dyDescent="0.25">
      <c r="A501" s="7">
        <f t="shared" si="26"/>
        <v>43390</v>
      </c>
      <c r="B501" s="1"/>
      <c r="C501" s="1"/>
      <c r="M501" s="2">
        <f t="shared" si="25"/>
        <v>0</v>
      </c>
    </row>
    <row r="502" spans="1:13" ht="19.5" customHeight="1" x14ac:dyDescent="0.25">
      <c r="A502" s="7">
        <f t="shared" si="26"/>
        <v>43390</v>
      </c>
      <c r="B502" s="1"/>
      <c r="C502" s="1"/>
      <c r="M502" s="2">
        <f t="shared" si="25"/>
        <v>0</v>
      </c>
    </row>
    <row r="503" spans="1:13" ht="19.5" customHeight="1" x14ac:dyDescent="0.25">
      <c r="A503" s="7">
        <f t="shared" si="26"/>
        <v>43390</v>
      </c>
      <c r="B503" s="1"/>
      <c r="C503" s="1"/>
      <c r="M503" s="2">
        <f t="shared" si="25"/>
        <v>0</v>
      </c>
    </row>
    <row r="504" spans="1:13" ht="19.5" customHeight="1" x14ac:dyDescent="0.25">
      <c r="A504" s="7">
        <f t="shared" si="26"/>
        <v>43390</v>
      </c>
      <c r="B504" s="1"/>
      <c r="C504" s="1"/>
      <c r="M504" s="2">
        <f t="shared" si="25"/>
        <v>0</v>
      </c>
    </row>
    <row r="505" spans="1:13" ht="19.5" customHeight="1" x14ac:dyDescent="0.25">
      <c r="A505" s="7">
        <f t="shared" si="26"/>
        <v>43390</v>
      </c>
      <c r="B505" s="1"/>
      <c r="C505" s="1"/>
      <c r="M505" s="2">
        <f t="shared" si="25"/>
        <v>0</v>
      </c>
    </row>
    <row r="506" spans="1:13" ht="19.5" customHeight="1" x14ac:dyDescent="0.25">
      <c r="A506" s="7">
        <f t="shared" si="26"/>
        <v>43390</v>
      </c>
      <c r="B506" s="1"/>
      <c r="C506" s="1"/>
      <c r="M506" s="2">
        <f t="shared" si="25"/>
        <v>0</v>
      </c>
    </row>
    <row r="507" spans="1:13" ht="19.5" customHeight="1" x14ac:dyDescent="0.25">
      <c r="A507" s="7">
        <f t="shared" si="26"/>
        <v>43390</v>
      </c>
      <c r="B507" s="1"/>
      <c r="C507" s="1"/>
      <c r="M507" s="2">
        <f t="shared" si="25"/>
        <v>0</v>
      </c>
    </row>
    <row r="508" spans="1:13" ht="19.5" customHeight="1" x14ac:dyDescent="0.25">
      <c r="A508" s="7">
        <f t="shared" si="26"/>
        <v>43390</v>
      </c>
      <c r="B508" s="1"/>
      <c r="C508" s="1"/>
      <c r="M508" s="2">
        <f t="shared" si="25"/>
        <v>0</v>
      </c>
    </row>
    <row r="509" spans="1:13" ht="19.5" customHeight="1" x14ac:dyDescent="0.25">
      <c r="A509" s="7">
        <f t="shared" si="26"/>
        <v>43390</v>
      </c>
      <c r="B509" s="1"/>
      <c r="C509" s="1"/>
      <c r="M509" s="2">
        <f t="shared" si="25"/>
        <v>0</v>
      </c>
    </row>
    <row r="510" spans="1:13" ht="19.5" customHeight="1" x14ac:dyDescent="0.25">
      <c r="A510" s="7">
        <f t="shared" si="26"/>
        <v>43390</v>
      </c>
      <c r="B510" s="1"/>
      <c r="C510" s="1"/>
      <c r="M510" s="2">
        <f t="shared" si="25"/>
        <v>0</v>
      </c>
    </row>
    <row r="511" spans="1:13" ht="19.5" customHeight="1" x14ac:dyDescent="0.25">
      <c r="A511" s="7">
        <f t="shared" si="26"/>
        <v>43390</v>
      </c>
      <c r="B511" s="1"/>
      <c r="C511" s="1"/>
      <c r="M511" s="2">
        <f t="shared" si="25"/>
        <v>0</v>
      </c>
    </row>
    <row r="512" spans="1:13" ht="19.5" customHeight="1" x14ac:dyDescent="0.25">
      <c r="A512" s="7">
        <f t="shared" si="26"/>
        <v>43390</v>
      </c>
      <c r="B512" s="1"/>
      <c r="C512" s="1"/>
      <c r="M512" s="2">
        <f t="shared" si="25"/>
        <v>0</v>
      </c>
    </row>
    <row r="513" spans="1:13" ht="19.5" customHeight="1" x14ac:dyDescent="0.25">
      <c r="A513" s="7">
        <f t="shared" si="26"/>
        <v>43390</v>
      </c>
      <c r="B513" s="1"/>
      <c r="C513" s="1"/>
      <c r="M513" s="2">
        <f t="shared" si="25"/>
        <v>0</v>
      </c>
    </row>
    <row r="514" spans="1:13" ht="19.5" customHeight="1" x14ac:dyDescent="0.25">
      <c r="A514" s="7">
        <f t="shared" si="26"/>
        <v>43390</v>
      </c>
      <c r="B514" s="1"/>
      <c r="C514" s="1"/>
      <c r="M514" s="2">
        <f t="shared" si="25"/>
        <v>0</v>
      </c>
    </row>
    <row r="515" spans="1:13" ht="19.5" customHeight="1" x14ac:dyDescent="0.25">
      <c r="A515" s="7">
        <f t="shared" si="26"/>
        <v>43390</v>
      </c>
      <c r="B515" s="1"/>
      <c r="C515" s="1"/>
      <c r="M515" s="2">
        <f t="shared" si="25"/>
        <v>0</v>
      </c>
    </row>
    <row r="516" spans="1:13" ht="19.5" customHeight="1" x14ac:dyDescent="0.25">
      <c r="A516" s="7">
        <f t="shared" si="26"/>
        <v>43390</v>
      </c>
      <c r="B516" s="1"/>
      <c r="C516" s="1"/>
      <c r="M516" s="2">
        <f t="shared" si="25"/>
        <v>0</v>
      </c>
    </row>
    <row r="517" spans="1:13" ht="19.5" customHeight="1" x14ac:dyDescent="0.25">
      <c r="A517" s="7">
        <f t="shared" si="26"/>
        <v>43390</v>
      </c>
      <c r="B517" s="1"/>
      <c r="C517" s="1"/>
      <c r="M517" s="2">
        <f t="shared" si="25"/>
        <v>0</v>
      </c>
    </row>
    <row r="518" spans="1:13" ht="19.5" customHeight="1" x14ac:dyDescent="0.25">
      <c r="A518" s="7">
        <f t="shared" si="26"/>
        <v>43390</v>
      </c>
      <c r="B518" s="1"/>
      <c r="C518" s="1"/>
      <c r="M518" s="2">
        <f t="shared" si="25"/>
        <v>0</v>
      </c>
    </row>
    <row r="519" spans="1:13" ht="19.5" customHeight="1" x14ac:dyDescent="0.25">
      <c r="A519" s="7">
        <f t="shared" si="26"/>
        <v>43390</v>
      </c>
      <c r="B519" s="1"/>
      <c r="C519" s="1"/>
      <c r="M519" s="2">
        <f t="shared" ref="M519:M577" si="27">COUNTIF($A$1:$C$1,B519)*C519</f>
        <v>0</v>
      </c>
    </row>
    <row r="520" spans="1:13" ht="19.5" customHeight="1" x14ac:dyDescent="0.25">
      <c r="A520" s="7">
        <f t="shared" ref="A520:A574" si="28">A519</f>
        <v>43390</v>
      </c>
      <c r="B520" s="1"/>
      <c r="C520" s="1"/>
      <c r="M520" s="2">
        <f t="shared" si="27"/>
        <v>0</v>
      </c>
    </row>
    <row r="521" spans="1:13" ht="19.5" customHeight="1" x14ac:dyDescent="0.25">
      <c r="A521" s="7">
        <f t="shared" si="28"/>
        <v>43390</v>
      </c>
      <c r="B521" s="1"/>
      <c r="C521" s="1"/>
      <c r="M521" s="2">
        <f t="shared" si="27"/>
        <v>0</v>
      </c>
    </row>
    <row r="522" spans="1:13" ht="19.5" customHeight="1" x14ac:dyDescent="0.25">
      <c r="A522" s="7">
        <f t="shared" si="28"/>
        <v>43390</v>
      </c>
      <c r="B522" s="1"/>
      <c r="C522" s="1"/>
      <c r="M522" s="2">
        <f t="shared" si="27"/>
        <v>0</v>
      </c>
    </row>
    <row r="523" spans="1:13" ht="19.5" customHeight="1" x14ac:dyDescent="0.25">
      <c r="A523" s="7">
        <f t="shared" si="28"/>
        <v>43390</v>
      </c>
      <c r="B523" s="1"/>
      <c r="C523" s="1"/>
      <c r="M523" s="2">
        <f t="shared" si="27"/>
        <v>0</v>
      </c>
    </row>
    <row r="524" spans="1:13" ht="19.5" customHeight="1" x14ac:dyDescent="0.25">
      <c r="A524" s="7">
        <f t="shared" si="28"/>
        <v>43390</v>
      </c>
      <c r="B524" s="1"/>
      <c r="C524" s="1"/>
      <c r="M524" s="2">
        <f t="shared" si="27"/>
        <v>0</v>
      </c>
    </row>
    <row r="525" spans="1:13" ht="19.5" customHeight="1" x14ac:dyDescent="0.25">
      <c r="A525" s="7">
        <f t="shared" si="28"/>
        <v>43390</v>
      </c>
      <c r="B525" s="1"/>
      <c r="C525" s="1"/>
      <c r="M525" s="2">
        <f t="shared" si="27"/>
        <v>0</v>
      </c>
    </row>
    <row r="526" spans="1:13" ht="19.5" customHeight="1" x14ac:dyDescent="0.25">
      <c r="A526" s="7">
        <f t="shared" si="28"/>
        <v>43390</v>
      </c>
      <c r="B526" s="1"/>
      <c r="C526" s="1"/>
      <c r="M526" s="2">
        <f t="shared" si="27"/>
        <v>0</v>
      </c>
    </row>
    <row r="527" spans="1:13" ht="19.5" customHeight="1" x14ac:dyDescent="0.25">
      <c r="A527" s="7">
        <f t="shared" si="28"/>
        <v>43390</v>
      </c>
      <c r="B527" s="1"/>
      <c r="C527" s="1"/>
      <c r="M527" s="2">
        <f t="shared" si="27"/>
        <v>0</v>
      </c>
    </row>
    <row r="528" spans="1:13" ht="19.5" customHeight="1" x14ac:dyDescent="0.25">
      <c r="A528" s="7">
        <f t="shared" si="28"/>
        <v>43390</v>
      </c>
      <c r="B528" s="1"/>
      <c r="C528" s="1"/>
      <c r="M528" s="2">
        <f t="shared" si="27"/>
        <v>0</v>
      </c>
    </row>
    <row r="529" spans="1:13" ht="19.5" customHeight="1" x14ac:dyDescent="0.25">
      <c r="A529" s="7">
        <f t="shared" si="28"/>
        <v>43390</v>
      </c>
      <c r="B529" s="1"/>
      <c r="C529" s="1"/>
      <c r="M529" s="2">
        <f t="shared" si="27"/>
        <v>0</v>
      </c>
    </row>
    <row r="530" spans="1:13" ht="19.5" customHeight="1" x14ac:dyDescent="0.25">
      <c r="A530" s="7">
        <f t="shared" si="28"/>
        <v>43390</v>
      </c>
      <c r="B530" s="1"/>
      <c r="C530" s="1"/>
      <c r="M530" s="2">
        <f t="shared" si="27"/>
        <v>0</v>
      </c>
    </row>
    <row r="531" spans="1:13" ht="19.5" customHeight="1" x14ac:dyDescent="0.25">
      <c r="A531" s="7">
        <f t="shared" si="28"/>
        <v>43390</v>
      </c>
      <c r="B531" s="1"/>
      <c r="C531" s="1"/>
      <c r="M531" s="2">
        <f t="shared" si="27"/>
        <v>0</v>
      </c>
    </row>
    <row r="532" spans="1:13" ht="19.5" customHeight="1" x14ac:dyDescent="0.25">
      <c r="A532" s="7">
        <f t="shared" si="28"/>
        <v>43390</v>
      </c>
      <c r="B532" s="1"/>
      <c r="C532" s="1"/>
      <c r="M532" s="2">
        <f t="shared" si="27"/>
        <v>0</v>
      </c>
    </row>
    <row r="533" spans="1:13" ht="19.5" customHeight="1" x14ac:dyDescent="0.25">
      <c r="A533" s="7">
        <f t="shared" si="28"/>
        <v>43390</v>
      </c>
      <c r="B533" s="1"/>
      <c r="C533" s="1"/>
      <c r="M533" s="2">
        <f t="shared" si="27"/>
        <v>0</v>
      </c>
    </row>
    <row r="534" spans="1:13" ht="19.5" customHeight="1" x14ac:dyDescent="0.25">
      <c r="A534" s="7">
        <f t="shared" si="28"/>
        <v>43390</v>
      </c>
      <c r="B534" s="1"/>
      <c r="C534" s="1"/>
      <c r="M534" s="2">
        <f t="shared" si="27"/>
        <v>0</v>
      </c>
    </row>
    <row r="535" spans="1:13" ht="19.5" customHeight="1" x14ac:dyDescent="0.25">
      <c r="A535" s="7">
        <f t="shared" si="28"/>
        <v>43390</v>
      </c>
      <c r="B535" s="1"/>
      <c r="C535" s="1"/>
      <c r="M535" s="2">
        <f t="shared" si="27"/>
        <v>0</v>
      </c>
    </row>
    <row r="536" spans="1:13" ht="19.5" customHeight="1" x14ac:dyDescent="0.25">
      <c r="A536" s="7">
        <f t="shared" si="28"/>
        <v>43390</v>
      </c>
      <c r="B536" s="1"/>
      <c r="C536" s="1"/>
      <c r="M536" s="2">
        <f t="shared" si="27"/>
        <v>0</v>
      </c>
    </row>
    <row r="537" spans="1:13" ht="19.5" customHeight="1" x14ac:dyDescent="0.25">
      <c r="A537" s="7">
        <f t="shared" si="28"/>
        <v>43390</v>
      </c>
      <c r="B537" s="1"/>
      <c r="C537" s="1"/>
      <c r="M537" s="2">
        <f t="shared" si="27"/>
        <v>0</v>
      </c>
    </row>
    <row r="538" spans="1:13" ht="19.5" customHeight="1" x14ac:dyDescent="0.25">
      <c r="A538" s="7">
        <f t="shared" si="28"/>
        <v>43390</v>
      </c>
      <c r="B538" s="1"/>
      <c r="C538" s="1"/>
      <c r="M538" s="2">
        <f t="shared" si="27"/>
        <v>0</v>
      </c>
    </row>
    <row r="539" spans="1:13" ht="19.5" customHeight="1" x14ac:dyDescent="0.25">
      <c r="A539" s="7">
        <f t="shared" si="28"/>
        <v>43390</v>
      </c>
      <c r="B539" s="1"/>
      <c r="C539" s="1"/>
      <c r="M539" s="2">
        <f t="shared" si="27"/>
        <v>0</v>
      </c>
    </row>
    <row r="540" spans="1:13" ht="19.5" customHeight="1" x14ac:dyDescent="0.25">
      <c r="A540" s="7">
        <f t="shared" si="28"/>
        <v>43390</v>
      </c>
      <c r="B540" s="1"/>
      <c r="C540" s="1"/>
      <c r="M540" s="2">
        <f t="shared" si="27"/>
        <v>0</v>
      </c>
    </row>
    <row r="541" spans="1:13" ht="19.5" customHeight="1" x14ac:dyDescent="0.25">
      <c r="A541" s="7">
        <f t="shared" si="28"/>
        <v>43390</v>
      </c>
      <c r="B541" s="1"/>
      <c r="C541" s="1"/>
      <c r="M541" s="2">
        <f t="shared" si="27"/>
        <v>0</v>
      </c>
    </row>
    <row r="542" spans="1:13" ht="19.5" customHeight="1" x14ac:dyDescent="0.25">
      <c r="A542" s="7">
        <f t="shared" si="28"/>
        <v>43390</v>
      </c>
      <c r="B542" s="1"/>
      <c r="C542" s="1"/>
      <c r="M542" s="2">
        <f t="shared" si="27"/>
        <v>0</v>
      </c>
    </row>
    <row r="543" spans="1:13" ht="19.5" customHeight="1" x14ac:dyDescent="0.25">
      <c r="A543" s="7">
        <f t="shared" si="28"/>
        <v>43390</v>
      </c>
      <c r="B543" s="1"/>
      <c r="C543" s="1"/>
      <c r="M543" s="2">
        <f t="shared" si="27"/>
        <v>0</v>
      </c>
    </row>
    <row r="544" spans="1:13" ht="19.5" customHeight="1" x14ac:dyDescent="0.25">
      <c r="A544" s="7">
        <f t="shared" si="28"/>
        <v>43390</v>
      </c>
      <c r="B544" s="1"/>
      <c r="C544" s="1"/>
      <c r="M544" s="2">
        <f t="shared" si="27"/>
        <v>0</v>
      </c>
    </row>
    <row r="545" spans="1:13" ht="19.5" customHeight="1" x14ac:dyDescent="0.25">
      <c r="A545" s="7">
        <f t="shared" si="28"/>
        <v>43390</v>
      </c>
      <c r="B545" s="1"/>
      <c r="C545" s="1"/>
      <c r="M545" s="2">
        <f t="shared" si="27"/>
        <v>0</v>
      </c>
    </row>
    <row r="546" spans="1:13" ht="19.5" customHeight="1" x14ac:dyDescent="0.25">
      <c r="A546" s="7">
        <f t="shared" si="28"/>
        <v>43390</v>
      </c>
      <c r="B546" s="1"/>
      <c r="C546" s="1"/>
      <c r="M546" s="2">
        <f t="shared" si="27"/>
        <v>0</v>
      </c>
    </row>
    <row r="547" spans="1:13" ht="19.5" customHeight="1" x14ac:dyDescent="0.25">
      <c r="A547" s="7">
        <f t="shared" si="28"/>
        <v>43390</v>
      </c>
      <c r="B547" s="1"/>
      <c r="C547" s="1"/>
      <c r="M547" s="2">
        <f t="shared" si="27"/>
        <v>0</v>
      </c>
    </row>
    <row r="548" spans="1:13" ht="19.5" customHeight="1" x14ac:dyDescent="0.25">
      <c r="A548" s="7">
        <f t="shared" si="28"/>
        <v>43390</v>
      </c>
      <c r="B548" s="1"/>
      <c r="C548" s="1"/>
      <c r="M548" s="2">
        <f t="shared" si="27"/>
        <v>0</v>
      </c>
    </row>
    <row r="549" spans="1:13" ht="19.5" customHeight="1" x14ac:dyDescent="0.25">
      <c r="A549" s="7">
        <f t="shared" si="28"/>
        <v>43390</v>
      </c>
      <c r="B549" s="1"/>
      <c r="C549" s="1"/>
      <c r="M549" s="2">
        <f t="shared" si="27"/>
        <v>0</v>
      </c>
    </row>
    <row r="550" spans="1:13" ht="19.5" customHeight="1" x14ac:dyDescent="0.25">
      <c r="A550" s="7">
        <f t="shared" si="28"/>
        <v>43390</v>
      </c>
      <c r="B550" s="1"/>
      <c r="C550" s="1"/>
      <c r="M550" s="2">
        <f t="shared" si="27"/>
        <v>0</v>
      </c>
    </row>
    <row r="551" spans="1:13" ht="19.5" customHeight="1" x14ac:dyDescent="0.25">
      <c r="A551" s="7">
        <f t="shared" si="28"/>
        <v>43390</v>
      </c>
      <c r="B551" s="1"/>
      <c r="C551" s="1"/>
      <c r="M551" s="2">
        <f t="shared" si="27"/>
        <v>0</v>
      </c>
    </row>
    <row r="552" spans="1:13" ht="19.5" customHeight="1" x14ac:dyDescent="0.25">
      <c r="A552" s="7">
        <f t="shared" si="28"/>
        <v>43390</v>
      </c>
      <c r="B552" s="1"/>
      <c r="C552" s="1"/>
      <c r="M552" s="2">
        <f t="shared" si="27"/>
        <v>0</v>
      </c>
    </row>
    <row r="553" spans="1:13" ht="19.5" customHeight="1" x14ac:dyDescent="0.25">
      <c r="A553" s="7">
        <f t="shared" si="28"/>
        <v>43390</v>
      </c>
      <c r="B553" s="1"/>
      <c r="C553" s="1"/>
      <c r="M553" s="2">
        <f t="shared" si="27"/>
        <v>0</v>
      </c>
    </row>
    <row r="554" spans="1:13" ht="19.5" customHeight="1" x14ac:dyDescent="0.25">
      <c r="A554" s="7">
        <f t="shared" si="28"/>
        <v>43390</v>
      </c>
      <c r="B554" s="1"/>
      <c r="C554" s="1"/>
      <c r="M554" s="2">
        <f t="shared" si="27"/>
        <v>0</v>
      </c>
    </row>
    <row r="555" spans="1:13" ht="19.5" customHeight="1" x14ac:dyDescent="0.25">
      <c r="A555" s="7">
        <f t="shared" si="28"/>
        <v>43390</v>
      </c>
      <c r="B555" s="1"/>
      <c r="C555" s="1"/>
      <c r="M555" s="2">
        <f t="shared" si="27"/>
        <v>0</v>
      </c>
    </row>
    <row r="556" spans="1:13" ht="19.5" customHeight="1" x14ac:dyDescent="0.25">
      <c r="A556" s="7">
        <f t="shared" si="28"/>
        <v>43390</v>
      </c>
      <c r="B556" s="1"/>
      <c r="C556" s="1"/>
      <c r="M556" s="2">
        <f t="shared" si="27"/>
        <v>0</v>
      </c>
    </row>
    <row r="557" spans="1:13" ht="19.5" customHeight="1" x14ac:dyDescent="0.25">
      <c r="A557" s="7">
        <f t="shared" si="28"/>
        <v>43390</v>
      </c>
      <c r="B557" s="1"/>
      <c r="C557" s="1"/>
      <c r="M557" s="2">
        <f t="shared" si="27"/>
        <v>0</v>
      </c>
    </row>
    <row r="558" spans="1:13" ht="19.5" customHeight="1" x14ac:dyDescent="0.25">
      <c r="A558" s="7">
        <f t="shared" si="28"/>
        <v>43390</v>
      </c>
      <c r="B558" s="1"/>
      <c r="C558" s="1"/>
      <c r="M558" s="2">
        <f t="shared" si="27"/>
        <v>0</v>
      </c>
    </row>
    <row r="559" spans="1:13" ht="19.5" customHeight="1" x14ac:dyDescent="0.25">
      <c r="A559" s="7">
        <f t="shared" si="28"/>
        <v>43390</v>
      </c>
      <c r="B559" s="1"/>
      <c r="C559" s="1"/>
      <c r="M559" s="2">
        <f t="shared" si="27"/>
        <v>0</v>
      </c>
    </row>
    <row r="560" spans="1:13" ht="19.5" customHeight="1" x14ac:dyDescent="0.25">
      <c r="A560" s="7">
        <f t="shared" si="28"/>
        <v>43390</v>
      </c>
      <c r="B560" s="1"/>
      <c r="C560" s="1"/>
      <c r="M560" s="2">
        <f t="shared" si="27"/>
        <v>0</v>
      </c>
    </row>
    <row r="561" spans="1:13" ht="19.5" customHeight="1" x14ac:dyDescent="0.25">
      <c r="A561" s="7">
        <f t="shared" si="28"/>
        <v>43390</v>
      </c>
      <c r="B561" s="1"/>
      <c r="C561" s="1"/>
      <c r="M561" s="2">
        <f t="shared" si="27"/>
        <v>0</v>
      </c>
    </row>
    <row r="562" spans="1:13" ht="19.5" customHeight="1" x14ac:dyDescent="0.25">
      <c r="A562" s="7">
        <f t="shared" si="28"/>
        <v>43390</v>
      </c>
      <c r="B562" s="1"/>
      <c r="C562" s="1"/>
      <c r="M562" s="2">
        <f t="shared" si="27"/>
        <v>0</v>
      </c>
    </row>
    <row r="563" spans="1:13" ht="19.5" customHeight="1" x14ac:dyDescent="0.25">
      <c r="A563" s="7">
        <f t="shared" si="28"/>
        <v>43390</v>
      </c>
      <c r="B563" s="1"/>
      <c r="C563" s="1"/>
      <c r="M563" s="2">
        <f t="shared" si="27"/>
        <v>0</v>
      </c>
    </row>
    <row r="564" spans="1:13" ht="19.5" customHeight="1" x14ac:dyDescent="0.25">
      <c r="A564" s="7">
        <f t="shared" si="28"/>
        <v>43390</v>
      </c>
      <c r="B564" s="1"/>
      <c r="C564" s="1"/>
      <c r="M564" s="2">
        <f t="shared" si="27"/>
        <v>0</v>
      </c>
    </row>
    <row r="565" spans="1:13" ht="19.5" customHeight="1" x14ac:dyDescent="0.25">
      <c r="A565" s="7">
        <f t="shared" si="28"/>
        <v>43390</v>
      </c>
      <c r="B565" s="1"/>
      <c r="C565" s="1"/>
      <c r="M565" s="2">
        <f t="shared" si="27"/>
        <v>0</v>
      </c>
    </row>
    <row r="566" spans="1:13" ht="19.5" customHeight="1" x14ac:dyDescent="0.25">
      <c r="A566" s="7">
        <f t="shared" si="28"/>
        <v>43390</v>
      </c>
      <c r="B566" s="1"/>
      <c r="C566" s="1"/>
      <c r="M566" s="2">
        <f t="shared" si="27"/>
        <v>0</v>
      </c>
    </row>
    <row r="567" spans="1:13" ht="19.5" customHeight="1" x14ac:dyDescent="0.25">
      <c r="A567" s="7">
        <f t="shared" si="28"/>
        <v>43390</v>
      </c>
      <c r="B567" s="1"/>
      <c r="C567" s="1"/>
      <c r="M567" s="2">
        <f t="shared" si="27"/>
        <v>0</v>
      </c>
    </row>
    <row r="568" spans="1:13" ht="19.5" customHeight="1" x14ac:dyDescent="0.25">
      <c r="A568" s="7">
        <f t="shared" si="28"/>
        <v>43390</v>
      </c>
      <c r="B568" s="1"/>
      <c r="C568" s="1"/>
      <c r="M568" s="2">
        <f t="shared" si="27"/>
        <v>0</v>
      </c>
    </row>
    <row r="569" spans="1:13" ht="19.5" customHeight="1" x14ac:dyDescent="0.25">
      <c r="A569" s="7">
        <f t="shared" si="28"/>
        <v>43390</v>
      </c>
      <c r="B569" s="1"/>
      <c r="C569" s="1"/>
      <c r="M569" s="2">
        <f t="shared" si="27"/>
        <v>0</v>
      </c>
    </row>
    <row r="570" spans="1:13" ht="19.5" customHeight="1" x14ac:dyDescent="0.25">
      <c r="A570" s="7">
        <f t="shared" si="28"/>
        <v>43390</v>
      </c>
      <c r="B570" s="1"/>
      <c r="C570" s="1"/>
      <c r="M570" s="2">
        <f t="shared" si="27"/>
        <v>0</v>
      </c>
    </row>
    <row r="571" spans="1:13" ht="19.5" customHeight="1" x14ac:dyDescent="0.25">
      <c r="A571" s="7">
        <f t="shared" si="28"/>
        <v>43390</v>
      </c>
      <c r="B571" s="1"/>
      <c r="C571" s="1"/>
      <c r="M571" s="2">
        <f t="shared" si="27"/>
        <v>0</v>
      </c>
    </row>
    <row r="572" spans="1:13" ht="19.5" customHeight="1" x14ac:dyDescent="0.25">
      <c r="A572" s="7">
        <f t="shared" si="28"/>
        <v>43390</v>
      </c>
      <c r="B572" s="1"/>
      <c r="C572" s="1"/>
      <c r="M572" s="2">
        <f t="shared" si="27"/>
        <v>0</v>
      </c>
    </row>
    <row r="573" spans="1:13" ht="19.5" customHeight="1" x14ac:dyDescent="0.25">
      <c r="A573" s="7">
        <f t="shared" si="28"/>
        <v>43390</v>
      </c>
      <c r="B573" s="1"/>
      <c r="C573" s="1"/>
      <c r="M573" s="2">
        <f t="shared" si="27"/>
        <v>0</v>
      </c>
    </row>
    <row r="574" spans="1:13" ht="19.5" customHeight="1" x14ac:dyDescent="0.25">
      <c r="A574" s="7">
        <f t="shared" si="28"/>
        <v>43390</v>
      </c>
      <c r="B574" s="1"/>
      <c r="C574" s="1"/>
      <c r="M574" s="2">
        <f t="shared" si="27"/>
        <v>0</v>
      </c>
    </row>
    <row r="575" spans="1:13" ht="19.5" customHeight="1" x14ac:dyDescent="0.25">
      <c r="B575" s="1"/>
      <c r="C575" s="1"/>
      <c r="M575" s="2">
        <f t="shared" si="27"/>
        <v>0</v>
      </c>
    </row>
    <row r="576" spans="1:13" ht="19.5" customHeight="1" x14ac:dyDescent="0.25">
      <c r="B576" s="1"/>
      <c r="C576" s="1"/>
      <c r="M576" s="2">
        <f t="shared" si="27"/>
        <v>0</v>
      </c>
    </row>
    <row r="577" spans="2:13" ht="19.5" customHeight="1" x14ac:dyDescent="0.25">
      <c r="B577" s="1"/>
      <c r="C577" s="1"/>
      <c r="M577" s="2">
        <f t="shared" si="2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10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2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Strasbourg</v>
      </c>
      <c r="B4" s="12">
        <f>MODE(B6:B103)</f>
        <v>14</v>
      </c>
      <c r="C4" s="8">
        <f>AVERAGE(C6:C123)</f>
        <v>10.1625</v>
      </c>
      <c r="D4" s="3">
        <f>SUM(D6:D1003)</f>
        <v>-9.0999999999999979</v>
      </c>
      <c r="E4" s="4">
        <v>0</v>
      </c>
      <c r="F4" s="3">
        <f>SUM(F6:F103)</f>
        <v>23.400000000000002</v>
      </c>
      <c r="G4" s="4">
        <f>MIN(G6:G103)</f>
        <v>-63.4</v>
      </c>
      <c r="H4" s="2">
        <v>1</v>
      </c>
      <c r="I4" s="3">
        <f>SUM(I6:I1003)</f>
        <v>178.20000000000002</v>
      </c>
      <c r="J4" s="4">
        <f>MIN(J6:J103)</f>
        <v>-93.4</v>
      </c>
      <c r="K4" s="2">
        <v>2</v>
      </c>
      <c r="L4" s="2">
        <f t="shared" ref="L4:L22" si="0">COUNTIF($B$6:$B$1002,K4)</f>
        <v>1</v>
      </c>
      <c r="M4" s="5">
        <f>SUM(M6:M123)</f>
        <v>18.7</v>
      </c>
    </row>
    <row r="5" spans="1:15" ht="19.5" customHeight="1" x14ac:dyDescent="0.25">
      <c r="A5" s="10">
        <f>COUNTA(B6:B122)</f>
        <v>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14</v>
      </c>
      <c r="C6" s="1">
        <v>8.8000000000000007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4</v>
      </c>
      <c r="C7" s="1">
        <v>7.3</v>
      </c>
      <c r="D7" s="33">
        <f t="shared" ref="D7:D19" si="1">IF(B7&gt;0,COUNTIF($A$1:$C$3,B7)*C7-$D$1,"")</f>
        <v>1.2999999999999998</v>
      </c>
      <c r="E7" s="20">
        <f>IF(F6&lt;0,E6+1,1)</f>
        <v>2</v>
      </c>
      <c r="F7" s="20">
        <f t="shared" ref="F7:F8" si="2">D7*E7</f>
        <v>2.5999999999999996</v>
      </c>
      <c r="G7" s="20">
        <f>SUM($F$6:F7)</f>
        <v>-3.4000000000000004</v>
      </c>
      <c r="H7" s="20">
        <f>IF(I6&lt;0,H6*2,1)</f>
        <v>2</v>
      </c>
      <c r="I7" s="20">
        <f t="shared" ref="I7:I8" si="3">D7*H7</f>
        <v>2.5999999999999996</v>
      </c>
      <c r="J7" s="20">
        <f>SUM($I$6:I7)</f>
        <v>-3.4000000000000004</v>
      </c>
      <c r="K7" s="2">
        <v>5</v>
      </c>
      <c r="L7" s="2">
        <f t="shared" si="0"/>
        <v>0</v>
      </c>
      <c r="M7" s="2">
        <f t="shared" ref="M7:M70" si="4">COUNTIF($A$1:$C$1,B7)*C7</f>
        <v>7.3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13</v>
      </c>
      <c r="C8" s="1">
        <v>7.3</v>
      </c>
      <c r="D8" s="33">
        <f t="shared" si="1"/>
        <v>-6</v>
      </c>
      <c r="E8" s="20">
        <f t="shared" ref="E8:E12" si="6">IF(F7&lt;0,E7+1,1)</f>
        <v>1</v>
      </c>
      <c r="F8" s="20">
        <f t="shared" si="2"/>
        <v>-6</v>
      </c>
      <c r="G8" s="20">
        <f>SUM($F$6:F8)</f>
        <v>-9.4</v>
      </c>
      <c r="H8" s="20">
        <f t="shared" ref="H8:H12" si="7">IF(I7&lt;0,H7*2,1)</f>
        <v>1</v>
      </c>
      <c r="I8" s="20">
        <f t="shared" si="3"/>
        <v>-6</v>
      </c>
      <c r="J8" s="20">
        <f>SUM($I$6:I8)</f>
        <v>-9.4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43391</v>
      </c>
      <c r="B9" s="1">
        <v>14</v>
      </c>
      <c r="C9" s="1">
        <v>13.3</v>
      </c>
      <c r="D9" s="33">
        <f t="shared" si="1"/>
        <v>-6</v>
      </c>
      <c r="E9" s="20">
        <f t="shared" si="6"/>
        <v>2</v>
      </c>
      <c r="F9" s="20">
        <f t="shared" ref="F9:F12" si="8">D9*E9</f>
        <v>-12</v>
      </c>
      <c r="G9" s="20">
        <f>SUM($F$6:F9)</f>
        <v>-21.4</v>
      </c>
      <c r="H9" s="20">
        <f t="shared" si="7"/>
        <v>2</v>
      </c>
      <c r="I9" s="20">
        <f t="shared" ref="I9:I12" si="9">D9*H9</f>
        <v>-12</v>
      </c>
      <c r="J9" s="20">
        <f>SUM($I$6:I9)</f>
        <v>-21.4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3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9</v>
      </c>
      <c r="C10" s="1">
        <v>16.399999999999999</v>
      </c>
      <c r="D10" s="33">
        <f t="shared" si="1"/>
        <v>-6</v>
      </c>
      <c r="E10" s="20">
        <f t="shared" si="6"/>
        <v>3</v>
      </c>
      <c r="F10" s="20">
        <f t="shared" si="8"/>
        <v>-18</v>
      </c>
      <c r="G10" s="20">
        <f>SUM($F$6:F10)</f>
        <v>-39.4</v>
      </c>
      <c r="H10" s="20">
        <f t="shared" si="7"/>
        <v>4</v>
      </c>
      <c r="I10" s="20">
        <f t="shared" si="9"/>
        <v>-24</v>
      </c>
      <c r="J10" s="20">
        <f>SUM($I$6:I10)</f>
        <v>-45.4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2</v>
      </c>
      <c r="O10" s="5">
        <v>8</v>
      </c>
    </row>
    <row r="11" spans="1:15" ht="19.5" customHeight="1" x14ac:dyDescent="0.25">
      <c r="A11" s="7">
        <f t="shared" si="5"/>
        <v>43391</v>
      </c>
      <c r="B11" s="1">
        <v>9</v>
      </c>
      <c r="C11" s="1">
        <v>8</v>
      </c>
      <c r="D11" s="33">
        <f t="shared" si="1"/>
        <v>-6</v>
      </c>
      <c r="E11" s="20">
        <f t="shared" si="6"/>
        <v>4</v>
      </c>
      <c r="F11" s="20">
        <f t="shared" si="8"/>
        <v>-24</v>
      </c>
      <c r="G11" s="20">
        <f>SUM($F$6:F11)</f>
        <v>-63.4</v>
      </c>
      <c r="H11" s="20">
        <f t="shared" si="7"/>
        <v>8</v>
      </c>
      <c r="I11" s="20">
        <f t="shared" si="9"/>
        <v>-48</v>
      </c>
      <c r="J11" s="20">
        <f>SUM($I$6:I11)</f>
        <v>-93.4</v>
      </c>
      <c r="K11" s="2">
        <v>9</v>
      </c>
      <c r="L11" s="2">
        <f t="shared" si="0"/>
        <v>2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43391</v>
      </c>
      <c r="B12" s="1">
        <v>2</v>
      </c>
      <c r="C12" s="1">
        <v>11.4</v>
      </c>
      <c r="D12" s="33">
        <f t="shared" si="1"/>
        <v>16.8</v>
      </c>
      <c r="E12" s="20">
        <f t="shared" si="6"/>
        <v>5</v>
      </c>
      <c r="F12" s="20">
        <f t="shared" si="8"/>
        <v>84</v>
      </c>
      <c r="G12" s="20">
        <f>SUM($F$6:F12)</f>
        <v>20.6</v>
      </c>
      <c r="H12" s="20">
        <f t="shared" si="7"/>
        <v>16</v>
      </c>
      <c r="I12" s="20">
        <f t="shared" si="9"/>
        <v>268.8</v>
      </c>
      <c r="J12" s="20">
        <f>SUM($I$6:I12)</f>
        <v>175.4</v>
      </c>
      <c r="K12" s="2">
        <v>10</v>
      </c>
      <c r="L12" s="2">
        <f t="shared" si="0"/>
        <v>0</v>
      </c>
      <c r="M12" s="2">
        <f t="shared" si="4"/>
        <v>11.4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43391</v>
      </c>
      <c r="B13" s="1">
        <v>7</v>
      </c>
      <c r="C13" s="1">
        <v>8.8000000000000007</v>
      </c>
      <c r="D13" s="33">
        <f t="shared" si="1"/>
        <v>2.8000000000000007</v>
      </c>
      <c r="E13" s="20">
        <f t="shared" ref="E13" si="10">IF(F12&lt;0,E12+1,1)</f>
        <v>1</v>
      </c>
      <c r="F13" s="20">
        <f t="shared" ref="F13" si="11">D13*E13</f>
        <v>2.8000000000000007</v>
      </c>
      <c r="G13" s="20">
        <f>SUM($F$6:F13)</f>
        <v>23.400000000000002</v>
      </c>
      <c r="H13" s="20">
        <f t="shared" ref="H13" si="12">IF(I12&lt;0,H12*2,1)</f>
        <v>1</v>
      </c>
      <c r="I13" s="20">
        <f t="shared" ref="I13" si="13">D13*H13</f>
        <v>2.8000000000000007</v>
      </c>
      <c r="J13" s="20">
        <f>SUM($I$6:I13)</f>
        <v>178.20000000000002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1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1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2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1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20:D44" si="14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14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14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14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14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14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14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14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14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14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14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14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14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14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14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14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14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14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14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14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14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14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14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14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45:D70" si="15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15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15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15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15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15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15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15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15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15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15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15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15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15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15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15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15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15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15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15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15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15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15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15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15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15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16">IF(B71&gt;0,COUNTIF($A$1:$C$2,B71)*C71-$D$1,"")</f>
        <v/>
      </c>
      <c r="M71" s="2">
        <f t="shared" ref="M71:M134" si="17">COUNTIF($A$1:$C$1,B71)*C71</f>
        <v>0</v>
      </c>
    </row>
    <row r="72" spans="1:13" ht="19.5" customHeight="1" x14ac:dyDescent="0.25">
      <c r="A72" s="7">
        <f t="shared" ref="A72:A135" si="18">A71</f>
        <v>43391</v>
      </c>
      <c r="B72" s="1"/>
      <c r="C72" s="1"/>
      <c r="D72" s="33" t="str">
        <f t="shared" si="16"/>
        <v/>
      </c>
      <c r="M72" s="2">
        <f t="shared" si="17"/>
        <v>0</v>
      </c>
    </row>
    <row r="73" spans="1:13" ht="19.5" customHeight="1" x14ac:dyDescent="0.25">
      <c r="A73" s="7">
        <f t="shared" si="18"/>
        <v>43391</v>
      </c>
      <c r="B73" s="1"/>
      <c r="C73" s="1"/>
      <c r="D73" s="33" t="str">
        <f t="shared" si="16"/>
        <v/>
      </c>
      <c r="M73" s="2">
        <f t="shared" si="17"/>
        <v>0</v>
      </c>
    </row>
    <row r="74" spans="1:13" ht="19.5" customHeight="1" x14ac:dyDescent="0.25">
      <c r="A74" s="7">
        <f t="shared" si="18"/>
        <v>43391</v>
      </c>
      <c r="B74" s="1"/>
      <c r="C74" s="1"/>
      <c r="D74" s="33" t="str">
        <f t="shared" si="16"/>
        <v/>
      </c>
      <c r="M74" s="2">
        <f t="shared" si="17"/>
        <v>0</v>
      </c>
    </row>
    <row r="75" spans="1:13" ht="19.5" customHeight="1" x14ac:dyDescent="0.25">
      <c r="A75" s="7">
        <f t="shared" si="18"/>
        <v>43391</v>
      </c>
      <c r="B75" s="1"/>
      <c r="C75" s="1"/>
      <c r="D75" s="33" t="str">
        <f t="shared" si="16"/>
        <v/>
      </c>
      <c r="M75" s="2">
        <f t="shared" si="17"/>
        <v>0</v>
      </c>
    </row>
    <row r="76" spans="1:13" ht="19.5" customHeight="1" x14ac:dyDescent="0.25">
      <c r="A76" s="7">
        <f t="shared" si="18"/>
        <v>43391</v>
      </c>
      <c r="B76" s="1"/>
      <c r="C76" s="1"/>
      <c r="D76" s="33" t="str">
        <f t="shared" si="16"/>
        <v/>
      </c>
      <c r="M76" s="2">
        <f t="shared" si="17"/>
        <v>0</v>
      </c>
    </row>
    <row r="77" spans="1:13" ht="19.5" customHeight="1" x14ac:dyDescent="0.25">
      <c r="A77" s="7">
        <f t="shared" si="18"/>
        <v>43391</v>
      </c>
      <c r="B77" s="1"/>
      <c r="C77" s="1"/>
      <c r="D77" s="33" t="str">
        <f t="shared" si="16"/>
        <v/>
      </c>
      <c r="M77" s="2">
        <f t="shared" si="17"/>
        <v>0</v>
      </c>
    </row>
    <row r="78" spans="1:13" ht="19.5" customHeight="1" x14ac:dyDescent="0.25">
      <c r="A78" s="7">
        <f t="shared" si="18"/>
        <v>43391</v>
      </c>
      <c r="B78" s="1"/>
      <c r="C78" s="1"/>
      <c r="D78" s="33" t="str">
        <f t="shared" si="16"/>
        <v/>
      </c>
      <c r="M78" s="2">
        <f t="shared" si="17"/>
        <v>0</v>
      </c>
    </row>
    <row r="79" spans="1:13" ht="19.5" customHeight="1" x14ac:dyDescent="0.25">
      <c r="A79" s="7">
        <f t="shared" si="18"/>
        <v>43391</v>
      </c>
      <c r="B79" s="1"/>
      <c r="C79" s="1"/>
      <c r="D79" s="33" t="str">
        <f t="shared" si="16"/>
        <v/>
      </c>
      <c r="M79" s="2">
        <f t="shared" si="17"/>
        <v>0</v>
      </c>
    </row>
    <row r="80" spans="1:13" ht="19.5" customHeight="1" x14ac:dyDescent="0.25">
      <c r="A80" s="7">
        <f t="shared" si="18"/>
        <v>43391</v>
      </c>
      <c r="B80" s="1"/>
      <c r="C80" s="1"/>
      <c r="D80" s="33" t="str">
        <f t="shared" si="16"/>
        <v/>
      </c>
      <c r="M80" s="2">
        <f t="shared" si="17"/>
        <v>0</v>
      </c>
    </row>
    <row r="81" spans="1:13" ht="19.5" customHeight="1" x14ac:dyDescent="0.25">
      <c r="A81" s="7">
        <f t="shared" si="18"/>
        <v>43391</v>
      </c>
      <c r="B81" s="1"/>
      <c r="C81" s="1"/>
      <c r="D81" s="33" t="str">
        <f t="shared" si="16"/>
        <v/>
      </c>
      <c r="M81" s="2">
        <f t="shared" si="17"/>
        <v>0</v>
      </c>
    </row>
    <row r="82" spans="1:13" ht="19.5" customHeight="1" x14ac:dyDescent="0.25">
      <c r="A82" s="7">
        <f t="shared" si="18"/>
        <v>43391</v>
      </c>
      <c r="B82" s="1"/>
      <c r="C82" s="1"/>
      <c r="D82" s="33" t="str">
        <f t="shared" si="16"/>
        <v/>
      </c>
      <c r="M82" s="2">
        <f t="shared" si="17"/>
        <v>0</v>
      </c>
    </row>
    <row r="83" spans="1:13" ht="19.5" customHeight="1" x14ac:dyDescent="0.25">
      <c r="A83" s="7">
        <f t="shared" si="18"/>
        <v>43391</v>
      </c>
      <c r="B83" s="1"/>
      <c r="C83" s="1"/>
      <c r="D83" s="33" t="str">
        <f t="shared" si="16"/>
        <v/>
      </c>
      <c r="M83" s="2">
        <f t="shared" si="17"/>
        <v>0</v>
      </c>
    </row>
    <row r="84" spans="1:13" ht="19.5" customHeight="1" x14ac:dyDescent="0.25">
      <c r="A84" s="7">
        <f t="shared" si="18"/>
        <v>43391</v>
      </c>
      <c r="B84" s="1"/>
      <c r="C84" s="1"/>
      <c r="D84" s="33" t="str">
        <f t="shared" si="16"/>
        <v/>
      </c>
      <c r="M84" s="2">
        <f t="shared" si="17"/>
        <v>0</v>
      </c>
    </row>
    <row r="85" spans="1:13" ht="19.5" customHeight="1" x14ac:dyDescent="0.25">
      <c r="A85" s="7">
        <f t="shared" si="18"/>
        <v>43391</v>
      </c>
      <c r="B85" s="1"/>
      <c r="C85" s="1"/>
      <c r="D85" s="33" t="str">
        <f t="shared" si="16"/>
        <v/>
      </c>
      <c r="M85" s="2">
        <f t="shared" si="17"/>
        <v>0</v>
      </c>
    </row>
    <row r="86" spans="1:13" ht="19.5" customHeight="1" x14ac:dyDescent="0.25">
      <c r="A86" s="7">
        <f t="shared" si="18"/>
        <v>43391</v>
      </c>
      <c r="B86" s="1"/>
      <c r="C86" s="1"/>
      <c r="D86" s="33" t="str">
        <f t="shared" si="16"/>
        <v/>
      </c>
      <c r="M86" s="2">
        <f t="shared" si="17"/>
        <v>0</v>
      </c>
    </row>
    <row r="87" spans="1:13" ht="19.5" customHeight="1" x14ac:dyDescent="0.25">
      <c r="A87" s="7">
        <f t="shared" si="18"/>
        <v>43391</v>
      </c>
      <c r="B87" s="1"/>
      <c r="C87" s="1"/>
      <c r="D87" s="33" t="str">
        <f t="shared" si="16"/>
        <v/>
      </c>
      <c r="M87" s="2">
        <f t="shared" si="17"/>
        <v>0</v>
      </c>
    </row>
    <row r="88" spans="1:13" ht="19.5" customHeight="1" x14ac:dyDescent="0.25">
      <c r="A88" s="7">
        <f t="shared" si="18"/>
        <v>43391</v>
      </c>
      <c r="B88" s="1"/>
      <c r="C88" s="1"/>
      <c r="D88" s="33" t="str">
        <f t="shared" si="16"/>
        <v/>
      </c>
      <c r="M88" s="2">
        <f t="shared" si="17"/>
        <v>0</v>
      </c>
    </row>
    <row r="89" spans="1:13" ht="19.5" customHeight="1" x14ac:dyDescent="0.25">
      <c r="A89" s="7">
        <f t="shared" si="18"/>
        <v>43391</v>
      </c>
      <c r="B89" s="1"/>
      <c r="C89" s="1"/>
      <c r="D89" s="33" t="str">
        <f t="shared" si="16"/>
        <v/>
      </c>
      <c r="M89" s="2">
        <f t="shared" si="17"/>
        <v>0</v>
      </c>
    </row>
    <row r="90" spans="1:13" ht="19.5" customHeight="1" x14ac:dyDescent="0.25">
      <c r="A90" s="7">
        <f t="shared" si="18"/>
        <v>43391</v>
      </c>
      <c r="B90" s="1"/>
      <c r="C90" s="1"/>
      <c r="D90" s="33" t="str">
        <f t="shared" si="16"/>
        <v/>
      </c>
      <c r="M90" s="2">
        <f t="shared" si="17"/>
        <v>0</v>
      </c>
    </row>
    <row r="91" spans="1:13" ht="19.5" customHeight="1" x14ac:dyDescent="0.25">
      <c r="A91" s="7">
        <f t="shared" si="18"/>
        <v>43391</v>
      </c>
      <c r="B91" s="1"/>
      <c r="C91" s="1"/>
      <c r="D91" s="33" t="str">
        <f t="shared" si="16"/>
        <v/>
      </c>
      <c r="M91" s="2">
        <f t="shared" si="17"/>
        <v>0</v>
      </c>
    </row>
    <row r="92" spans="1:13" ht="19.5" customHeight="1" x14ac:dyDescent="0.25">
      <c r="A92" s="7">
        <f t="shared" si="18"/>
        <v>43391</v>
      </c>
      <c r="B92" s="1"/>
      <c r="C92" s="1"/>
      <c r="D92" s="33" t="str">
        <f t="shared" si="16"/>
        <v/>
      </c>
      <c r="M92" s="2">
        <f t="shared" si="17"/>
        <v>0</v>
      </c>
    </row>
    <row r="93" spans="1:13" ht="19.5" customHeight="1" x14ac:dyDescent="0.25">
      <c r="A93" s="7">
        <f t="shared" si="18"/>
        <v>43391</v>
      </c>
      <c r="B93" s="1"/>
      <c r="C93" s="1"/>
      <c r="D93" s="33" t="str">
        <f t="shared" si="16"/>
        <v/>
      </c>
      <c r="M93" s="2">
        <f t="shared" si="17"/>
        <v>0</v>
      </c>
    </row>
    <row r="94" spans="1:13" ht="19.5" customHeight="1" x14ac:dyDescent="0.25">
      <c r="A94" s="7">
        <f t="shared" si="18"/>
        <v>43391</v>
      </c>
      <c r="B94" s="1"/>
      <c r="C94" s="1"/>
      <c r="D94" s="33" t="str">
        <f t="shared" si="16"/>
        <v/>
      </c>
      <c r="M94" s="2">
        <f t="shared" si="17"/>
        <v>0</v>
      </c>
    </row>
    <row r="95" spans="1:13" ht="19.5" customHeight="1" x14ac:dyDescent="0.25">
      <c r="A95" s="7">
        <f t="shared" si="18"/>
        <v>43391</v>
      </c>
      <c r="B95" s="1"/>
      <c r="C95" s="1"/>
      <c r="D95" s="33" t="str">
        <f t="shared" ref="D95:D134" si="19">IF(B95&gt;0,COUNTIF($A$1:$C$2,B95)*C95-$D$1,"")</f>
        <v/>
      </c>
      <c r="M95" s="2">
        <f t="shared" si="17"/>
        <v>0</v>
      </c>
    </row>
    <row r="96" spans="1:13" ht="19.5" customHeight="1" x14ac:dyDescent="0.25">
      <c r="A96" s="7">
        <f t="shared" si="18"/>
        <v>43391</v>
      </c>
      <c r="B96" s="1"/>
      <c r="C96" s="1"/>
      <c r="D96" s="33" t="str">
        <f t="shared" si="19"/>
        <v/>
      </c>
      <c r="M96" s="2">
        <f t="shared" si="17"/>
        <v>0</v>
      </c>
    </row>
    <row r="97" spans="1:13" ht="19.5" customHeight="1" x14ac:dyDescent="0.25">
      <c r="A97" s="7">
        <f t="shared" si="18"/>
        <v>43391</v>
      </c>
      <c r="B97" s="1"/>
      <c r="C97" s="1"/>
      <c r="D97" s="33" t="str">
        <f t="shared" si="19"/>
        <v/>
      </c>
      <c r="M97" s="2">
        <f t="shared" si="17"/>
        <v>0</v>
      </c>
    </row>
    <row r="98" spans="1:13" ht="19.5" customHeight="1" x14ac:dyDescent="0.25">
      <c r="A98" s="7">
        <f t="shared" si="18"/>
        <v>43391</v>
      </c>
      <c r="B98" s="1"/>
      <c r="C98" s="1"/>
      <c r="D98" s="33" t="str">
        <f t="shared" si="19"/>
        <v/>
      </c>
      <c r="M98" s="2">
        <f t="shared" si="17"/>
        <v>0</v>
      </c>
    </row>
    <row r="99" spans="1:13" ht="19.5" customHeight="1" x14ac:dyDescent="0.25">
      <c r="A99" s="7">
        <f t="shared" si="18"/>
        <v>43391</v>
      </c>
      <c r="B99" s="1"/>
      <c r="C99" s="1"/>
      <c r="D99" s="33" t="str">
        <f t="shared" si="19"/>
        <v/>
      </c>
      <c r="M99" s="2">
        <f t="shared" si="17"/>
        <v>0</v>
      </c>
    </row>
    <row r="100" spans="1:13" ht="19.5" customHeight="1" x14ac:dyDescent="0.25">
      <c r="A100" s="7">
        <f t="shared" si="18"/>
        <v>43391</v>
      </c>
      <c r="B100" s="1"/>
      <c r="C100" s="1"/>
      <c r="D100" s="33" t="str">
        <f t="shared" si="19"/>
        <v/>
      </c>
      <c r="M100" s="2">
        <f t="shared" si="17"/>
        <v>0</v>
      </c>
    </row>
    <row r="101" spans="1:13" ht="19.5" customHeight="1" x14ac:dyDescent="0.25">
      <c r="A101" s="7">
        <f t="shared" si="18"/>
        <v>43391</v>
      </c>
      <c r="B101" s="1"/>
      <c r="C101" s="1"/>
      <c r="D101" s="33" t="str">
        <f t="shared" si="19"/>
        <v/>
      </c>
      <c r="M101" s="2">
        <f t="shared" si="17"/>
        <v>0</v>
      </c>
    </row>
    <row r="102" spans="1:13" ht="19.5" customHeight="1" x14ac:dyDescent="0.25">
      <c r="A102" s="7">
        <f t="shared" si="18"/>
        <v>43391</v>
      </c>
      <c r="B102" s="1"/>
      <c r="C102" s="1"/>
      <c r="D102" s="33" t="str">
        <f t="shared" si="19"/>
        <v/>
      </c>
      <c r="M102" s="2">
        <f t="shared" si="17"/>
        <v>0</v>
      </c>
    </row>
    <row r="103" spans="1:13" ht="19.5" customHeight="1" x14ac:dyDescent="0.25">
      <c r="A103" s="7">
        <f t="shared" si="18"/>
        <v>43391</v>
      </c>
      <c r="B103" s="1"/>
      <c r="C103" s="1"/>
      <c r="D103" s="33" t="str">
        <f t="shared" si="19"/>
        <v/>
      </c>
      <c r="M103" s="2">
        <f t="shared" si="17"/>
        <v>0</v>
      </c>
    </row>
    <row r="104" spans="1:13" ht="19.5" customHeight="1" x14ac:dyDescent="0.25">
      <c r="A104" s="7">
        <f t="shared" si="18"/>
        <v>43391</v>
      </c>
      <c r="B104" s="1"/>
      <c r="C104" s="1"/>
      <c r="D104" s="33" t="str">
        <f t="shared" si="19"/>
        <v/>
      </c>
      <c r="M104" s="2">
        <f t="shared" si="17"/>
        <v>0</v>
      </c>
    </row>
    <row r="105" spans="1:13" ht="19.5" customHeight="1" x14ac:dyDescent="0.25">
      <c r="A105" s="7">
        <f t="shared" si="18"/>
        <v>43391</v>
      </c>
      <c r="B105" s="1"/>
      <c r="C105" s="1"/>
      <c r="D105" s="33" t="str">
        <f t="shared" si="19"/>
        <v/>
      </c>
      <c r="M105" s="2">
        <f t="shared" si="17"/>
        <v>0</v>
      </c>
    </row>
    <row r="106" spans="1:13" ht="19.5" customHeight="1" x14ac:dyDescent="0.25">
      <c r="A106" s="7">
        <f t="shared" si="18"/>
        <v>43391</v>
      </c>
      <c r="B106" s="1"/>
      <c r="C106" s="1"/>
      <c r="D106" s="33" t="str">
        <f t="shared" si="19"/>
        <v/>
      </c>
      <c r="M106" s="2">
        <f t="shared" si="17"/>
        <v>0</v>
      </c>
    </row>
    <row r="107" spans="1:13" ht="19.5" customHeight="1" x14ac:dyDescent="0.25">
      <c r="A107" s="7">
        <f t="shared" si="18"/>
        <v>43391</v>
      </c>
      <c r="B107" s="1"/>
      <c r="C107" s="1"/>
      <c r="D107" s="33" t="str">
        <f t="shared" si="19"/>
        <v/>
      </c>
      <c r="M107" s="2">
        <f t="shared" si="17"/>
        <v>0</v>
      </c>
    </row>
    <row r="108" spans="1:13" ht="19.5" customHeight="1" x14ac:dyDescent="0.25">
      <c r="A108" s="7">
        <f t="shared" si="18"/>
        <v>43391</v>
      </c>
      <c r="B108" s="1"/>
      <c r="C108" s="1"/>
      <c r="D108" s="33" t="str">
        <f t="shared" si="19"/>
        <v/>
      </c>
      <c r="M108" s="2">
        <f t="shared" si="17"/>
        <v>0</v>
      </c>
    </row>
    <row r="109" spans="1:13" ht="19.5" customHeight="1" x14ac:dyDescent="0.25">
      <c r="A109" s="7">
        <f t="shared" si="18"/>
        <v>43391</v>
      </c>
      <c r="B109" s="1"/>
      <c r="C109" s="1"/>
      <c r="D109" s="33" t="str">
        <f t="shared" si="19"/>
        <v/>
      </c>
      <c r="M109" s="2">
        <f t="shared" si="17"/>
        <v>0</v>
      </c>
    </row>
    <row r="110" spans="1:13" ht="19.5" customHeight="1" x14ac:dyDescent="0.25">
      <c r="A110" s="7">
        <f t="shared" si="18"/>
        <v>43391</v>
      </c>
      <c r="B110" s="1"/>
      <c r="C110" s="1"/>
      <c r="D110" s="33" t="str">
        <f t="shared" si="19"/>
        <v/>
      </c>
      <c r="M110" s="2">
        <f t="shared" si="17"/>
        <v>0</v>
      </c>
    </row>
    <row r="111" spans="1:13" ht="19.5" customHeight="1" x14ac:dyDescent="0.25">
      <c r="A111" s="7">
        <f t="shared" si="18"/>
        <v>43391</v>
      </c>
      <c r="B111" s="1"/>
      <c r="C111" s="1"/>
      <c r="D111" s="33" t="str">
        <f t="shared" si="19"/>
        <v/>
      </c>
      <c r="M111" s="2">
        <f t="shared" si="17"/>
        <v>0</v>
      </c>
    </row>
    <row r="112" spans="1:13" ht="19.5" customHeight="1" x14ac:dyDescent="0.25">
      <c r="A112" s="7">
        <f t="shared" si="18"/>
        <v>43391</v>
      </c>
      <c r="B112" s="1"/>
      <c r="C112" s="1"/>
      <c r="D112" s="33" t="str">
        <f t="shared" si="19"/>
        <v/>
      </c>
      <c r="M112" s="2">
        <f t="shared" si="17"/>
        <v>0</v>
      </c>
    </row>
    <row r="113" spans="1:13" ht="19.5" customHeight="1" x14ac:dyDescent="0.25">
      <c r="A113" s="7">
        <f t="shared" si="18"/>
        <v>43391</v>
      </c>
      <c r="B113" s="1"/>
      <c r="C113" s="1"/>
      <c r="D113" s="33" t="str">
        <f t="shared" si="19"/>
        <v/>
      </c>
      <c r="M113" s="2">
        <f t="shared" si="17"/>
        <v>0</v>
      </c>
    </row>
    <row r="114" spans="1:13" ht="19.5" customHeight="1" x14ac:dyDescent="0.25">
      <c r="A114" s="7">
        <f t="shared" si="18"/>
        <v>43391</v>
      </c>
      <c r="B114" s="1"/>
      <c r="C114" s="1"/>
      <c r="D114" s="33" t="str">
        <f t="shared" si="19"/>
        <v/>
      </c>
      <c r="M114" s="2">
        <f t="shared" si="17"/>
        <v>0</v>
      </c>
    </row>
    <row r="115" spans="1:13" ht="19.5" customHeight="1" x14ac:dyDescent="0.25">
      <c r="A115" s="7">
        <f t="shared" si="18"/>
        <v>43391</v>
      </c>
      <c r="B115" s="1"/>
      <c r="C115" s="1"/>
      <c r="D115" s="33" t="str">
        <f t="shared" si="19"/>
        <v/>
      </c>
      <c r="M115" s="2">
        <f t="shared" si="17"/>
        <v>0</v>
      </c>
    </row>
    <row r="116" spans="1:13" ht="19.5" customHeight="1" x14ac:dyDescent="0.25">
      <c r="A116" s="7">
        <f t="shared" si="18"/>
        <v>43391</v>
      </c>
      <c r="B116" s="1"/>
      <c r="C116" s="1"/>
      <c r="D116" s="33" t="str">
        <f t="shared" si="19"/>
        <v/>
      </c>
      <c r="M116" s="2">
        <f t="shared" si="17"/>
        <v>0</v>
      </c>
    </row>
    <row r="117" spans="1:13" ht="19.5" customHeight="1" x14ac:dyDescent="0.25">
      <c r="A117" s="7">
        <f t="shared" si="18"/>
        <v>43391</v>
      </c>
      <c r="B117" s="1"/>
      <c r="C117" s="1"/>
      <c r="D117" s="33" t="str">
        <f t="shared" si="19"/>
        <v/>
      </c>
      <c r="M117" s="2">
        <f t="shared" si="17"/>
        <v>0</v>
      </c>
    </row>
    <row r="118" spans="1:13" ht="19.5" customHeight="1" x14ac:dyDescent="0.25">
      <c r="A118" s="7">
        <f t="shared" si="18"/>
        <v>43391</v>
      </c>
      <c r="B118" s="1"/>
      <c r="C118" s="1"/>
      <c r="D118" s="33" t="str">
        <f t="shared" si="19"/>
        <v/>
      </c>
      <c r="M118" s="2">
        <f t="shared" si="17"/>
        <v>0</v>
      </c>
    </row>
    <row r="119" spans="1:13" ht="19.5" customHeight="1" x14ac:dyDescent="0.25">
      <c r="A119" s="7">
        <f t="shared" si="18"/>
        <v>43391</v>
      </c>
      <c r="B119" s="1"/>
      <c r="C119" s="1"/>
      <c r="D119" s="33" t="str">
        <f t="shared" si="19"/>
        <v/>
      </c>
      <c r="M119" s="2">
        <f t="shared" si="17"/>
        <v>0</v>
      </c>
    </row>
    <row r="120" spans="1:13" ht="19.5" customHeight="1" x14ac:dyDescent="0.25">
      <c r="A120" s="7">
        <f t="shared" si="18"/>
        <v>43391</v>
      </c>
      <c r="B120" s="1"/>
      <c r="C120" s="1"/>
      <c r="D120" s="33" t="str">
        <f t="shared" si="19"/>
        <v/>
      </c>
      <c r="M120" s="2">
        <f t="shared" si="17"/>
        <v>0</v>
      </c>
    </row>
    <row r="121" spans="1:13" ht="19.5" customHeight="1" x14ac:dyDescent="0.25">
      <c r="A121" s="7">
        <f t="shared" si="18"/>
        <v>43391</v>
      </c>
      <c r="B121" s="1"/>
      <c r="C121" s="1"/>
      <c r="D121" s="33" t="str">
        <f t="shared" si="19"/>
        <v/>
      </c>
      <c r="M121" s="2">
        <f t="shared" si="17"/>
        <v>0</v>
      </c>
    </row>
    <row r="122" spans="1:13" ht="19.5" customHeight="1" x14ac:dyDescent="0.25">
      <c r="A122" s="7">
        <f t="shared" si="18"/>
        <v>43391</v>
      </c>
      <c r="B122" s="1"/>
      <c r="C122" s="1"/>
      <c r="D122" s="33" t="str">
        <f t="shared" si="19"/>
        <v/>
      </c>
      <c r="M122" s="2">
        <f t="shared" si="17"/>
        <v>0</v>
      </c>
    </row>
    <row r="123" spans="1:13" ht="19.5" customHeight="1" x14ac:dyDescent="0.25">
      <c r="A123" s="7">
        <f t="shared" si="18"/>
        <v>43391</v>
      </c>
      <c r="B123" s="1"/>
      <c r="C123" s="1"/>
      <c r="D123" s="33" t="str">
        <f t="shared" si="19"/>
        <v/>
      </c>
      <c r="M123" s="2">
        <f t="shared" si="17"/>
        <v>0</v>
      </c>
    </row>
    <row r="124" spans="1:13" ht="19.5" customHeight="1" x14ac:dyDescent="0.25">
      <c r="A124" s="7">
        <f t="shared" si="18"/>
        <v>43391</v>
      </c>
      <c r="B124" s="1"/>
      <c r="C124" s="1"/>
      <c r="D124" s="33" t="str">
        <f t="shared" si="19"/>
        <v/>
      </c>
      <c r="M124" s="2">
        <f t="shared" si="17"/>
        <v>0</v>
      </c>
    </row>
    <row r="125" spans="1:13" ht="19.5" customHeight="1" x14ac:dyDescent="0.25">
      <c r="A125" s="7">
        <f t="shared" si="18"/>
        <v>43391</v>
      </c>
      <c r="B125" s="1"/>
      <c r="C125" s="1"/>
      <c r="D125" s="33" t="str">
        <f t="shared" si="19"/>
        <v/>
      </c>
      <c r="M125" s="2">
        <f t="shared" si="17"/>
        <v>0</v>
      </c>
    </row>
    <row r="126" spans="1:13" ht="19.5" customHeight="1" x14ac:dyDescent="0.25">
      <c r="A126" s="7">
        <f t="shared" si="18"/>
        <v>43391</v>
      </c>
      <c r="B126" s="1"/>
      <c r="C126" s="1"/>
      <c r="D126" s="33" t="str">
        <f t="shared" si="19"/>
        <v/>
      </c>
      <c r="M126" s="2">
        <f t="shared" si="17"/>
        <v>0</v>
      </c>
    </row>
    <row r="127" spans="1:13" ht="19.5" customHeight="1" x14ac:dyDescent="0.25">
      <c r="A127" s="7">
        <f t="shared" si="18"/>
        <v>43391</v>
      </c>
      <c r="B127" s="1"/>
      <c r="C127" s="1"/>
      <c r="D127" s="33" t="str">
        <f t="shared" si="19"/>
        <v/>
      </c>
      <c r="M127" s="2">
        <f t="shared" si="17"/>
        <v>0</v>
      </c>
    </row>
    <row r="128" spans="1:13" ht="19.5" customHeight="1" x14ac:dyDescent="0.25">
      <c r="A128" s="7">
        <f t="shared" si="18"/>
        <v>43391</v>
      </c>
      <c r="B128" s="1"/>
      <c r="C128" s="1"/>
      <c r="D128" s="33" t="str">
        <f t="shared" si="19"/>
        <v/>
      </c>
      <c r="M128" s="2">
        <f t="shared" si="17"/>
        <v>0</v>
      </c>
    </row>
    <row r="129" spans="1:13" ht="19.5" customHeight="1" x14ac:dyDescent="0.25">
      <c r="A129" s="7">
        <f t="shared" si="18"/>
        <v>43391</v>
      </c>
      <c r="B129" s="1"/>
      <c r="C129" s="1"/>
      <c r="D129" s="33" t="str">
        <f t="shared" si="19"/>
        <v/>
      </c>
      <c r="M129" s="2">
        <f t="shared" si="17"/>
        <v>0</v>
      </c>
    </row>
    <row r="130" spans="1:13" ht="19.5" customHeight="1" x14ac:dyDescent="0.25">
      <c r="A130" s="7">
        <f t="shared" si="18"/>
        <v>43391</v>
      </c>
      <c r="B130" s="1"/>
      <c r="C130" s="1"/>
      <c r="D130" s="33" t="str">
        <f t="shared" si="19"/>
        <v/>
      </c>
      <c r="M130" s="2">
        <f t="shared" si="17"/>
        <v>0</v>
      </c>
    </row>
    <row r="131" spans="1:13" ht="19.5" customHeight="1" x14ac:dyDescent="0.25">
      <c r="A131" s="7">
        <f t="shared" si="18"/>
        <v>43391</v>
      </c>
      <c r="B131" s="1"/>
      <c r="C131" s="1"/>
      <c r="D131" s="33" t="str">
        <f t="shared" si="19"/>
        <v/>
      </c>
      <c r="M131" s="2">
        <f t="shared" si="17"/>
        <v>0</v>
      </c>
    </row>
    <row r="132" spans="1:13" ht="19.5" customHeight="1" x14ac:dyDescent="0.25">
      <c r="A132" s="7">
        <f t="shared" si="18"/>
        <v>43391</v>
      </c>
      <c r="B132" s="1"/>
      <c r="C132" s="1"/>
      <c r="D132" s="33" t="str">
        <f t="shared" si="19"/>
        <v/>
      </c>
      <c r="M132" s="2">
        <f t="shared" si="17"/>
        <v>0</v>
      </c>
    </row>
    <row r="133" spans="1:13" ht="19.5" customHeight="1" x14ac:dyDescent="0.25">
      <c r="A133" s="7">
        <f t="shared" si="18"/>
        <v>43391</v>
      </c>
      <c r="B133" s="1"/>
      <c r="C133" s="1"/>
      <c r="D133" s="33" t="str">
        <f t="shared" si="19"/>
        <v/>
      </c>
      <c r="M133" s="2">
        <f t="shared" si="17"/>
        <v>0</v>
      </c>
    </row>
    <row r="134" spans="1:13" ht="19.5" customHeight="1" x14ac:dyDescent="0.25">
      <c r="A134" s="7">
        <f t="shared" si="18"/>
        <v>43391</v>
      </c>
      <c r="B134" s="1"/>
      <c r="C134" s="1"/>
      <c r="D134" s="33" t="str">
        <f t="shared" si="19"/>
        <v/>
      </c>
      <c r="M134" s="2">
        <f t="shared" si="17"/>
        <v>0</v>
      </c>
    </row>
    <row r="135" spans="1:13" ht="19.5" customHeight="1" x14ac:dyDescent="0.25">
      <c r="A135" s="7">
        <f t="shared" si="18"/>
        <v>43391</v>
      </c>
      <c r="B135" s="1"/>
      <c r="C135" s="1"/>
      <c r="D135" s="33" t="str">
        <f t="shared" ref="D135:D142" si="20">IF(B135&gt;0,COUNTIF($A$1:$C$2,B135)*C135-$D$1,"")</f>
        <v/>
      </c>
      <c r="M135" s="2">
        <f t="shared" ref="M135:M198" si="21">COUNTIF($A$1:$C$1,B135)*C135</f>
        <v>0</v>
      </c>
    </row>
    <row r="136" spans="1:13" ht="19.5" customHeight="1" x14ac:dyDescent="0.25">
      <c r="A136" s="7">
        <f t="shared" ref="A136:A199" si="22">A135</f>
        <v>43391</v>
      </c>
      <c r="B136" s="1"/>
      <c r="C136" s="1"/>
      <c r="D136" s="33" t="str">
        <f t="shared" si="20"/>
        <v/>
      </c>
      <c r="M136" s="2">
        <f t="shared" si="21"/>
        <v>0</v>
      </c>
    </row>
    <row r="137" spans="1:13" ht="19.5" customHeight="1" x14ac:dyDescent="0.25">
      <c r="A137" s="7">
        <f t="shared" si="22"/>
        <v>43391</v>
      </c>
      <c r="B137" s="1"/>
      <c r="C137" s="1"/>
      <c r="D137" s="33" t="str">
        <f t="shared" si="20"/>
        <v/>
      </c>
      <c r="M137" s="2">
        <f t="shared" si="21"/>
        <v>0</v>
      </c>
    </row>
    <row r="138" spans="1:13" ht="19.5" customHeight="1" x14ac:dyDescent="0.25">
      <c r="A138" s="7">
        <f t="shared" si="22"/>
        <v>43391</v>
      </c>
      <c r="B138" s="1"/>
      <c r="C138" s="1"/>
      <c r="D138" s="33" t="str">
        <f t="shared" si="20"/>
        <v/>
      </c>
      <c r="M138" s="2">
        <f t="shared" si="21"/>
        <v>0</v>
      </c>
    </row>
    <row r="139" spans="1:13" ht="19.5" customHeight="1" x14ac:dyDescent="0.25">
      <c r="A139" s="7">
        <f t="shared" si="22"/>
        <v>43391</v>
      </c>
      <c r="B139" s="1"/>
      <c r="C139" s="1"/>
      <c r="D139" s="33" t="str">
        <f t="shared" si="20"/>
        <v/>
      </c>
      <c r="M139" s="2">
        <f t="shared" si="21"/>
        <v>0</v>
      </c>
    </row>
    <row r="140" spans="1:13" ht="19.5" customHeight="1" x14ac:dyDescent="0.25">
      <c r="A140" s="7">
        <f t="shared" si="22"/>
        <v>43391</v>
      </c>
      <c r="B140" s="1"/>
      <c r="C140" s="1"/>
      <c r="D140" s="33" t="str">
        <f t="shared" si="20"/>
        <v/>
      </c>
      <c r="M140" s="2">
        <f t="shared" si="21"/>
        <v>0</v>
      </c>
    </row>
    <row r="141" spans="1:13" ht="19.5" customHeight="1" x14ac:dyDescent="0.25">
      <c r="A141" s="7">
        <f t="shared" si="22"/>
        <v>43391</v>
      </c>
      <c r="B141" s="1"/>
      <c r="C141" s="1"/>
      <c r="D141" s="33" t="str">
        <f t="shared" si="20"/>
        <v/>
      </c>
      <c r="M141" s="2">
        <f t="shared" si="21"/>
        <v>0</v>
      </c>
    </row>
    <row r="142" spans="1:13" ht="19.5" customHeight="1" x14ac:dyDescent="0.25">
      <c r="A142" s="7">
        <f t="shared" si="22"/>
        <v>43391</v>
      </c>
      <c r="B142" s="1"/>
      <c r="C142" s="1"/>
      <c r="D142" s="33" t="str">
        <f t="shared" si="20"/>
        <v/>
      </c>
      <c r="M142" s="2">
        <f t="shared" si="21"/>
        <v>0</v>
      </c>
    </row>
    <row r="143" spans="1:13" ht="19.5" customHeight="1" x14ac:dyDescent="0.25">
      <c r="A143" s="7">
        <f t="shared" si="22"/>
        <v>43391</v>
      </c>
      <c r="B143" s="1"/>
      <c r="C143" s="1"/>
      <c r="M143" s="2">
        <f t="shared" si="21"/>
        <v>0</v>
      </c>
    </row>
    <row r="144" spans="1:13" ht="19.5" customHeight="1" x14ac:dyDescent="0.25">
      <c r="A144" s="7">
        <f t="shared" si="22"/>
        <v>43391</v>
      </c>
      <c r="B144" s="1"/>
      <c r="C144" s="1"/>
      <c r="M144" s="2">
        <f t="shared" si="21"/>
        <v>0</v>
      </c>
    </row>
    <row r="145" spans="1:13" ht="19.5" customHeight="1" x14ac:dyDescent="0.25">
      <c r="A145" s="7">
        <f t="shared" si="22"/>
        <v>43391</v>
      </c>
      <c r="B145" s="1"/>
      <c r="C145" s="1"/>
      <c r="M145" s="2">
        <f t="shared" si="21"/>
        <v>0</v>
      </c>
    </row>
    <row r="146" spans="1:13" ht="19.5" customHeight="1" x14ac:dyDescent="0.25">
      <c r="A146" s="7">
        <f t="shared" si="22"/>
        <v>43391</v>
      </c>
      <c r="B146" s="1"/>
      <c r="C146" s="1"/>
      <c r="M146" s="2">
        <f t="shared" si="21"/>
        <v>0</v>
      </c>
    </row>
    <row r="147" spans="1:13" ht="19.5" customHeight="1" x14ac:dyDescent="0.25">
      <c r="A147" s="7">
        <f t="shared" si="22"/>
        <v>43391</v>
      </c>
      <c r="B147" s="1"/>
      <c r="C147" s="1"/>
      <c r="M147" s="2">
        <f t="shared" si="21"/>
        <v>0</v>
      </c>
    </row>
    <row r="148" spans="1:13" ht="19.5" customHeight="1" x14ac:dyDescent="0.25">
      <c r="A148" s="7">
        <f t="shared" si="22"/>
        <v>43391</v>
      </c>
      <c r="B148" s="1"/>
      <c r="C148" s="1"/>
      <c r="M148" s="2">
        <f t="shared" si="21"/>
        <v>0</v>
      </c>
    </row>
    <row r="149" spans="1:13" ht="19.5" customHeight="1" x14ac:dyDescent="0.25">
      <c r="A149" s="7">
        <f t="shared" si="22"/>
        <v>43391</v>
      </c>
      <c r="B149" s="1"/>
      <c r="C149" s="1"/>
      <c r="M149" s="2">
        <f t="shared" si="21"/>
        <v>0</v>
      </c>
    </row>
    <row r="150" spans="1:13" ht="19.5" customHeight="1" x14ac:dyDescent="0.25">
      <c r="A150" s="7">
        <f t="shared" si="22"/>
        <v>43391</v>
      </c>
      <c r="B150" s="1"/>
      <c r="C150" s="1"/>
      <c r="M150" s="2">
        <f t="shared" si="21"/>
        <v>0</v>
      </c>
    </row>
    <row r="151" spans="1:13" ht="19.5" customHeight="1" x14ac:dyDescent="0.25">
      <c r="A151" s="7">
        <f t="shared" si="22"/>
        <v>43391</v>
      </c>
      <c r="B151" s="1"/>
      <c r="C151" s="1"/>
      <c r="M151" s="2">
        <f t="shared" si="21"/>
        <v>0</v>
      </c>
    </row>
    <row r="152" spans="1:13" ht="19.5" customHeight="1" x14ac:dyDescent="0.25">
      <c r="A152" s="7">
        <f t="shared" si="22"/>
        <v>43391</v>
      </c>
      <c r="B152" s="1"/>
      <c r="C152" s="1"/>
      <c r="M152" s="2">
        <f t="shared" si="21"/>
        <v>0</v>
      </c>
    </row>
    <row r="153" spans="1:13" ht="19.5" customHeight="1" x14ac:dyDescent="0.25">
      <c r="A153" s="7">
        <f t="shared" si="22"/>
        <v>43391</v>
      </c>
      <c r="B153" s="1"/>
      <c r="C153" s="1"/>
      <c r="M153" s="2">
        <f t="shared" si="21"/>
        <v>0</v>
      </c>
    </row>
    <row r="154" spans="1:13" ht="19.5" customHeight="1" x14ac:dyDescent="0.25">
      <c r="A154" s="7">
        <f t="shared" si="22"/>
        <v>43391</v>
      </c>
      <c r="B154" s="1"/>
      <c r="C154" s="1"/>
      <c r="M154" s="2">
        <f t="shared" si="21"/>
        <v>0</v>
      </c>
    </row>
    <row r="155" spans="1:13" ht="19.5" customHeight="1" x14ac:dyDescent="0.25">
      <c r="A155" s="7">
        <f t="shared" si="22"/>
        <v>43391</v>
      </c>
      <c r="B155" s="1"/>
      <c r="C155" s="1"/>
      <c r="M155" s="2">
        <f t="shared" si="21"/>
        <v>0</v>
      </c>
    </row>
    <row r="156" spans="1:13" ht="19.5" customHeight="1" x14ac:dyDescent="0.25">
      <c r="A156" s="7">
        <f t="shared" si="22"/>
        <v>43391</v>
      </c>
      <c r="B156" s="1"/>
      <c r="C156" s="1"/>
      <c r="M156" s="2">
        <f t="shared" si="21"/>
        <v>0</v>
      </c>
    </row>
    <row r="157" spans="1:13" ht="19.5" customHeight="1" x14ac:dyDescent="0.25">
      <c r="A157" s="7">
        <f t="shared" si="22"/>
        <v>43391</v>
      </c>
      <c r="B157" s="1"/>
      <c r="C157" s="1"/>
      <c r="M157" s="2">
        <f t="shared" si="21"/>
        <v>0</v>
      </c>
    </row>
    <row r="158" spans="1:13" ht="19.5" customHeight="1" x14ac:dyDescent="0.25">
      <c r="A158" s="7">
        <f t="shared" si="22"/>
        <v>43391</v>
      </c>
      <c r="B158" s="1"/>
      <c r="C158" s="1"/>
      <c r="M158" s="2">
        <f t="shared" si="21"/>
        <v>0</v>
      </c>
    </row>
    <row r="159" spans="1:13" ht="19.5" customHeight="1" x14ac:dyDescent="0.25">
      <c r="A159" s="7">
        <f t="shared" si="22"/>
        <v>43391</v>
      </c>
      <c r="B159" s="1"/>
      <c r="C159" s="1"/>
      <c r="M159" s="2">
        <f t="shared" si="21"/>
        <v>0</v>
      </c>
    </row>
    <row r="160" spans="1:13" ht="19.5" customHeight="1" x14ac:dyDescent="0.25">
      <c r="A160" s="7">
        <f t="shared" si="22"/>
        <v>43391</v>
      </c>
      <c r="B160" s="1"/>
      <c r="C160" s="1"/>
      <c r="M160" s="2">
        <f t="shared" si="21"/>
        <v>0</v>
      </c>
    </row>
    <row r="161" spans="1:13" ht="19.5" customHeight="1" x14ac:dyDescent="0.25">
      <c r="A161" s="7">
        <f t="shared" si="22"/>
        <v>43391</v>
      </c>
      <c r="B161" s="1"/>
      <c r="C161" s="1"/>
      <c r="M161" s="2">
        <f t="shared" si="21"/>
        <v>0</v>
      </c>
    </row>
    <row r="162" spans="1:13" ht="19.5" customHeight="1" x14ac:dyDescent="0.25">
      <c r="A162" s="7">
        <f t="shared" si="22"/>
        <v>43391</v>
      </c>
      <c r="B162" s="1"/>
      <c r="C162" s="1"/>
      <c r="M162" s="2">
        <f t="shared" si="21"/>
        <v>0</v>
      </c>
    </row>
    <row r="163" spans="1:13" ht="19.5" customHeight="1" x14ac:dyDescent="0.25">
      <c r="A163" s="7">
        <f t="shared" si="22"/>
        <v>43391</v>
      </c>
      <c r="B163" s="1"/>
      <c r="C163" s="1"/>
      <c r="M163" s="2">
        <f t="shared" si="21"/>
        <v>0</v>
      </c>
    </row>
    <row r="164" spans="1:13" ht="19.5" customHeight="1" x14ac:dyDescent="0.25">
      <c r="A164" s="7">
        <f t="shared" si="22"/>
        <v>43391</v>
      </c>
      <c r="B164" s="1"/>
      <c r="C164" s="1"/>
      <c r="M164" s="2">
        <f t="shared" si="21"/>
        <v>0</v>
      </c>
    </row>
    <row r="165" spans="1:13" ht="19.5" customHeight="1" x14ac:dyDescent="0.25">
      <c r="A165" s="7">
        <f t="shared" si="22"/>
        <v>43391</v>
      </c>
      <c r="B165" s="1"/>
      <c r="C165" s="1"/>
      <c r="M165" s="2">
        <f t="shared" si="21"/>
        <v>0</v>
      </c>
    </row>
    <row r="166" spans="1:13" ht="19.5" customHeight="1" x14ac:dyDescent="0.25">
      <c r="A166" s="7">
        <f t="shared" si="22"/>
        <v>43391</v>
      </c>
      <c r="B166" s="1"/>
      <c r="C166" s="1"/>
      <c r="M166" s="2">
        <f t="shared" si="21"/>
        <v>0</v>
      </c>
    </row>
    <row r="167" spans="1:13" ht="19.5" customHeight="1" x14ac:dyDescent="0.25">
      <c r="A167" s="7">
        <f t="shared" si="22"/>
        <v>43391</v>
      </c>
      <c r="B167" s="1"/>
      <c r="C167" s="1"/>
      <c r="M167" s="2">
        <f t="shared" si="21"/>
        <v>0</v>
      </c>
    </row>
    <row r="168" spans="1:13" ht="19.5" customHeight="1" x14ac:dyDescent="0.25">
      <c r="A168" s="7">
        <f t="shared" si="22"/>
        <v>43391</v>
      </c>
      <c r="B168" s="1"/>
      <c r="C168" s="1"/>
      <c r="M168" s="2">
        <f t="shared" si="21"/>
        <v>0</v>
      </c>
    </row>
    <row r="169" spans="1:13" ht="19.5" customHeight="1" x14ac:dyDescent="0.25">
      <c r="A169" s="7">
        <f t="shared" si="22"/>
        <v>43391</v>
      </c>
      <c r="B169" s="1"/>
      <c r="C169" s="1"/>
      <c r="M169" s="2">
        <f t="shared" si="21"/>
        <v>0</v>
      </c>
    </row>
    <row r="170" spans="1:13" ht="19.5" customHeight="1" x14ac:dyDescent="0.25">
      <c r="A170" s="7">
        <f t="shared" si="22"/>
        <v>43391</v>
      </c>
      <c r="B170" s="1"/>
      <c r="C170" s="1"/>
      <c r="M170" s="2">
        <f t="shared" si="21"/>
        <v>0</v>
      </c>
    </row>
    <row r="171" spans="1:13" ht="19.5" customHeight="1" x14ac:dyDescent="0.25">
      <c r="A171" s="7">
        <f t="shared" si="22"/>
        <v>43391</v>
      </c>
      <c r="B171" s="1"/>
      <c r="C171" s="1"/>
      <c r="M171" s="2">
        <f t="shared" si="21"/>
        <v>0</v>
      </c>
    </row>
    <row r="172" spans="1:13" ht="19.5" customHeight="1" x14ac:dyDescent="0.25">
      <c r="A172" s="7">
        <f t="shared" si="22"/>
        <v>43391</v>
      </c>
      <c r="B172" s="1"/>
      <c r="C172" s="1"/>
      <c r="M172" s="2">
        <f t="shared" si="21"/>
        <v>0</v>
      </c>
    </row>
    <row r="173" spans="1:13" ht="19.5" customHeight="1" x14ac:dyDescent="0.25">
      <c r="A173" s="7">
        <f t="shared" si="22"/>
        <v>43391</v>
      </c>
      <c r="B173" s="1"/>
      <c r="C173" s="1"/>
      <c r="M173" s="2">
        <f t="shared" si="21"/>
        <v>0</v>
      </c>
    </row>
    <row r="174" spans="1:13" ht="19.5" customHeight="1" x14ac:dyDescent="0.25">
      <c r="A174" s="7">
        <f t="shared" si="22"/>
        <v>43391</v>
      </c>
      <c r="B174" s="1"/>
      <c r="C174" s="1"/>
      <c r="M174" s="2">
        <f t="shared" si="21"/>
        <v>0</v>
      </c>
    </row>
    <row r="175" spans="1:13" ht="19.5" customHeight="1" x14ac:dyDescent="0.25">
      <c r="A175" s="7">
        <f t="shared" si="22"/>
        <v>43391</v>
      </c>
      <c r="B175" s="1"/>
      <c r="C175" s="1"/>
      <c r="M175" s="2">
        <f t="shared" si="21"/>
        <v>0</v>
      </c>
    </row>
    <row r="176" spans="1:13" ht="19.5" customHeight="1" x14ac:dyDescent="0.25">
      <c r="A176" s="7">
        <f t="shared" si="22"/>
        <v>43391</v>
      </c>
      <c r="B176" s="1"/>
      <c r="C176" s="1"/>
      <c r="M176" s="2">
        <f t="shared" si="21"/>
        <v>0</v>
      </c>
    </row>
    <row r="177" spans="1:13" ht="19.5" customHeight="1" x14ac:dyDescent="0.25">
      <c r="A177" s="7">
        <f t="shared" si="22"/>
        <v>43391</v>
      </c>
      <c r="B177" s="1"/>
      <c r="C177" s="1"/>
      <c r="M177" s="2">
        <f t="shared" si="21"/>
        <v>0</v>
      </c>
    </row>
    <row r="178" spans="1:13" ht="19.5" customHeight="1" x14ac:dyDescent="0.25">
      <c r="A178" s="7">
        <f t="shared" si="22"/>
        <v>43391</v>
      </c>
      <c r="B178" s="1"/>
      <c r="C178" s="1"/>
      <c r="M178" s="2">
        <f t="shared" si="21"/>
        <v>0</v>
      </c>
    </row>
    <row r="179" spans="1:13" ht="19.5" customHeight="1" x14ac:dyDescent="0.25">
      <c r="A179" s="7">
        <f t="shared" si="22"/>
        <v>43391</v>
      </c>
      <c r="B179" s="1"/>
      <c r="C179" s="1"/>
      <c r="M179" s="2">
        <f t="shared" si="21"/>
        <v>0</v>
      </c>
    </row>
    <row r="180" spans="1:13" ht="19.5" customHeight="1" x14ac:dyDescent="0.25">
      <c r="A180" s="7">
        <f t="shared" si="22"/>
        <v>43391</v>
      </c>
      <c r="B180" s="1"/>
      <c r="C180" s="1"/>
      <c r="M180" s="2">
        <f t="shared" si="21"/>
        <v>0</v>
      </c>
    </row>
    <row r="181" spans="1:13" ht="19.5" customHeight="1" x14ac:dyDescent="0.25">
      <c r="A181" s="7">
        <f t="shared" si="22"/>
        <v>43391</v>
      </c>
      <c r="B181" s="1"/>
      <c r="C181" s="1"/>
      <c r="M181" s="2">
        <f t="shared" si="21"/>
        <v>0</v>
      </c>
    </row>
    <row r="182" spans="1:13" ht="19.5" customHeight="1" x14ac:dyDescent="0.25">
      <c r="A182" s="7">
        <f t="shared" si="22"/>
        <v>43391</v>
      </c>
      <c r="B182" s="1"/>
      <c r="C182" s="1"/>
      <c r="M182" s="2">
        <f t="shared" si="21"/>
        <v>0</v>
      </c>
    </row>
    <row r="183" spans="1:13" ht="19.5" customHeight="1" x14ac:dyDescent="0.25">
      <c r="A183" s="7">
        <f t="shared" si="22"/>
        <v>43391</v>
      </c>
      <c r="B183" s="1"/>
      <c r="C183" s="1"/>
      <c r="M183" s="2">
        <f t="shared" si="21"/>
        <v>0</v>
      </c>
    </row>
    <row r="184" spans="1:13" ht="19.5" customHeight="1" x14ac:dyDescent="0.25">
      <c r="A184" s="7">
        <f t="shared" si="22"/>
        <v>43391</v>
      </c>
      <c r="B184" s="1"/>
      <c r="C184" s="1"/>
      <c r="M184" s="2">
        <f t="shared" si="21"/>
        <v>0</v>
      </c>
    </row>
    <row r="185" spans="1:13" ht="19.5" customHeight="1" x14ac:dyDescent="0.25">
      <c r="A185" s="7">
        <f t="shared" si="22"/>
        <v>43391</v>
      </c>
      <c r="B185" s="1"/>
      <c r="C185" s="1"/>
      <c r="M185" s="2">
        <f t="shared" si="21"/>
        <v>0</v>
      </c>
    </row>
    <row r="186" spans="1:13" ht="19.5" customHeight="1" x14ac:dyDescent="0.25">
      <c r="A186" s="7">
        <f t="shared" si="22"/>
        <v>43391</v>
      </c>
      <c r="B186" s="1"/>
      <c r="C186" s="1"/>
      <c r="M186" s="2">
        <f t="shared" si="21"/>
        <v>0</v>
      </c>
    </row>
    <row r="187" spans="1:13" ht="19.5" customHeight="1" x14ac:dyDescent="0.25">
      <c r="A187" s="7">
        <f t="shared" si="22"/>
        <v>43391</v>
      </c>
      <c r="B187" s="1"/>
      <c r="C187" s="1"/>
      <c r="M187" s="2">
        <f t="shared" si="21"/>
        <v>0</v>
      </c>
    </row>
    <row r="188" spans="1:13" ht="19.5" customHeight="1" x14ac:dyDescent="0.25">
      <c r="A188" s="7">
        <f t="shared" si="22"/>
        <v>43391</v>
      </c>
      <c r="B188" s="1"/>
      <c r="C188" s="1"/>
      <c r="M188" s="2">
        <f t="shared" si="21"/>
        <v>0</v>
      </c>
    </row>
    <row r="189" spans="1:13" ht="19.5" customHeight="1" x14ac:dyDescent="0.25">
      <c r="A189" s="7">
        <f t="shared" si="22"/>
        <v>43391</v>
      </c>
      <c r="B189" s="1"/>
      <c r="C189" s="1"/>
      <c r="M189" s="2">
        <f t="shared" si="21"/>
        <v>0</v>
      </c>
    </row>
    <row r="190" spans="1:13" ht="19.5" customHeight="1" x14ac:dyDescent="0.25">
      <c r="A190" s="7">
        <f t="shared" si="22"/>
        <v>43391</v>
      </c>
      <c r="B190" s="1"/>
      <c r="C190" s="1"/>
      <c r="M190" s="2">
        <f t="shared" si="21"/>
        <v>0</v>
      </c>
    </row>
    <row r="191" spans="1:13" ht="19.5" customHeight="1" x14ac:dyDescent="0.25">
      <c r="A191" s="7">
        <f t="shared" si="22"/>
        <v>43391</v>
      </c>
      <c r="B191" s="1"/>
      <c r="C191" s="1"/>
      <c r="M191" s="2">
        <f t="shared" si="21"/>
        <v>0</v>
      </c>
    </row>
    <row r="192" spans="1:13" ht="19.5" customHeight="1" x14ac:dyDescent="0.25">
      <c r="A192" s="7">
        <f t="shared" si="22"/>
        <v>43391</v>
      </c>
      <c r="B192" s="1"/>
      <c r="C192" s="1"/>
      <c r="M192" s="2">
        <f t="shared" si="21"/>
        <v>0</v>
      </c>
    </row>
    <row r="193" spans="1:13" ht="19.5" customHeight="1" x14ac:dyDescent="0.25">
      <c r="A193" s="7">
        <f t="shared" si="22"/>
        <v>43391</v>
      </c>
      <c r="B193" s="1"/>
      <c r="C193" s="1"/>
      <c r="M193" s="2">
        <f t="shared" si="21"/>
        <v>0</v>
      </c>
    </row>
    <row r="194" spans="1:13" ht="19.5" customHeight="1" x14ac:dyDescent="0.25">
      <c r="A194" s="7">
        <f t="shared" si="22"/>
        <v>43391</v>
      </c>
      <c r="B194" s="1"/>
      <c r="C194" s="1"/>
      <c r="M194" s="2">
        <f t="shared" si="21"/>
        <v>0</v>
      </c>
    </row>
    <row r="195" spans="1:13" ht="19.5" customHeight="1" x14ac:dyDescent="0.25">
      <c r="A195" s="7">
        <f t="shared" si="22"/>
        <v>43391</v>
      </c>
      <c r="B195" s="1"/>
      <c r="C195" s="1"/>
      <c r="M195" s="2">
        <f t="shared" si="21"/>
        <v>0</v>
      </c>
    </row>
    <row r="196" spans="1:13" ht="19.5" customHeight="1" x14ac:dyDescent="0.25">
      <c r="A196" s="7">
        <f t="shared" si="22"/>
        <v>43391</v>
      </c>
      <c r="B196" s="1"/>
      <c r="C196" s="1"/>
      <c r="M196" s="2">
        <f t="shared" si="21"/>
        <v>0</v>
      </c>
    </row>
    <row r="197" spans="1:13" ht="19.5" customHeight="1" x14ac:dyDescent="0.25">
      <c r="A197" s="7">
        <f t="shared" si="22"/>
        <v>43391</v>
      </c>
      <c r="B197" s="1"/>
      <c r="C197" s="1"/>
      <c r="M197" s="2">
        <f t="shared" si="21"/>
        <v>0</v>
      </c>
    </row>
    <row r="198" spans="1:13" ht="19.5" customHeight="1" x14ac:dyDescent="0.25">
      <c r="A198" s="7">
        <f t="shared" si="22"/>
        <v>43391</v>
      </c>
      <c r="B198" s="1"/>
      <c r="C198" s="1"/>
      <c r="M198" s="2">
        <f t="shared" si="21"/>
        <v>0</v>
      </c>
    </row>
    <row r="199" spans="1:13" ht="19.5" customHeight="1" x14ac:dyDescent="0.25">
      <c r="A199" s="7">
        <f t="shared" si="22"/>
        <v>43391</v>
      </c>
      <c r="B199" s="1"/>
      <c r="C199" s="1"/>
      <c r="M199" s="2">
        <f t="shared" ref="M199:M262" si="23">COUNTIF($A$1:$C$1,B199)*C199</f>
        <v>0</v>
      </c>
    </row>
    <row r="200" spans="1:13" ht="19.5" customHeight="1" x14ac:dyDescent="0.25">
      <c r="A200" s="7">
        <f t="shared" ref="A200:A263" si="24">A199</f>
        <v>43391</v>
      </c>
      <c r="B200" s="1"/>
      <c r="C200" s="1"/>
      <c r="M200" s="2">
        <f t="shared" si="23"/>
        <v>0</v>
      </c>
    </row>
    <row r="201" spans="1:13" ht="19.5" customHeight="1" x14ac:dyDescent="0.25">
      <c r="A201" s="7">
        <f t="shared" si="24"/>
        <v>43391</v>
      </c>
      <c r="B201" s="1"/>
      <c r="C201" s="1"/>
      <c r="M201" s="2">
        <f t="shared" si="23"/>
        <v>0</v>
      </c>
    </row>
    <row r="202" spans="1:13" ht="19.5" customHeight="1" x14ac:dyDescent="0.25">
      <c r="A202" s="7">
        <f t="shared" si="24"/>
        <v>43391</v>
      </c>
      <c r="B202" s="1"/>
      <c r="C202" s="1"/>
      <c r="M202" s="2">
        <f t="shared" si="23"/>
        <v>0</v>
      </c>
    </row>
    <row r="203" spans="1:13" ht="19.5" customHeight="1" x14ac:dyDescent="0.25">
      <c r="A203" s="7">
        <f t="shared" si="24"/>
        <v>43391</v>
      </c>
      <c r="B203" s="1"/>
      <c r="C203" s="1"/>
      <c r="M203" s="2">
        <f t="shared" si="23"/>
        <v>0</v>
      </c>
    </row>
    <row r="204" spans="1:13" ht="19.5" customHeight="1" x14ac:dyDescent="0.25">
      <c r="A204" s="7">
        <f t="shared" si="24"/>
        <v>43391</v>
      </c>
      <c r="B204" s="1"/>
      <c r="C204" s="1"/>
      <c r="M204" s="2">
        <f t="shared" si="23"/>
        <v>0</v>
      </c>
    </row>
    <row r="205" spans="1:13" ht="19.5" customHeight="1" x14ac:dyDescent="0.25">
      <c r="A205" s="7">
        <f t="shared" si="24"/>
        <v>43391</v>
      </c>
      <c r="B205" s="1"/>
      <c r="C205" s="1"/>
      <c r="M205" s="2">
        <f t="shared" si="23"/>
        <v>0</v>
      </c>
    </row>
    <row r="206" spans="1:13" ht="19.5" customHeight="1" x14ac:dyDescent="0.25">
      <c r="A206" s="7">
        <f t="shared" si="24"/>
        <v>43391</v>
      </c>
      <c r="B206" s="1"/>
      <c r="C206" s="1"/>
      <c r="M206" s="2">
        <f t="shared" si="23"/>
        <v>0</v>
      </c>
    </row>
    <row r="207" spans="1:13" ht="19.5" customHeight="1" x14ac:dyDescent="0.25">
      <c r="A207" s="7">
        <f t="shared" si="24"/>
        <v>43391</v>
      </c>
      <c r="B207" s="1"/>
      <c r="C207" s="1"/>
      <c r="M207" s="2">
        <f t="shared" si="23"/>
        <v>0</v>
      </c>
    </row>
    <row r="208" spans="1:13" ht="19.5" customHeight="1" x14ac:dyDescent="0.25">
      <c r="A208" s="7">
        <f t="shared" si="24"/>
        <v>43391</v>
      </c>
      <c r="B208" s="1"/>
      <c r="C208" s="1"/>
      <c r="M208" s="2">
        <f t="shared" si="23"/>
        <v>0</v>
      </c>
    </row>
    <row r="209" spans="1:13" ht="19.5" customHeight="1" x14ac:dyDescent="0.25">
      <c r="A209" s="7">
        <f t="shared" si="24"/>
        <v>43391</v>
      </c>
      <c r="B209" s="1"/>
      <c r="C209" s="1"/>
      <c r="M209" s="2">
        <f t="shared" si="23"/>
        <v>0</v>
      </c>
    </row>
    <row r="210" spans="1:13" ht="19.5" customHeight="1" x14ac:dyDescent="0.25">
      <c r="A210" s="7">
        <f t="shared" si="24"/>
        <v>43391</v>
      </c>
      <c r="B210" s="1"/>
      <c r="C210" s="1"/>
      <c r="M210" s="2">
        <f t="shared" si="23"/>
        <v>0</v>
      </c>
    </row>
    <row r="211" spans="1:13" ht="19.5" customHeight="1" x14ac:dyDescent="0.25">
      <c r="A211" s="7">
        <f t="shared" si="24"/>
        <v>43391</v>
      </c>
      <c r="B211" s="1"/>
      <c r="C211" s="1"/>
      <c r="M211" s="2">
        <f t="shared" si="23"/>
        <v>0</v>
      </c>
    </row>
    <row r="212" spans="1:13" ht="19.5" customHeight="1" x14ac:dyDescent="0.25">
      <c r="A212" s="7">
        <f t="shared" si="24"/>
        <v>43391</v>
      </c>
      <c r="B212" s="1"/>
      <c r="C212" s="1"/>
      <c r="M212" s="2">
        <f t="shared" si="23"/>
        <v>0</v>
      </c>
    </row>
    <row r="213" spans="1:13" ht="19.5" customHeight="1" x14ac:dyDescent="0.25">
      <c r="A213" s="7">
        <f t="shared" si="24"/>
        <v>43391</v>
      </c>
      <c r="B213" s="1"/>
      <c r="C213" s="1"/>
      <c r="M213" s="2">
        <f t="shared" si="23"/>
        <v>0</v>
      </c>
    </row>
    <row r="214" spans="1:13" ht="19.5" customHeight="1" x14ac:dyDescent="0.25">
      <c r="A214" s="7">
        <f t="shared" si="24"/>
        <v>43391</v>
      </c>
      <c r="B214" s="1"/>
      <c r="C214" s="1"/>
      <c r="M214" s="2">
        <f t="shared" si="23"/>
        <v>0</v>
      </c>
    </row>
    <row r="215" spans="1:13" ht="19.5" customHeight="1" x14ac:dyDescent="0.25">
      <c r="A215" s="7">
        <f t="shared" si="24"/>
        <v>43391</v>
      </c>
      <c r="B215" s="1"/>
      <c r="C215" s="1"/>
      <c r="M215" s="2">
        <f t="shared" si="23"/>
        <v>0</v>
      </c>
    </row>
    <row r="216" spans="1:13" ht="19.5" customHeight="1" x14ac:dyDescent="0.25">
      <c r="A216" s="7">
        <f t="shared" si="24"/>
        <v>43391</v>
      </c>
      <c r="B216" s="1"/>
      <c r="C216" s="1"/>
      <c r="M216" s="2">
        <f t="shared" si="23"/>
        <v>0</v>
      </c>
    </row>
    <row r="217" spans="1:13" ht="19.5" customHeight="1" x14ac:dyDescent="0.25">
      <c r="A217" s="7">
        <f t="shared" si="24"/>
        <v>43391</v>
      </c>
      <c r="B217" s="1"/>
      <c r="C217" s="1"/>
      <c r="M217" s="2">
        <f t="shared" si="23"/>
        <v>0</v>
      </c>
    </row>
    <row r="218" spans="1:13" ht="19.5" customHeight="1" x14ac:dyDescent="0.25">
      <c r="A218" s="7">
        <f t="shared" si="24"/>
        <v>43391</v>
      </c>
      <c r="B218" s="1"/>
      <c r="C218" s="1"/>
      <c r="M218" s="2">
        <f t="shared" si="23"/>
        <v>0</v>
      </c>
    </row>
    <row r="219" spans="1:13" ht="19.5" customHeight="1" x14ac:dyDescent="0.25">
      <c r="A219" s="7">
        <f t="shared" si="24"/>
        <v>43391</v>
      </c>
      <c r="B219" s="1"/>
      <c r="C219" s="1"/>
      <c r="M219" s="2">
        <f t="shared" si="23"/>
        <v>0</v>
      </c>
    </row>
    <row r="220" spans="1:13" ht="19.5" customHeight="1" x14ac:dyDescent="0.25">
      <c r="A220" s="7">
        <f t="shared" si="24"/>
        <v>43391</v>
      </c>
      <c r="B220" s="1"/>
      <c r="C220" s="1"/>
      <c r="M220" s="2">
        <f t="shared" si="23"/>
        <v>0</v>
      </c>
    </row>
    <row r="221" spans="1:13" ht="19.5" customHeight="1" x14ac:dyDescent="0.25">
      <c r="A221" s="7">
        <f t="shared" si="24"/>
        <v>43391</v>
      </c>
      <c r="B221" s="1"/>
      <c r="C221" s="1"/>
      <c r="M221" s="2">
        <f t="shared" si="23"/>
        <v>0</v>
      </c>
    </row>
    <row r="222" spans="1:13" ht="19.5" customHeight="1" x14ac:dyDescent="0.25">
      <c r="A222" s="7">
        <f t="shared" si="24"/>
        <v>43391</v>
      </c>
      <c r="B222" s="1"/>
      <c r="C222" s="1"/>
      <c r="M222" s="2">
        <f t="shared" si="23"/>
        <v>0</v>
      </c>
    </row>
    <row r="223" spans="1:13" ht="19.5" customHeight="1" x14ac:dyDescent="0.25">
      <c r="A223" s="7">
        <f t="shared" si="24"/>
        <v>43391</v>
      </c>
      <c r="B223" s="1"/>
      <c r="C223" s="1"/>
      <c r="M223" s="2">
        <f t="shared" si="23"/>
        <v>0</v>
      </c>
    </row>
    <row r="224" spans="1:13" ht="19.5" customHeight="1" x14ac:dyDescent="0.25">
      <c r="A224" s="7">
        <f t="shared" si="24"/>
        <v>43391</v>
      </c>
      <c r="B224" s="1"/>
      <c r="C224" s="1"/>
      <c r="M224" s="2">
        <f t="shared" si="23"/>
        <v>0</v>
      </c>
    </row>
    <row r="225" spans="1:13" ht="19.5" customHeight="1" x14ac:dyDescent="0.25">
      <c r="A225" s="7">
        <f t="shared" si="24"/>
        <v>43391</v>
      </c>
      <c r="B225" s="1"/>
      <c r="C225" s="1"/>
      <c r="M225" s="2">
        <f t="shared" si="23"/>
        <v>0</v>
      </c>
    </row>
    <row r="226" spans="1:13" ht="19.5" customHeight="1" x14ac:dyDescent="0.25">
      <c r="A226" s="7">
        <f t="shared" si="24"/>
        <v>43391</v>
      </c>
      <c r="B226" s="1"/>
      <c r="C226" s="1"/>
      <c r="M226" s="2">
        <f t="shared" si="23"/>
        <v>0</v>
      </c>
    </row>
    <row r="227" spans="1:13" ht="19.5" customHeight="1" x14ac:dyDescent="0.25">
      <c r="A227" s="7">
        <f t="shared" si="24"/>
        <v>43391</v>
      </c>
      <c r="B227" s="1"/>
      <c r="C227" s="1"/>
      <c r="M227" s="2">
        <f t="shared" si="23"/>
        <v>0</v>
      </c>
    </row>
    <row r="228" spans="1:13" ht="19.5" customHeight="1" x14ac:dyDescent="0.25">
      <c r="A228" s="7">
        <f t="shared" si="24"/>
        <v>43391</v>
      </c>
      <c r="B228" s="1"/>
      <c r="C228" s="1"/>
      <c r="M228" s="2">
        <f t="shared" si="23"/>
        <v>0</v>
      </c>
    </row>
    <row r="229" spans="1:13" ht="19.5" customHeight="1" x14ac:dyDescent="0.25">
      <c r="A229" s="7">
        <f t="shared" si="24"/>
        <v>43391</v>
      </c>
      <c r="B229" s="1"/>
      <c r="C229" s="1"/>
      <c r="M229" s="2">
        <f t="shared" si="23"/>
        <v>0</v>
      </c>
    </row>
    <row r="230" spans="1:13" ht="19.5" customHeight="1" x14ac:dyDescent="0.25">
      <c r="A230" s="7">
        <f t="shared" si="24"/>
        <v>43391</v>
      </c>
      <c r="B230" s="1"/>
      <c r="C230" s="1"/>
      <c r="M230" s="2">
        <f t="shared" si="23"/>
        <v>0</v>
      </c>
    </row>
    <row r="231" spans="1:13" ht="19.5" customHeight="1" x14ac:dyDescent="0.25">
      <c r="A231" s="7">
        <f t="shared" si="24"/>
        <v>43391</v>
      </c>
      <c r="B231" s="1"/>
      <c r="C231" s="1"/>
      <c r="M231" s="2">
        <f t="shared" si="23"/>
        <v>0</v>
      </c>
    </row>
    <row r="232" spans="1:13" ht="19.5" customHeight="1" x14ac:dyDescent="0.25">
      <c r="A232" s="7">
        <f t="shared" si="24"/>
        <v>43391</v>
      </c>
      <c r="B232" s="1"/>
      <c r="C232" s="1"/>
      <c r="M232" s="2">
        <f t="shared" si="23"/>
        <v>0</v>
      </c>
    </row>
    <row r="233" spans="1:13" ht="19.5" customHeight="1" x14ac:dyDescent="0.25">
      <c r="A233" s="7">
        <f t="shared" si="24"/>
        <v>43391</v>
      </c>
      <c r="B233" s="1"/>
      <c r="C233" s="1"/>
      <c r="M233" s="2">
        <f t="shared" si="23"/>
        <v>0</v>
      </c>
    </row>
    <row r="234" spans="1:13" ht="19.5" customHeight="1" x14ac:dyDescent="0.25">
      <c r="A234" s="7">
        <f t="shared" si="24"/>
        <v>43391</v>
      </c>
      <c r="B234" s="1"/>
      <c r="C234" s="1"/>
      <c r="M234" s="2">
        <f t="shared" si="23"/>
        <v>0</v>
      </c>
    </row>
    <row r="235" spans="1:13" ht="19.5" customHeight="1" x14ac:dyDescent="0.25">
      <c r="A235" s="7">
        <f t="shared" si="24"/>
        <v>43391</v>
      </c>
      <c r="B235" s="1"/>
      <c r="C235" s="1"/>
      <c r="M235" s="2">
        <f t="shared" si="23"/>
        <v>0</v>
      </c>
    </row>
    <row r="236" spans="1:13" ht="19.5" customHeight="1" x14ac:dyDescent="0.25">
      <c r="A236" s="7">
        <f t="shared" si="24"/>
        <v>43391</v>
      </c>
      <c r="B236" s="1"/>
      <c r="C236" s="1"/>
      <c r="M236" s="2">
        <f t="shared" si="23"/>
        <v>0</v>
      </c>
    </row>
    <row r="237" spans="1:13" ht="19.5" customHeight="1" x14ac:dyDescent="0.25">
      <c r="A237" s="7">
        <f t="shared" si="24"/>
        <v>43391</v>
      </c>
      <c r="B237" s="1"/>
      <c r="C237" s="1"/>
      <c r="M237" s="2">
        <f t="shared" si="23"/>
        <v>0</v>
      </c>
    </row>
    <row r="238" spans="1:13" ht="19.5" customHeight="1" x14ac:dyDescent="0.25">
      <c r="A238" s="7">
        <f t="shared" si="24"/>
        <v>43391</v>
      </c>
      <c r="B238" s="1"/>
      <c r="C238" s="1"/>
      <c r="M238" s="2">
        <f t="shared" si="23"/>
        <v>0</v>
      </c>
    </row>
    <row r="239" spans="1:13" ht="19.5" customHeight="1" x14ac:dyDescent="0.25">
      <c r="A239" s="7">
        <f t="shared" si="24"/>
        <v>43391</v>
      </c>
      <c r="B239" s="1"/>
      <c r="C239" s="1"/>
      <c r="M239" s="2">
        <f t="shared" si="23"/>
        <v>0</v>
      </c>
    </row>
    <row r="240" spans="1:13" ht="19.5" customHeight="1" x14ac:dyDescent="0.25">
      <c r="A240" s="7">
        <f t="shared" si="24"/>
        <v>43391</v>
      </c>
      <c r="B240" s="1"/>
      <c r="C240" s="1"/>
      <c r="M240" s="2">
        <f t="shared" si="23"/>
        <v>0</v>
      </c>
    </row>
    <row r="241" spans="1:13" ht="19.5" customHeight="1" x14ac:dyDescent="0.25">
      <c r="A241" s="7">
        <f t="shared" si="24"/>
        <v>43391</v>
      </c>
      <c r="B241" s="1"/>
      <c r="C241" s="1"/>
      <c r="M241" s="2">
        <f t="shared" si="23"/>
        <v>0</v>
      </c>
    </row>
    <row r="242" spans="1:13" ht="19.5" customHeight="1" x14ac:dyDescent="0.25">
      <c r="A242" s="7">
        <f t="shared" si="24"/>
        <v>43391</v>
      </c>
      <c r="B242" s="1"/>
      <c r="C242" s="1"/>
      <c r="M242" s="2">
        <f t="shared" si="23"/>
        <v>0</v>
      </c>
    </row>
    <row r="243" spans="1:13" ht="19.5" customHeight="1" x14ac:dyDescent="0.25">
      <c r="A243" s="7">
        <f t="shared" si="24"/>
        <v>43391</v>
      </c>
      <c r="B243" s="1"/>
      <c r="C243" s="1"/>
      <c r="M243" s="2">
        <f t="shared" si="23"/>
        <v>0</v>
      </c>
    </row>
    <row r="244" spans="1:13" ht="19.5" customHeight="1" x14ac:dyDescent="0.25">
      <c r="A244" s="7">
        <f t="shared" si="24"/>
        <v>43391</v>
      </c>
      <c r="B244" s="1"/>
      <c r="C244" s="1"/>
      <c r="M244" s="2">
        <f t="shared" si="23"/>
        <v>0</v>
      </c>
    </row>
    <row r="245" spans="1:13" ht="19.5" customHeight="1" x14ac:dyDescent="0.25">
      <c r="A245" s="7">
        <f t="shared" si="24"/>
        <v>43391</v>
      </c>
      <c r="B245" s="1"/>
      <c r="C245" s="1"/>
      <c r="M245" s="2">
        <f t="shared" si="23"/>
        <v>0</v>
      </c>
    </row>
    <row r="246" spans="1:13" ht="19.5" customHeight="1" x14ac:dyDescent="0.25">
      <c r="A246" s="7">
        <f t="shared" si="24"/>
        <v>43391</v>
      </c>
      <c r="B246" s="1"/>
      <c r="C246" s="1"/>
      <c r="M246" s="2">
        <f t="shared" si="23"/>
        <v>0</v>
      </c>
    </row>
    <row r="247" spans="1:13" ht="19.5" customHeight="1" x14ac:dyDescent="0.25">
      <c r="A247" s="7">
        <f t="shared" si="24"/>
        <v>43391</v>
      </c>
      <c r="B247" s="1"/>
      <c r="C247" s="1"/>
      <c r="M247" s="2">
        <f t="shared" si="23"/>
        <v>0</v>
      </c>
    </row>
    <row r="248" spans="1:13" ht="19.5" customHeight="1" x14ac:dyDescent="0.25">
      <c r="A248" s="7">
        <f t="shared" si="24"/>
        <v>43391</v>
      </c>
      <c r="B248" s="1"/>
      <c r="C248" s="1"/>
      <c r="M248" s="2">
        <f t="shared" si="23"/>
        <v>0</v>
      </c>
    </row>
    <row r="249" spans="1:13" ht="19.5" customHeight="1" x14ac:dyDescent="0.25">
      <c r="A249" s="7">
        <f t="shared" si="24"/>
        <v>43391</v>
      </c>
      <c r="B249" s="1"/>
      <c r="C249" s="1"/>
      <c r="M249" s="2">
        <f t="shared" si="23"/>
        <v>0</v>
      </c>
    </row>
    <row r="250" spans="1:13" ht="19.5" customHeight="1" x14ac:dyDescent="0.25">
      <c r="A250" s="7">
        <f t="shared" si="24"/>
        <v>43391</v>
      </c>
      <c r="B250" s="1"/>
      <c r="C250" s="1"/>
      <c r="M250" s="2">
        <f t="shared" si="23"/>
        <v>0</v>
      </c>
    </row>
    <row r="251" spans="1:13" ht="19.5" customHeight="1" x14ac:dyDescent="0.25">
      <c r="A251" s="7">
        <f t="shared" si="24"/>
        <v>43391</v>
      </c>
      <c r="B251" s="1"/>
      <c r="C251" s="1"/>
      <c r="M251" s="2">
        <f t="shared" si="23"/>
        <v>0</v>
      </c>
    </row>
    <row r="252" spans="1:13" ht="19.5" customHeight="1" x14ac:dyDescent="0.25">
      <c r="A252" s="7">
        <f t="shared" si="24"/>
        <v>43391</v>
      </c>
      <c r="B252" s="1"/>
      <c r="C252" s="1"/>
      <c r="M252" s="2">
        <f t="shared" si="23"/>
        <v>0</v>
      </c>
    </row>
    <row r="253" spans="1:13" ht="19.5" customHeight="1" x14ac:dyDescent="0.25">
      <c r="A253" s="7">
        <f t="shared" si="24"/>
        <v>43391</v>
      </c>
      <c r="B253" s="1"/>
      <c r="C253" s="1"/>
      <c r="M253" s="2">
        <f t="shared" si="23"/>
        <v>0</v>
      </c>
    </row>
    <row r="254" spans="1:13" ht="19.5" customHeight="1" x14ac:dyDescent="0.25">
      <c r="A254" s="7">
        <f t="shared" si="24"/>
        <v>43391</v>
      </c>
      <c r="B254" s="1"/>
      <c r="C254" s="1"/>
      <c r="M254" s="2">
        <f t="shared" si="23"/>
        <v>0</v>
      </c>
    </row>
    <row r="255" spans="1:13" ht="19.5" customHeight="1" x14ac:dyDescent="0.25">
      <c r="A255" s="7">
        <f t="shared" si="24"/>
        <v>43391</v>
      </c>
      <c r="B255" s="1"/>
      <c r="C255" s="1"/>
      <c r="M255" s="2">
        <f t="shared" si="23"/>
        <v>0</v>
      </c>
    </row>
    <row r="256" spans="1:13" ht="19.5" customHeight="1" x14ac:dyDescent="0.25">
      <c r="A256" s="7">
        <f t="shared" si="24"/>
        <v>43391</v>
      </c>
      <c r="B256" s="1"/>
      <c r="C256" s="1"/>
      <c r="M256" s="2">
        <f t="shared" si="23"/>
        <v>0</v>
      </c>
    </row>
    <row r="257" spans="1:13" ht="19.5" customHeight="1" x14ac:dyDescent="0.25">
      <c r="A257" s="7">
        <f t="shared" si="24"/>
        <v>43391</v>
      </c>
      <c r="B257" s="1"/>
      <c r="C257" s="1"/>
      <c r="M257" s="2">
        <f t="shared" si="23"/>
        <v>0</v>
      </c>
    </row>
    <row r="258" spans="1:13" ht="19.5" customHeight="1" x14ac:dyDescent="0.25">
      <c r="A258" s="7">
        <f t="shared" si="24"/>
        <v>43391</v>
      </c>
      <c r="B258" s="1"/>
      <c r="C258" s="1"/>
      <c r="M258" s="2">
        <f t="shared" si="23"/>
        <v>0</v>
      </c>
    </row>
    <row r="259" spans="1:13" ht="19.5" customHeight="1" x14ac:dyDescent="0.25">
      <c r="A259" s="7">
        <f t="shared" si="24"/>
        <v>43391</v>
      </c>
      <c r="B259" s="1"/>
      <c r="C259" s="1"/>
      <c r="M259" s="2">
        <f t="shared" si="23"/>
        <v>0</v>
      </c>
    </row>
    <row r="260" spans="1:13" ht="19.5" customHeight="1" x14ac:dyDescent="0.25">
      <c r="A260" s="7">
        <f t="shared" si="24"/>
        <v>43391</v>
      </c>
      <c r="B260" s="1"/>
      <c r="C260" s="1"/>
      <c r="M260" s="2">
        <f t="shared" si="23"/>
        <v>0</v>
      </c>
    </row>
    <row r="261" spans="1:13" ht="19.5" customHeight="1" x14ac:dyDescent="0.25">
      <c r="A261" s="7">
        <f t="shared" si="24"/>
        <v>43391</v>
      </c>
      <c r="B261" s="1"/>
      <c r="C261" s="1"/>
      <c r="M261" s="2">
        <f t="shared" si="23"/>
        <v>0</v>
      </c>
    </row>
    <row r="262" spans="1:13" ht="19.5" customHeight="1" x14ac:dyDescent="0.25">
      <c r="A262" s="7">
        <f t="shared" si="24"/>
        <v>43391</v>
      </c>
      <c r="B262" s="1"/>
      <c r="C262" s="1"/>
      <c r="M262" s="2">
        <f t="shared" si="23"/>
        <v>0</v>
      </c>
    </row>
    <row r="263" spans="1:13" ht="19.5" customHeight="1" x14ac:dyDescent="0.25">
      <c r="A263" s="7">
        <f t="shared" si="24"/>
        <v>43391</v>
      </c>
      <c r="B263" s="1"/>
      <c r="C263" s="1"/>
      <c r="M263" s="2">
        <f t="shared" ref="M263:M326" si="25">COUNTIF($A$1:$C$1,B263)*C263</f>
        <v>0</v>
      </c>
    </row>
    <row r="264" spans="1:13" ht="19.5" customHeight="1" x14ac:dyDescent="0.25">
      <c r="A264" s="7">
        <f t="shared" ref="A264:A327" si="26">A263</f>
        <v>43391</v>
      </c>
      <c r="B264" s="1"/>
      <c r="C264" s="1"/>
      <c r="M264" s="2">
        <f t="shared" si="25"/>
        <v>0</v>
      </c>
    </row>
    <row r="265" spans="1:13" ht="19.5" customHeight="1" x14ac:dyDescent="0.25">
      <c r="A265" s="7">
        <f t="shared" si="26"/>
        <v>43391</v>
      </c>
      <c r="B265" s="1"/>
      <c r="C265" s="1"/>
      <c r="M265" s="2">
        <f t="shared" si="25"/>
        <v>0</v>
      </c>
    </row>
    <row r="266" spans="1:13" ht="19.5" customHeight="1" x14ac:dyDescent="0.25">
      <c r="A266" s="7">
        <f t="shared" si="26"/>
        <v>43391</v>
      </c>
      <c r="B266" s="1"/>
      <c r="C266" s="1"/>
      <c r="M266" s="2">
        <f t="shared" si="25"/>
        <v>0</v>
      </c>
    </row>
    <row r="267" spans="1:13" ht="19.5" customHeight="1" x14ac:dyDescent="0.25">
      <c r="A267" s="7">
        <f t="shared" si="26"/>
        <v>43391</v>
      </c>
      <c r="B267" s="1"/>
      <c r="C267" s="1"/>
      <c r="M267" s="2">
        <f t="shared" si="25"/>
        <v>0</v>
      </c>
    </row>
    <row r="268" spans="1:13" ht="19.5" customHeight="1" x14ac:dyDescent="0.25">
      <c r="A268" s="7">
        <f t="shared" si="26"/>
        <v>43391</v>
      </c>
      <c r="B268" s="1"/>
      <c r="C268" s="1"/>
      <c r="M268" s="2">
        <f t="shared" si="25"/>
        <v>0</v>
      </c>
    </row>
    <row r="269" spans="1:13" ht="19.5" customHeight="1" x14ac:dyDescent="0.25">
      <c r="A269" s="7">
        <f t="shared" si="26"/>
        <v>43391</v>
      </c>
      <c r="B269" s="1"/>
      <c r="C269" s="1"/>
      <c r="M269" s="2">
        <f t="shared" si="25"/>
        <v>0</v>
      </c>
    </row>
    <row r="270" spans="1:13" ht="19.5" customHeight="1" x14ac:dyDescent="0.25">
      <c r="A270" s="7">
        <f t="shared" si="26"/>
        <v>43391</v>
      </c>
      <c r="B270" s="1"/>
      <c r="C270" s="1"/>
      <c r="M270" s="2">
        <f t="shared" si="25"/>
        <v>0</v>
      </c>
    </row>
    <row r="271" spans="1:13" ht="19.5" customHeight="1" x14ac:dyDescent="0.25">
      <c r="A271" s="7">
        <f t="shared" si="26"/>
        <v>43391</v>
      </c>
      <c r="B271" s="1"/>
      <c r="C271" s="1"/>
      <c r="M271" s="2">
        <f t="shared" si="25"/>
        <v>0</v>
      </c>
    </row>
    <row r="272" spans="1:13" ht="19.5" customHeight="1" x14ac:dyDescent="0.25">
      <c r="A272" s="7">
        <f t="shared" si="26"/>
        <v>43391</v>
      </c>
      <c r="B272" s="1"/>
      <c r="C272" s="1"/>
      <c r="M272" s="2">
        <f t="shared" si="25"/>
        <v>0</v>
      </c>
    </row>
    <row r="273" spans="1:13" ht="19.5" customHeight="1" x14ac:dyDescent="0.25">
      <c r="A273" s="7">
        <f t="shared" si="26"/>
        <v>43391</v>
      </c>
      <c r="B273" s="1"/>
      <c r="C273" s="1"/>
      <c r="M273" s="2">
        <f t="shared" si="25"/>
        <v>0</v>
      </c>
    </row>
    <row r="274" spans="1:13" ht="19.5" customHeight="1" x14ac:dyDescent="0.25">
      <c r="A274" s="7">
        <f t="shared" si="26"/>
        <v>43391</v>
      </c>
      <c r="B274" s="1"/>
      <c r="C274" s="1"/>
      <c r="M274" s="2">
        <f t="shared" si="25"/>
        <v>0</v>
      </c>
    </row>
    <row r="275" spans="1:13" ht="19.5" customHeight="1" x14ac:dyDescent="0.25">
      <c r="A275" s="7">
        <f t="shared" si="26"/>
        <v>43391</v>
      </c>
      <c r="B275" s="1"/>
      <c r="C275" s="1"/>
      <c r="M275" s="2">
        <f t="shared" si="25"/>
        <v>0</v>
      </c>
    </row>
    <row r="276" spans="1:13" ht="19.5" customHeight="1" x14ac:dyDescent="0.25">
      <c r="A276" s="7">
        <f t="shared" si="26"/>
        <v>43391</v>
      </c>
      <c r="B276" s="1"/>
      <c r="C276" s="1"/>
      <c r="M276" s="2">
        <f t="shared" si="25"/>
        <v>0</v>
      </c>
    </row>
    <row r="277" spans="1:13" ht="19.5" customHeight="1" x14ac:dyDescent="0.25">
      <c r="A277" s="7">
        <f t="shared" si="26"/>
        <v>43391</v>
      </c>
      <c r="B277" s="1"/>
      <c r="C277" s="1"/>
      <c r="M277" s="2">
        <f t="shared" si="25"/>
        <v>0</v>
      </c>
    </row>
    <row r="278" spans="1:13" ht="19.5" customHeight="1" x14ac:dyDescent="0.25">
      <c r="A278" s="7">
        <f t="shared" si="26"/>
        <v>43391</v>
      </c>
      <c r="B278" s="1"/>
      <c r="C278" s="1"/>
      <c r="M278" s="2">
        <f t="shared" si="25"/>
        <v>0</v>
      </c>
    </row>
    <row r="279" spans="1:13" ht="19.5" customHeight="1" x14ac:dyDescent="0.25">
      <c r="A279" s="7">
        <f t="shared" si="26"/>
        <v>43391</v>
      </c>
      <c r="B279" s="1"/>
      <c r="C279" s="1"/>
      <c r="M279" s="2">
        <f t="shared" si="25"/>
        <v>0</v>
      </c>
    </row>
    <row r="280" spans="1:13" ht="19.5" customHeight="1" x14ac:dyDescent="0.25">
      <c r="A280" s="7">
        <f t="shared" si="26"/>
        <v>43391</v>
      </c>
      <c r="B280" s="1"/>
      <c r="C280" s="1"/>
      <c r="M280" s="2">
        <f t="shared" si="25"/>
        <v>0</v>
      </c>
    </row>
    <row r="281" spans="1:13" ht="19.5" customHeight="1" x14ac:dyDescent="0.25">
      <c r="A281" s="7">
        <f t="shared" si="26"/>
        <v>43391</v>
      </c>
      <c r="B281" s="1"/>
      <c r="C281" s="1"/>
      <c r="M281" s="2">
        <f t="shared" si="25"/>
        <v>0</v>
      </c>
    </row>
    <row r="282" spans="1:13" ht="19.5" customHeight="1" x14ac:dyDescent="0.25">
      <c r="A282" s="7">
        <f t="shared" si="26"/>
        <v>43391</v>
      </c>
      <c r="B282" s="1"/>
      <c r="C282" s="1"/>
      <c r="M282" s="2">
        <f t="shared" si="25"/>
        <v>0</v>
      </c>
    </row>
    <row r="283" spans="1:13" ht="19.5" customHeight="1" x14ac:dyDescent="0.25">
      <c r="A283" s="7">
        <f t="shared" si="26"/>
        <v>43391</v>
      </c>
      <c r="B283" s="1"/>
      <c r="C283" s="1"/>
      <c r="M283" s="2">
        <f t="shared" si="25"/>
        <v>0</v>
      </c>
    </row>
    <row r="284" spans="1:13" ht="19.5" customHeight="1" x14ac:dyDescent="0.25">
      <c r="A284" s="7">
        <f t="shared" si="26"/>
        <v>43391</v>
      </c>
      <c r="B284" s="1"/>
      <c r="C284" s="1"/>
      <c r="M284" s="2">
        <f t="shared" si="25"/>
        <v>0</v>
      </c>
    </row>
    <row r="285" spans="1:13" ht="19.5" customHeight="1" x14ac:dyDescent="0.25">
      <c r="A285" s="7">
        <f t="shared" si="26"/>
        <v>43391</v>
      </c>
      <c r="B285" s="1"/>
      <c r="C285" s="1"/>
      <c r="M285" s="2">
        <f t="shared" si="25"/>
        <v>0</v>
      </c>
    </row>
    <row r="286" spans="1:13" ht="19.5" customHeight="1" x14ac:dyDescent="0.25">
      <c r="A286" s="7">
        <f t="shared" si="26"/>
        <v>43391</v>
      </c>
      <c r="B286" s="1"/>
      <c r="C286" s="1"/>
      <c r="M286" s="2">
        <f t="shared" si="25"/>
        <v>0</v>
      </c>
    </row>
    <row r="287" spans="1:13" ht="19.5" customHeight="1" x14ac:dyDescent="0.25">
      <c r="A287" s="7">
        <f t="shared" si="26"/>
        <v>43391</v>
      </c>
      <c r="B287" s="1"/>
      <c r="C287" s="1"/>
      <c r="M287" s="2">
        <f t="shared" si="25"/>
        <v>0</v>
      </c>
    </row>
    <row r="288" spans="1:13" ht="19.5" customHeight="1" x14ac:dyDescent="0.25">
      <c r="A288" s="7">
        <f t="shared" si="26"/>
        <v>43391</v>
      </c>
      <c r="B288" s="1"/>
      <c r="C288" s="1"/>
      <c r="M288" s="2">
        <f t="shared" si="25"/>
        <v>0</v>
      </c>
    </row>
    <row r="289" spans="1:13" ht="19.5" customHeight="1" x14ac:dyDescent="0.25">
      <c r="A289" s="7">
        <f t="shared" si="26"/>
        <v>43391</v>
      </c>
      <c r="B289" s="1"/>
      <c r="C289" s="1"/>
      <c r="M289" s="2">
        <f t="shared" si="25"/>
        <v>0</v>
      </c>
    </row>
    <row r="290" spans="1:13" ht="19.5" customHeight="1" x14ac:dyDescent="0.25">
      <c r="A290" s="7">
        <f t="shared" si="26"/>
        <v>43391</v>
      </c>
      <c r="B290" s="1"/>
      <c r="C290" s="1"/>
      <c r="M290" s="2">
        <f t="shared" si="25"/>
        <v>0</v>
      </c>
    </row>
    <row r="291" spans="1:13" ht="19.5" customHeight="1" x14ac:dyDescent="0.25">
      <c r="A291" s="7">
        <f t="shared" si="26"/>
        <v>43391</v>
      </c>
      <c r="B291" s="1"/>
      <c r="C291" s="1"/>
      <c r="M291" s="2">
        <f t="shared" si="25"/>
        <v>0</v>
      </c>
    </row>
    <row r="292" spans="1:13" ht="19.5" customHeight="1" x14ac:dyDescent="0.25">
      <c r="A292" s="7">
        <f t="shared" si="26"/>
        <v>43391</v>
      </c>
      <c r="B292" s="1"/>
      <c r="C292" s="1"/>
      <c r="M292" s="2">
        <f t="shared" si="25"/>
        <v>0</v>
      </c>
    </row>
    <row r="293" spans="1:13" ht="19.5" customHeight="1" x14ac:dyDescent="0.25">
      <c r="A293" s="7">
        <f t="shared" si="26"/>
        <v>43391</v>
      </c>
      <c r="B293" s="1"/>
      <c r="C293" s="1"/>
      <c r="M293" s="2">
        <f t="shared" si="25"/>
        <v>0</v>
      </c>
    </row>
    <row r="294" spans="1:13" ht="19.5" customHeight="1" x14ac:dyDescent="0.25">
      <c r="A294" s="7">
        <f t="shared" si="26"/>
        <v>43391</v>
      </c>
      <c r="B294" s="1"/>
      <c r="C294" s="1"/>
      <c r="M294" s="2">
        <f t="shared" si="25"/>
        <v>0</v>
      </c>
    </row>
    <row r="295" spans="1:13" ht="19.5" customHeight="1" x14ac:dyDescent="0.25">
      <c r="A295" s="7">
        <f t="shared" si="26"/>
        <v>43391</v>
      </c>
      <c r="B295" s="1"/>
      <c r="C295" s="1"/>
      <c r="M295" s="2">
        <f t="shared" si="25"/>
        <v>0</v>
      </c>
    </row>
    <row r="296" spans="1:13" ht="19.5" customHeight="1" x14ac:dyDescent="0.25">
      <c r="A296" s="7">
        <f t="shared" si="26"/>
        <v>43391</v>
      </c>
      <c r="B296" s="1"/>
      <c r="C296" s="1"/>
      <c r="M296" s="2">
        <f t="shared" si="25"/>
        <v>0</v>
      </c>
    </row>
    <row r="297" spans="1:13" ht="19.5" customHeight="1" x14ac:dyDescent="0.25">
      <c r="A297" s="7">
        <f t="shared" si="26"/>
        <v>43391</v>
      </c>
      <c r="B297" s="1"/>
      <c r="C297" s="1"/>
      <c r="M297" s="2">
        <f t="shared" si="25"/>
        <v>0</v>
      </c>
    </row>
    <row r="298" spans="1:13" ht="19.5" customHeight="1" x14ac:dyDescent="0.25">
      <c r="A298" s="7">
        <f t="shared" si="26"/>
        <v>43391</v>
      </c>
      <c r="B298" s="1"/>
      <c r="C298" s="1"/>
      <c r="M298" s="2">
        <f t="shared" si="25"/>
        <v>0</v>
      </c>
    </row>
    <row r="299" spans="1:13" ht="19.5" customHeight="1" x14ac:dyDescent="0.25">
      <c r="A299" s="7">
        <f t="shared" si="26"/>
        <v>43391</v>
      </c>
      <c r="B299" s="1"/>
      <c r="C299" s="1"/>
      <c r="M299" s="2">
        <f t="shared" si="25"/>
        <v>0</v>
      </c>
    </row>
    <row r="300" spans="1:13" ht="19.5" customHeight="1" x14ac:dyDescent="0.25">
      <c r="A300" s="7">
        <f t="shared" si="26"/>
        <v>43391</v>
      </c>
      <c r="B300" s="1"/>
      <c r="C300" s="1"/>
      <c r="M300" s="2">
        <f t="shared" si="25"/>
        <v>0</v>
      </c>
    </row>
    <row r="301" spans="1:13" ht="19.5" customHeight="1" x14ac:dyDescent="0.25">
      <c r="A301" s="7">
        <f t="shared" si="26"/>
        <v>43391</v>
      </c>
      <c r="B301" s="1"/>
      <c r="C301" s="1"/>
      <c r="M301" s="2">
        <f t="shared" si="25"/>
        <v>0</v>
      </c>
    </row>
    <row r="302" spans="1:13" ht="19.5" customHeight="1" x14ac:dyDescent="0.25">
      <c r="A302" s="7">
        <f t="shared" si="26"/>
        <v>43391</v>
      </c>
      <c r="B302" s="1"/>
      <c r="C302" s="1"/>
      <c r="M302" s="2">
        <f t="shared" si="25"/>
        <v>0</v>
      </c>
    </row>
    <row r="303" spans="1:13" ht="19.5" customHeight="1" x14ac:dyDescent="0.25">
      <c r="A303" s="7">
        <f t="shared" si="26"/>
        <v>43391</v>
      </c>
      <c r="B303" s="1"/>
      <c r="C303" s="1"/>
      <c r="M303" s="2">
        <f t="shared" si="25"/>
        <v>0</v>
      </c>
    </row>
    <row r="304" spans="1:13" ht="19.5" customHeight="1" x14ac:dyDescent="0.25">
      <c r="A304" s="7">
        <f t="shared" si="26"/>
        <v>43391</v>
      </c>
      <c r="B304" s="1"/>
      <c r="C304" s="1"/>
      <c r="M304" s="2">
        <f t="shared" si="25"/>
        <v>0</v>
      </c>
    </row>
    <row r="305" spans="1:13" ht="19.5" customHeight="1" x14ac:dyDescent="0.25">
      <c r="A305" s="7">
        <f t="shared" si="26"/>
        <v>43391</v>
      </c>
      <c r="B305" s="1"/>
      <c r="C305" s="1"/>
      <c r="M305" s="2">
        <f t="shared" si="25"/>
        <v>0</v>
      </c>
    </row>
    <row r="306" spans="1:13" ht="19.5" customHeight="1" x14ac:dyDescent="0.25">
      <c r="A306" s="7">
        <f t="shared" si="26"/>
        <v>43391</v>
      </c>
      <c r="B306" s="1"/>
      <c r="C306" s="1"/>
      <c r="M306" s="2">
        <f t="shared" si="25"/>
        <v>0</v>
      </c>
    </row>
    <row r="307" spans="1:13" ht="19.5" customHeight="1" x14ac:dyDescent="0.25">
      <c r="A307" s="7">
        <f t="shared" si="26"/>
        <v>43391</v>
      </c>
      <c r="B307" s="1"/>
      <c r="C307" s="1"/>
      <c r="M307" s="2">
        <f t="shared" si="25"/>
        <v>0</v>
      </c>
    </row>
    <row r="308" spans="1:13" ht="19.5" customHeight="1" x14ac:dyDescent="0.25">
      <c r="A308" s="7">
        <f t="shared" si="26"/>
        <v>43391</v>
      </c>
      <c r="B308" s="1"/>
      <c r="C308" s="1"/>
      <c r="M308" s="2">
        <f t="shared" si="25"/>
        <v>0</v>
      </c>
    </row>
    <row r="309" spans="1:13" ht="19.5" customHeight="1" x14ac:dyDescent="0.25">
      <c r="A309" s="7">
        <f t="shared" si="26"/>
        <v>43391</v>
      </c>
      <c r="B309" s="1"/>
      <c r="C309" s="1"/>
      <c r="M309" s="2">
        <f t="shared" si="25"/>
        <v>0</v>
      </c>
    </row>
    <row r="310" spans="1:13" ht="19.5" customHeight="1" x14ac:dyDescent="0.25">
      <c r="A310" s="7">
        <f t="shared" si="26"/>
        <v>43391</v>
      </c>
      <c r="B310" s="1"/>
      <c r="C310" s="1"/>
      <c r="M310" s="2">
        <f t="shared" si="25"/>
        <v>0</v>
      </c>
    </row>
    <row r="311" spans="1:13" ht="19.5" customHeight="1" x14ac:dyDescent="0.25">
      <c r="A311" s="7">
        <f t="shared" si="26"/>
        <v>43391</v>
      </c>
      <c r="B311" s="1"/>
      <c r="C311" s="1"/>
      <c r="M311" s="2">
        <f t="shared" si="25"/>
        <v>0</v>
      </c>
    </row>
    <row r="312" spans="1:13" ht="19.5" customHeight="1" x14ac:dyDescent="0.25">
      <c r="A312" s="7">
        <f t="shared" si="26"/>
        <v>43391</v>
      </c>
      <c r="B312" s="1"/>
      <c r="C312" s="1"/>
      <c r="M312" s="2">
        <f t="shared" si="25"/>
        <v>0</v>
      </c>
    </row>
    <row r="313" spans="1:13" ht="19.5" customHeight="1" x14ac:dyDescent="0.25">
      <c r="A313" s="7">
        <f t="shared" si="26"/>
        <v>43391</v>
      </c>
      <c r="B313" s="1"/>
      <c r="C313" s="1"/>
      <c r="M313" s="2">
        <f t="shared" si="25"/>
        <v>0</v>
      </c>
    </row>
    <row r="314" spans="1:13" ht="19.5" customHeight="1" x14ac:dyDescent="0.25">
      <c r="A314" s="7">
        <f t="shared" si="26"/>
        <v>43391</v>
      </c>
      <c r="B314" s="1"/>
      <c r="C314" s="1"/>
      <c r="M314" s="2">
        <f t="shared" si="25"/>
        <v>0</v>
      </c>
    </row>
    <row r="315" spans="1:13" ht="19.5" customHeight="1" x14ac:dyDescent="0.25">
      <c r="A315" s="7">
        <f t="shared" si="26"/>
        <v>43391</v>
      </c>
      <c r="B315" s="1"/>
      <c r="C315" s="1"/>
      <c r="M315" s="2">
        <f t="shared" si="25"/>
        <v>0</v>
      </c>
    </row>
    <row r="316" spans="1:13" ht="19.5" customHeight="1" x14ac:dyDescent="0.25">
      <c r="A316" s="7">
        <f t="shared" si="26"/>
        <v>43391</v>
      </c>
      <c r="B316" s="1"/>
      <c r="C316" s="1"/>
      <c r="M316" s="2">
        <f t="shared" si="25"/>
        <v>0</v>
      </c>
    </row>
    <row r="317" spans="1:13" ht="19.5" customHeight="1" x14ac:dyDescent="0.25">
      <c r="A317" s="7">
        <f t="shared" si="26"/>
        <v>43391</v>
      </c>
      <c r="B317" s="1"/>
      <c r="C317" s="1"/>
      <c r="M317" s="2">
        <f t="shared" si="25"/>
        <v>0</v>
      </c>
    </row>
    <row r="318" spans="1:13" ht="19.5" customHeight="1" x14ac:dyDescent="0.25">
      <c r="A318" s="7">
        <f t="shared" si="26"/>
        <v>43391</v>
      </c>
      <c r="B318" s="1"/>
      <c r="C318" s="1"/>
      <c r="M318" s="2">
        <f t="shared" si="25"/>
        <v>0</v>
      </c>
    </row>
    <row r="319" spans="1:13" ht="19.5" customHeight="1" x14ac:dyDescent="0.25">
      <c r="A319" s="7">
        <f t="shared" si="26"/>
        <v>43391</v>
      </c>
      <c r="B319" s="1"/>
      <c r="C319" s="1"/>
      <c r="M319" s="2">
        <f t="shared" si="25"/>
        <v>0</v>
      </c>
    </row>
    <row r="320" spans="1:13" ht="19.5" customHeight="1" x14ac:dyDescent="0.25">
      <c r="A320" s="7">
        <f t="shared" si="26"/>
        <v>43391</v>
      </c>
      <c r="B320" s="1"/>
      <c r="C320" s="1"/>
      <c r="M320" s="2">
        <f t="shared" si="25"/>
        <v>0</v>
      </c>
    </row>
    <row r="321" spans="1:13" ht="19.5" customHeight="1" x14ac:dyDescent="0.25">
      <c r="A321" s="7">
        <f t="shared" si="26"/>
        <v>43391</v>
      </c>
      <c r="B321" s="1"/>
      <c r="C321" s="1"/>
      <c r="M321" s="2">
        <f t="shared" si="25"/>
        <v>0</v>
      </c>
    </row>
    <row r="322" spans="1:13" ht="19.5" customHeight="1" x14ac:dyDescent="0.25">
      <c r="A322" s="7">
        <f t="shared" si="26"/>
        <v>43391</v>
      </c>
      <c r="B322" s="1"/>
      <c r="C322" s="1"/>
      <c r="M322" s="2">
        <f t="shared" si="25"/>
        <v>0</v>
      </c>
    </row>
    <row r="323" spans="1:13" ht="19.5" customHeight="1" x14ac:dyDescent="0.25">
      <c r="A323" s="7">
        <f t="shared" si="26"/>
        <v>43391</v>
      </c>
      <c r="B323" s="1"/>
      <c r="C323" s="1"/>
      <c r="M323" s="2">
        <f t="shared" si="25"/>
        <v>0</v>
      </c>
    </row>
    <row r="324" spans="1:13" ht="19.5" customHeight="1" x14ac:dyDescent="0.25">
      <c r="A324" s="7">
        <f t="shared" si="26"/>
        <v>43391</v>
      </c>
      <c r="B324" s="1"/>
      <c r="C324" s="1"/>
      <c r="M324" s="2">
        <f t="shared" si="25"/>
        <v>0</v>
      </c>
    </row>
    <row r="325" spans="1:13" ht="19.5" customHeight="1" x14ac:dyDescent="0.25">
      <c r="A325" s="7">
        <f t="shared" si="26"/>
        <v>43391</v>
      </c>
      <c r="B325" s="1"/>
      <c r="C325" s="1"/>
      <c r="M325" s="2">
        <f t="shared" si="25"/>
        <v>0</v>
      </c>
    </row>
    <row r="326" spans="1:13" ht="19.5" customHeight="1" x14ac:dyDescent="0.25">
      <c r="A326" s="7">
        <f t="shared" si="26"/>
        <v>43391</v>
      </c>
      <c r="B326" s="1"/>
      <c r="C326" s="1"/>
      <c r="M326" s="2">
        <f t="shared" si="25"/>
        <v>0</v>
      </c>
    </row>
    <row r="327" spans="1:13" ht="19.5" customHeight="1" x14ac:dyDescent="0.25">
      <c r="A327" s="7">
        <f t="shared" si="26"/>
        <v>43391</v>
      </c>
      <c r="B327" s="1"/>
      <c r="C327" s="1"/>
      <c r="M327" s="2">
        <f t="shared" ref="M327:M390" si="27">COUNTIF($A$1:$C$1,B327)*C327</f>
        <v>0</v>
      </c>
    </row>
    <row r="328" spans="1:13" ht="19.5" customHeight="1" x14ac:dyDescent="0.25">
      <c r="A328" s="7">
        <f t="shared" ref="A328:A391" si="28">A327</f>
        <v>43391</v>
      </c>
      <c r="B328" s="1"/>
      <c r="C328" s="1"/>
      <c r="M328" s="2">
        <f t="shared" si="27"/>
        <v>0</v>
      </c>
    </row>
    <row r="329" spans="1:13" ht="19.5" customHeight="1" x14ac:dyDescent="0.25">
      <c r="A329" s="7">
        <f t="shared" si="28"/>
        <v>43391</v>
      </c>
      <c r="B329" s="1"/>
      <c r="C329" s="1"/>
      <c r="M329" s="2">
        <f t="shared" si="27"/>
        <v>0</v>
      </c>
    </row>
    <row r="330" spans="1:13" ht="19.5" customHeight="1" x14ac:dyDescent="0.25">
      <c r="A330" s="7">
        <f t="shared" si="28"/>
        <v>43391</v>
      </c>
      <c r="B330" s="1"/>
      <c r="C330" s="1"/>
      <c r="M330" s="2">
        <f t="shared" si="27"/>
        <v>0</v>
      </c>
    </row>
    <row r="331" spans="1:13" ht="19.5" customHeight="1" x14ac:dyDescent="0.25">
      <c r="A331" s="7">
        <f t="shared" si="28"/>
        <v>43391</v>
      </c>
      <c r="B331" s="1"/>
      <c r="C331" s="1"/>
      <c r="M331" s="2">
        <f t="shared" si="27"/>
        <v>0</v>
      </c>
    </row>
    <row r="332" spans="1:13" ht="19.5" customHeight="1" x14ac:dyDescent="0.25">
      <c r="A332" s="7">
        <f t="shared" si="28"/>
        <v>43391</v>
      </c>
      <c r="B332" s="1"/>
      <c r="C332" s="1"/>
      <c r="M332" s="2">
        <f t="shared" si="27"/>
        <v>0</v>
      </c>
    </row>
    <row r="333" spans="1:13" ht="19.5" customHeight="1" x14ac:dyDescent="0.25">
      <c r="A333" s="7">
        <f t="shared" si="28"/>
        <v>43391</v>
      </c>
      <c r="B333" s="1"/>
      <c r="C333" s="1"/>
      <c r="M333" s="2">
        <f t="shared" si="27"/>
        <v>0</v>
      </c>
    </row>
    <row r="334" spans="1:13" ht="19.5" customHeight="1" x14ac:dyDescent="0.25">
      <c r="A334" s="7">
        <f t="shared" si="28"/>
        <v>43391</v>
      </c>
      <c r="B334" s="1"/>
      <c r="C334" s="1"/>
      <c r="M334" s="2">
        <f t="shared" si="27"/>
        <v>0</v>
      </c>
    </row>
    <row r="335" spans="1:13" ht="19.5" customHeight="1" x14ac:dyDescent="0.25">
      <c r="A335" s="7">
        <f t="shared" si="28"/>
        <v>43391</v>
      </c>
      <c r="B335" s="1"/>
      <c r="C335" s="1"/>
      <c r="M335" s="2">
        <f t="shared" si="27"/>
        <v>0</v>
      </c>
    </row>
    <row r="336" spans="1:13" ht="19.5" customHeight="1" x14ac:dyDescent="0.25">
      <c r="A336" s="7">
        <f t="shared" si="28"/>
        <v>43391</v>
      </c>
      <c r="B336" s="1"/>
      <c r="C336" s="1"/>
      <c r="M336" s="2">
        <f t="shared" si="27"/>
        <v>0</v>
      </c>
    </row>
    <row r="337" spans="1:13" ht="19.5" customHeight="1" x14ac:dyDescent="0.25">
      <c r="A337" s="7">
        <f t="shared" si="28"/>
        <v>43391</v>
      </c>
      <c r="B337" s="1"/>
      <c r="C337" s="1"/>
      <c r="M337" s="2">
        <f t="shared" si="27"/>
        <v>0</v>
      </c>
    </row>
    <row r="338" spans="1:13" ht="19.5" customHeight="1" x14ac:dyDescent="0.25">
      <c r="A338" s="7">
        <f t="shared" si="28"/>
        <v>43391</v>
      </c>
      <c r="B338" s="1"/>
      <c r="C338" s="1"/>
      <c r="M338" s="2">
        <f t="shared" si="27"/>
        <v>0</v>
      </c>
    </row>
    <row r="339" spans="1:13" ht="19.5" customHeight="1" x14ac:dyDescent="0.25">
      <c r="A339" s="7">
        <f t="shared" si="28"/>
        <v>43391</v>
      </c>
      <c r="B339" s="1"/>
      <c r="C339" s="1"/>
      <c r="M339" s="2">
        <f t="shared" si="27"/>
        <v>0</v>
      </c>
    </row>
    <row r="340" spans="1:13" ht="19.5" customHeight="1" x14ac:dyDescent="0.25">
      <c r="A340" s="7">
        <f t="shared" si="28"/>
        <v>43391</v>
      </c>
      <c r="B340" s="1"/>
      <c r="C340" s="1"/>
      <c r="M340" s="2">
        <f t="shared" si="27"/>
        <v>0</v>
      </c>
    </row>
    <row r="341" spans="1:13" ht="19.5" customHeight="1" x14ac:dyDescent="0.25">
      <c r="A341" s="7">
        <f t="shared" si="28"/>
        <v>43391</v>
      </c>
      <c r="B341" s="1"/>
      <c r="C341" s="1"/>
      <c r="M341" s="2">
        <f t="shared" si="27"/>
        <v>0</v>
      </c>
    </row>
    <row r="342" spans="1:13" ht="19.5" customHeight="1" x14ac:dyDescent="0.25">
      <c r="A342" s="7">
        <f t="shared" si="28"/>
        <v>43391</v>
      </c>
      <c r="B342" s="1"/>
      <c r="C342" s="1"/>
      <c r="M342" s="2">
        <f t="shared" si="27"/>
        <v>0</v>
      </c>
    </row>
    <row r="343" spans="1:13" ht="19.5" customHeight="1" x14ac:dyDescent="0.25">
      <c r="A343" s="7">
        <f t="shared" si="28"/>
        <v>43391</v>
      </c>
      <c r="B343" s="1"/>
      <c r="C343" s="1"/>
      <c r="M343" s="2">
        <f t="shared" si="27"/>
        <v>0</v>
      </c>
    </row>
    <row r="344" spans="1:13" ht="19.5" customHeight="1" x14ac:dyDescent="0.25">
      <c r="A344" s="7">
        <f t="shared" si="28"/>
        <v>43391</v>
      </c>
      <c r="B344" s="1"/>
      <c r="C344" s="1"/>
      <c r="M344" s="2">
        <f t="shared" si="27"/>
        <v>0</v>
      </c>
    </row>
    <row r="345" spans="1:13" ht="19.5" customHeight="1" x14ac:dyDescent="0.25">
      <c r="A345" s="7">
        <f t="shared" si="28"/>
        <v>43391</v>
      </c>
      <c r="B345" s="1"/>
      <c r="C345" s="1"/>
      <c r="M345" s="2">
        <f t="shared" si="27"/>
        <v>0</v>
      </c>
    </row>
    <row r="346" spans="1:13" ht="19.5" customHeight="1" x14ac:dyDescent="0.25">
      <c r="A346" s="7">
        <f t="shared" si="28"/>
        <v>43391</v>
      </c>
      <c r="B346" s="1"/>
      <c r="C346" s="1"/>
      <c r="M346" s="2">
        <f t="shared" si="27"/>
        <v>0</v>
      </c>
    </row>
    <row r="347" spans="1:13" ht="19.5" customHeight="1" x14ac:dyDescent="0.25">
      <c r="A347" s="7">
        <f t="shared" si="28"/>
        <v>43391</v>
      </c>
      <c r="B347" s="1"/>
      <c r="C347" s="1"/>
      <c r="M347" s="2">
        <f t="shared" si="27"/>
        <v>0</v>
      </c>
    </row>
    <row r="348" spans="1:13" ht="19.5" customHeight="1" x14ac:dyDescent="0.25">
      <c r="A348" s="7">
        <f t="shared" si="28"/>
        <v>43391</v>
      </c>
      <c r="B348" s="1"/>
      <c r="C348" s="1"/>
      <c r="M348" s="2">
        <f t="shared" si="27"/>
        <v>0</v>
      </c>
    </row>
    <row r="349" spans="1:13" ht="19.5" customHeight="1" x14ac:dyDescent="0.25">
      <c r="A349" s="7">
        <f t="shared" si="28"/>
        <v>43391</v>
      </c>
      <c r="B349" s="1"/>
      <c r="C349" s="1"/>
      <c r="M349" s="2">
        <f t="shared" si="27"/>
        <v>0</v>
      </c>
    </row>
    <row r="350" spans="1:13" ht="19.5" customHeight="1" x14ac:dyDescent="0.25">
      <c r="A350" s="7">
        <f t="shared" si="28"/>
        <v>43391</v>
      </c>
      <c r="B350" s="1"/>
      <c r="C350" s="1"/>
      <c r="M350" s="2">
        <f t="shared" si="27"/>
        <v>0</v>
      </c>
    </row>
    <row r="351" spans="1:13" ht="19.5" customHeight="1" x14ac:dyDescent="0.25">
      <c r="A351" s="7">
        <f t="shared" si="28"/>
        <v>43391</v>
      </c>
      <c r="B351" s="1"/>
      <c r="C351" s="1"/>
      <c r="M351" s="2">
        <f t="shared" si="27"/>
        <v>0</v>
      </c>
    </row>
    <row r="352" spans="1:13" ht="19.5" customHeight="1" x14ac:dyDescent="0.25">
      <c r="A352" s="7">
        <f t="shared" si="28"/>
        <v>43391</v>
      </c>
      <c r="B352" s="1"/>
      <c r="C352" s="1"/>
      <c r="M352" s="2">
        <f t="shared" si="27"/>
        <v>0</v>
      </c>
    </row>
    <row r="353" spans="1:13" ht="19.5" customHeight="1" x14ac:dyDescent="0.25">
      <c r="A353" s="7">
        <f t="shared" si="28"/>
        <v>43391</v>
      </c>
      <c r="B353" s="1"/>
      <c r="C353" s="1"/>
      <c r="M353" s="2">
        <f t="shared" si="27"/>
        <v>0</v>
      </c>
    </row>
    <row r="354" spans="1:13" ht="19.5" customHeight="1" x14ac:dyDescent="0.25">
      <c r="A354" s="7">
        <f t="shared" si="28"/>
        <v>43391</v>
      </c>
      <c r="B354" s="1"/>
      <c r="C354" s="1"/>
      <c r="M354" s="2">
        <f t="shared" si="27"/>
        <v>0</v>
      </c>
    </row>
    <row r="355" spans="1:13" ht="19.5" customHeight="1" x14ac:dyDescent="0.25">
      <c r="A355" s="7">
        <f t="shared" si="28"/>
        <v>43391</v>
      </c>
      <c r="B355" s="1"/>
      <c r="C355" s="1"/>
      <c r="M355" s="2">
        <f t="shared" si="27"/>
        <v>0</v>
      </c>
    </row>
    <row r="356" spans="1:13" ht="19.5" customHeight="1" x14ac:dyDescent="0.25">
      <c r="A356" s="7">
        <f t="shared" si="28"/>
        <v>43391</v>
      </c>
      <c r="B356" s="1"/>
      <c r="C356" s="1"/>
      <c r="M356" s="2">
        <f t="shared" si="27"/>
        <v>0</v>
      </c>
    </row>
    <row r="357" spans="1:13" ht="19.5" customHeight="1" x14ac:dyDescent="0.25">
      <c r="A357" s="7">
        <f t="shared" si="28"/>
        <v>43391</v>
      </c>
      <c r="B357" s="1"/>
      <c r="C357" s="1"/>
      <c r="M357" s="2">
        <f t="shared" si="27"/>
        <v>0</v>
      </c>
    </row>
    <row r="358" spans="1:13" ht="19.5" customHeight="1" x14ac:dyDescent="0.25">
      <c r="A358" s="7">
        <f t="shared" si="28"/>
        <v>43391</v>
      </c>
      <c r="B358" s="1"/>
      <c r="C358" s="1"/>
      <c r="M358" s="2">
        <f t="shared" si="27"/>
        <v>0</v>
      </c>
    </row>
    <row r="359" spans="1:13" ht="19.5" customHeight="1" x14ac:dyDescent="0.25">
      <c r="A359" s="7">
        <f t="shared" si="28"/>
        <v>43391</v>
      </c>
      <c r="B359" s="1"/>
      <c r="C359" s="1"/>
      <c r="M359" s="2">
        <f t="shared" si="27"/>
        <v>0</v>
      </c>
    </row>
    <row r="360" spans="1:13" ht="19.5" customHeight="1" x14ac:dyDescent="0.25">
      <c r="A360" s="7">
        <f t="shared" si="28"/>
        <v>43391</v>
      </c>
      <c r="B360" s="1"/>
      <c r="C360" s="1"/>
      <c r="M360" s="2">
        <f t="shared" si="27"/>
        <v>0</v>
      </c>
    </row>
    <row r="361" spans="1:13" ht="19.5" customHeight="1" x14ac:dyDescent="0.25">
      <c r="A361" s="7">
        <f t="shared" si="28"/>
        <v>43391</v>
      </c>
      <c r="B361" s="1"/>
      <c r="C361" s="1"/>
      <c r="M361" s="2">
        <f t="shared" si="27"/>
        <v>0</v>
      </c>
    </row>
    <row r="362" spans="1:13" ht="19.5" customHeight="1" x14ac:dyDescent="0.25">
      <c r="A362" s="7">
        <f t="shared" si="28"/>
        <v>43391</v>
      </c>
      <c r="B362" s="1"/>
      <c r="C362" s="1"/>
      <c r="M362" s="2">
        <f t="shared" si="27"/>
        <v>0</v>
      </c>
    </row>
    <row r="363" spans="1:13" ht="19.5" customHeight="1" x14ac:dyDescent="0.25">
      <c r="A363" s="7">
        <f t="shared" si="28"/>
        <v>43391</v>
      </c>
      <c r="B363" s="1"/>
      <c r="C363" s="1"/>
      <c r="M363" s="2">
        <f t="shared" si="27"/>
        <v>0</v>
      </c>
    </row>
    <row r="364" spans="1:13" ht="19.5" customHeight="1" x14ac:dyDescent="0.25">
      <c r="A364" s="7">
        <f t="shared" si="28"/>
        <v>43391</v>
      </c>
      <c r="B364" s="1"/>
      <c r="C364" s="1"/>
      <c r="M364" s="2">
        <f t="shared" si="27"/>
        <v>0</v>
      </c>
    </row>
    <row r="365" spans="1:13" ht="19.5" customHeight="1" x14ac:dyDescent="0.25">
      <c r="A365" s="7">
        <f t="shared" si="28"/>
        <v>43391</v>
      </c>
      <c r="B365" s="1"/>
      <c r="C365" s="1"/>
      <c r="M365" s="2">
        <f t="shared" si="27"/>
        <v>0</v>
      </c>
    </row>
    <row r="366" spans="1:13" ht="19.5" customHeight="1" x14ac:dyDescent="0.25">
      <c r="A366" s="7">
        <f t="shared" si="28"/>
        <v>43391</v>
      </c>
      <c r="B366" s="1"/>
      <c r="C366" s="1"/>
      <c r="M366" s="2">
        <f t="shared" si="27"/>
        <v>0</v>
      </c>
    </row>
    <row r="367" spans="1:13" ht="19.5" customHeight="1" x14ac:dyDescent="0.25">
      <c r="A367" s="7">
        <f t="shared" si="28"/>
        <v>43391</v>
      </c>
      <c r="B367" s="1"/>
      <c r="C367" s="1"/>
      <c r="M367" s="2">
        <f t="shared" si="27"/>
        <v>0</v>
      </c>
    </row>
    <row r="368" spans="1:13" ht="19.5" customHeight="1" x14ac:dyDescent="0.25">
      <c r="A368" s="7">
        <f t="shared" si="28"/>
        <v>43391</v>
      </c>
      <c r="B368" s="1"/>
      <c r="C368" s="1"/>
      <c r="M368" s="2">
        <f t="shared" si="27"/>
        <v>0</v>
      </c>
    </row>
    <row r="369" spans="1:13" ht="19.5" customHeight="1" x14ac:dyDescent="0.25">
      <c r="A369" s="7">
        <f t="shared" si="28"/>
        <v>43391</v>
      </c>
      <c r="B369" s="1"/>
      <c r="C369" s="1"/>
      <c r="M369" s="2">
        <f t="shared" si="27"/>
        <v>0</v>
      </c>
    </row>
    <row r="370" spans="1:13" ht="19.5" customHeight="1" x14ac:dyDescent="0.25">
      <c r="A370" s="7">
        <f t="shared" si="28"/>
        <v>43391</v>
      </c>
      <c r="B370" s="1"/>
      <c r="C370" s="1"/>
      <c r="M370" s="2">
        <f t="shared" si="27"/>
        <v>0</v>
      </c>
    </row>
    <row r="371" spans="1:13" ht="19.5" customHeight="1" x14ac:dyDescent="0.25">
      <c r="A371" s="7">
        <f t="shared" si="28"/>
        <v>43391</v>
      </c>
      <c r="B371" s="1"/>
      <c r="C371" s="1"/>
      <c r="M371" s="2">
        <f t="shared" si="27"/>
        <v>0</v>
      </c>
    </row>
    <row r="372" spans="1:13" ht="19.5" customHeight="1" x14ac:dyDescent="0.25">
      <c r="A372" s="7">
        <f t="shared" si="28"/>
        <v>43391</v>
      </c>
      <c r="B372" s="1"/>
      <c r="C372" s="1"/>
      <c r="M372" s="2">
        <f t="shared" si="27"/>
        <v>0</v>
      </c>
    </row>
    <row r="373" spans="1:13" ht="19.5" customHeight="1" x14ac:dyDescent="0.25">
      <c r="A373" s="7">
        <f t="shared" si="28"/>
        <v>43391</v>
      </c>
      <c r="B373" s="1"/>
      <c r="C373" s="1"/>
      <c r="M373" s="2">
        <f t="shared" si="27"/>
        <v>0</v>
      </c>
    </row>
    <row r="374" spans="1:13" ht="19.5" customHeight="1" x14ac:dyDescent="0.25">
      <c r="A374" s="7">
        <f t="shared" si="28"/>
        <v>43391</v>
      </c>
      <c r="B374" s="1"/>
      <c r="C374" s="1"/>
      <c r="M374" s="2">
        <f t="shared" si="27"/>
        <v>0</v>
      </c>
    </row>
    <row r="375" spans="1:13" ht="19.5" customHeight="1" x14ac:dyDescent="0.25">
      <c r="A375" s="7">
        <f t="shared" si="28"/>
        <v>43391</v>
      </c>
      <c r="B375" s="1"/>
      <c r="C375" s="1"/>
      <c r="M375" s="2">
        <f t="shared" si="27"/>
        <v>0</v>
      </c>
    </row>
    <row r="376" spans="1:13" ht="19.5" customHeight="1" x14ac:dyDescent="0.25">
      <c r="A376" s="7">
        <f t="shared" si="28"/>
        <v>43391</v>
      </c>
      <c r="B376" s="1"/>
      <c r="C376" s="1"/>
      <c r="M376" s="2">
        <f t="shared" si="27"/>
        <v>0</v>
      </c>
    </row>
    <row r="377" spans="1:13" ht="19.5" customHeight="1" x14ac:dyDescent="0.25">
      <c r="A377" s="7">
        <f t="shared" si="28"/>
        <v>43391</v>
      </c>
      <c r="B377" s="1"/>
      <c r="C377" s="1"/>
      <c r="M377" s="2">
        <f t="shared" si="27"/>
        <v>0</v>
      </c>
    </row>
    <row r="378" spans="1:13" ht="19.5" customHeight="1" x14ac:dyDescent="0.25">
      <c r="A378" s="7">
        <f t="shared" si="28"/>
        <v>43391</v>
      </c>
      <c r="B378" s="1"/>
      <c r="C378" s="1"/>
      <c r="M378" s="2">
        <f t="shared" si="27"/>
        <v>0</v>
      </c>
    </row>
    <row r="379" spans="1:13" ht="19.5" customHeight="1" x14ac:dyDescent="0.25">
      <c r="A379" s="7">
        <f t="shared" si="28"/>
        <v>43391</v>
      </c>
      <c r="B379" s="1"/>
      <c r="C379" s="1"/>
      <c r="M379" s="2">
        <f t="shared" si="27"/>
        <v>0</v>
      </c>
    </row>
    <row r="380" spans="1:13" ht="19.5" customHeight="1" x14ac:dyDescent="0.25">
      <c r="A380" s="7">
        <f t="shared" si="28"/>
        <v>43391</v>
      </c>
      <c r="B380" s="1"/>
      <c r="C380" s="1"/>
      <c r="M380" s="2">
        <f t="shared" si="27"/>
        <v>0</v>
      </c>
    </row>
    <row r="381" spans="1:13" ht="19.5" customHeight="1" x14ac:dyDescent="0.25">
      <c r="A381" s="7">
        <f t="shared" si="28"/>
        <v>43391</v>
      </c>
      <c r="B381" s="1"/>
      <c r="C381" s="1"/>
      <c r="M381" s="2">
        <f t="shared" si="27"/>
        <v>0</v>
      </c>
    </row>
    <row r="382" spans="1:13" ht="19.5" customHeight="1" x14ac:dyDescent="0.25">
      <c r="A382" s="7">
        <f t="shared" si="28"/>
        <v>43391</v>
      </c>
      <c r="B382" s="1"/>
      <c r="C382" s="1"/>
      <c r="M382" s="2">
        <f t="shared" si="27"/>
        <v>0</v>
      </c>
    </row>
    <row r="383" spans="1:13" ht="19.5" customHeight="1" x14ac:dyDescent="0.25">
      <c r="A383" s="7">
        <f t="shared" si="28"/>
        <v>43391</v>
      </c>
      <c r="B383" s="1"/>
      <c r="C383" s="1"/>
      <c r="M383" s="2">
        <f t="shared" si="27"/>
        <v>0</v>
      </c>
    </row>
    <row r="384" spans="1:13" ht="19.5" customHeight="1" x14ac:dyDescent="0.25">
      <c r="A384" s="7">
        <f t="shared" si="28"/>
        <v>43391</v>
      </c>
      <c r="B384" s="1"/>
      <c r="C384" s="1"/>
      <c r="M384" s="2">
        <f t="shared" si="27"/>
        <v>0</v>
      </c>
    </row>
    <row r="385" spans="1:13" ht="19.5" customHeight="1" x14ac:dyDescent="0.25">
      <c r="A385" s="7">
        <f t="shared" si="28"/>
        <v>43391</v>
      </c>
      <c r="B385" s="1"/>
      <c r="C385" s="1"/>
      <c r="M385" s="2">
        <f t="shared" si="27"/>
        <v>0</v>
      </c>
    </row>
    <row r="386" spans="1:13" ht="19.5" customHeight="1" x14ac:dyDescent="0.25">
      <c r="A386" s="7">
        <f t="shared" si="28"/>
        <v>43391</v>
      </c>
      <c r="B386" s="1"/>
      <c r="C386" s="1"/>
      <c r="M386" s="2">
        <f t="shared" si="27"/>
        <v>0</v>
      </c>
    </row>
    <row r="387" spans="1:13" ht="19.5" customHeight="1" x14ac:dyDescent="0.25">
      <c r="A387" s="7">
        <f t="shared" si="28"/>
        <v>43391</v>
      </c>
      <c r="B387" s="1"/>
      <c r="C387" s="1"/>
      <c r="M387" s="2">
        <f t="shared" si="27"/>
        <v>0</v>
      </c>
    </row>
    <row r="388" spans="1:13" ht="19.5" customHeight="1" x14ac:dyDescent="0.25">
      <c r="A388" s="7">
        <f t="shared" si="28"/>
        <v>43391</v>
      </c>
      <c r="B388" s="1"/>
      <c r="C388" s="1"/>
      <c r="M388" s="2">
        <f t="shared" si="27"/>
        <v>0</v>
      </c>
    </row>
    <row r="389" spans="1:13" ht="19.5" customHeight="1" x14ac:dyDescent="0.25">
      <c r="A389" s="7">
        <f t="shared" si="28"/>
        <v>43391</v>
      </c>
      <c r="B389" s="1"/>
      <c r="C389" s="1"/>
      <c r="M389" s="2">
        <f t="shared" si="27"/>
        <v>0</v>
      </c>
    </row>
    <row r="390" spans="1:13" ht="19.5" customHeight="1" x14ac:dyDescent="0.25">
      <c r="A390" s="7">
        <f t="shared" si="28"/>
        <v>43391</v>
      </c>
      <c r="B390" s="1"/>
      <c r="C390" s="1"/>
      <c r="M390" s="2">
        <f t="shared" si="27"/>
        <v>0</v>
      </c>
    </row>
    <row r="391" spans="1:13" ht="19.5" customHeight="1" x14ac:dyDescent="0.25">
      <c r="A391" s="7">
        <f t="shared" si="28"/>
        <v>43391</v>
      </c>
      <c r="B391" s="1"/>
      <c r="C391" s="1"/>
      <c r="M391" s="2">
        <f t="shared" ref="M391:M454" si="29">COUNTIF($A$1:$C$1,B391)*C391</f>
        <v>0</v>
      </c>
    </row>
    <row r="392" spans="1:13" ht="19.5" customHeight="1" x14ac:dyDescent="0.25">
      <c r="A392" s="7">
        <f t="shared" ref="A392:A455" si="30">A391</f>
        <v>43391</v>
      </c>
      <c r="B392" s="1"/>
      <c r="C392" s="1"/>
      <c r="M392" s="2">
        <f t="shared" si="29"/>
        <v>0</v>
      </c>
    </row>
    <row r="393" spans="1:13" ht="19.5" customHeight="1" x14ac:dyDescent="0.25">
      <c r="A393" s="7">
        <f t="shared" si="30"/>
        <v>43391</v>
      </c>
      <c r="B393" s="1"/>
      <c r="C393" s="1"/>
      <c r="M393" s="2">
        <f t="shared" si="29"/>
        <v>0</v>
      </c>
    </row>
    <row r="394" spans="1:13" ht="19.5" customHeight="1" x14ac:dyDescent="0.25">
      <c r="A394" s="7">
        <f t="shared" si="30"/>
        <v>43391</v>
      </c>
      <c r="B394" s="1"/>
      <c r="C394" s="1"/>
      <c r="M394" s="2">
        <f t="shared" si="29"/>
        <v>0</v>
      </c>
    </row>
    <row r="395" spans="1:13" ht="19.5" customHeight="1" x14ac:dyDescent="0.25">
      <c r="A395" s="7">
        <f t="shared" si="30"/>
        <v>43391</v>
      </c>
      <c r="B395" s="1"/>
      <c r="C395" s="1"/>
      <c r="M395" s="2">
        <f t="shared" si="29"/>
        <v>0</v>
      </c>
    </row>
    <row r="396" spans="1:13" ht="19.5" customHeight="1" x14ac:dyDescent="0.25">
      <c r="A396" s="7">
        <f t="shared" si="30"/>
        <v>43391</v>
      </c>
      <c r="B396" s="1"/>
      <c r="C396" s="1"/>
      <c r="M396" s="2">
        <f t="shared" si="29"/>
        <v>0</v>
      </c>
    </row>
    <row r="397" spans="1:13" ht="19.5" customHeight="1" x14ac:dyDescent="0.25">
      <c r="A397" s="7">
        <f t="shared" si="30"/>
        <v>43391</v>
      </c>
      <c r="B397" s="1"/>
      <c r="C397" s="1"/>
      <c r="M397" s="2">
        <f t="shared" si="29"/>
        <v>0</v>
      </c>
    </row>
    <row r="398" spans="1:13" ht="19.5" customHeight="1" x14ac:dyDescent="0.25">
      <c r="A398" s="7">
        <f t="shared" si="30"/>
        <v>43391</v>
      </c>
      <c r="B398" s="1"/>
      <c r="C398" s="1"/>
      <c r="M398" s="2">
        <f t="shared" si="29"/>
        <v>0</v>
      </c>
    </row>
    <row r="399" spans="1:13" ht="19.5" customHeight="1" x14ac:dyDescent="0.25">
      <c r="A399" s="7">
        <f t="shared" si="30"/>
        <v>43391</v>
      </c>
      <c r="B399" s="1"/>
      <c r="C399" s="1"/>
      <c r="M399" s="2">
        <f t="shared" si="29"/>
        <v>0</v>
      </c>
    </row>
    <row r="400" spans="1:13" ht="19.5" customHeight="1" x14ac:dyDescent="0.25">
      <c r="A400" s="7">
        <f t="shared" si="30"/>
        <v>43391</v>
      </c>
      <c r="B400" s="1"/>
      <c r="C400" s="1"/>
      <c r="M400" s="2">
        <f t="shared" si="29"/>
        <v>0</v>
      </c>
    </row>
    <row r="401" spans="1:13" ht="19.5" customHeight="1" x14ac:dyDescent="0.25">
      <c r="A401" s="7">
        <f t="shared" si="30"/>
        <v>43391</v>
      </c>
      <c r="B401" s="1"/>
      <c r="C401" s="1"/>
      <c r="M401" s="2">
        <f t="shared" si="29"/>
        <v>0</v>
      </c>
    </row>
    <row r="402" spans="1:13" ht="19.5" customHeight="1" x14ac:dyDescent="0.25">
      <c r="A402" s="7">
        <f t="shared" si="30"/>
        <v>43391</v>
      </c>
      <c r="B402" s="1"/>
      <c r="C402" s="1"/>
      <c r="M402" s="2">
        <f t="shared" si="29"/>
        <v>0</v>
      </c>
    </row>
    <row r="403" spans="1:13" ht="19.5" customHeight="1" x14ac:dyDescent="0.25">
      <c r="A403" s="7">
        <f t="shared" si="30"/>
        <v>43391</v>
      </c>
      <c r="B403" s="1"/>
      <c r="C403" s="1"/>
      <c r="M403" s="2">
        <f t="shared" si="29"/>
        <v>0</v>
      </c>
    </row>
    <row r="404" spans="1:13" ht="19.5" customHeight="1" x14ac:dyDescent="0.25">
      <c r="A404" s="7">
        <f t="shared" si="30"/>
        <v>43391</v>
      </c>
      <c r="B404" s="1"/>
      <c r="C404" s="1"/>
      <c r="M404" s="2">
        <f t="shared" si="29"/>
        <v>0</v>
      </c>
    </row>
    <row r="405" spans="1:13" ht="19.5" customHeight="1" x14ac:dyDescent="0.25">
      <c r="A405" s="7">
        <f t="shared" si="30"/>
        <v>43391</v>
      </c>
      <c r="B405" s="1"/>
      <c r="C405" s="1"/>
      <c r="M405" s="2">
        <f t="shared" si="29"/>
        <v>0</v>
      </c>
    </row>
    <row r="406" spans="1:13" ht="19.5" customHeight="1" x14ac:dyDescent="0.25">
      <c r="A406" s="7">
        <f t="shared" si="30"/>
        <v>43391</v>
      </c>
      <c r="B406" s="1"/>
      <c r="C406" s="1"/>
      <c r="M406" s="2">
        <f t="shared" si="29"/>
        <v>0</v>
      </c>
    </row>
    <row r="407" spans="1:13" ht="19.5" customHeight="1" x14ac:dyDescent="0.25">
      <c r="A407" s="7">
        <f t="shared" si="30"/>
        <v>43391</v>
      </c>
      <c r="B407" s="1"/>
      <c r="C407" s="1"/>
      <c r="M407" s="2">
        <f t="shared" si="29"/>
        <v>0</v>
      </c>
    </row>
    <row r="408" spans="1:13" ht="19.5" customHeight="1" x14ac:dyDescent="0.25">
      <c r="A408" s="7">
        <f t="shared" si="30"/>
        <v>43391</v>
      </c>
      <c r="B408" s="1"/>
      <c r="C408" s="1"/>
      <c r="M408" s="2">
        <f t="shared" si="29"/>
        <v>0</v>
      </c>
    </row>
    <row r="409" spans="1:13" ht="19.5" customHeight="1" x14ac:dyDescent="0.25">
      <c r="A409" s="7">
        <f t="shared" si="30"/>
        <v>43391</v>
      </c>
      <c r="B409" s="1"/>
      <c r="C409" s="1"/>
      <c r="M409" s="2">
        <f t="shared" si="29"/>
        <v>0</v>
      </c>
    </row>
    <row r="410" spans="1:13" ht="19.5" customHeight="1" x14ac:dyDescent="0.25">
      <c r="A410" s="7">
        <f t="shared" si="30"/>
        <v>43391</v>
      </c>
      <c r="B410" s="1"/>
      <c r="C410" s="1"/>
      <c r="M410" s="2">
        <f t="shared" si="29"/>
        <v>0</v>
      </c>
    </row>
    <row r="411" spans="1:13" ht="19.5" customHeight="1" x14ac:dyDescent="0.25">
      <c r="A411" s="7">
        <f t="shared" si="30"/>
        <v>43391</v>
      </c>
      <c r="B411" s="1"/>
      <c r="C411" s="1"/>
      <c r="M411" s="2">
        <f t="shared" si="29"/>
        <v>0</v>
      </c>
    </row>
    <row r="412" spans="1:13" ht="19.5" customHeight="1" x14ac:dyDescent="0.25">
      <c r="A412" s="7">
        <f t="shared" si="30"/>
        <v>43391</v>
      </c>
      <c r="B412" s="1"/>
      <c r="C412" s="1"/>
      <c r="M412" s="2">
        <f t="shared" si="29"/>
        <v>0</v>
      </c>
    </row>
    <row r="413" spans="1:13" ht="19.5" customHeight="1" x14ac:dyDescent="0.25">
      <c r="A413" s="7">
        <f t="shared" si="30"/>
        <v>43391</v>
      </c>
      <c r="B413" s="1"/>
      <c r="C413" s="1"/>
      <c r="M413" s="2">
        <f t="shared" si="29"/>
        <v>0</v>
      </c>
    </row>
    <row r="414" spans="1:13" ht="19.5" customHeight="1" x14ac:dyDescent="0.25">
      <c r="A414" s="7">
        <f t="shared" si="30"/>
        <v>43391</v>
      </c>
      <c r="B414" s="1"/>
      <c r="C414" s="1"/>
      <c r="M414" s="2">
        <f t="shared" si="29"/>
        <v>0</v>
      </c>
    </row>
    <row r="415" spans="1:13" ht="19.5" customHeight="1" x14ac:dyDescent="0.25">
      <c r="A415" s="7">
        <f t="shared" si="30"/>
        <v>43391</v>
      </c>
      <c r="B415" s="1"/>
      <c r="C415" s="1"/>
      <c r="M415" s="2">
        <f t="shared" si="29"/>
        <v>0</v>
      </c>
    </row>
    <row r="416" spans="1:13" ht="19.5" customHeight="1" x14ac:dyDescent="0.25">
      <c r="A416" s="7">
        <f t="shared" si="30"/>
        <v>43391</v>
      </c>
      <c r="B416" s="1"/>
      <c r="C416" s="1"/>
      <c r="M416" s="2">
        <f t="shared" si="29"/>
        <v>0</v>
      </c>
    </row>
    <row r="417" spans="1:13" ht="19.5" customHeight="1" x14ac:dyDescent="0.25">
      <c r="A417" s="7">
        <f t="shared" si="30"/>
        <v>43391</v>
      </c>
      <c r="B417" s="1"/>
      <c r="C417" s="1"/>
      <c r="M417" s="2">
        <f t="shared" si="29"/>
        <v>0</v>
      </c>
    </row>
    <row r="418" spans="1:13" ht="19.5" customHeight="1" x14ac:dyDescent="0.25">
      <c r="A418" s="7">
        <f t="shared" si="30"/>
        <v>43391</v>
      </c>
      <c r="B418" s="1"/>
      <c r="C418" s="1"/>
      <c r="M418" s="2">
        <f t="shared" si="29"/>
        <v>0</v>
      </c>
    </row>
    <row r="419" spans="1:13" ht="19.5" customHeight="1" x14ac:dyDescent="0.25">
      <c r="A419" s="7">
        <f t="shared" si="30"/>
        <v>43391</v>
      </c>
      <c r="B419" s="1"/>
      <c r="C419" s="1"/>
      <c r="M419" s="2">
        <f t="shared" si="29"/>
        <v>0</v>
      </c>
    </row>
    <row r="420" spans="1:13" ht="19.5" customHeight="1" x14ac:dyDescent="0.25">
      <c r="A420" s="7">
        <f t="shared" si="30"/>
        <v>43391</v>
      </c>
      <c r="B420" s="1"/>
      <c r="C420" s="1"/>
      <c r="M420" s="2">
        <f t="shared" si="29"/>
        <v>0</v>
      </c>
    </row>
    <row r="421" spans="1:13" ht="19.5" customHeight="1" x14ac:dyDescent="0.25">
      <c r="A421" s="7">
        <f t="shared" si="30"/>
        <v>43391</v>
      </c>
      <c r="B421" s="1"/>
      <c r="C421" s="1"/>
      <c r="M421" s="2">
        <f t="shared" si="29"/>
        <v>0</v>
      </c>
    </row>
    <row r="422" spans="1:13" ht="19.5" customHeight="1" x14ac:dyDescent="0.25">
      <c r="A422" s="7">
        <f t="shared" si="30"/>
        <v>43391</v>
      </c>
      <c r="B422" s="1"/>
      <c r="C422" s="1"/>
      <c r="M422" s="2">
        <f t="shared" si="29"/>
        <v>0</v>
      </c>
    </row>
    <row r="423" spans="1:13" ht="19.5" customHeight="1" x14ac:dyDescent="0.25">
      <c r="A423" s="7">
        <f t="shared" si="30"/>
        <v>43391</v>
      </c>
      <c r="B423" s="1"/>
      <c r="C423" s="1"/>
      <c r="M423" s="2">
        <f t="shared" si="29"/>
        <v>0</v>
      </c>
    </row>
    <row r="424" spans="1:13" ht="19.5" customHeight="1" x14ac:dyDescent="0.25">
      <c r="A424" s="7">
        <f t="shared" si="30"/>
        <v>43391</v>
      </c>
      <c r="B424" s="1"/>
      <c r="C424" s="1"/>
      <c r="M424" s="2">
        <f t="shared" si="29"/>
        <v>0</v>
      </c>
    </row>
    <row r="425" spans="1:13" ht="19.5" customHeight="1" x14ac:dyDescent="0.25">
      <c r="A425" s="7">
        <f t="shared" si="30"/>
        <v>43391</v>
      </c>
      <c r="B425" s="1"/>
      <c r="C425" s="1"/>
      <c r="M425" s="2">
        <f t="shared" si="29"/>
        <v>0</v>
      </c>
    </row>
    <row r="426" spans="1:13" ht="19.5" customHeight="1" x14ac:dyDescent="0.25">
      <c r="A426" s="7">
        <f t="shared" si="30"/>
        <v>43391</v>
      </c>
      <c r="B426" s="1"/>
      <c r="C426" s="1"/>
      <c r="M426" s="2">
        <f t="shared" si="29"/>
        <v>0</v>
      </c>
    </row>
    <row r="427" spans="1:13" ht="19.5" customHeight="1" x14ac:dyDescent="0.25">
      <c r="A427" s="7">
        <f t="shared" si="30"/>
        <v>43391</v>
      </c>
      <c r="B427" s="1"/>
      <c r="C427" s="1"/>
      <c r="M427" s="2">
        <f t="shared" si="29"/>
        <v>0</v>
      </c>
    </row>
    <row r="428" spans="1:13" ht="19.5" customHeight="1" x14ac:dyDescent="0.25">
      <c r="A428" s="7">
        <f t="shared" si="30"/>
        <v>43391</v>
      </c>
      <c r="B428" s="1"/>
      <c r="C428" s="1"/>
      <c r="M428" s="2">
        <f t="shared" si="29"/>
        <v>0</v>
      </c>
    </row>
    <row r="429" spans="1:13" ht="19.5" customHeight="1" x14ac:dyDescent="0.25">
      <c r="A429" s="7">
        <f t="shared" si="30"/>
        <v>43391</v>
      </c>
      <c r="B429" s="1"/>
      <c r="C429" s="1"/>
      <c r="M429" s="2">
        <f t="shared" si="29"/>
        <v>0</v>
      </c>
    </row>
    <row r="430" spans="1:13" ht="19.5" customHeight="1" x14ac:dyDescent="0.25">
      <c r="A430" s="7">
        <f t="shared" si="30"/>
        <v>43391</v>
      </c>
      <c r="B430" s="1"/>
      <c r="C430" s="1"/>
      <c r="M430" s="2">
        <f t="shared" si="29"/>
        <v>0</v>
      </c>
    </row>
    <row r="431" spans="1:13" ht="19.5" customHeight="1" x14ac:dyDescent="0.25">
      <c r="A431" s="7">
        <f t="shared" si="30"/>
        <v>43391</v>
      </c>
      <c r="B431" s="1"/>
      <c r="C431" s="1"/>
      <c r="M431" s="2">
        <f t="shared" si="29"/>
        <v>0</v>
      </c>
    </row>
    <row r="432" spans="1:13" ht="19.5" customHeight="1" x14ac:dyDescent="0.25">
      <c r="A432" s="7">
        <f t="shared" si="30"/>
        <v>43391</v>
      </c>
      <c r="B432" s="1"/>
      <c r="C432" s="1"/>
      <c r="M432" s="2">
        <f t="shared" si="29"/>
        <v>0</v>
      </c>
    </row>
    <row r="433" spans="1:13" ht="19.5" customHeight="1" x14ac:dyDescent="0.25">
      <c r="A433" s="7">
        <f t="shared" si="30"/>
        <v>43391</v>
      </c>
      <c r="B433" s="1"/>
      <c r="C433" s="1"/>
      <c r="M433" s="2">
        <f t="shared" si="29"/>
        <v>0</v>
      </c>
    </row>
    <row r="434" spans="1:13" ht="19.5" customHeight="1" x14ac:dyDescent="0.25">
      <c r="A434" s="7">
        <f t="shared" si="30"/>
        <v>43391</v>
      </c>
      <c r="B434" s="1"/>
      <c r="C434" s="1"/>
      <c r="M434" s="2">
        <f t="shared" si="29"/>
        <v>0</v>
      </c>
    </row>
    <row r="435" spans="1:13" ht="19.5" customHeight="1" x14ac:dyDescent="0.25">
      <c r="A435" s="7">
        <f t="shared" si="30"/>
        <v>43391</v>
      </c>
      <c r="B435" s="1"/>
      <c r="C435" s="1"/>
      <c r="M435" s="2">
        <f t="shared" si="29"/>
        <v>0</v>
      </c>
    </row>
    <row r="436" spans="1:13" ht="19.5" customHeight="1" x14ac:dyDescent="0.25">
      <c r="A436" s="7">
        <f t="shared" si="30"/>
        <v>43391</v>
      </c>
      <c r="B436" s="1"/>
      <c r="C436" s="1"/>
      <c r="M436" s="2">
        <f t="shared" si="29"/>
        <v>0</v>
      </c>
    </row>
    <row r="437" spans="1:13" ht="19.5" customHeight="1" x14ac:dyDescent="0.25">
      <c r="A437" s="7">
        <f t="shared" si="30"/>
        <v>43391</v>
      </c>
      <c r="B437" s="1"/>
      <c r="C437" s="1"/>
      <c r="M437" s="2">
        <f t="shared" si="29"/>
        <v>0</v>
      </c>
    </row>
    <row r="438" spans="1:13" ht="19.5" customHeight="1" x14ac:dyDescent="0.25">
      <c r="A438" s="7">
        <f t="shared" si="30"/>
        <v>43391</v>
      </c>
      <c r="B438" s="1"/>
      <c r="C438" s="1"/>
      <c r="M438" s="2">
        <f t="shared" si="29"/>
        <v>0</v>
      </c>
    </row>
    <row r="439" spans="1:13" ht="19.5" customHeight="1" x14ac:dyDescent="0.25">
      <c r="A439" s="7">
        <f t="shared" si="30"/>
        <v>43391</v>
      </c>
      <c r="B439" s="1"/>
      <c r="C439" s="1"/>
      <c r="M439" s="2">
        <f t="shared" si="29"/>
        <v>0</v>
      </c>
    </row>
    <row r="440" spans="1:13" ht="19.5" customHeight="1" x14ac:dyDescent="0.25">
      <c r="A440" s="7">
        <f t="shared" si="30"/>
        <v>43391</v>
      </c>
      <c r="B440" s="1"/>
      <c r="C440" s="1"/>
      <c r="M440" s="2">
        <f t="shared" si="29"/>
        <v>0</v>
      </c>
    </row>
    <row r="441" spans="1:13" ht="19.5" customHeight="1" x14ac:dyDescent="0.25">
      <c r="A441" s="7">
        <f t="shared" si="30"/>
        <v>43391</v>
      </c>
      <c r="B441" s="1"/>
      <c r="C441" s="1"/>
      <c r="M441" s="2">
        <f t="shared" si="29"/>
        <v>0</v>
      </c>
    </row>
    <row r="442" spans="1:13" ht="19.5" customHeight="1" x14ac:dyDescent="0.25">
      <c r="A442" s="7">
        <f t="shared" si="30"/>
        <v>43391</v>
      </c>
      <c r="B442" s="1"/>
      <c r="C442" s="1"/>
      <c r="M442" s="2">
        <f t="shared" si="29"/>
        <v>0</v>
      </c>
    </row>
    <row r="443" spans="1:13" ht="19.5" customHeight="1" x14ac:dyDescent="0.25">
      <c r="A443" s="7">
        <f t="shared" si="30"/>
        <v>43391</v>
      </c>
      <c r="B443" s="1"/>
      <c r="C443" s="1"/>
      <c r="M443" s="2">
        <f t="shared" si="29"/>
        <v>0</v>
      </c>
    </row>
    <row r="444" spans="1:13" ht="19.5" customHeight="1" x14ac:dyDescent="0.25">
      <c r="A444" s="7">
        <f t="shared" si="30"/>
        <v>43391</v>
      </c>
      <c r="B444" s="1"/>
      <c r="C444" s="1"/>
      <c r="M444" s="2">
        <f t="shared" si="29"/>
        <v>0</v>
      </c>
    </row>
    <row r="445" spans="1:13" ht="19.5" customHeight="1" x14ac:dyDescent="0.25">
      <c r="A445" s="7">
        <f t="shared" si="30"/>
        <v>43391</v>
      </c>
      <c r="B445" s="1"/>
      <c r="C445" s="1"/>
      <c r="M445" s="2">
        <f t="shared" si="29"/>
        <v>0</v>
      </c>
    </row>
    <row r="446" spans="1:13" ht="19.5" customHeight="1" x14ac:dyDescent="0.25">
      <c r="A446" s="7">
        <f t="shared" si="30"/>
        <v>43391</v>
      </c>
      <c r="B446" s="1"/>
      <c r="C446" s="1"/>
      <c r="M446" s="2">
        <f t="shared" si="29"/>
        <v>0</v>
      </c>
    </row>
    <row r="447" spans="1:13" ht="19.5" customHeight="1" x14ac:dyDescent="0.25">
      <c r="A447" s="7">
        <f t="shared" si="30"/>
        <v>43391</v>
      </c>
      <c r="B447" s="1"/>
      <c r="C447" s="1"/>
      <c r="M447" s="2">
        <f t="shared" si="29"/>
        <v>0</v>
      </c>
    </row>
    <row r="448" spans="1:13" ht="19.5" customHeight="1" x14ac:dyDescent="0.25">
      <c r="A448" s="7">
        <f t="shared" si="30"/>
        <v>43391</v>
      </c>
      <c r="B448" s="1"/>
      <c r="C448" s="1"/>
      <c r="M448" s="2">
        <f t="shared" si="29"/>
        <v>0</v>
      </c>
    </row>
    <row r="449" spans="1:13" ht="19.5" customHeight="1" x14ac:dyDescent="0.25">
      <c r="A449" s="7">
        <f t="shared" si="30"/>
        <v>43391</v>
      </c>
      <c r="B449" s="1"/>
      <c r="C449" s="1"/>
      <c r="M449" s="2">
        <f t="shared" si="29"/>
        <v>0</v>
      </c>
    </row>
    <row r="450" spans="1:13" ht="19.5" customHeight="1" x14ac:dyDescent="0.25">
      <c r="A450" s="7">
        <f t="shared" si="30"/>
        <v>43391</v>
      </c>
      <c r="B450" s="1"/>
      <c r="C450" s="1"/>
      <c r="M450" s="2">
        <f t="shared" si="29"/>
        <v>0</v>
      </c>
    </row>
    <row r="451" spans="1:13" ht="19.5" customHeight="1" x14ac:dyDescent="0.25">
      <c r="A451" s="7">
        <f t="shared" si="30"/>
        <v>43391</v>
      </c>
      <c r="B451" s="1"/>
      <c r="C451" s="1"/>
      <c r="M451" s="2">
        <f t="shared" si="29"/>
        <v>0</v>
      </c>
    </row>
    <row r="452" spans="1:13" ht="19.5" customHeight="1" x14ac:dyDescent="0.25">
      <c r="A452" s="7">
        <f t="shared" si="30"/>
        <v>43391</v>
      </c>
      <c r="B452" s="1"/>
      <c r="C452" s="1"/>
      <c r="M452" s="2">
        <f t="shared" si="29"/>
        <v>0</v>
      </c>
    </row>
    <row r="453" spans="1:13" ht="19.5" customHeight="1" x14ac:dyDescent="0.25">
      <c r="A453" s="7">
        <f t="shared" si="30"/>
        <v>43391</v>
      </c>
      <c r="B453" s="1"/>
      <c r="C453" s="1"/>
      <c r="M453" s="2">
        <f t="shared" si="29"/>
        <v>0</v>
      </c>
    </row>
    <row r="454" spans="1:13" ht="19.5" customHeight="1" x14ac:dyDescent="0.25">
      <c r="A454" s="7">
        <f t="shared" si="30"/>
        <v>43391</v>
      </c>
      <c r="B454" s="1"/>
      <c r="C454" s="1"/>
      <c r="M454" s="2">
        <f t="shared" si="29"/>
        <v>0</v>
      </c>
    </row>
    <row r="455" spans="1:13" ht="19.5" customHeight="1" x14ac:dyDescent="0.25">
      <c r="A455" s="7">
        <f t="shared" si="30"/>
        <v>43391</v>
      </c>
      <c r="B455" s="1"/>
      <c r="C455" s="1"/>
      <c r="M455" s="2">
        <f t="shared" ref="M455:M518" si="31">COUNTIF($A$1:$C$1,B455)*C455</f>
        <v>0</v>
      </c>
    </row>
    <row r="456" spans="1:13" ht="19.5" customHeight="1" x14ac:dyDescent="0.25">
      <c r="A456" s="7">
        <f t="shared" ref="A456:A519" si="32">A455</f>
        <v>43391</v>
      </c>
      <c r="B456" s="1"/>
      <c r="C456" s="1"/>
      <c r="M456" s="2">
        <f t="shared" si="31"/>
        <v>0</v>
      </c>
    </row>
    <row r="457" spans="1:13" ht="19.5" customHeight="1" x14ac:dyDescent="0.25">
      <c r="A457" s="7">
        <f t="shared" si="32"/>
        <v>43391</v>
      </c>
      <c r="B457" s="1"/>
      <c r="C457" s="1"/>
      <c r="M457" s="2">
        <f t="shared" si="31"/>
        <v>0</v>
      </c>
    </row>
    <row r="458" spans="1:13" ht="19.5" customHeight="1" x14ac:dyDescent="0.25">
      <c r="A458" s="7">
        <f t="shared" si="32"/>
        <v>43391</v>
      </c>
      <c r="B458" s="1"/>
      <c r="C458" s="1"/>
      <c r="M458" s="2">
        <f t="shared" si="31"/>
        <v>0</v>
      </c>
    </row>
    <row r="459" spans="1:13" ht="19.5" customHeight="1" x14ac:dyDescent="0.25">
      <c r="A459" s="7">
        <f t="shared" si="32"/>
        <v>43391</v>
      </c>
      <c r="B459" s="1"/>
      <c r="C459" s="1"/>
      <c r="M459" s="2">
        <f t="shared" si="31"/>
        <v>0</v>
      </c>
    </row>
    <row r="460" spans="1:13" ht="19.5" customHeight="1" x14ac:dyDescent="0.25">
      <c r="A460" s="7">
        <f t="shared" si="32"/>
        <v>43391</v>
      </c>
      <c r="B460" s="1"/>
      <c r="C460" s="1"/>
      <c r="M460" s="2">
        <f t="shared" si="31"/>
        <v>0</v>
      </c>
    </row>
    <row r="461" spans="1:13" ht="19.5" customHeight="1" x14ac:dyDescent="0.25">
      <c r="A461" s="7">
        <f t="shared" si="32"/>
        <v>43391</v>
      </c>
      <c r="B461" s="1"/>
      <c r="C461" s="1"/>
      <c r="M461" s="2">
        <f t="shared" si="31"/>
        <v>0</v>
      </c>
    </row>
    <row r="462" spans="1:13" ht="19.5" customHeight="1" x14ac:dyDescent="0.25">
      <c r="A462" s="7">
        <f t="shared" si="32"/>
        <v>43391</v>
      </c>
      <c r="B462" s="1"/>
      <c r="C462" s="1"/>
      <c r="M462" s="2">
        <f t="shared" si="31"/>
        <v>0</v>
      </c>
    </row>
    <row r="463" spans="1:13" ht="19.5" customHeight="1" x14ac:dyDescent="0.25">
      <c r="A463" s="7">
        <f t="shared" si="32"/>
        <v>43391</v>
      </c>
      <c r="B463" s="1"/>
      <c r="C463" s="1"/>
      <c r="M463" s="2">
        <f t="shared" si="31"/>
        <v>0</v>
      </c>
    </row>
    <row r="464" spans="1:13" ht="19.5" customHeight="1" x14ac:dyDescent="0.25">
      <c r="A464" s="7">
        <f t="shared" si="32"/>
        <v>43391</v>
      </c>
      <c r="B464" s="1"/>
      <c r="C464" s="1"/>
      <c r="M464" s="2">
        <f t="shared" si="31"/>
        <v>0</v>
      </c>
    </row>
    <row r="465" spans="1:13" ht="19.5" customHeight="1" x14ac:dyDescent="0.25">
      <c r="A465" s="7">
        <f t="shared" si="32"/>
        <v>43391</v>
      </c>
      <c r="B465" s="1"/>
      <c r="C465" s="1"/>
      <c r="M465" s="2">
        <f t="shared" si="31"/>
        <v>0</v>
      </c>
    </row>
    <row r="466" spans="1:13" ht="19.5" customHeight="1" x14ac:dyDescent="0.25">
      <c r="A466" s="7">
        <f t="shared" si="32"/>
        <v>43391</v>
      </c>
      <c r="B466" s="1"/>
      <c r="C466" s="1"/>
      <c r="M466" s="2">
        <f t="shared" si="31"/>
        <v>0</v>
      </c>
    </row>
    <row r="467" spans="1:13" ht="19.5" customHeight="1" x14ac:dyDescent="0.25">
      <c r="A467" s="7">
        <f t="shared" si="32"/>
        <v>43391</v>
      </c>
      <c r="B467" s="1"/>
      <c r="C467" s="1"/>
      <c r="M467" s="2">
        <f t="shared" si="31"/>
        <v>0</v>
      </c>
    </row>
    <row r="468" spans="1:13" ht="19.5" customHeight="1" x14ac:dyDescent="0.25">
      <c r="A468" s="7">
        <f t="shared" si="32"/>
        <v>43391</v>
      </c>
      <c r="B468" s="1"/>
      <c r="C468" s="1"/>
      <c r="M468" s="2">
        <f t="shared" si="31"/>
        <v>0</v>
      </c>
    </row>
    <row r="469" spans="1:13" ht="19.5" customHeight="1" x14ac:dyDescent="0.25">
      <c r="A469" s="7">
        <f t="shared" si="32"/>
        <v>43391</v>
      </c>
      <c r="B469" s="1"/>
      <c r="C469" s="1"/>
      <c r="M469" s="2">
        <f t="shared" si="31"/>
        <v>0</v>
      </c>
    </row>
    <row r="470" spans="1:13" ht="19.5" customHeight="1" x14ac:dyDescent="0.25">
      <c r="A470" s="7">
        <f t="shared" si="32"/>
        <v>43391</v>
      </c>
      <c r="B470" s="1"/>
      <c r="C470" s="1"/>
      <c r="M470" s="2">
        <f t="shared" si="31"/>
        <v>0</v>
      </c>
    </row>
    <row r="471" spans="1:13" ht="19.5" customHeight="1" x14ac:dyDescent="0.25">
      <c r="A471" s="7">
        <f t="shared" si="32"/>
        <v>43391</v>
      </c>
      <c r="B471" s="1"/>
      <c r="C471" s="1"/>
      <c r="M471" s="2">
        <f t="shared" si="31"/>
        <v>0</v>
      </c>
    </row>
    <row r="472" spans="1:13" ht="19.5" customHeight="1" x14ac:dyDescent="0.25">
      <c r="A472" s="7">
        <f t="shared" si="32"/>
        <v>43391</v>
      </c>
      <c r="B472" s="1"/>
      <c r="C472" s="1"/>
      <c r="M472" s="2">
        <f t="shared" si="31"/>
        <v>0</v>
      </c>
    </row>
    <row r="473" spans="1:13" ht="19.5" customHeight="1" x14ac:dyDescent="0.25">
      <c r="A473" s="7">
        <f t="shared" si="32"/>
        <v>43391</v>
      </c>
      <c r="B473" s="1"/>
      <c r="C473" s="1"/>
      <c r="M473" s="2">
        <f t="shared" si="31"/>
        <v>0</v>
      </c>
    </row>
    <row r="474" spans="1:13" ht="19.5" customHeight="1" x14ac:dyDescent="0.25">
      <c r="A474" s="7">
        <f t="shared" si="32"/>
        <v>43391</v>
      </c>
      <c r="B474" s="1"/>
      <c r="C474" s="1"/>
      <c r="M474" s="2">
        <f t="shared" si="31"/>
        <v>0</v>
      </c>
    </row>
    <row r="475" spans="1:13" ht="19.5" customHeight="1" x14ac:dyDescent="0.25">
      <c r="A475" s="7">
        <f t="shared" si="32"/>
        <v>43391</v>
      </c>
      <c r="B475" s="1"/>
      <c r="C475" s="1"/>
      <c r="M475" s="2">
        <f t="shared" si="31"/>
        <v>0</v>
      </c>
    </row>
    <row r="476" spans="1:13" ht="19.5" customHeight="1" x14ac:dyDescent="0.25">
      <c r="A476" s="7">
        <f t="shared" si="32"/>
        <v>43391</v>
      </c>
      <c r="B476" s="1"/>
      <c r="C476" s="1"/>
      <c r="M476" s="2">
        <f t="shared" si="31"/>
        <v>0</v>
      </c>
    </row>
    <row r="477" spans="1:13" ht="19.5" customHeight="1" x14ac:dyDescent="0.25">
      <c r="A477" s="7">
        <f t="shared" si="32"/>
        <v>43391</v>
      </c>
      <c r="B477" s="1"/>
      <c r="C477" s="1"/>
      <c r="M477" s="2">
        <f t="shared" si="31"/>
        <v>0</v>
      </c>
    </row>
    <row r="478" spans="1:13" ht="19.5" customHeight="1" x14ac:dyDescent="0.25">
      <c r="A478" s="7">
        <f t="shared" si="32"/>
        <v>43391</v>
      </c>
      <c r="B478" s="1"/>
      <c r="C478" s="1"/>
      <c r="M478" s="2">
        <f t="shared" si="31"/>
        <v>0</v>
      </c>
    </row>
    <row r="479" spans="1:13" ht="19.5" customHeight="1" x14ac:dyDescent="0.25">
      <c r="A479" s="7">
        <f t="shared" si="32"/>
        <v>43391</v>
      </c>
      <c r="B479" s="1"/>
      <c r="C479" s="1"/>
      <c r="M479" s="2">
        <f t="shared" si="31"/>
        <v>0</v>
      </c>
    </row>
    <row r="480" spans="1:13" ht="19.5" customHeight="1" x14ac:dyDescent="0.25">
      <c r="A480" s="7">
        <f t="shared" si="32"/>
        <v>43391</v>
      </c>
      <c r="B480" s="1"/>
      <c r="C480" s="1"/>
      <c r="M480" s="2">
        <f t="shared" si="31"/>
        <v>0</v>
      </c>
    </row>
    <row r="481" spans="1:13" ht="19.5" customHeight="1" x14ac:dyDescent="0.25">
      <c r="A481" s="7">
        <f t="shared" si="32"/>
        <v>43391</v>
      </c>
      <c r="B481" s="1"/>
      <c r="C481" s="1"/>
      <c r="M481" s="2">
        <f t="shared" si="31"/>
        <v>0</v>
      </c>
    </row>
    <row r="482" spans="1:13" ht="19.5" customHeight="1" x14ac:dyDescent="0.25">
      <c r="A482" s="7">
        <f t="shared" si="32"/>
        <v>43391</v>
      </c>
      <c r="B482" s="1"/>
      <c r="C482" s="1"/>
      <c r="M482" s="2">
        <f t="shared" si="31"/>
        <v>0</v>
      </c>
    </row>
    <row r="483" spans="1:13" ht="19.5" customHeight="1" x14ac:dyDescent="0.25">
      <c r="A483" s="7">
        <f t="shared" si="32"/>
        <v>43391</v>
      </c>
      <c r="B483" s="1"/>
      <c r="C483" s="1"/>
      <c r="M483" s="2">
        <f t="shared" si="31"/>
        <v>0</v>
      </c>
    </row>
    <row r="484" spans="1:13" ht="19.5" customHeight="1" x14ac:dyDescent="0.25">
      <c r="A484" s="7">
        <f t="shared" si="32"/>
        <v>43391</v>
      </c>
      <c r="B484" s="1"/>
      <c r="C484" s="1"/>
      <c r="M484" s="2">
        <f t="shared" si="31"/>
        <v>0</v>
      </c>
    </row>
    <row r="485" spans="1:13" ht="19.5" customHeight="1" x14ac:dyDescent="0.25">
      <c r="A485" s="7">
        <f t="shared" si="32"/>
        <v>43391</v>
      </c>
      <c r="B485" s="1"/>
      <c r="C485" s="1"/>
      <c r="M485" s="2">
        <f t="shared" si="31"/>
        <v>0</v>
      </c>
    </row>
    <row r="486" spans="1:13" ht="19.5" customHeight="1" x14ac:dyDescent="0.25">
      <c r="A486" s="7">
        <f t="shared" si="32"/>
        <v>43391</v>
      </c>
      <c r="B486" s="1"/>
      <c r="C486" s="1"/>
      <c r="M486" s="2">
        <f t="shared" si="31"/>
        <v>0</v>
      </c>
    </row>
    <row r="487" spans="1:13" ht="19.5" customHeight="1" x14ac:dyDescent="0.25">
      <c r="A487" s="7">
        <f t="shared" si="32"/>
        <v>43391</v>
      </c>
      <c r="B487" s="1"/>
      <c r="C487" s="1"/>
      <c r="M487" s="2">
        <f t="shared" si="31"/>
        <v>0</v>
      </c>
    </row>
    <row r="488" spans="1:13" ht="19.5" customHeight="1" x14ac:dyDescent="0.25">
      <c r="A488" s="7">
        <f t="shared" si="32"/>
        <v>43391</v>
      </c>
      <c r="B488" s="1"/>
      <c r="C488" s="1"/>
      <c r="M488" s="2">
        <f t="shared" si="31"/>
        <v>0</v>
      </c>
    </row>
    <row r="489" spans="1:13" ht="19.5" customHeight="1" x14ac:dyDescent="0.25">
      <c r="A489" s="7">
        <f t="shared" si="32"/>
        <v>43391</v>
      </c>
      <c r="B489" s="1"/>
      <c r="C489" s="1"/>
      <c r="M489" s="2">
        <f t="shared" si="31"/>
        <v>0</v>
      </c>
    </row>
    <row r="490" spans="1:13" ht="19.5" customHeight="1" x14ac:dyDescent="0.25">
      <c r="A490" s="7">
        <f t="shared" si="32"/>
        <v>43391</v>
      </c>
      <c r="B490" s="1"/>
      <c r="C490" s="1"/>
      <c r="M490" s="2">
        <f t="shared" si="31"/>
        <v>0</v>
      </c>
    </row>
    <row r="491" spans="1:13" ht="19.5" customHeight="1" x14ac:dyDescent="0.25">
      <c r="A491" s="7">
        <f t="shared" si="32"/>
        <v>43391</v>
      </c>
      <c r="B491" s="1"/>
      <c r="C491" s="1"/>
      <c r="M491" s="2">
        <f t="shared" si="31"/>
        <v>0</v>
      </c>
    </row>
    <row r="492" spans="1:13" ht="19.5" customHeight="1" x14ac:dyDescent="0.25">
      <c r="A492" s="7">
        <f t="shared" si="32"/>
        <v>43391</v>
      </c>
      <c r="B492" s="1"/>
      <c r="C492" s="1"/>
      <c r="M492" s="2">
        <f t="shared" si="31"/>
        <v>0</v>
      </c>
    </row>
    <row r="493" spans="1:13" ht="19.5" customHeight="1" x14ac:dyDescent="0.25">
      <c r="A493" s="7">
        <f t="shared" si="32"/>
        <v>43391</v>
      </c>
      <c r="B493" s="1"/>
      <c r="C493" s="1"/>
      <c r="M493" s="2">
        <f t="shared" si="31"/>
        <v>0</v>
      </c>
    </row>
    <row r="494" spans="1:13" ht="19.5" customHeight="1" x14ac:dyDescent="0.25">
      <c r="A494" s="7">
        <f t="shared" si="32"/>
        <v>43391</v>
      </c>
      <c r="B494" s="1"/>
      <c r="C494" s="1"/>
      <c r="M494" s="2">
        <f t="shared" si="31"/>
        <v>0</v>
      </c>
    </row>
    <row r="495" spans="1:13" ht="19.5" customHeight="1" x14ac:dyDescent="0.25">
      <c r="A495" s="7">
        <f t="shared" si="32"/>
        <v>43391</v>
      </c>
      <c r="B495" s="1"/>
      <c r="C495" s="1"/>
      <c r="M495" s="2">
        <f t="shared" si="31"/>
        <v>0</v>
      </c>
    </row>
    <row r="496" spans="1:13" ht="19.5" customHeight="1" x14ac:dyDescent="0.25">
      <c r="A496" s="7">
        <f t="shared" si="32"/>
        <v>43391</v>
      </c>
      <c r="B496" s="1"/>
      <c r="C496" s="1"/>
      <c r="M496" s="2">
        <f t="shared" si="31"/>
        <v>0</v>
      </c>
    </row>
    <row r="497" spans="1:13" ht="19.5" customHeight="1" x14ac:dyDescent="0.25">
      <c r="A497" s="7">
        <f t="shared" si="32"/>
        <v>43391</v>
      </c>
      <c r="B497" s="1"/>
      <c r="C497" s="1"/>
      <c r="M497" s="2">
        <f t="shared" si="31"/>
        <v>0</v>
      </c>
    </row>
    <row r="498" spans="1:13" ht="19.5" customHeight="1" x14ac:dyDescent="0.25">
      <c r="A498" s="7">
        <f t="shared" si="32"/>
        <v>43391</v>
      </c>
      <c r="B498" s="1"/>
      <c r="C498" s="1"/>
      <c r="M498" s="2">
        <f t="shared" si="31"/>
        <v>0</v>
      </c>
    </row>
    <row r="499" spans="1:13" ht="19.5" customHeight="1" x14ac:dyDescent="0.25">
      <c r="A499" s="7">
        <f t="shared" si="32"/>
        <v>43391</v>
      </c>
      <c r="B499" s="1"/>
      <c r="C499" s="1"/>
      <c r="M499" s="2">
        <f t="shared" si="31"/>
        <v>0</v>
      </c>
    </row>
    <row r="500" spans="1:13" ht="19.5" customHeight="1" x14ac:dyDescent="0.25">
      <c r="A500" s="7">
        <f t="shared" si="32"/>
        <v>43391</v>
      </c>
      <c r="B500" s="1"/>
      <c r="C500" s="1"/>
      <c r="M500" s="2">
        <f t="shared" si="31"/>
        <v>0</v>
      </c>
    </row>
    <row r="501" spans="1:13" ht="19.5" customHeight="1" x14ac:dyDescent="0.25">
      <c r="A501" s="7">
        <f t="shared" si="32"/>
        <v>43391</v>
      </c>
      <c r="B501" s="1"/>
      <c r="C501" s="1"/>
      <c r="M501" s="2">
        <f t="shared" si="31"/>
        <v>0</v>
      </c>
    </row>
    <row r="502" spans="1:13" ht="19.5" customHeight="1" x14ac:dyDescent="0.25">
      <c r="A502" s="7">
        <f t="shared" si="32"/>
        <v>43391</v>
      </c>
      <c r="B502" s="1"/>
      <c r="C502" s="1"/>
      <c r="M502" s="2">
        <f t="shared" si="31"/>
        <v>0</v>
      </c>
    </row>
    <row r="503" spans="1:13" ht="19.5" customHeight="1" x14ac:dyDescent="0.25">
      <c r="A503" s="7">
        <f t="shared" si="32"/>
        <v>43391</v>
      </c>
      <c r="B503" s="1"/>
      <c r="C503" s="1"/>
      <c r="M503" s="2">
        <f t="shared" si="31"/>
        <v>0</v>
      </c>
    </row>
    <row r="504" spans="1:13" ht="19.5" customHeight="1" x14ac:dyDescent="0.25">
      <c r="A504" s="7">
        <f t="shared" si="32"/>
        <v>43391</v>
      </c>
      <c r="B504" s="1"/>
      <c r="C504" s="1"/>
      <c r="M504" s="2">
        <f t="shared" si="31"/>
        <v>0</v>
      </c>
    </row>
    <row r="505" spans="1:13" ht="19.5" customHeight="1" x14ac:dyDescent="0.25">
      <c r="A505" s="7">
        <f t="shared" si="32"/>
        <v>43391</v>
      </c>
      <c r="B505" s="1"/>
      <c r="C505" s="1"/>
      <c r="M505" s="2">
        <f t="shared" si="31"/>
        <v>0</v>
      </c>
    </row>
    <row r="506" spans="1:13" ht="19.5" customHeight="1" x14ac:dyDescent="0.25">
      <c r="A506" s="7">
        <f t="shared" si="32"/>
        <v>43391</v>
      </c>
      <c r="B506" s="1"/>
      <c r="C506" s="1"/>
      <c r="M506" s="2">
        <f t="shared" si="31"/>
        <v>0</v>
      </c>
    </row>
    <row r="507" spans="1:13" ht="19.5" customHeight="1" x14ac:dyDescent="0.25">
      <c r="A507" s="7">
        <f t="shared" si="32"/>
        <v>43391</v>
      </c>
      <c r="B507" s="1"/>
      <c r="C507" s="1"/>
      <c r="M507" s="2">
        <f t="shared" si="31"/>
        <v>0</v>
      </c>
    </row>
    <row r="508" spans="1:13" ht="19.5" customHeight="1" x14ac:dyDescent="0.25">
      <c r="A508" s="7">
        <f t="shared" si="32"/>
        <v>43391</v>
      </c>
      <c r="B508" s="1"/>
      <c r="C508" s="1"/>
      <c r="M508" s="2">
        <f t="shared" si="31"/>
        <v>0</v>
      </c>
    </row>
    <row r="509" spans="1:13" ht="19.5" customHeight="1" x14ac:dyDescent="0.25">
      <c r="A509" s="7">
        <f t="shared" si="32"/>
        <v>43391</v>
      </c>
      <c r="B509" s="1"/>
      <c r="C509" s="1"/>
      <c r="M509" s="2">
        <f t="shared" si="31"/>
        <v>0</v>
      </c>
    </row>
    <row r="510" spans="1:13" ht="19.5" customHeight="1" x14ac:dyDescent="0.25">
      <c r="A510" s="7">
        <f t="shared" si="32"/>
        <v>43391</v>
      </c>
      <c r="B510" s="1"/>
      <c r="C510" s="1"/>
      <c r="M510" s="2">
        <f t="shared" si="31"/>
        <v>0</v>
      </c>
    </row>
    <row r="511" spans="1:13" ht="19.5" customHeight="1" x14ac:dyDescent="0.25">
      <c r="A511" s="7">
        <f t="shared" si="32"/>
        <v>43391</v>
      </c>
      <c r="B511" s="1"/>
      <c r="C511" s="1"/>
      <c r="M511" s="2">
        <f t="shared" si="31"/>
        <v>0</v>
      </c>
    </row>
    <row r="512" spans="1:13" ht="19.5" customHeight="1" x14ac:dyDescent="0.25">
      <c r="A512" s="7">
        <f t="shared" si="32"/>
        <v>43391</v>
      </c>
      <c r="B512" s="1"/>
      <c r="C512" s="1"/>
      <c r="M512" s="2">
        <f t="shared" si="31"/>
        <v>0</v>
      </c>
    </row>
    <row r="513" spans="1:13" ht="19.5" customHeight="1" x14ac:dyDescent="0.25">
      <c r="A513" s="7">
        <f t="shared" si="32"/>
        <v>43391</v>
      </c>
      <c r="B513" s="1"/>
      <c r="C513" s="1"/>
      <c r="M513" s="2">
        <f t="shared" si="31"/>
        <v>0</v>
      </c>
    </row>
    <row r="514" spans="1:13" ht="19.5" customHeight="1" x14ac:dyDescent="0.25">
      <c r="A514" s="7">
        <f t="shared" si="32"/>
        <v>43391</v>
      </c>
      <c r="B514" s="1"/>
      <c r="C514" s="1"/>
      <c r="M514" s="2">
        <f t="shared" si="31"/>
        <v>0</v>
      </c>
    </row>
    <row r="515" spans="1:13" ht="19.5" customHeight="1" x14ac:dyDescent="0.25">
      <c r="A515" s="7">
        <f t="shared" si="32"/>
        <v>43391</v>
      </c>
      <c r="B515" s="1"/>
      <c r="C515" s="1"/>
      <c r="M515" s="2">
        <f t="shared" si="31"/>
        <v>0</v>
      </c>
    </row>
    <row r="516" spans="1:13" ht="19.5" customHeight="1" x14ac:dyDescent="0.25">
      <c r="A516" s="7">
        <f t="shared" si="32"/>
        <v>43391</v>
      </c>
      <c r="B516" s="1"/>
      <c r="C516" s="1"/>
      <c r="M516" s="2">
        <f t="shared" si="31"/>
        <v>0</v>
      </c>
    </row>
    <row r="517" spans="1:13" ht="19.5" customHeight="1" x14ac:dyDescent="0.25">
      <c r="A517" s="7">
        <f t="shared" si="32"/>
        <v>43391</v>
      </c>
      <c r="B517" s="1"/>
      <c r="C517" s="1"/>
      <c r="M517" s="2">
        <f t="shared" si="31"/>
        <v>0</v>
      </c>
    </row>
    <row r="518" spans="1:13" ht="19.5" customHeight="1" x14ac:dyDescent="0.25">
      <c r="A518" s="7">
        <f t="shared" si="32"/>
        <v>43391</v>
      </c>
      <c r="B518" s="1"/>
      <c r="C518" s="1"/>
      <c r="M518" s="2">
        <f t="shared" si="31"/>
        <v>0</v>
      </c>
    </row>
    <row r="519" spans="1:13" ht="19.5" customHeight="1" x14ac:dyDescent="0.25">
      <c r="A519" s="7">
        <f t="shared" si="32"/>
        <v>43391</v>
      </c>
      <c r="B519" s="1"/>
      <c r="C519" s="1"/>
      <c r="M519" s="2">
        <f t="shared" ref="M519:M577" si="33">COUNTIF($A$1:$C$1,B519)*C519</f>
        <v>0</v>
      </c>
    </row>
    <row r="520" spans="1:13" ht="19.5" customHeight="1" x14ac:dyDescent="0.25">
      <c r="A520" s="7">
        <f t="shared" ref="A520:A574" si="34">A519</f>
        <v>43391</v>
      </c>
      <c r="B520" s="1"/>
      <c r="C520" s="1"/>
      <c r="M520" s="2">
        <f t="shared" si="33"/>
        <v>0</v>
      </c>
    </row>
    <row r="521" spans="1:13" ht="19.5" customHeight="1" x14ac:dyDescent="0.25">
      <c r="A521" s="7">
        <f t="shared" si="34"/>
        <v>43391</v>
      </c>
      <c r="B521" s="1"/>
      <c r="C521" s="1"/>
      <c r="M521" s="2">
        <f t="shared" si="33"/>
        <v>0</v>
      </c>
    </row>
    <row r="522" spans="1:13" ht="19.5" customHeight="1" x14ac:dyDescent="0.25">
      <c r="A522" s="7">
        <f t="shared" si="34"/>
        <v>43391</v>
      </c>
      <c r="B522" s="1"/>
      <c r="C522" s="1"/>
      <c r="M522" s="2">
        <f t="shared" si="33"/>
        <v>0</v>
      </c>
    </row>
    <row r="523" spans="1:13" ht="19.5" customHeight="1" x14ac:dyDescent="0.25">
      <c r="A523" s="7">
        <f t="shared" si="34"/>
        <v>43391</v>
      </c>
      <c r="B523" s="1"/>
      <c r="C523" s="1"/>
      <c r="M523" s="2">
        <f t="shared" si="33"/>
        <v>0</v>
      </c>
    </row>
    <row r="524" spans="1:13" ht="19.5" customHeight="1" x14ac:dyDescent="0.25">
      <c r="A524" s="7">
        <f t="shared" si="34"/>
        <v>43391</v>
      </c>
      <c r="B524" s="1"/>
      <c r="C524" s="1"/>
      <c r="M524" s="2">
        <f t="shared" si="33"/>
        <v>0</v>
      </c>
    </row>
    <row r="525" spans="1:13" ht="19.5" customHeight="1" x14ac:dyDescent="0.25">
      <c r="A525" s="7">
        <f t="shared" si="34"/>
        <v>43391</v>
      </c>
      <c r="B525" s="1"/>
      <c r="C525" s="1"/>
      <c r="M525" s="2">
        <f t="shared" si="33"/>
        <v>0</v>
      </c>
    </row>
    <row r="526" spans="1:13" ht="19.5" customHeight="1" x14ac:dyDescent="0.25">
      <c r="A526" s="7">
        <f t="shared" si="34"/>
        <v>43391</v>
      </c>
      <c r="B526" s="1"/>
      <c r="C526" s="1"/>
      <c r="M526" s="2">
        <f t="shared" si="33"/>
        <v>0</v>
      </c>
    </row>
    <row r="527" spans="1:13" ht="19.5" customHeight="1" x14ac:dyDescent="0.25">
      <c r="A527" s="7">
        <f t="shared" si="34"/>
        <v>43391</v>
      </c>
      <c r="B527" s="1"/>
      <c r="C527" s="1"/>
      <c r="M527" s="2">
        <f t="shared" si="33"/>
        <v>0</v>
      </c>
    </row>
    <row r="528" spans="1:13" ht="19.5" customHeight="1" x14ac:dyDescent="0.25">
      <c r="A528" s="7">
        <f t="shared" si="34"/>
        <v>43391</v>
      </c>
      <c r="B528" s="1"/>
      <c r="C528" s="1"/>
      <c r="M528" s="2">
        <f t="shared" si="33"/>
        <v>0</v>
      </c>
    </row>
    <row r="529" spans="1:13" ht="19.5" customHeight="1" x14ac:dyDescent="0.25">
      <c r="A529" s="7">
        <f t="shared" si="34"/>
        <v>43391</v>
      </c>
      <c r="B529" s="1"/>
      <c r="C529" s="1"/>
      <c r="M529" s="2">
        <f t="shared" si="33"/>
        <v>0</v>
      </c>
    </row>
    <row r="530" spans="1:13" ht="19.5" customHeight="1" x14ac:dyDescent="0.25">
      <c r="A530" s="7">
        <f t="shared" si="34"/>
        <v>43391</v>
      </c>
      <c r="B530" s="1"/>
      <c r="C530" s="1"/>
      <c r="M530" s="2">
        <f t="shared" si="33"/>
        <v>0</v>
      </c>
    </row>
    <row r="531" spans="1:13" ht="19.5" customHeight="1" x14ac:dyDescent="0.25">
      <c r="A531" s="7">
        <f t="shared" si="34"/>
        <v>43391</v>
      </c>
      <c r="B531" s="1"/>
      <c r="C531" s="1"/>
      <c r="M531" s="2">
        <f t="shared" si="33"/>
        <v>0</v>
      </c>
    </row>
    <row r="532" spans="1:13" ht="19.5" customHeight="1" x14ac:dyDescent="0.25">
      <c r="A532" s="7">
        <f t="shared" si="34"/>
        <v>43391</v>
      </c>
      <c r="B532" s="1"/>
      <c r="C532" s="1"/>
      <c r="M532" s="2">
        <f t="shared" si="33"/>
        <v>0</v>
      </c>
    </row>
    <row r="533" spans="1:13" ht="19.5" customHeight="1" x14ac:dyDescent="0.25">
      <c r="A533" s="7">
        <f t="shared" si="34"/>
        <v>43391</v>
      </c>
      <c r="B533" s="1"/>
      <c r="C533" s="1"/>
      <c r="M533" s="2">
        <f t="shared" si="33"/>
        <v>0</v>
      </c>
    </row>
    <row r="534" spans="1:13" ht="19.5" customHeight="1" x14ac:dyDescent="0.25">
      <c r="A534" s="7">
        <f t="shared" si="34"/>
        <v>43391</v>
      </c>
      <c r="B534" s="1"/>
      <c r="C534" s="1"/>
      <c r="M534" s="2">
        <f t="shared" si="33"/>
        <v>0</v>
      </c>
    </row>
    <row r="535" spans="1:13" ht="19.5" customHeight="1" x14ac:dyDescent="0.25">
      <c r="A535" s="7">
        <f t="shared" si="34"/>
        <v>43391</v>
      </c>
      <c r="B535" s="1"/>
      <c r="C535" s="1"/>
      <c r="M535" s="2">
        <f t="shared" si="33"/>
        <v>0</v>
      </c>
    </row>
    <row r="536" spans="1:13" ht="19.5" customHeight="1" x14ac:dyDescent="0.25">
      <c r="A536" s="7">
        <f t="shared" si="34"/>
        <v>43391</v>
      </c>
      <c r="B536" s="1"/>
      <c r="C536" s="1"/>
      <c r="M536" s="2">
        <f t="shared" si="33"/>
        <v>0</v>
      </c>
    </row>
    <row r="537" spans="1:13" ht="19.5" customHeight="1" x14ac:dyDescent="0.25">
      <c r="A537" s="7">
        <f t="shared" si="34"/>
        <v>43391</v>
      </c>
      <c r="B537" s="1"/>
      <c r="C537" s="1"/>
      <c r="M537" s="2">
        <f t="shared" si="33"/>
        <v>0</v>
      </c>
    </row>
    <row r="538" spans="1:13" ht="19.5" customHeight="1" x14ac:dyDescent="0.25">
      <c r="A538" s="7">
        <f t="shared" si="34"/>
        <v>43391</v>
      </c>
      <c r="B538" s="1"/>
      <c r="C538" s="1"/>
      <c r="M538" s="2">
        <f t="shared" si="33"/>
        <v>0</v>
      </c>
    </row>
    <row r="539" spans="1:13" ht="19.5" customHeight="1" x14ac:dyDescent="0.25">
      <c r="A539" s="7">
        <f t="shared" si="34"/>
        <v>43391</v>
      </c>
      <c r="B539" s="1"/>
      <c r="C539" s="1"/>
      <c r="M539" s="2">
        <f t="shared" si="33"/>
        <v>0</v>
      </c>
    </row>
    <row r="540" spans="1:13" ht="19.5" customHeight="1" x14ac:dyDescent="0.25">
      <c r="A540" s="7">
        <f t="shared" si="34"/>
        <v>43391</v>
      </c>
      <c r="B540" s="1"/>
      <c r="C540" s="1"/>
      <c r="M540" s="2">
        <f t="shared" si="33"/>
        <v>0</v>
      </c>
    </row>
    <row r="541" spans="1:13" ht="19.5" customHeight="1" x14ac:dyDescent="0.25">
      <c r="A541" s="7">
        <f t="shared" si="34"/>
        <v>43391</v>
      </c>
      <c r="B541" s="1"/>
      <c r="C541" s="1"/>
      <c r="M541" s="2">
        <f t="shared" si="33"/>
        <v>0</v>
      </c>
    </row>
    <row r="542" spans="1:13" ht="19.5" customHeight="1" x14ac:dyDescent="0.25">
      <c r="A542" s="7">
        <f t="shared" si="34"/>
        <v>43391</v>
      </c>
      <c r="B542" s="1"/>
      <c r="C542" s="1"/>
      <c r="M542" s="2">
        <f t="shared" si="33"/>
        <v>0</v>
      </c>
    </row>
    <row r="543" spans="1:13" ht="19.5" customHeight="1" x14ac:dyDescent="0.25">
      <c r="A543" s="7">
        <f t="shared" si="34"/>
        <v>43391</v>
      </c>
      <c r="B543" s="1"/>
      <c r="C543" s="1"/>
      <c r="M543" s="2">
        <f t="shared" si="33"/>
        <v>0</v>
      </c>
    </row>
    <row r="544" spans="1:13" ht="19.5" customHeight="1" x14ac:dyDescent="0.25">
      <c r="A544" s="7">
        <f t="shared" si="34"/>
        <v>43391</v>
      </c>
      <c r="B544" s="1"/>
      <c r="C544" s="1"/>
      <c r="M544" s="2">
        <f t="shared" si="33"/>
        <v>0</v>
      </c>
    </row>
    <row r="545" spans="1:13" ht="19.5" customHeight="1" x14ac:dyDescent="0.25">
      <c r="A545" s="7">
        <f t="shared" si="34"/>
        <v>43391</v>
      </c>
      <c r="B545" s="1"/>
      <c r="C545" s="1"/>
      <c r="M545" s="2">
        <f t="shared" si="33"/>
        <v>0</v>
      </c>
    </row>
    <row r="546" spans="1:13" ht="19.5" customHeight="1" x14ac:dyDescent="0.25">
      <c r="A546" s="7">
        <f t="shared" si="34"/>
        <v>43391</v>
      </c>
      <c r="B546" s="1"/>
      <c r="C546" s="1"/>
      <c r="M546" s="2">
        <f t="shared" si="33"/>
        <v>0</v>
      </c>
    </row>
    <row r="547" spans="1:13" ht="19.5" customHeight="1" x14ac:dyDescent="0.25">
      <c r="A547" s="7">
        <f t="shared" si="34"/>
        <v>43391</v>
      </c>
      <c r="B547" s="1"/>
      <c r="C547" s="1"/>
      <c r="M547" s="2">
        <f t="shared" si="33"/>
        <v>0</v>
      </c>
    </row>
    <row r="548" spans="1:13" ht="19.5" customHeight="1" x14ac:dyDescent="0.25">
      <c r="A548" s="7">
        <f t="shared" si="34"/>
        <v>43391</v>
      </c>
      <c r="B548" s="1"/>
      <c r="C548" s="1"/>
      <c r="M548" s="2">
        <f t="shared" si="33"/>
        <v>0</v>
      </c>
    </row>
    <row r="549" spans="1:13" ht="19.5" customHeight="1" x14ac:dyDescent="0.25">
      <c r="A549" s="7">
        <f t="shared" si="34"/>
        <v>43391</v>
      </c>
      <c r="B549" s="1"/>
      <c r="C549" s="1"/>
      <c r="M549" s="2">
        <f t="shared" si="33"/>
        <v>0</v>
      </c>
    </row>
    <row r="550" spans="1:13" ht="19.5" customHeight="1" x14ac:dyDescent="0.25">
      <c r="A550" s="7">
        <f t="shared" si="34"/>
        <v>43391</v>
      </c>
      <c r="B550" s="1"/>
      <c r="C550" s="1"/>
      <c r="M550" s="2">
        <f t="shared" si="33"/>
        <v>0</v>
      </c>
    </row>
    <row r="551" spans="1:13" ht="19.5" customHeight="1" x14ac:dyDescent="0.25">
      <c r="A551" s="7">
        <f t="shared" si="34"/>
        <v>43391</v>
      </c>
      <c r="B551" s="1"/>
      <c r="C551" s="1"/>
      <c r="M551" s="2">
        <f t="shared" si="33"/>
        <v>0</v>
      </c>
    </row>
    <row r="552" spans="1:13" ht="19.5" customHeight="1" x14ac:dyDescent="0.25">
      <c r="A552" s="7">
        <f t="shared" si="34"/>
        <v>43391</v>
      </c>
      <c r="B552" s="1"/>
      <c r="C552" s="1"/>
      <c r="M552" s="2">
        <f t="shared" si="33"/>
        <v>0</v>
      </c>
    </row>
    <row r="553" spans="1:13" ht="19.5" customHeight="1" x14ac:dyDescent="0.25">
      <c r="A553" s="7">
        <f t="shared" si="34"/>
        <v>43391</v>
      </c>
      <c r="B553" s="1"/>
      <c r="C553" s="1"/>
      <c r="M553" s="2">
        <f t="shared" si="33"/>
        <v>0</v>
      </c>
    </row>
    <row r="554" spans="1:13" ht="19.5" customHeight="1" x14ac:dyDescent="0.25">
      <c r="A554" s="7">
        <f t="shared" si="34"/>
        <v>43391</v>
      </c>
      <c r="B554" s="1"/>
      <c r="C554" s="1"/>
      <c r="M554" s="2">
        <f t="shared" si="33"/>
        <v>0</v>
      </c>
    </row>
    <row r="555" spans="1:13" ht="19.5" customHeight="1" x14ac:dyDescent="0.25">
      <c r="A555" s="7">
        <f t="shared" si="34"/>
        <v>43391</v>
      </c>
      <c r="B555" s="1"/>
      <c r="C555" s="1"/>
      <c r="M555" s="2">
        <f t="shared" si="33"/>
        <v>0</v>
      </c>
    </row>
    <row r="556" spans="1:13" ht="19.5" customHeight="1" x14ac:dyDescent="0.25">
      <c r="A556" s="7">
        <f t="shared" si="34"/>
        <v>43391</v>
      </c>
      <c r="B556" s="1"/>
      <c r="C556" s="1"/>
      <c r="M556" s="2">
        <f t="shared" si="33"/>
        <v>0</v>
      </c>
    </row>
    <row r="557" spans="1:13" ht="19.5" customHeight="1" x14ac:dyDescent="0.25">
      <c r="A557" s="7">
        <f t="shared" si="34"/>
        <v>43391</v>
      </c>
      <c r="B557" s="1"/>
      <c r="C557" s="1"/>
      <c r="M557" s="2">
        <f t="shared" si="33"/>
        <v>0</v>
      </c>
    </row>
    <row r="558" spans="1:13" ht="19.5" customHeight="1" x14ac:dyDescent="0.25">
      <c r="A558" s="7">
        <f t="shared" si="34"/>
        <v>43391</v>
      </c>
      <c r="B558" s="1"/>
      <c r="C558" s="1"/>
      <c r="M558" s="2">
        <f t="shared" si="33"/>
        <v>0</v>
      </c>
    </row>
    <row r="559" spans="1:13" ht="19.5" customHeight="1" x14ac:dyDescent="0.25">
      <c r="A559" s="7">
        <f t="shared" si="34"/>
        <v>43391</v>
      </c>
      <c r="B559" s="1"/>
      <c r="C559" s="1"/>
      <c r="M559" s="2">
        <f t="shared" si="33"/>
        <v>0</v>
      </c>
    </row>
    <row r="560" spans="1:13" ht="19.5" customHeight="1" x14ac:dyDescent="0.25">
      <c r="A560" s="7">
        <f t="shared" si="34"/>
        <v>43391</v>
      </c>
      <c r="B560" s="1"/>
      <c r="C560" s="1"/>
      <c r="M560" s="2">
        <f t="shared" si="33"/>
        <v>0</v>
      </c>
    </row>
    <row r="561" spans="1:13" ht="19.5" customHeight="1" x14ac:dyDescent="0.25">
      <c r="A561" s="7">
        <f t="shared" si="34"/>
        <v>43391</v>
      </c>
      <c r="B561" s="1"/>
      <c r="C561" s="1"/>
      <c r="M561" s="2">
        <f t="shared" si="33"/>
        <v>0</v>
      </c>
    </row>
    <row r="562" spans="1:13" ht="19.5" customHeight="1" x14ac:dyDescent="0.25">
      <c r="A562" s="7">
        <f t="shared" si="34"/>
        <v>43391</v>
      </c>
      <c r="B562" s="1"/>
      <c r="C562" s="1"/>
      <c r="M562" s="2">
        <f t="shared" si="33"/>
        <v>0</v>
      </c>
    </row>
    <row r="563" spans="1:13" ht="19.5" customHeight="1" x14ac:dyDescent="0.25">
      <c r="A563" s="7">
        <f t="shared" si="34"/>
        <v>43391</v>
      </c>
      <c r="B563" s="1"/>
      <c r="C563" s="1"/>
      <c r="M563" s="2">
        <f t="shared" si="33"/>
        <v>0</v>
      </c>
    </row>
    <row r="564" spans="1:13" ht="19.5" customHeight="1" x14ac:dyDescent="0.25">
      <c r="A564" s="7">
        <f t="shared" si="34"/>
        <v>43391</v>
      </c>
      <c r="B564" s="1"/>
      <c r="C564" s="1"/>
      <c r="M564" s="2">
        <f t="shared" si="33"/>
        <v>0</v>
      </c>
    </row>
    <row r="565" spans="1:13" ht="19.5" customHeight="1" x14ac:dyDescent="0.25">
      <c r="A565" s="7">
        <f t="shared" si="34"/>
        <v>43391</v>
      </c>
      <c r="B565" s="1"/>
      <c r="C565" s="1"/>
      <c r="M565" s="2">
        <f t="shared" si="33"/>
        <v>0</v>
      </c>
    </row>
    <row r="566" spans="1:13" ht="19.5" customHeight="1" x14ac:dyDescent="0.25">
      <c r="A566" s="7">
        <f t="shared" si="34"/>
        <v>43391</v>
      </c>
      <c r="B566" s="1"/>
      <c r="C566" s="1"/>
      <c r="M566" s="2">
        <f t="shared" si="33"/>
        <v>0</v>
      </c>
    </row>
    <row r="567" spans="1:13" ht="19.5" customHeight="1" x14ac:dyDescent="0.25">
      <c r="A567" s="7">
        <f t="shared" si="34"/>
        <v>43391</v>
      </c>
      <c r="B567" s="1"/>
      <c r="C567" s="1"/>
      <c r="M567" s="2">
        <f t="shared" si="33"/>
        <v>0</v>
      </c>
    </row>
    <row r="568" spans="1:13" ht="19.5" customHeight="1" x14ac:dyDescent="0.25">
      <c r="A568" s="7">
        <f t="shared" si="34"/>
        <v>43391</v>
      </c>
      <c r="B568" s="1"/>
      <c r="C568" s="1"/>
      <c r="M568" s="2">
        <f t="shared" si="33"/>
        <v>0</v>
      </c>
    </row>
    <row r="569" spans="1:13" ht="19.5" customHeight="1" x14ac:dyDescent="0.25">
      <c r="A569" s="7">
        <f t="shared" si="34"/>
        <v>43391</v>
      </c>
      <c r="B569" s="1"/>
      <c r="C569" s="1"/>
      <c r="M569" s="2">
        <f t="shared" si="33"/>
        <v>0</v>
      </c>
    </row>
    <row r="570" spans="1:13" ht="19.5" customHeight="1" x14ac:dyDescent="0.25">
      <c r="A570" s="7">
        <f t="shared" si="34"/>
        <v>43391</v>
      </c>
      <c r="B570" s="1"/>
      <c r="C570" s="1"/>
      <c r="M570" s="2">
        <f t="shared" si="33"/>
        <v>0</v>
      </c>
    </row>
    <row r="571" spans="1:13" ht="19.5" customHeight="1" x14ac:dyDescent="0.25">
      <c r="A571" s="7">
        <f t="shared" si="34"/>
        <v>43391</v>
      </c>
      <c r="B571" s="1"/>
      <c r="C571" s="1"/>
      <c r="M571" s="2">
        <f t="shared" si="33"/>
        <v>0</v>
      </c>
    </row>
    <row r="572" spans="1:13" ht="19.5" customHeight="1" x14ac:dyDescent="0.25">
      <c r="A572" s="7">
        <f t="shared" si="34"/>
        <v>43391</v>
      </c>
      <c r="B572" s="1"/>
      <c r="C572" s="1"/>
      <c r="M572" s="2">
        <f t="shared" si="33"/>
        <v>0</v>
      </c>
    </row>
    <row r="573" spans="1:13" ht="19.5" customHeight="1" x14ac:dyDescent="0.25">
      <c r="A573" s="7">
        <f t="shared" si="34"/>
        <v>43391</v>
      </c>
      <c r="B573" s="1"/>
      <c r="C573" s="1"/>
      <c r="M573" s="2">
        <f t="shared" si="33"/>
        <v>0</v>
      </c>
    </row>
    <row r="574" spans="1:13" ht="19.5" customHeight="1" x14ac:dyDescent="0.25">
      <c r="A574" s="7">
        <f t="shared" si="34"/>
        <v>43391</v>
      </c>
      <c r="B574" s="1"/>
      <c r="C574" s="1"/>
      <c r="M574" s="2">
        <f t="shared" si="33"/>
        <v>0</v>
      </c>
    </row>
    <row r="575" spans="1:13" ht="19.5" customHeight="1" x14ac:dyDescent="0.25">
      <c r="B575" s="1"/>
      <c r="C575" s="1"/>
      <c r="M575" s="2">
        <f t="shared" si="33"/>
        <v>0</v>
      </c>
    </row>
    <row r="576" spans="1:13" ht="19.5" customHeight="1" x14ac:dyDescent="0.25">
      <c r="B576" s="1"/>
      <c r="C576" s="1"/>
      <c r="M576" s="2">
        <f t="shared" si="33"/>
        <v>0</v>
      </c>
    </row>
    <row r="577" spans="2:13" ht="19.5" customHeight="1" x14ac:dyDescent="0.25">
      <c r="B577" s="1"/>
      <c r="C577" s="1"/>
      <c r="M577" s="2">
        <f t="shared" si="33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9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1</v>
      </c>
      <c r="M1" s="2">
        <f>COUNTIF(M6:M1202,"&gt;0")</f>
        <v>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Straubing</v>
      </c>
      <c r="B4" s="12" t="e">
        <f>MODE(B6:B103)</f>
        <v>#N/A</v>
      </c>
      <c r="C4" s="8">
        <f>AVERAGE(C6:C123)</f>
        <v>6.839999999999999</v>
      </c>
      <c r="D4" s="3">
        <f>SUM(D6:D1003)</f>
        <v>-4</v>
      </c>
      <c r="E4" s="4">
        <v>0</v>
      </c>
      <c r="F4" s="3">
        <f>SUM(F6:F103)</f>
        <v>2.6000000000000014</v>
      </c>
      <c r="G4" s="4">
        <f>MIN(G6:G103)</f>
        <v>-7</v>
      </c>
      <c r="H4" s="2">
        <v>1</v>
      </c>
      <c r="I4" s="3">
        <f>SUM(I6:I1003)</f>
        <v>2.6000000000000014</v>
      </c>
      <c r="J4" s="4">
        <f>MIN(J6:J103)</f>
        <v>-7</v>
      </c>
      <c r="K4" s="2">
        <v>2</v>
      </c>
      <c r="L4" s="2">
        <f t="shared" ref="L4:L22" si="0">COUNTIF($B$6:$B$1002,K4)</f>
        <v>0</v>
      </c>
      <c r="M4" s="5">
        <f>SUM(M6:M123)</f>
        <v>5.4</v>
      </c>
    </row>
    <row r="5" spans="1:15" ht="19.5" customHeight="1" x14ac:dyDescent="0.25">
      <c r="A5" s="10">
        <f>COUNTA(B6:B122)</f>
        <v>5</v>
      </c>
      <c r="B5" s="2" t="s">
        <v>8</v>
      </c>
      <c r="C5" s="2" t="s">
        <v>5</v>
      </c>
      <c r="D5" s="16">
        <f>Récapitulatif!D2</f>
        <v>603.29999999999995</v>
      </c>
      <c r="E5" s="17"/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1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43391</v>
      </c>
      <c r="B6" s="1">
        <v>5</v>
      </c>
      <c r="C6" s="1">
        <v>7.4</v>
      </c>
      <c r="D6" s="33">
        <f>IF(B6&gt;0,COUNTIF($A$1:$C$3,B6)*C6-$D$1,"")</f>
        <v>1.4000000000000004</v>
      </c>
      <c r="E6" s="33">
        <v>1</v>
      </c>
      <c r="F6" s="33">
        <f>D6*E6</f>
        <v>1.4000000000000004</v>
      </c>
      <c r="G6" s="33">
        <f>SUM($F$6:F6)</f>
        <v>1.4000000000000004</v>
      </c>
      <c r="H6" s="33">
        <v>1</v>
      </c>
      <c r="I6" s="33">
        <f>D6*H6</f>
        <v>1.4000000000000004</v>
      </c>
      <c r="J6" s="33">
        <f>SUM($I$6:I6)</f>
        <v>1.4000000000000004</v>
      </c>
      <c r="K6" s="2">
        <v>4</v>
      </c>
      <c r="L6" s="2">
        <f t="shared" si="0"/>
        <v>0</v>
      </c>
      <c r="M6" s="2">
        <f>COUNTIF($A$1:$C$1,B6)*C6</f>
        <v>0</v>
      </c>
      <c r="N6" s="2">
        <f>COUNTIF($C$6:$C$1002,"&gt;4")-COUNTIF($C$6:$C$1002,"&gt;5")</f>
        <v>0</v>
      </c>
      <c r="O6" s="5">
        <v>4</v>
      </c>
    </row>
    <row r="7" spans="1:15" ht="19.5" customHeight="1" x14ac:dyDescent="0.25">
      <c r="A7" s="7">
        <f>A6</f>
        <v>43391</v>
      </c>
      <c r="B7" s="1">
        <v>8</v>
      </c>
      <c r="C7" s="1">
        <v>7</v>
      </c>
      <c r="D7" s="33">
        <f t="shared" ref="D7:D19" si="1">IF(B7&gt;0,COUNTIF($A$1:$C$3,B7)*C7-$D$1,"")</f>
        <v>-6</v>
      </c>
      <c r="E7" s="20">
        <f>IF(F6&lt;0,E6+1,1)</f>
        <v>1</v>
      </c>
      <c r="F7" s="20">
        <f t="shared" ref="F7:F8" si="2">D7*E7</f>
        <v>-6</v>
      </c>
      <c r="G7" s="20">
        <f>SUM($F$6:F7)</f>
        <v>-4.5999999999999996</v>
      </c>
      <c r="H7" s="20">
        <f>IF(I6&lt;0,H6*2,1)</f>
        <v>1</v>
      </c>
      <c r="I7" s="20">
        <f t="shared" ref="I7:I8" si="3">D7*H7</f>
        <v>-6</v>
      </c>
      <c r="J7" s="20">
        <f>SUM($I$6:I7)</f>
        <v>-4.5999999999999996</v>
      </c>
      <c r="K7" s="2">
        <v>5</v>
      </c>
      <c r="L7" s="2">
        <f t="shared" si="0"/>
        <v>1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43391</v>
      </c>
      <c r="B8" s="1">
        <v>1</v>
      </c>
      <c r="C8" s="1">
        <v>7.8</v>
      </c>
      <c r="D8" s="33">
        <f t="shared" si="1"/>
        <v>1.7999999999999998</v>
      </c>
      <c r="E8" s="20">
        <f t="shared" ref="E8:E10" si="6">IF(F7&lt;0,E7+1,1)</f>
        <v>2</v>
      </c>
      <c r="F8" s="20">
        <f t="shared" si="2"/>
        <v>3.5999999999999996</v>
      </c>
      <c r="G8" s="20">
        <f>SUM($F$6:F8)</f>
        <v>-1</v>
      </c>
      <c r="H8" s="20">
        <f t="shared" ref="H8:H10" si="7">IF(I7&lt;0,H7*2,1)</f>
        <v>2</v>
      </c>
      <c r="I8" s="20">
        <f t="shared" si="3"/>
        <v>3.5999999999999996</v>
      </c>
      <c r="J8" s="20">
        <f>SUM($I$6:I8)</f>
        <v>-1</v>
      </c>
      <c r="K8" s="2">
        <v>6</v>
      </c>
      <c r="L8" s="2">
        <f t="shared" si="0"/>
        <v>0</v>
      </c>
      <c r="M8" s="2">
        <f t="shared" si="4"/>
        <v>0</v>
      </c>
      <c r="N8" s="2">
        <f>COUNTIF($C$6:$C$1002,"&gt;6")-COUNTIF($C$6:$C$1002,"&gt;7")</f>
        <v>2</v>
      </c>
      <c r="O8" s="5">
        <v>6</v>
      </c>
    </row>
    <row r="9" spans="1:15" ht="19.5" customHeight="1" x14ac:dyDescent="0.25">
      <c r="A9" s="7">
        <f t="shared" si="5"/>
        <v>43391</v>
      </c>
      <c r="B9" s="1">
        <v>10</v>
      </c>
      <c r="C9" s="1">
        <v>6.6</v>
      </c>
      <c r="D9" s="33">
        <f t="shared" si="1"/>
        <v>-6</v>
      </c>
      <c r="E9" s="20">
        <f t="shared" si="6"/>
        <v>1</v>
      </c>
      <c r="F9" s="20">
        <f t="shared" ref="F9" si="8">D9*E9</f>
        <v>-6</v>
      </c>
      <c r="G9" s="20">
        <f>SUM($F$6:F9)</f>
        <v>-7</v>
      </c>
      <c r="H9" s="20">
        <f t="shared" si="7"/>
        <v>1</v>
      </c>
      <c r="I9" s="20">
        <f t="shared" ref="I9" si="9">D9*H9</f>
        <v>-6</v>
      </c>
      <c r="J9" s="20">
        <f>SUM($I$6:I9)</f>
        <v>-7</v>
      </c>
      <c r="K9" s="2">
        <v>7</v>
      </c>
      <c r="L9" s="2">
        <f t="shared" si="0"/>
        <v>0</v>
      </c>
      <c r="M9" s="2">
        <f t="shared" si="4"/>
        <v>0</v>
      </c>
      <c r="N9" s="2">
        <f>COUNTIF($C$6:$C$1002,"&gt;7")-COUNTIF($C$6:$C$1002,"&gt;8")</f>
        <v>2</v>
      </c>
      <c r="O9" s="5">
        <v>7</v>
      </c>
    </row>
    <row r="10" spans="1:15" ht="19.5" customHeight="1" x14ac:dyDescent="0.25">
      <c r="A10" s="7">
        <f t="shared" si="5"/>
        <v>43391</v>
      </c>
      <c r="B10" s="1">
        <v>3</v>
      </c>
      <c r="C10" s="1">
        <v>5.4</v>
      </c>
      <c r="D10" s="33">
        <f t="shared" si="1"/>
        <v>4.8000000000000007</v>
      </c>
      <c r="E10" s="20">
        <f t="shared" si="6"/>
        <v>2</v>
      </c>
      <c r="F10" s="20">
        <f t="shared" ref="F10" si="10">D10*E10</f>
        <v>9.6000000000000014</v>
      </c>
      <c r="G10" s="20">
        <f>SUM($F$6:F10)</f>
        <v>2.6000000000000014</v>
      </c>
      <c r="H10" s="20">
        <f t="shared" si="7"/>
        <v>2</v>
      </c>
      <c r="I10" s="20">
        <f t="shared" ref="I10" si="11">D10*H10</f>
        <v>9.6000000000000014</v>
      </c>
      <c r="J10" s="20">
        <f>SUM($I$6:I10)</f>
        <v>2.6000000000000014</v>
      </c>
      <c r="K10" s="2">
        <v>8</v>
      </c>
      <c r="L10" s="2">
        <f t="shared" si="0"/>
        <v>1</v>
      </c>
      <c r="M10" s="2">
        <f t="shared" si="4"/>
        <v>5.4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43391</v>
      </c>
      <c r="B11" s="1"/>
      <c r="C11" s="1"/>
      <c r="D11" s="33" t="str">
        <f t="shared" si="1"/>
        <v/>
      </c>
      <c r="E11" s="20"/>
      <c r="F11" s="20"/>
      <c r="G11" s="20"/>
      <c r="H11" s="20"/>
      <c r="I11" s="20"/>
      <c r="J11" s="20"/>
      <c r="K11" s="2">
        <v>9</v>
      </c>
      <c r="L11" s="2">
        <f t="shared" si="0"/>
        <v>0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43391</v>
      </c>
      <c r="B12" s="1"/>
      <c r="C12" s="1"/>
      <c r="D12" s="33" t="str">
        <f t="shared" si="1"/>
        <v/>
      </c>
      <c r="E12" s="20"/>
      <c r="F12" s="20"/>
      <c r="G12" s="20"/>
      <c r="H12" s="20"/>
      <c r="I12" s="20"/>
      <c r="J12" s="20"/>
      <c r="K12" s="2">
        <v>10</v>
      </c>
      <c r="L12" s="2">
        <f t="shared" si="0"/>
        <v>1</v>
      </c>
      <c r="M12" s="2">
        <f t="shared" si="4"/>
        <v>0</v>
      </c>
      <c r="N12" s="2">
        <f>COUNTIF($C$6:$C$1002,"&gt;10")-COUNTIF($C$6:$C$1002,"&gt;11")</f>
        <v>0</v>
      </c>
      <c r="O12" s="5">
        <v>10</v>
      </c>
    </row>
    <row r="13" spans="1:15" ht="19.5" customHeight="1" x14ac:dyDescent="0.25">
      <c r="A13" s="7">
        <f t="shared" si="5"/>
        <v>43391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43391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43391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43391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43391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20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45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43391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43391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43391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43391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43391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43391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43391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43391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43391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43391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43391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43391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43391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43391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43391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43391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43391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43391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43391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43391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43391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43391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43391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43391</v>
      </c>
      <c r="B95" s="1"/>
      <c r="C95" s="1"/>
      <c r="D95" s="33" t="str">
        <f t="shared" ref="D95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43391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43391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43391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43391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43391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43391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43391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43391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43391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43391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43391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43391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43391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43391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43391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43391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43391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43391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43391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43391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43391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43391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43391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43391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43391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43391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43391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43391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43391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43391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43391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43391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43391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43391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43391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43391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43391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43391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43391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43391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43391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43391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43391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43391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43391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43391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43391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43391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43391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43391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43391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43391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43391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43391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43391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43391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43391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43391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43391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43391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43391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43391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43391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43391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43391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43391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43391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43391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43391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43391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43391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43391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43391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43391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43391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43391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43391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43391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43391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43391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43391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43391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43391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43391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43391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43391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43391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43391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43391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43391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43391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43391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43391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43391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43391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43391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43391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43391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43391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43391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43391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43391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43391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43391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43391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43391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43391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43391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43391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43391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43391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43391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43391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43391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43391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43391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43391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43391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43391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43391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43391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43391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43391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43391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43391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43391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43391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43391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43391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43391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43391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43391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43391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43391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43391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43391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43391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43391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43391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43391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43391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43391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43391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43391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43391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43391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43391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43391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43391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43391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43391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43391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43391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43391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43391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43391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43391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43391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43391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43391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43391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43391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43391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43391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43391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43391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43391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43391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43391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43391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43391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43391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43391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43391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43391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43391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43391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43391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43391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43391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43391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43391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43391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43391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43391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43391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43391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43391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43391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43391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43391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43391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43391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43391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43391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43391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43391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43391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43391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43391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43391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43391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43391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43391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43391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43391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43391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43391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43391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43391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43391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43391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43391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43391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43391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43391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43391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43391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43391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43391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43391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43391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43391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43391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43391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43391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43391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43391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43391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43391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43391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43391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43391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43391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43391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43391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43391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43391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43391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43391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43391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43391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43391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43391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43391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43391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43391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43391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43391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43391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43391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43391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43391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43391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43391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43391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43391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43391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43391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43391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43391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43391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43391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43391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43391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43391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43391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43391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43391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43391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43391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43391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43391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43391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43391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43391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43391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43391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43391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43391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43391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43391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43391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43391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43391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43391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43391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43391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43391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43391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43391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43391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43391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43391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43391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43391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43391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43391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43391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43391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43391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43391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43391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43391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43391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43391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43391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43391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43391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43391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43391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43391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43391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43391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43391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43391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43391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43391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43391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43391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43391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43391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43391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43391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43391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43391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43391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43391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43391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43391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43391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43391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43391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43391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43391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43391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43391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43391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43391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43391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43391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43391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43391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43391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43391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43391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43391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43391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43391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43391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43391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43391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43391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43391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43391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43391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43391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43391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43391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43391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43391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43391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43391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43391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43391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43391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43391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43391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43391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43391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43391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43391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43391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43391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43391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43391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43391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43391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43391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43391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43391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43391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43391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43391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43391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43391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43391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43391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43391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43391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43391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43391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43391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43391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43391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43391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43391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43391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43391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43391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43391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43391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43391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43391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43391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43391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43391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43391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43391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43391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43391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43391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43391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43391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43391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43391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43391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43391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43391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43391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43391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43391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43391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43391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43391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43391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43391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43391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43391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43391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43391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43391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43391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43391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43391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43391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43391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43391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43391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43391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43391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43391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43391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43391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43391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43391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43391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43391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43391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43391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43391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43391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43391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43391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43391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43391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43391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43391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43391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43391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43391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43391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43391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43391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43391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43391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43391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43391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43391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43391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43391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43391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43391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43391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43391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43391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43391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43391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43391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8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3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Tarbes</v>
      </c>
      <c r="B4" s="12">
        <f>MODE(B6:B103)</f>
        <v>7</v>
      </c>
      <c r="C4" s="8">
        <f>AVERAGE(C6:C123)</f>
        <v>7.4285714285714279</v>
      </c>
      <c r="D4" s="3">
        <f>SUM(D6:D1003)</f>
        <v>15.2</v>
      </c>
      <c r="E4" s="4">
        <v>0</v>
      </c>
      <c r="F4" s="3">
        <f>SUM(F6:F103)</f>
        <v>6.4999999999999991</v>
      </c>
      <c r="G4" s="4">
        <f>MIN(G6:G103)</f>
        <v>-21.3</v>
      </c>
      <c r="H4" s="2">
        <v>1</v>
      </c>
      <c r="I4" s="3">
        <f>SUM(I6:I1003)</f>
        <v>6.4999999999999991</v>
      </c>
      <c r="J4" s="4">
        <f>MIN(J6:J103)</f>
        <v>-27.3</v>
      </c>
      <c r="K4" s="2">
        <v>2</v>
      </c>
      <c r="L4" s="2">
        <f t="shared" ref="L4:L22" si="0">COUNTIF($B$6:$B$1002,K4)</f>
        <v>2</v>
      </c>
      <c r="M4" s="5">
        <f>SUM(M6:M123)</f>
        <v>23.5</v>
      </c>
    </row>
    <row r="5" spans="1:15" ht="19.5" customHeight="1" x14ac:dyDescent="0.25">
      <c r="A5" s="10">
        <f>COUNTA(B6:B122)</f>
        <v>7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7</v>
      </c>
      <c r="C6" s="1">
        <v>5.0999999999999996</v>
      </c>
      <c r="D6" s="33">
        <f>IF(B6&gt;0,COUNTIF($A$1:$C$3,B6)*C6-$D$1,"")</f>
        <v>-0.90000000000000036</v>
      </c>
      <c r="E6" s="33">
        <v>1</v>
      </c>
      <c r="F6" s="33">
        <f>D6*E6</f>
        <v>-0.90000000000000036</v>
      </c>
      <c r="G6" s="33">
        <f>SUM($F$6:F6)</f>
        <v>-0.90000000000000036</v>
      </c>
      <c r="H6" s="33">
        <v>1</v>
      </c>
      <c r="I6" s="33">
        <f>D6*H6</f>
        <v>-0.90000000000000036</v>
      </c>
      <c r="J6" s="33">
        <f>SUM($I$6:I6)</f>
        <v>-0.90000000000000036</v>
      </c>
      <c r="K6" s="2">
        <v>4</v>
      </c>
      <c r="L6" s="2">
        <f t="shared" si="0"/>
        <v>1</v>
      </c>
      <c r="M6" s="2">
        <f>COUNTIF($A$1:$C$1,B6)*C6</f>
        <v>0</v>
      </c>
      <c r="N6" s="2">
        <f>COUNTIF($C$6:$C$1002,"&gt;4")-COUNTIF($C$6:$C$1002,"&gt;5")</f>
        <v>1</v>
      </c>
      <c r="O6" s="5">
        <v>4</v>
      </c>
    </row>
    <row r="7" spans="1:15" ht="19.5" customHeight="1" x14ac:dyDescent="0.25">
      <c r="A7" s="7">
        <f>A6</f>
        <v>43388</v>
      </c>
      <c r="B7" s="1">
        <v>7</v>
      </c>
      <c r="C7" s="1">
        <v>4.8</v>
      </c>
      <c r="D7" s="33">
        <f t="shared" ref="D7:D19" si="1">IF(B7&gt;0,COUNTIF($A$1:$C$3,B7)*C7-$D$1,"")</f>
        <v>-1.2000000000000002</v>
      </c>
      <c r="E7" s="20">
        <f>IF(F6&lt;0,E6+1,1)</f>
        <v>2</v>
      </c>
      <c r="F7" s="20">
        <f t="shared" ref="F7:F9" si="2">D7*E7</f>
        <v>-2.4000000000000004</v>
      </c>
      <c r="G7" s="20">
        <f>SUM($F$6:F7)</f>
        <v>-3.3000000000000007</v>
      </c>
      <c r="H7" s="20">
        <f>IF(I6&lt;0,H6*2,1)</f>
        <v>2</v>
      </c>
      <c r="I7" s="20">
        <f t="shared" ref="I7:I9" si="3">D7*H7</f>
        <v>-2.4000000000000004</v>
      </c>
      <c r="J7" s="20">
        <f>SUM($I$6:I7)</f>
        <v>-3.3000000000000007</v>
      </c>
      <c r="K7" s="2">
        <v>5</v>
      </c>
      <c r="L7" s="2">
        <f t="shared" si="0"/>
        <v>0</v>
      </c>
      <c r="M7" s="2">
        <f t="shared" ref="M7:M70" si="4">COUNTIF($A$1:$C$1,B7)*C7</f>
        <v>0</v>
      </c>
      <c r="N7" s="2">
        <f>COUNTIF($C$6:$C$1002,"&gt;5")-COUNTIF($C$6:$C$1002,"&gt;6")</f>
        <v>1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9</v>
      </c>
      <c r="C8" s="1">
        <v>10.8</v>
      </c>
      <c r="D8" s="33">
        <f t="shared" si="1"/>
        <v>-6</v>
      </c>
      <c r="E8" s="20">
        <f t="shared" ref="E8:E12" si="6">IF(F7&lt;0,E7+1,1)</f>
        <v>3</v>
      </c>
      <c r="F8" s="20">
        <f t="shared" si="2"/>
        <v>-18</v>
      </c>
      <c r="G8" s="20">
        <f>SUM($F$6:F8)</f>
        <v>-21.3</v>
      </c>
      <c r="H8" s="20">
        <f t="shared" ref="H8:H12" si="7">IF(I7&lt;0,H7*2,1)</f>
        <v>4</v>
      </c>
      <c r="I8" s="20">
        <f t="shared" si="3"/>
        <v>-24</v>
      </c>
      <c r="J8" s="20">
        <f>SUM($I$6:I8)</f>
        <v>-27.3</v>
      </c>
      <c r="K8" s="2">
        <v>6</v>
      </c>
      <c r="L8" s="2">
        <f t="shared" si="0"/>
        <v>1</v>
      </c>
      <c r="M8" s="2">
        <f t="shared" si="4"/>
        <v>0</v>
      </c>
      <c r="N8" s="2">
        <f>COUNTIF($C$6:$C$1002,"&gt;6")-COUNTIF($C$6:$C$1002,"&gt;7")</f>
        <v>0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7.5</v>
      </c>
      <c r="D9" s="33">
        <f t="shared" si="1"/>
        <v>1.5</v>
      </c>
      <c r="E9" s="20">
        <f t="shared" si="6"/>
        <v>4</v>
      </c>
      <c r="F9" s="20">
        <f t="shared" si="2"/>
        <v>6</v>
      </c>
      <c r="G9" s="20">
        <f>SUM($F$6:F9)</f>
        <v>-15.3</v>
      </c>
      <c r="H9" s="20">
        <f t="shared" si="7"/>
        <v>8</v>
      </c>
      <c r="I9" s="20">
        <f t="shared" si="3"/>
        <v>12</v>
      </c>
      <c r="J9" s="20">
        <f>SUM($I$6:I9)</f>
        <v>-15.3</v>
      </c>
      <c r="K9" s="2">
        <v>7</v>
      </c>
      <c r="L9" s="2">
        <f t="shared" si="0"/>
        <v>2</v>
      </c>
      <c r="M9" s="2">
        <f t="shared" si="4"/>
        <v>7.5</v>
      </c>
      <c r="N9" s="2">
        <f>COUNTIF($C$6:$C$1002,"&gt;7")-COUNTIF($C$6:$C$1002,"&gt;8")</f>
        <v>3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2</v>
      </c>
      <c r="C10" s="1">
        <v>8.1</v>
      </c>
      <c r="D10" s="33">
        <f t="shared" si="1"/>
        <v>10.199999999999999</v>
      </c>
      <c r="E10" s="20">
        <f t="shared" si="6"/>
        <v>1</v>
      </c>
      <c r="F10" s="20">
        <f t="shared" ref="F10" si="8">D10*E10</f>
        <v>10.199999999999999</v>
      </c>
      <c r="G10" s="20">
        <f>SUM($F$6:F10)</f>
        <v>-5.1000000000000014</v>
      </c>
      <c r="H10" s="20">
        <f t="shared" si="7"/>
        <v>1</v>
      </c>
      <c r="I10" s="20">
        <f t="shared" ref="I10" si="9">D10*H10</f>
        <v>10.199999999999999</v>
      </c>
      <c r="J10" s="20">
        <f>SUM($I$6:I10)</f>
        <v>-5.1000000000000014</v>
      </c>
      <c r="K10" s="2">
        <v>8</v>
      </c>
      <c r="L10" s="2">
        <f t="shared" si="0"/>
        <v>0</v>
      </c>
      <c r="M10" s="2">
        <f t="shared" si="4"/>
        <v>8.1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6</v>
      </c>
      <c r="C11" s="1">
        <v>7.8</v>
      </c>
      <c r="D11" s="33">
        <f t="shared" si="1"/>
        <v>1.7999999999999998</v>
      </c>
      <c r="E11" s="20">
        <f t="shared" si="6"/>
        <v>1</v>
      </c>
      <c r="F11" s="20">
        <f t="shared" ref="F11:F12" si="10">D11*E11</f>
        <v>1.7999999999999998</v>
      </c>
      <c r="G11" s="20">
        <f>SUM($F$6:F11)</f>
        <v>-3.3000000000000016</v>
      </c>
      <c r="H11" s="20">
        <f t="shared" si="7"/>
        <v>1</v>
      </c>
      <c r="I11" s="20">
        <f t="shared" ref="I11:I12" si="11">D11*H11</f>
        <v>1.7999999999999998</v>
      </c>
      <c r="J11" s="20">
        <f>SUM($I$6:I11)</f>
        <v>-3.3000000000000016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0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2</v>
      </c>
      <c r="C12" s="1">
        <v>7.9</v>
      </c>
      <c r="D12" s="33">
        <f t="shared" si="1"/>
        <v>9.8000000000000007</v>
      </c>
      <c r="E12" s="20">
        <f t="shared" si="6"/>
        <v>1</v>
      </c>
      <c r="F12" s="20">
        <f t="shared" si="10"/>
        <v>9.8000000000000007</v>
      </c>
      <c r="G12" s="20">
        <f>SUM($F$6:F12)</f>
        <v>6.4999999999999991</v>
      </c>
      <c r="H12" s="20">
        <f t="shared" si="7"/>
        <v>1</v>
      </c>
      <c r="I12" s="20">
        <f t="shared" si="11"/>
        <v>9.8000000000000007</v>
      </c>
      <c r="J12" s="20">
        <f>SUM($I$6:I12)</f>
        <v>6.4999999999999991</v>
      </c>
      <c r="K12" s="2">
        <v>10</v>
      </c>
      <c r="L12" s="2">
        <f t="shared" si="0"/>
        <v>0</v>
      </c>
      <c r="M12" s="2">
        <f t="shared" si="4"/>
        <v>7.9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/>
      <c r="C13" s="1"/>
      <c r="D13" s="33" t="str">
        <f t="shared" si="1"/>
        <v/>
      </c>
      <c r="E13" s="20"/>
      <c r="F13" s="20"/>
      <c r="G13" s="20"/>
      <c r="H13" s="20"/>
      <c r="I13" s="20"/>
      <c r="J13" s="20"/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f t="shared" si="5"/>
        <v>43389</v>
      </c>
      <c r="B14" s="1"/>
      <c r="C14" s="1"/>
      <c r="D14" s="33" t="str">
        <f t="shared" si="1"/>
        <v/>
      </c>
      <c r="E14" s="20"/>
      <c r="F14" s="20"/>
      <c r="G14" s="20"/>
      <c r="H14" s="20"/>
      <c r="I14" s="20"/>
      <c r="J14" s="20"/>
      <c r="K14" s="2">
        <v>12</v>
      </c>
      <c r="L14" s="2">
        <f t="shared" si="0"/>
        <v>0</v>
      </c>
      <c r="M14" s="2">
        <f t="shared" si="4"/>
        <v>0</v>
      </c>
      <c r="N14" s="2">
        <f>COUNTIF($C$6:$C$1002,"&gt;12")-COUNTIF($C$6:$C$1002,"&gt;13")</f>
        <v>0</v>
      </c>
      <c r="O14" s="5">
        <v>12</v>
      </c>
    </row>
    <row r="15" spans="1:15" ht="19.5" customHeight="1" x14ac:dyDescent="0.25">
      <c r="A15" s="7">
        <f t="shared" si="5"/>
        <v>43389</v>
      </c>
      <c r="B15" s="1"/>
      <c r="C15" s="1"/>
      <c r="D15" s="33" t="str">
        <f t="shared" si="1"/>
        <v/>
      </c>
      <c r="E15" s="20"/>
      <c r="F15" s="20"/>
      <c r="G15" s="20"/>
      <c r="H15" s="20"/>
      <c r="I15" s="20"/>
      <c r="J15" s="20"/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0</v>
      </c>
      <c r="O15" s="5">
        <v>13</v>
      </c>
    </row>
    <row r="16" spans="1:15" ht="19.5" customHeight="1" x14ac:dyDescent="0.25">
      <c r="A16" s="7">
        <f t="shared" si="5"/>
        <v>43389</v>
      </c>
      <c r="B16" s="1"/>
      <c r="C16" s="1"/>
      <c r="D16" s="33" t="str">
        <f t="shared" si="1"/>
        <v/>
      </c>
      <c r="E16" s="20"/>
      <c r="F16" s="20"/>
      <c r="G16" s="20"/>
      <c r="H16" s="20"/>
      <c r="I16" s="20"/>
      <c r="J16" s="20"/>
      <c r="K16" s="2">
        <v>14</v>
      </c>
      <c r="L16" s="2">
        <f t="shared" si="0"/>
        <v>0</v>
      </c>
      <c r="M16" s="2">
        <f t="shared" si="4"/>
        <v>0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/>
      <c r="C17" s="1"/>
      <c r="D17" s="33" t="str">
        <f t="shared" si="1"/>
        <v/>
      </c>
      <c r="E17" s="20"/>
      <c r="F17" s="20"/>
      <c r="G17" s="20"/>
      <c r="H17" s="20"/>
      <c r="I17" s="20"/>
      <c r="J17" s="20"/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43389</v>
      </c>
      <c r="B18" s="1"/>
      <c r="C18" s="1"/>
      <c r="D18" s="33" t="str">
        <f t="shared" si="1"/>
        <v/>
      </c>
      <c r="E18" s="20"/>
      <c r="F18" s="20"/>
      <c r="G18" s="20"/>
      <c r="H18" s="20"/>
      <c r="I18" s="20"/>
      <c r="J18" s="20"/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/>
      <c r="C19" s="1"/>
      <c r="D19" s="33" t="str">
        <f t="shared" si="1"/>
        <v/>
      </c>
      <c r="E19" s="20"/>
      <c r="F19" s="20"/>
      <c r="G19" s="20"/>
      <c r="H19" s="20"/>
      <c r="I19" s="20"/>
      <c r="J19" s="20"/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43389</v>
      </c>
      <c r="B20" s="1"/>
      <c r="C20" s="1"/>
      <c r="D20" s="33" t="str">
        <f t="shared" ref="D20:D44" si="12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43389</v>
      </c>
      <c r="B21" s="1"/>
      <c r="C21" s="1"/>
      <c r="D21" s="33" t="str">
        <f t="shared" si="12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43389</v>
      </c>
      <c r="B22" s="1"/>
      <c r="C22" s="1"/>
      <c r="D22" s="33" t="str">
        <f t="shared" si="12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43389</v>
      </c>
      <c r="B23" s="1"/>
      <c r="C23" s="1"/>
      <c r="D23" s="33" t="str">
        <f t="shared" si="12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43389</v>
      </c>
      <c r="B24" s="1"/>
      <c r="C24" s="1"/>
      <c r="D24" s="33" t="str">
        <f t="shared" si="12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43389</v>
      </c>
      <c r="B25" s="1"/>
      <c r="C25" s="1"/>
      <c r="D25" s="33" t="str">
        <f t="shared" si="12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43389</v>
      </c>
      <c r="B26" s="1"/>
      <c r="C26" s="1"/>
      <c r="D26" s="33" t="str">
        <f t="shared" si="12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43389</v>
      </c>
      <c r="B27" s="1"/>
      <c r="C27" s="1"/>
      <c r="D27" s="33" t="str">
        <f t="shared" si="12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43389</v>
      </c>
      <c r="B28" s="1"/>
      <c r="C28" s="1"/>
      <c r="D28" s="33" t="str">
        <f t="shared" si="12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43389</v>
      </c>
      <c r="B29" s="1"/>
      <c r="C29" s="1"/>
      <c r="D29" s="33" t="str">
        <f t="shared" si="12"/>
        <v/>
      </c>
      <c r="M29" s="2">
        <f t="shared" si="4"/>
        <v>0</v>
      </c>
    </row>
    <row r="30" spans="1:15" ht="19.5" customHeight="1" x14ac:dyDescent="0.25">
      <c r="A30" s="7">
        <f t="shared" si="5"/>
        <v>43389</v>
      </c>
      <c r="B30" s="1"/>
      <c r="C30" s="1"/>
      <c r="D30" s="33" t="str">
        <f t="shared" si="12"/>
        <v/>
      </c>
      <c r="M30" s="2">
        <f t="shared" si="4"/>
        <v>0</v>
      </c>
    </row>
    <row r="31" spans="1:15" ht="19.5" customHeight="1" x14ac:dyDescent="0.25">
      <c r="A31" s="7">
        <f t="shared" si="5"/>
        <v>43389</v>
      </c>
      <c r="B31" s="1"/>
      <c r="C31" s="1"/>
      <c r="D31" s="33" t="str">
        <f t="shared" si="12"/>
        <v/>
      </c>
      <c r="M31" s="2">
        <f t="shared" si="4"/>
        <v>0</v>
      </c>
    </row>
    <row r="32" spans="1:15" ht="19.5" customHeight="1" x14ac:dyDescent="0.25">
      <c r="A32" s="7">
        <f t="shared" si="5"/>
        <v>43389</v>
      </c>
      <c r="B32" s="1"/>
      <c r="C32" s="1"/>
      <c r="D32" s="33" t="str">
        <f t="shared" si="12"/>
        <v/>
      </c>
      <c r="M32" s="2">
        <f t="shared" si="4"/>
        <v>0</v>
      </c>
    </row>
    <row r="33" spans="1:13" ht="19.5" customHeight="1" x14ac:dyDescent="0.25">
      <c r="A33" s="7">
        <f t="shared" si="5"/>
        <v>43389</v>
      </c>
      <c r="B33" s="1"/>
      <c r="C33" s="1"/>
      <c r="D33" s="33" t="str">
        <f t="shared" si="12"/>
        <v/>
      </c>
      <c r="M33" s="2">
        <f t="shared" si="4"/>
        <v>0</v>
      </c>
    </row>
    <row r="34" spans="1:13" ht="19.5" customHeight="1" x14ac:dyDescent="0.25">
      <c r="A34" s="7">
        <f t="shared" si="5"/>
        <v>43389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43389</v>
      </c>
      <c r="B35" s="1"/>
      <c r="C35" s="1"/>
      <c r="D35" s="33" t="str">
        <f t="shared" si="12"/>
        <v/>
      </c>
      <c r="M35" s="2">
        <f t="shared" si="4"/>
        <v>0</v>
      </c>
    </row>
    <row r="36" spans="1:13" ht="19.5" customHeight="1" x14ac:dyDescent="0.25">
      <c r="A36" s="7">
        <f t="shared" si="5"/>
        <v>43389</v>
      </c>
      <c r="B36" s="1"/>
      <c r="C36" s="1"/>
      <c r="D36" s="33" t="str">
        <f t="shared" si="12"/>
        <v/>
      </c>
      <c r="M36" s="2">
        <f t="shared" si="4"/>
        <v>0</v>
      </c>
    </row>
    <row r="37" spans="1:13" ht="19.5" customHeight="1" x14ac:dyDescent="0.25">
      <c r="A37" s="7">
        <f t="shared" si="5"/>
        <v>43389</v>
      </c>
      <c r="B37" s="1"/>
      <c r="C37" s="1"/>
      <c r="D37" s="33" t="str">
        <f t="shared" si="12"/>
        <v/>
      </c>
      <c r="M37" s="2">
        <f t="shared" si="4"/>
        <v>0</v>
      </c>
    </row>
    <row r="38" spans="1:13" ht="19.5" customHeight="1" x14ac:dyDescent="0.25">
      <c r="A38" s="7">
        <f t="shared" si="5"/>
        <v>43389</v>
      </c>
      <c r="B38" s="1"/>
      <c r="C38" s="1"/>
      <c r="D38" s="33" t="str">
        <f t="shared" si="12"/>
        <v/>
      </c>
      <c r="M38" s="2">
        <f t="shared" si="4"/>
        <v>0</v>
      </c>
    </row>
    <row r="39" spans="1:13" ht="19.5" customHeight="1" x14ac:dyDescent="0.25">
      <c r="A39" s="7">
        <f t="shared" si="5"/>
        <v>43389</v>
      </c>
      <c r="B39" s="1"/>
      <c r="C39" s="1"/>
      <c r="D39" s="33" t="str">
        <f t="shared" si="12"/>
        <v/>
      </c>
      <c r="M39" s="2">
        <f t="shared" si="4"/>
        <v>0</v>
      </c>
    </row>
    <row r="40" spans="1:13" ht="19.5" customHeight="1" x14ac:dyDescent="0.25">
      <c r="A40" s="7">
        <f t="shared" si="5"/>
        <v>43389</v>
      </c>
      <c r="B40" s="1"/>
      <c r="C40" s="1"/>
      <c r="D40" s="33" t="str">
        <f t="shared" si="12"/>
        <v/>
      </c>
      <c r="M40" s="2">
        <f t="shared" si="4"/>
        <v>0</v>
      </c>
    </row>
    <row r="41" spans="1:13" ht="19.5" customHeight="1" x14ac:dyDescent="0.25">
      <c r="A41" s="7">
        <f t="shared" si="5"/>
        <v>43389</v>
      </c>
      <c r="B41" s="1"/>
      <c r="C41" s="1"/>
      <c r="D41" s="33" t="str">
        <f t="shared" si="12"/>
        <v/>
      </c>
      <c r="M41" s="2">
        <f t="shared" si="4"/>
        <v>0</v>
      </c>
    </row>
    <row r="42" spans="1:13" ht="19.5" customHeight="1" x14ac:dyDescent="0.25">
      <c r="A42" s="7">
        <f t="shared" si="5"/>
        <v>43389</v>
      </c>
      <c r="B42" s="1"/>
      <c r="C42" s="1"/>
      <c r="D42" s="33" t="str">
        <f t="shared" si="12"/>
        <v/>
      </c>
      <c r="M42" s="2">
        <f t="shared" si="4"/>
        <v>0</v>
      </c>
    </row>
    <row r="43" spans="1:13" ht="19.5" customHeight="1" x14ac:dyDescent="0.25">
      <c r="A43" s="7">
        <f t="shared" si="5"/>
        <v>43389</v>
      </c>
      <c r="B43" s="1"/>
      <c r="C43" s="1"/>
      <c r="D43" s="33" t="str">
        <f t="shared" si="12"/>
        <v/>
      </c>
      <c r="M43" s="2">
        <f t="shared" si="4"/>
        <v>0</v>
      </c>
    </row>
    <row r="44" spans="1:13" ht="19.5" customHeight="1" x14ac:dyDescent="0.25">
      <c r="A44" s="7">
        <f t="shared" si="5"/>
        <v>43389</v>
      </c>
      <c r="B44" s="1"/>
      <c r="C44" s="1"/>
      <c r="D44" s="33" t="str">
        <f t="shared" si="12"/>
        <v/>
      </c>
      <c r="M44" s="2">
        <f t="shared" si="4"/>
        <v>0</v>
      </c>
    </row>
    <row r="45" spans="1:13" ht="19.5" customHeight="1" x14ac:dyDescent="0.25">
      <c r="A45" s="7">
        <f t="shared" si="5"/>
        <v>43389</v>
      </c>
      <c r="B45" s="1"/>
      <c r="C45" s="1"/>
      <c r="D45" s="33" t="str">
        <f t="shared" ref="D45:D70" si="13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43389</v>
      </c>
      <c r="B46" s="1"/>
      <c r="C46" s="1"/>
      <c r="D46" s="33" t="str">
        <f t="shared" si="13"/>
        <v/>
      </c>
      <c r="M46" s="2">
        <f t="shared" si="4"/>
        <v>0</v>
      </c>
    </row>
    <row r="47" spans="1:13" ht="19.5" customHeight="1" x14ac:dyDescent="0.25">
      <c r="A47" s="7">
        <f t="shared" si="5"/>
        <v>43389</v>
      </c>
      <c r="B47" s="1"/>
      <c r="C47" s="1"/>
      <c r="D47" s="33" t="str">
        <f t="shared" si="13"/>
        <v/>
      </c>
      <c r="M47" s="2">
        <f t="shared" si="4"/>
        <v>0</v>
      </c>
    </row>
    <row r="48" spans="1:13" ht="19.5" customHeight="1" x14ac:dyDescent="0.25">
      <c r="A48" s="7">
        <f t="shared" si="5"/>
        <v>43389</v>
      </c>
      <c r="B48" s="1"/>
      <c r="C48" s="1"/>
      <c r="D48" s="33" t="str">
        <f t="shared" si="13"/>
        <v/>
      </c>
      <c r="M48" s="2">
        <f t="shared" si="4"/>
        <v>0</v>
      </c>
    </row>
    <row r="49" spans="1:13" ht="19.5" customHeight="1" x14ac:dyDescent="0.25">
      <c r="A49" s="7">
        <f t="shared" si="5"/>
        <v>43389</v>
      </c>
      <c r="B49" s="1"/>
      <c r="C49" s="1"/>
      <c r="D49" s="33" t="str">
        <f t="shared" si="13"/>
        <v/>
      </c>
      <c r="M49" s="2">
        <f t="shared" si="4"/>
        <v>0</v>
      </c>
    </row>
    <row r="50" spans="1:13" ht="19.5" customHeight="1" x14ac:dyDescent="0.25">
      <c r="A50" s="7">
        <f t="shared" si="5"/>
        <v>43389</v>
      </c>
      <c r="B50" s="1"/>
      <c r="C50" s="1"/>
      <c r="D50" s="33" t="str">
        <f t="shared" si="13"/>
        <v/>
      </c>
      <c r="M50" s="2">
        <f t="shared" si="4"/>
        <v>0</v>
      </c>
    </row>
    <row r="51" spans="1:13" ht="19.5" customHeight="1" x14ac:dyDescent="0.25">
      <c r="A51" s="7">
        <f t="shared" si="5"/>
        <v>43389</v>
      </c>
      <c r="B51" s="1"/>
      <c r="C51" s="1"/>
      <c r="D51" s="33" t="str">
        <f t="shared" si="13"/>
        <v/>
      </c>
      <c r="M51" s="2">
        <f t="shared" si="4"/>
        <v>0</v>
      </c>
    </row>
    <row r="52" spans="1:13" ht="19.5" customHeight="1" x14ac:dyDescent="0.25">
      <c r="A52" s="7">
        <f t="shared" si="5"/>
        <v>43389</v>
      </c>
      <c r="B52" s="1"/>
      <c r="C52" s="1"/>
      <c r="D52" s="33" t="str">
        <f t="shared" si="13"/>
        <v/>
      </c>
      <c r="M52" s="2">
        <f t="shared" si="4"/>
        <v>0</v>
      </c>
    </row>
    <row r="53" spans="1:13" ht="19.5" customHeight="1" x14ac:dyDescent="0.25">
      <c r="A53" s="7">
        <f t="shared" si="5"/>
        <v>43389</v>
      </c>
      <c r="B53" s="1"/>
      <c r="C53" s="1"/>
      <c r="D53" s="33" t="str">
        <f t="shared" si="13"/>
        <v/>
      </c>
      <c r="M53" s="2">
        <f t="shared" si="4"/>
        <v>0</v>
      </c>
    </row>
    <row r="54" spans="1:13" ht="19.5" customHeight="1" x14ac:dyDescent="0.25">
      <c r="A54" s="7">
        <f t="shared" si="5"/>
        <v>43389</v>
      </c>
      <c r="B54" s="1"/>
      <c r="C54" s="1"/>
      <c r="D54" s="33" t="str">
        <f t="shared" si="13"/>
        <v/>
      </c>
      <c r="M54" s="2">
        <f t="shared" si="4"/>
        <v>0</v>
      </c>
    </row>
    <row r="55" spans="1:13" ht="19.5" customHeight="1" x14ac:dyDescent="0.25">
      <c r="A55" s="7">
        <f t="shared" si="5"/>
        <v>43389</v>
      </c>
      <c r="B55" s="1"/>
      <c r="C55" s="1"/>
      <c r="D55" s="33" t="str">
        <f t="shared" si="13"/>
        <v/>
      </c>
      <c r="M55" s="2">
        <f t="shared" si="4"/>
        <v>0</v>
      </c>
    </row>
    <row r="56" spans="1:13" ht="19.5" customHeight="1" x14ac:dyDescent="0.25">
      <c r="A56" s="7">
        <f t="shared" si="5"/>
        <v>43389</v>
      </c>
      <c r="B56" s="1"/>
      <c r="C56" s="1"/>
      <c r="D56" s="33" t="str">
        <f t="shared" si="13"/>
        <v/>
      </c>
      <c r="M56" s="2">
        <f t="shared" si="4"/>
        <v>0</v>
      </c>
    </row>
    <row r="57" spans="1:13" ht="19.5" customHeight="1" x14ac:dyDescent="0.25">
      <c r="A57" s="7">
        <f t="shared" si="5"/>
        <v>43389</v>
      </c>
      <c r="B57" s="1"/>
      <c r="C57" s="1"/>
      <c r="D57" s="33" t="str">
        <f t="shared" si="13"/>
        <v/>
      </c>
      <c r="M57" s="2">
        <f t="shared" si="4"/>
        <v>0</v>
      </c>
    </row>
    <row r="58" spans="1:13" ht="19.5" customHeight="1" x14ac:dyDescent="0.25">
      <c r="A58" s="7">
        <f t="shared" si="5"/>
        <v>43389</v>
      </c>
      <c r="B58" s="1"/>
      <c r="C58" s="1"/>
      <c r="D58" s="33" t="str">
        <f t="shared" si="13"/>
        <v/>
      </c>
      <c r="M58" s="2">
        <f t="shared" si="4"/>
        <v>0</v>
      </c>
    </row>
    <row r="59" spans="1:13" ht="19.5" customHeight="1" x14ac:dyDescent="0.25">
      <c r="A59" s="7">
        <f t="shared" si="5"/>
        <v>43389</v>
      </c>
      <c r="B59" s="1"/>
      <c r="C59" s="1"/>
      <c r="D59" s="33" t="str">
        <f t="shared" si="13"/>
        <v/>
      </c>
      <c r="M59" s="2">
        <f t="shared" si="4"/>
        <v>0</v>
      </c>
    </row>
    <row r="60" spans="1:13" ht="19.5" customHeight="1" x14ac:dyDescent="0.25">
      <c r="A60" s="7">
        <f t="shared" si="5"/>
        <v>43389</v>
      </c>
      <c r="B60" s="1"/>
      <c r="C60" s="1"/>
      <c r="D60" s="33" t="str">
        <f t="shared" si="13"/>
        <v/>
      </c>
      <c r="M60" s="2">
        <f t="shared" si="4"/>
        <v>0</v>
      </c>
    </row>
    <row r="61" spans="1:13" ht="19.5" customHeight="1" x14ac:dyDescent="0.25">
      <c r="A61" s="7">
        <f t="shared" si="5"/>
        <v>43389</v>
      </c>
      <c r="B61" s="1"/>
      <c r="C61" s="1"/>
      <c r="D61" s="33" t="str">
        <f t="shared" si="13"/>
        <v/>
      </c>
      <c r="M61" s="2">
        <f t="shared" si="4"/>
        <v>0</v>
      </c>
    </row>
    <row r="62" spans="1:13" ht="19.5" customHeight="1" x14ac:dyDescent="0.25">
      <c r="A62" s="7">
        <f t="shared" si="5"/>
        <v>43389</v>
      </c>
      <c r="B62" s="1"/>
      <c r="C62" s="1"/>
      <c r="D62" s="33" t="str">
        <f t="shared" si="13"/>
        <v/>
      </c>
      <c r="M62" s="2">
        <f t="shared" si="4"/>
        <v>0</v>
      </c>
    </row>
    <row r="63" spans="1:13" ht="19.5" customHeight="1" x14ac:dyDescent="0.25">
      <c r="A63" s="7">
        <f t="shared" si="5"/>
        <v>43389</v>
      </c>
      <c r="B63" s="1"/>
      <c r="C63" s="1"/>
      <c r="D63" s="33" t="str">
        <f t="shared" si="13"/>
        <v/>
      </c>
      <c r="M63" s="2">
        <f t="shared" si="4"/>
        <v>0</v>
      </c>
    </row>
    <row r="64" spans="1:13" ht="19.5" customHeight="1" x14ac:dyDescent="0.25">
      <c r="A64" s="7">
        <f t="shared" si="5"/>
        <v>43389</v>
      </c>
      <c r="B64" s="1"/>
      <c r="C64" s="1"/>
      <c r="D64" s="33" t="str">
        <f t="shared" si="13"/>
        <v/>
      </c>
      <c r="M64" s="2">
        <f t="shared" si="4"/>
        <v>0</v>
      </c>
    </row>
    <row r="65" spans="1:13" ht="19.5" customHeight="1" x14ac:dyDescent="0.25">
      <c r="A65" s="7">
        <f t="shared" si="5"/>
        <v>43389</v>
      </c>
      <c r="B65" s="1"/>
      <c r="C65" s="1"/>
      <c r="D65" s="33" t="str">
        <f t="shared" si="13"/>
        <v/>
      </c>
      <c r="M65" s="2">
        <f t="shared" si="4"/>
        <v>0</v>
      </c>
    </row>
    <row r="66" spans="1:13" ht="19.5" customHeight="1" x14ac:dyDescent="0.25">
      <c r="A66" s="7">
        <f t="shared" si="5"/>
        <v>43389</v>
      </c>
      <c r="B66" s="1"/>
      <c r="C66" s="1"/>
      <c r="D66" s="33" t="str">
        <f t="shared" si="13"/>
        <v/>
      </c>
      <c r="M66" s="2">
        <f t="shared" si="4"/>
        <v>0</v>
      </c>
    </row>
    <row r="67" spans="1:13" ht="19.5" customHeight="1" x14ac:dyDescent="0.25">
      <c r="A67" s="7">
        <f t="shared" si="5"/>
        <v>43389</v>
      </c>
      <c r="B67" s="1"/>
      <c r="C67" s="1"/>
      <c r="D67" s="33" t="str">
        <f t="shared" si="13"/>
        <v/>
      </c>
      <c r="M67" s="2">
        <f t="shared" si="4"/>
        <v>0</v>
      </c>
    </row>
    <row r="68" spans="1:13" ht="19.5" customHeight="1" x14ac:dyDescent="0.25">
      <c r="A68" s="7">
        <f t="shared" si="5"/>
        <v>43389</v>
      </c>
      <c r="B68" s="1"/>
      <c r="C68" s="1"/>
      <c r="D68" s="33" t="str">
        <f t="shared" si="13"/>
        <v/>
      </c>
      <c r="M68" s="2">
        <f t="shared" si="4"/>
        <v>0</v>
      </c>
    </row>
    <row r="69" spans="1:13" ht="19.5" customHeight="1" x14ac:dyDescent="0.25">
      <c r="A69" s="7">
        <f t="shared" si="5"/>
        <v>43389</v>
      </c>
      <c r="B69" s="1"/>
      <c r="C69" s="1"/>
      <c r="D69" s="33" t="str">
        <f t="shared" si="13"/>
        <v/>
      </c>
      <c r="M69" s="2">
        <f t="shared" si="4"/>
        <v>0</v>
      </c>
    </row>
    <row r="70" spans="1:13" ht="19.5" customHeight="1" x14ac:dyDescent="0.25">
      <c r="A70" s="7">
        <f t="shared" si="5"/>
        <v>43389</v>
      </c>
      <c r="B70" s="1"/>
      <c r="C70" s="1"/>
      <c r="D70" s="33" t="str">
        <f t="shared" si="13"/>
        <v/>
      </c>
      <c r="M70" s="2">
        <f t="shared" si="4"/>
        <v>0</v>
      </c>
    </row>
    <row r="71" spans="1:13" ht="19.5" customHeight="1" x14ac:dyDescent="0.25">
      <c r="A71" s="7">
        <f t="shared" si="5"/>
        <v>43389</v>
      </c>
      <c r="B71" s="1"/>
      <c r="C71" s="1"/>
      <c r="D71" s="33" t="str">
        <f t="shared" ref="D71:D94" si="14">IF(B71&gt;0,COUNTIF($A$1:$C$2,B71)*C71-$D$1,"")</f>
        <v/>
      </c>
      <c r="M71" s="2">
        <f t="shared" ref="M71:M134" si="15">COUNTIF($A$1:$C$1,B71)*C71</f>
        <v>0</v>
      </c>
    </row>
    <row r="72" spans="1:13" ht="19.5" customHeight="1" x14ac:dyDescent="0.25">
      <c r="A72" s="7">
        <f t="shared" ref="A72:A135" si="16">A71</f>
        <v>43389</v>
      </c>
      <c r="B72" s="1"/>
      <c r="C72" s="1"/>
      <c r="D72" s="33" t="str">
        <f t="shared" si="14"/>
        <v/>
      </c>
      <c r="M72" s="2">
        <f t="shared" si="15"/>
        <v>0</v>
      </c>
    </row>
    <row r="73" spans="1:13" ht="19.5" customHeight="1" x14ac:dyDescent="0.25">
      <c r="A73" s="7">
        <f t="shared" si="16"/>
        <v>43389</v>
      </c>
      <c r="B73" s="1"/>
      <c r="C73" s="1"/>
      <c r="D73" s="33" t="str">
        <f t="shared" si="14"/>
        <v/>
      </c>
      <c r="M73" s="2">
        <f t="shared" si="15"/>
        <v>0</v>
      </c>
    </row>
    <row r="74" spans="1:13" ht="19.5" customHeight="1" x14ac:dyDescent="0.25">
      <c r="A74" s="7">
        <f t="shared" si="16"/>
        <v>43389</v>
      </c>
      <c r="B74" s="1"/>
      <c r="C74" s="1"/>
      <c r="D74" s="33" t="str">
        <f t="shared" si="14"/>
        <v/>
      </c>
      <c r="M74" s="2">
        <f t="shared" si="15"/>
        <v>0</v>
      </c>
    </row>
    <row r="75" spans="1:13" ht="19.5" customHeight="1" x14ac:dyDescent="0.25">
      <c r="A75" s="7">
        <f t="shared" si="16"/>
        <v>43389</v>
      </c>
      <c r="B75" s="1"/>
      <c r="C75" s="1"/>
      <c r="D75" s="33" t="str">
        <f t="shared" si="14"/>
        <v/>
      </c>
      <c r="M75" s="2">
        <f t="shared" si="15"/>
        <v>0</v>
      </c>
    </row>
    <row r="76" spans="1:13" ht="19.5" customHeight="1" x14ac:dyDescent="0.25">
      <c r="A76" s="7">
        <f t="shared" si="16"/>
        <v>43389</v>
      </c>
      <c r="B76" s="1"/>
      <c r="C76" s="1"/>
      <c r="D76" s="33" t="str">
        <f t="shared" si="14"/>
        <v/>
      </c>
      <c r="M76" s="2">
        <f t="shared" si="15"/>
        <v>0</v>
      </c>
    </row>
    <row r="77" spans="1:13" ht="19.5" customHeight="1" x14ac:dyDescent="0.25">
      <c r="A77" s="7">
        <f t="shared" si="16"/>
        <v>43389</v>
      </c>
      <c r="B77" s="1"/>
      <c r="C77" s="1"/>
      <c r="D77" s="33" t="str">
        <f t="shared" si="14"/>
        <v/>
      </c>
      <c r="M77" s="2">
        <f t="shared" si="15"/>
        <v>0</v>
      </c>
    </row>
    <row r="78" spans="1:13" ht="19.5" customHeight="1" x14ac:dyDescent="0.25">
      <c r="A78" s="7">
        <f t="shared" si="16"/>
        <v>43389</v>
      </c>
      <c r="B78" s="1"/>
      <c r="C78" s="1"/>
      <c r="D78" s="33" t="str">
        <f t="shared" si="14"/>
        <v/>
      </c>
      <c r="M78" s="2">
        <f t="shared" si="15"/>
        <v>0</v>
      </c>
    </row>
    <row r="79" spans="1:13" ht="19.5" customHeight="1" x14ac:dyDescent="0.25">
      <c r="A79" s="7">
        <f t="shared" si="16"/>
        <v>43389</v>
      </c>
      <c r="B79" s="1"/>
      <c r="C79" s="1"/>
      <c r="D79" s="33" t="str">
        <f t="shared" si="14"/>
        <v/>
      </c>
      <c r="M79" s="2">
        <f t="shared" si="15"/>
        <v>0</v>
      </c>
    </row>
    <row r="80" spans="1:13" ht="19.5" customHeight="1" x14ac:dyDescent="0.25">
      <c r="A80" s="7">
        <f t="shared" si="16"/>
        <v>43389</v>
      </c>
      <c r="B80" s="1"/>
      <c r="C80" s="1"/>
      <c r="D80" s="33" t="str">
        <f t="shared" si="14"/>
        <v/>
      </c>
      <c r="M80" s="2">
        <f t="shared" si="15"/>
        <v>0</v>
      </c>
    </row>
    <row r="81" spans="1:13" ht="19.5" customHeight="1" x14ac:dyDescent="0.25">
      <c r="A81" s="7">
        <f t="shared" si="16"/>
        <v>43389</v>
      </c>
      <c r="B81" s="1"/>
      <c r="C81" s="1"/>
      <c r="D81" s="33" t="str">
        <f t="shared" si="14"/>
        <v/>
      </c>
      <c r="M81" s="2">
        <f t="shared" si="15"/>
        <v>0</v>
      </c>
    </row>
    <row r="82" spans="1:13" ht="19.5" customHeight="1" x14ac:dyDescent="0.25">
      <c r="A82" s="7">
        <f t="shared" si="16"/>
        <v>43389</v>
      </c>
      <c r="B82" s="1"/>
      <c r="C82" s="1"/>
      <c r="D82" s="33" t="str">
        <f t="shared" si="14"/>
        <v/>
      </c>
      <c r="M82" s="2">
        <f t="shared" si="15"/>
        <v>0</v>
      </c>
    </row>
    <row r="83" spans="1:13" ht="19.5" customHeight="1" x14ac:dyDescent="0.25">
      <c r="A83" s="7">
        <f t="shared" si="16"/>
        <v>43389</v>
      </c>
      <c r="B83" s="1"/>
      <c r="C83" s="1"/>
      <c r="D83" s="33" t="str">
        <f t="shared" si="14"/>
        <v/>
      </c>
      <c r="M83" s="2">
        <f t="shared" si="15"/>
        <v>0</v>
      </c>
    </row>
    <row r="84" spans="1:13" ht="19.5" customHeight="1" x14ac:dyDescent="0.25">
      <c r="A84" s="7">
        <f t="shared" si="16"/>
        <v>43389</v>
      </c>
      <c r="B84" s="1"/>
      <c r="C84" s="1"/>
      <c r="D84" s="33" t="str">
        <f t="shared" si="14"/>
        <v/>
      </c>
      <c r="M84" s="2">
        <f t="shared" si="15"/>
        <v>0</v>
      </c>
    </row>
    <row r="85" spans="1:13" ht="19.5" customHeight="1" x14ac:dyDescent="0.25">
      <c r="A85" s="7">
        <f t="shared" si="16"/>
        <v>43389</v>
      </c>
      <c r="B85" s="1"/>
      <c r="C85" s="1"/>
      <c r="D85" s="33" t="str">
        <f t="shared" si="14"/>
        <v/>
      </c>
      <c r="M85" s="2">
        <f t="shared" si="15"/>
        <v>0</v>
      </c>
    </row>
    <row r="86" spans="1:13" ht="19.5" customHeight="1" x14ac:dyDescent="0.25">
      <c r="A86" s="7">
        <f t="shared" si="16"/>
        <v>43389</v>
      </c>
      <c r="B86" s="1"/>
      <c r="C86" s="1"/>
      <c r="D86" s="33" t="str">
        <f t="shared" si="14"/>
        <v/>
      </c>
      <c r="M86" s="2">
        <f t="shared" si="15"/>
        <v>0</v>
      </c>
    </row>
    <row r="87" spans="1:13" ht="19.5" customHeight="1" x14ac:dyDescent="0.25">
      <c r="A87" s="7">
        <f t="shared" si="16"/>
        <v>43389</v>
      </c>
      <c r="B87" s="1"/>
      <c r="C87" s="1"/>
      <c r="D87" s="33" t="str">
        <f t="shared" si="14"/>
        <v/>
      </c>
      <c r="M87" s="2">
        <f t="shared" si="15"/>
        <v>0</v>
      </c>
    </row>
    <row r="88" spans="1:13" ht="19.5" customHeight="1" x14ac:dyDescent="0.25">
      <c r="A88" s="7">
        <f t="shared" si="16"/>
        <v>43389</v>
      </c>
      <c r="B88" s="1"/>
      <c r="C88" s="1"/>
      <c r="D88" s="33" t="str">
        <f t="shared" si="14"/>
        <v/>
      </c>
      <c r="M88" s="2">
        <f t="shared" si="15"/>
        <v>0</v>
      </c>
    </row>
    <row r="89" spans="1:13" ht="19.5" customHeight="1" x14ac:dyDescent="0.25">
      <c r="A89" s="7">
        <f t="shared" si="16"/>
        <v>43389</v>
      </c>
      <c r="B89" s="1"/>
      <c r="C89" s="1"/>
      <c r="D89" s="33" t="str">
        <f t="shared" si="14"/>
        <v/>
      </c>
      <c r="M89" s="2">
        <f t="shared" si="15"/>
        <v>0</v>
      </c>
    </row>
    <row r="90" spans="1:13" ht="19.5" customHeight="1" x14ac:dyDescent="0.25">
      <c r="A90" s="7">
        <f t="shared" si="16"/>
        <v>43389</v>
      </c>
      <c r="B90" s="1"/>
      <c r="C90" s="1"/>
      <c r="D90" s="33" t="str">
        <f t="shared" si="14"/>
        <v/>
      </c>
      <c r="M90" s="2">
        <f t="shared" si="15"/>
        <v>0</v>
      </c>
    </row>
    <row r="91" spans="1:13" ht="19.5" customHeight="1" x14ac:dyDescent="0.25">
      <c r="A91" s="7">
        <f t="shared" si="16"/>
        <v>43389</v>
      </c>
      <c r="B91" s="1"/>
      <c r="C91" s="1"/>
      <c r="D91" s="33" t="str">
        <f t="shared" si="14"/>
        <v/>
      </c>
      <c r="M91" s="2">
        <f t="shared" si="15"/>
        <v>0</v>
      </c>
    </row>
    <row r="92" spans="1:13" ht="19.5" customHeight="1" x14ac:dyDescent="0.25">
      <c r="A92" s="7">
        <f t="shared" si="16"/>
        <v>43389</v>
      </c>
      <c r="B92" s="1"/>
      <c r="C92" s="1"/>
      <c r="D92" s="33" t="str">
        <f t="shared" si="14"/>
        <v/>
      </c>
      <c r="M92" s="2">
        <f t="shared" si="15"/>
        <v>0</v>
      </c>
    </row>
    <row r="93" spans="1:13" ht="19.5" customHeight="1" x14ac:dyDescent="0.25">
      <c r="A93" s="7">
        <f t="shared" si="16"/>
        <v>43389</v>
      </c>
      <c r="B93" s="1"/>
      <c r="C93" s="1"/>
      <c r="D93" s="33" t="str">
        <f t="shared" si="14"/>
        <v/>
      </c>
      <c r="M93" s="2">
        <f t="shared" si="15"/>
        <v>0</v>
      </c>
    </row>
    <row r="94" spans="1:13" ht="19.5" customHeight="1" x14ac:dyDescent="0.25">
      <c r="A94" s="7">
        <f t="shared" si="16"/>
        <v>43389</v>
      </c>
      <c r="B94" s="1"/>
      <c r="C94" s="1"/>
      <c r="D94" s="33" t="str">
        <f t="shared" si="14"/>
        <v/>
      </c>
      <c r="M94" s="2">
        <f t="shared" si="15"/>
        <v>0</v>
      </c>
    </row>
    <row r="95" spans="1:13" ht="19.5" customHeight="1" x14ac:dyDescent="0.25">
      <c r="A95" s="7">
        <f t="shared" si="16"/>
        <v>43389</v>
      </c>
      <c r="B95" s="1"/>
      <c r="C95" s="1"/>
      <c r="D95" s="33" t="str">
        <f t="shared" ref="D95:D134" si="17">IF(B95&gt;0,COUNTIF($A$1:$C$2,B95)*C95-$D$1,"")</f>
        <v/>
      </c>
      <c r="M95" s="2">
        <f t="shared" si="15"/>
        <v>0</v>
      </c>
    </row>
    <row r="96" spans="1:13" ht="19.5" customHeight="1" x14ac:dyDescent="0.25">
      <c r="A96" s="7">
        <f t="shared" si="16"/>
        <v>43389</v>
      </c>
      <c r="B96" s="1"/>
      <c r="C96" s="1"/>
      <c r="D96" s="33" t="str">
        <f t="shared" si="17"/>
        <v/>
      </c>
      <c r="M96" s="2">
        <f t="shared" si="15"/>
        <v>0</v>
      </c>
    </row>
    <row r="97" spans="1:13" ht="19.5" customHeight="1" x14ac:dyDescent="0.25">
      <c r="A97" s="7">
        <f t="shared" si="16"/>
        <v>43389</v>
      </c>
      <c r="B97" s="1"/>
      <c r="C97" s="1"/>
      <c r="D97" s="33" t="str">
        <f t="shared" si="17"/>
        <v/>
      </c>
      <c r="M97" s="2">
        <f t="shared" si="15"/>
        <v>0</v>
      </c>
    </row>
    <row r="98" spans="1:13" ht="19.5" customHeight="1" x14ac:dyDescent="0.25">
      <c r="A98" s="7">
        <f t="shared" si="16"/>
        <v>43389</v>
      </c>
      <c r="B98" s="1"/>
      <c r="C98" s="1"/>
      <c r="D98" s="33" t="str">
        <f t="shared" si="17"/>
        <v/>
      </c>
      <c r="M98" s="2">
        <f t="shared" si="15"/>
        <v>0</v>
      </c>
    </row>
    <row r="99" spans="1:13" ht="19.5" customHeight="1" x14ac:dyDescent="0.25">
      <c r="A99" s="7">
        <f t="shared" si="16"/>
        <v>43389</v>
      </c>
      <c r="B99" s="1"/>
      <c r="C99" s="1"/>
      <c r="D99" s="33" t="str">
        <f t="shared" si="17"/>
        <v/>
      </c>
      <c r="M99" s="2">
        <f t="shared" si="15"/>
        <v>0</v>
      </c>
    </row>
    <row r="100" spans="1:13" ht="19.5" customHeight="1" x14ac:dyDescent="0.25">
      <c r="A100" s="7">
        <f t="shared" si="16"/>
        <v>43389</v>
      </c>
      <c r="B100" s="1"/>
      <c r="C100" s="1"/>
      <c r="D100" s="33" t="str">
        <f t="shared" si="17"/>
        <v/>
      </c>
      <c r="M100" s="2">
        <f t="shared" si="15"/>
        <v>0</v>
      </c>
    </row>
    <row r="101" spans="1:13" ht="19.5" customHeight="1" x14ac:dyDescent="0.25">
      <c r="A101" s="7">
        <f t="shared" si="16"/>
        <v>43389</v>
      </c>
      <c r="B101" s="1"/>
      <c r="C101" s="1"/>
      <c r="D101" s="33" t="str">
        <f t="shared" si="17"/>
        <v/>
      </c>
      <c r="M101" s="2">
        <f t="shared" si="15"/>
        <v>0</v>
      </c>
    </row>
    <row r="102" spans="1:13" ht="19.5" customHeight="1" x14ac:dyDescent="0.25">
      <c r="A102" s="7">
        <f t="shared" si="16"/>
        <v>43389</v>
      </c>
      <c r="B102" s="1"/>
      <c r="C102" s="1"/>
      <c r="D102" s="33" t="str">
        <f t="shared" si="17"/>
        <v/>
      </c>
      <c r="M102" s="2">
        <f t="shared" si="15"/>
        <v>0</v>
      </c>
    </row>
    <row r="103" spans="1:13" ht="19.5" customHeight="1" x14ac:dyDescent="0.25">
      <c r="A103" s="7">
        <f t="shared" si="16"/>
        <v>43389</v>
      </c>
      <c r="B103" s="1"/>
      <c r="C103" s="1"/>
      <c r="D103" s="33" t="str">
        <f t="shared" si="17"/>
        <v/>
      </c>
      <c r="M103" s="2">
        <f t="shared" si="15"/>
        <v>0</v>
      </c>
    </row>
    <row r="104" spans="1:13" ht="19.5" customHeight="1" x14ac:dyDescent="0.25">
      <c r="A104" s="7">
        <f t="shared" si="16"/>
        <v>43389</v>
      </c>
      <c r="B104" s="1"/>
      <c r="C104" s="1"/>
      <c r="D104" s="33" t="str">
        <f t="shared" si="17"/>
        <v/>
      </c>
      <c r="M104" s="2">
        <f t="shared" si="15"/>
        <v>0</v>
      </c>
    </row>
    <row r="105" spans="1:13" ht="19.5" customHeight="1" x14ac:dyDescent="0.25">
      <c r="A105" s="7">
        <f t="shared" si="16"/>
        <v>43389</v>
      </c>
      <c r="B105" s="1"/>
      <c r="C105" s="1"/>
      <c r="D105" s="33" t="str">
        <f t="shared" si="17"/>
        <v/>
      </c>
      <c r="M105" s="2">
        <f t="shared" si="15"/>
        <v>0</v>
      </c>
    </row>
    <row r="106" spans="1:13" ht="19.5" customHeight="1" x14ac:dyDescent="0.25">
      <c r="A106" s="7">
        <f t="shared" si="16"/>
        <v>43389</v>
      </c>
      <c r="B106" s="1"/>
      <c r="C106" s="1"/>
      <c r="D106" s="33" t="str">
        <f t="shared" si="17"/>
        <v/>
      </c>
      <c r="M106" s="2">
        <f t="shared" si="15"/>
        <v>0</v>
      </c>
    </row>
    <row r="107" spans="1:13" ht="19.5" customHeight="1" x14ac:dyDescent="0.25">
      <c r="A107" s="7">
        <f t="shared" si="16"/>
        <v>43389</v>
      </c>
      <c r="B107" s="1"/>
      <c r="C107" s="1"/>
      <c r="D107" s="33" t="str">
        <f t="shared" si="17"/>
        <v/>
      </c>
      <c r="M107" s="2">
        <f t="shared" si="15"/>
        <v>0</v>
      </c>
    </row>
    <row r="108" spans="1:13" ht="19.5" customHeight="1" x14ac:dyDescent="0.25">
      <c r="A108" s="7">
        <f t="shared" si="16"/>
        <v>43389</v>
      </c>
      <c r="B108" s="1"/>
      <c r="C108" s="1"/>
      <c r="D108" s="33" t="str">
        <f t="shared" si="17"/>
        <v/>
      </c>
      <c r="M108" s="2">
        <f t="shared" si="15"/>
        <v>0</v>
      </c>
    </row>
    <row r="109" spans="1:13" ht="19.5" customHeight="1" x14ac:dyDescent="0.25">
      <c r="A109" s="7">
        <f t="shared" si="16"/>
        <v>43389</v>
      </c>
      <c r="B109" s="1"/>
      <c r="C109" s="1"/>
      <c r="D109" s="33" t="str">
        <f t="shared" si="17"/>
        <v/>
      </c>
      <c r="M109" s="2">
        <f t="shared" si="15"/>
        <v>0</v>
      </c>
    </row>
    <row r="110" spans="1:13" ht="19.5" customHeight="1" x14ac:dyDescent="0.25">
      <c r="A110" s="7">
        <f t="shared" si="16"/>
        <v>43389</v>
      </c>
      <c r="B110" s="1"/>
      <c r="C110" s="1"/>
      <c r="D110" s="33" t="str">
        <f t="shared" si="17"/>
        <v/>
      </c>
      <c r="M110" s="2">
        <f t="shared" si="15"/>
        <v>0</v>
      </c>
    </row>
    <row r="111" spans="1:13" ht="19.5" customHeight="1" x14ac:dyDescent="0.25">
      <c r="A111" s="7">
        <f t="shared" si="16"/>
        <v>43389</v>
      </c>
      <c r="B111" s="1"/>
      <c r="C111" s="1"/>
      <c r="D111" s="33" t="str">
        <f t="shared" si="17"/>
        <v/>
      </c>
      <c r="M111" s="2">
        <f t="shared" si="15"/>
        <v>0</v>
      </c>
    </row>
    <row r="112" spans="1:13" ht="19.5" customHeight="1" x14ac:dyDescent="0.25">
      <c r="A112" s="7">
        <f t="shared" si="16"/>
        <v>43389</v>
      </c>
      <c r="B112" s="1"/>
      <c r="C112" s="1"/>
      <c r="D112" s="33" t="str">
        <f t="shared" si="17"/>
        <v/>
      </c>
      <c r="M112" s="2">
        <f t="shared" si="15"/>
        <v>0</v>
      </c>
    </row>
    <row r="113" spans="1:13" ht="19.5" customHeight="1" x14ac:dyDescent="0.25">
      <c r="A113" s="7">
        <f t="shared" si="16"/>
        <v>43389</v>
      </c>
      <c r="B113" s="1"/>
      <c r="C113" s="1"/>
      <c r="D113" s="33" t="str">
        <f t="shared" si="17"/>
        <v/>
      </c>
      <c r="M113" s="2">
        <f t="shared" si="15"/>
        <v>0</v>
      </c>
    </row>
    <row r="114" spans="1:13" ht="19.5" customHeight="1" x14ac:dyDescent="0.25">
      <c r="A114" s="7">
        <f t="shared" si="16"/>
        <v>43389</v>
      </c>
      <c r="B114" s="1"/>
      <c r="C114" s="1"/>
      <c r="D114" s="33" t="str">
        <f t="shared" si="17"/>
        <v/>
      </c>
      <c r="M114" s="2">
        <f t="shared" si="15"/>
        <v>0</v>
      </c>
    </row>
    <row r="115" spans="1:13" ht="19.5" customHeight="1" x14ac:dyDescent="0.25">
      <c r="A115" s="7">
        <f t="shared" si="16"/>
        <v>43389</v>
      </c>
      <c r="B115" s="1"/>
      <c r="C115" s="1"/>
      <c r="D115" s="33" t="str">
        <f t="shared" si="17"/>
        <v/>
      </c>
      <c r="M115" s="2">
        <f t="shared" si="15"/>
        <v>0</v>
      </c>
    </row>
    <row r="116" spans="1:13" ht="19.5" customHeight="1" x14ac:dyDescent="0.25">
      <c r="A116" s="7">
        <f t="shared" si="16"/>
        <v>43389</v>
      </c>
      <c r="B116" s="1"/>
      <c r="C116" s="1"/>
      <c r="D116" s="33" t="str">
        <f t="shared" si="17"/>
        <v/>
      </c>
      <c r="M116" s="2">
        <f t="shared" si="15"/>
        <v>0</v>
      </c>
    </row>
    <row r="117" spans="1:13" ht="19.5" customHeight="1" x14ac:dyDescent="0.25">
      <c r="A117" s="7">
        <f t="shared" si="16"/>
        <v>43389</v>
      </c>
      <c r="B117" s="1"/>
      <c r="C117" s="1"/>
      <c r="D117" s="33" t="str">
        <f t="shared" si="17"/>
        <v/>
      </c>
      <c r="M117" s="2">
        <f t="shared" si="15"/>
        <v>0</v>
      </c>
    </row>
    <row r="118" spans="1:13" ht="19.5" customHeight="1" x14ac:dyDescent="0.25">
      <c r="A118" s="7">
        <f t="shared" si="16"/>
        <v>43389</v>
      </c>
      <c r="B118" s="1"/>
      <c r="C118" s="1"/>
      <c r="D118" s="33" t="str">
        <f t="shared" si="17"/>
        <v/>
      </c>
      <c r="M118" s="2">
        <f t="shared" si="15"/>
        <v>0</v>
      </c>
    </row>
    <row r="119" spans="1:13" ht="19.5" customHeight="1" x14ac:dyDescent="0.25">
      <c r="A119" s="7">
        <f t="shared" si="16"/>
        <v>43389</v>
      </c>
      <c r="B119" s="1"/>
      <c r="C119" s="1"/>
      <c r="D119" s="33" t="str">
        <f t="shared" si="17"/>
        <v/>
      </c>
      <c r="M119" s="2">
        <f t="shared" si="15"/>
        <v>0</v>
      </c>
    </row>
    <row r="120" spans="1:13" ht="19.5" customHeight="1" x14ac:dyDescent="0.25">
      <c r="A120" s="7">
        <f t="shared" si="16"/>
        <v>43389</v>
      </c>
      <c r="B120" s="1"/>
      <c r="C120" s="1"/>
      <c r="D120" s="33" t="str">
        <f t="shared" si="17"/>
        <v/>
      </c>
      <c r="M120" s="2">
        <f t="shared" si="15"/>
        <v>0</v>
      </c>
    </row>
    <row r="121" spans="1:13" ht="19.5" customHeight="1" x14ac:dyDescent="0.25">
      <c r="A121" s="7">
        <f t="shared" si="16"/>
        <v>43389</v>
      </c>
      <c r="B121" s="1"/>
      <c r="C121" s="1"/>
      <c r="D121" s="33" t="str">
        <f t="shared" si="17"/>
        <v/>
      </c>
      <c r="M121" s="2">
        <f t="shared" si="15"/>
        <v>0</v>
      </c>
    </row>
    <row r="122" spans="1:13" ht="19.5" customHeight="1" x14ac:dyDescent="0.25">
      <c r="A122" s="7">
        <f t="shared" si="16"/>
        <v>43389</v>
      </c>
      <c r="B122" s="1"/>
      <c r="C122" s="1"/>
      <c r="D122" s="33" t="str">
        <f t="shared" si="17"/>
        <v/>
      </c>
      <c r="M122" s="2">
        <f t="shared" si="15"/>
        <v>0</v>
      </c>
    </row>
    <row r="123" spans="1:13" ht="19.5" customHeight="1" x14ac:dyDescent="0.25">
      <c r="A123" s="7">
        <f t="shared" si="16"/>
        <v>43389</v>
      </c>
      <c r="B123" s="1"/>
      <c r="C123" s="1"/>
      <c r="D123" s="33" t="str">
        <f t="shared" si="17"/>
        <v/>
      </c>
      <c r="M123" s="2">
        <f t="shared" si="15"/>
        <v>0</v>
      </c>
    </row>
    <row r="124" spans="1:13" ht="19.5" customHeight="1" x14ac:dyDescent="0.25">
      <c r="A124" s="7">
        <f t="shared" si="16"/>
        <v>43389</v>
      </c>
      <c r="B124" s="1"/>
      <c r="C124" s="1"/>
      <c r="D124" s="33" t="str">
        <f t="shared" si="17"/>
        <v/>
      </c>
      <c r="M124" s="2">
        <f t="shared" si="15"/>
        <v>0</v>
      </c>
    </row>
    <row r="125" spans="1:13" ht="19.5" customHeight="1" x14ac:dyDescent="0.25">
      <c r="A125" s="7">
        <f t="shared" si="16"/>
        <v>43389</v>
      </c>
      <c r="B125" s="1"/>
      <c r="C125" s="1"/>
      <c r="D125" s="33" t="str">
        <f t="shared" si="17"/>
        <v/>
      </c>
      <c r="M125" s="2">
        <f t="shared" si="15"/>
        <v>0</v>
      </c>
    </row>
    <row r="126" spans="1:13" ht="19.5" customHeight="1" x14ac:dyDescent="0.25">
      <c r="A126" s="7">
        <f t="shared" si="16"/>
        <v>43389</v>
      </c>
      <c r="B126" s="1"/>
      <c r="C126" s="1"/>
      <c r="D126" s="33" t="str">
        <f t="shared" si="17"/>
        <v/>
      </c>
      <c r="M126" s="2">
        <f t="shared" si="15"/>
        <v>0</v>
      </c>
    </row>
    <row r="127" spans="1:13" ht="19.5" customHeight="1" x14ac:dyDescent="0.25">
      <c r="A127" s="7">
        <f t="shared" si="16"/>
        <v>43389</v>
      </c>
      <c r="B127" s="1"/>
      <c r="C127" s="1"/>
      <c r="D127" s="33" t="str">
        <f t="shared" si="17"/>
        <v/>
      </c>
      <c r="M127" s="2">
        <f t="shared" si="15"/>
        <v>0</v>
      </c>
    </row>
    <row r="128" spans="1:13" ht="19.5" customHeight="1" x14ac:dyDescent="0.25">
      <c r="A128" s="7">
        <f t="shared" si="16"/>
        <v>43389</v>
      </c>
      <c r="B128" s="1"/>
      <c r="C128" s="1"/>
      <c r="D128" s="33" t="str">
        <f t="shared" si="17"/>
        <v/>
      </c>
      <c r="M128" s="2">
        <f t="shared" si="15"/>
        <v>0</v>
      </c>
    </row>
    <row r="129" spans="1:13" ht="19.5" customHeight="1" x14ac:dyDescent="0.25">
      <c r="A129" s="7">
        <f t="shared" si="16"/>
        <v>43389</v>
      </c>
      <c r="B129" s="1"/>
      <c r="C129" s="1"/>
      <c r="D129" s="33" t="str">
        <f t="shared" si="17"/>
        <v/>
      </c>
      <c r="M129" s="2">
        <f t="shared" si="15"/>
        <v>0</v>
      </c>
    </row>
    <row r="130" spans="1:13" ht="19.5" customHeight="1" x14ac:dyDescent="0.25">
      <c r="A130" s="7">
        <f t="shared" si="16"/>
        <v>43389</v>
      </c>
      <c r="B130" s="1"/>
      <c r="C130" s="1"/>
      <c r="D130" s="33" t="str">
        <f t="shared" si="17"/>
        <v/>
      </c>
      <c r="M130" s="2">
        <f t="shared" si="15"/>
        <v>0</v>
      </c>
    </row>
    <row r="131" spans="1:13" ht="19.5" customHeight="1" x14ac:dyDescent="0.25">
      <c r="A131" s="7">
        <f t="shared" si="16"/>
        <v>43389</v>
      </c>
      <c r="B131" s="1"/>
      <c r="C131" s="1"/>
      <c r="D131" s="33" t="str">
        <f t="shared" si="17"/>
        <v/>
      </c>
      <c r="M131" s="2">
        <f t="shared" si="15"/>
        <v>0</v>
      </c>
    </row>
    <row r="132" spans="1:13" ht="19.5" customHeight="1" x14ac:dyDescent="0.25">
      <c r="A132" s="7">
        <f t="shared" si="16"/>
        <v>43389</v>
      </c>
      <c r="B132" s="1"/>
      <c r="C132" s="1"/>
      <c r="D132" s="33" t="str">
        <f t="shared" si="17"/>
        <v/>
      </c>
      <c r="M132" s="2">
        <f t="shared" si="15"/>
        <v>0</v>
      </c>
    </row>
    <row r="133" spans="1:13" ht="19.5" customHeight="1" x14ac:dyDescent="0.25">
      <c r="A133" s="7">
        <f t="shared" si="16"/>
        <v>43389</v>
      </c>
      <c r="B133" s="1"/>
      <c r="C133" s="1"/>
      <c r="D133" s="33" t="str">
        <f t="shared" si="17"/>
        <v/>
      </c>
      <c r="M133" s="2">
        <f t="shared" si="15"/>
        <v>0</v>
      </c>
    </row>
    <row r="134" spans="1:13" ht="19.5" customHeight="1" x14ac:dyDescent="0.25">
      <c r="A134" s="7">
        <f t="shared" si="16"/>
        <v>43389</v>
      </c>
      <c r="B134" s="1"/>
      <c r="C134" s="1"/>
      <c r="D134" s="33" t="str">
        <f t="shared" si="17"/>
        <v/>
      </c>
      <c r="M134" s="2">
        <f t="shared" si="15"/>
        <v>0</v>
      </c>
    </row>
    <row r="135" spans="1:13" ht="19.5" customHeight="1" x14ac:dyDescent="0.25">
      <c r="A135" s="7">
        <f t="shared" si="16"/>
        <v>43389</v>
      </c>
      <c r="B135" s="1"/>
      <c r="C135" s="1"/>
      <c r="D135" s="33" t="str">
        <f t="shared" ref="D135:D142" si="18">IF(B135&gt;0,COUNTIF($A$1:$C$2,B135)*C135-$D$1,"")</f>
        <v/>
      </c>
      <c r="M135" s="2">
        <f t="shared" ref="M135:M198" si="19">COUNTIF($A$1:$C$1,B135)*C135</f>
        <v>0</v>
      </c>
    </row>
    <row r="136" spans="1:13" ht="19.5" customHeight="1" x14ac:dyDescent="0.25">
      <c r="A136" s="7">
        <f t="shared" ref="A136:A199" si="20">A135</f>
        <v>43389</v>
      </c>
      <c r="B136" s="1"/>
      <c r="C136" s="1"/>
      <c r="D136" s="33" t="str">
        <f t="shared" si="18"/>
        <v/>
      </c>
      <c r="M136" s="2">
        <f t="shared" si="19"/>
        <v>0</v>
      </c>
    </row>
    <row r="137" spans="1:13" ht="19.5" customHeight="1" x14ac:dyDescent="0.25">
      <c r="A137" s="7">
        <f t="shared" si="20"/>
        <v>43389</v>
      </c>
      <c r="B137" s="1"/>
      <c r="C137" s="1"/>
      <c r="D137" s="33" t="str">
        <f t="shared" si="18"/>
        <v/>
      </c>
      <c r="M137" s="2">
        <f t="shared" si="19"/>
        <v>0</v>
      </c>
    </row>
    <row r="138" spans="1:13" ht="19.5" customHeight="1" x14ac:dyDescent="0.25">
      <c r="A138" s="7">
        <f t="shared" si="20"/>
        <v>43389</v>
      </c>
      <c r="B138" s="1"/>
      <c r="C138" s="1"/>
      <c r="D138" s="33" t="str">
        <f t="shared" si="18"/>
        <v/>
      </c>
      <c r="M138" s="2">
        <f t="shared" si="19"/>
        <v>0</v>
      </c>
    </row>
    <row r="139" spans="1:13" ht="19.5" customHeight="1" x14ac:dyDescent="0.25">
      <c r="A139" s="7">
        <f t="shared" si="20"/>
        <v>43389</v>
      </c>
      <c r="B139" s="1"/>
      <c r="C139" s="1"/>
      <c r="D139" s="33" t="str">
        <f t="shared" si="18"/>
        <v/>
      </c>
      <c r="M139" s="2">
        <f t="shared" si="19"/>
        <v>0</v>
      </c>
    </row>
    <row r="140" spans="1:13" ht="19.5" customHeight="1" x14ac:dyDescent="0.25">
      <c r="A140" s="7">
        <f t="shared" si="20"/>
        <v>43389</v>
      </c>
      <c r="B140" s="1"/>
      <c r="C140" s="1"/>
      <c r="D140" s="33" t="str">
        <f t="shared" si="18"/>
        <v/>
      </c>
      <c r="M140" s="2">
        <f t="shared" si="19"/>
        <v>0</v>
      </c>
    </row>
    <row r="141" spans="1:13" ht="19.5" customHeight="1" x14ac:dyDescent="0.25">
      <c r="A141" s="7">
        <f t="shared" si="20"/>
        <v>43389</v>
      </c>
      <c r="B141" s="1"/>
      <c r="C141" s="1"/>
      <c r="D141" s="33" t="str">
        <f t="shared" si="18"/>
        <v/>
      </c>
      <c r="M141" s="2">
        <f t="shared" si="19"/>
        <v>0</v>
      </c>
    </row>
    <row r="142" spans="1:13" ht="19.5" customHeight="1" x14ac:dyDescent="0.25">
      <c r="A142" s="7">
        <f t="shared" si="20"/>
        <v>43389</v>
      </c>
      <c r="B142" s="1"/>
      <c r="C142" s="1"/>
      <c r="D142" s="33" t="str">
        <f t="shared" si="18"/>
        <v/>
      </c>
      <c r="M142" s="2">
        <f t="shared" si="19"/>
        <v>0</v>
      </c>
    </row>
    <row r="143" spans="1:13" ht="19.5" customHeight="1" x14ac:dyDescent="0.25">
      <c r="A143" s="7">
        <f t="shared" si="20"/>
        <v>43389</v>
      </c>
      <c r="B143" s="1"/>
      <c r="C143" s="1"/>
      <c r="M143" s="2">
        <f t="shared" si="19"/>
        <v>0</v>
      </c>
    </row>
    <row r="144" spans="1:13" ht="19.5" customHeight="1" x14ac:dyDescent="0.25">
      <c r="A144" s="7">
        <f t="shared" si="20"/>
        <v>43389</v>
      </c>
      <c r="B144" s="1"/>
      <c r="C144" s="1"/>
      <c r="M144" s="2">
        <f t="shared" si="19"/>
        <v>0</v>
      </c>
    </row>
    <row r="145" spans="1:13" ht="19.5" customHeight="1" x14ac:dyDescent="0.25">
      <c r="A145" s="7">
        <f t="shared" si="20"/>
        <v>43389</v>
      </c>
      <c r="B145" s="1"/>
      <c r="C145" s="1"/>
      <c r="M145" s="2">
        <f t="shared" si="19"/>
        <v>0</v>
      </c>
    </row>
    <row r="146" spans="1:13" ht="19.5" customHeight="1" x14ac:dyDescent="0.25">
      <c r="A146" s="7">
        <f t="shared" si="20"/>
        <v>43389</v>
      </c>
      <c r="B146" s="1"/>
      <c r="C146" s="1"/>
      <c r="M146" s="2">
        <f t="shared" si="19"/>
        <v>0</v>
      </c>
    </row>
    <row r="147" spans="1:13" ht="19.5" customHeight="1" x14ac:dyDescent="0.25">
      <c r="A147" s="7">
        <f t="shared" si="20"/>
        <v>43389</v>
      </c>
      <c r="B147" s="1"/>
      <c r="C147" s="1"/>
      <c r="M147" s="2">
        <f t="shared" si="19"/>
        <v>0</v>
      </c>
    </row>
    <row r="148" spans="1:13" ht="19.5" customHeight="1" x14ac:dyDescent="0.25">
      <c r="A148" s="7">
        <f t="shared" si="20"/>
        <v>43389</v>
      </c>
      <c r="B148" s="1"/>
      <c r="C148" s="1"/>
      <c r="M148" s="2">
        <f t="shared" si="19"/>
        <v>0</v>
      </c>
    </row>
    <row r="149" spans="1:13" ht="19.5" customHeight="1" x14ac:dyDescent="0.25">
      <c r="A149" s="7">
        <f t="shared" si="20"/>
        <v>43389</v>
      </c>
      <c r="B149" s="1"/>
      <c r="C149" s="1"/>
      <c r="M149" s="2">
        <f t="shared" si="19"/>
        <v>0</v>
      </c>
    </row>
    <row r="150" spans="1:13" ht="19.5" customHeight="1" x14ac:dyDescent="0.25">
      <c r="A150" s="7">
        <f t="shared" si="20"/>
        <v>43389</v>
      </c>
      <c r="B150" s="1"/>
      <c r="C150" s="1"/>
      <c r="M150" s="2">
        <f t="shared" si="19"/>
        <v>0</v>
      </c>
    </row>
    <row r="151" spans="1:13" ht="19.5" customHeight="1" x14ac:dyDescent="0.25">
      <c r="A151" s="7">
        <f t="shared" si="20"/>
        <v>43389</v>
      </c>
      <c r="B151" s="1"/>
      <c r="C151" s="1"/>
      <c r="M151" s="2">
        <f t="shared" si="19"/>
        <v>0</v>
      </c>
    </row>
    <row r="152" spans="1:13" ht="19.5" customHeight="1" x14ac:dyDescent="0.25">
      <c r="A152" s="7">
        <f t="shared" si="20"/>
        <v>43389</v>
      </c>
      <c r="B152" s="1"/>
      <c r="C152" s="1"/>
      <c r="M152" s="2">
        <f t="shared" si="19"/>
        <v>0</v>
      </c>
    </row>
    <row r="153" spans="1:13" ht="19.5" customHeight="1" x14ac:dyDescent="0.25">
      <c r="A153" s="7">
        <f t="shared" si="20"/>
        <v>43389</v>
      </c>
      <c r="B153" s="1"/>
      <c r="C153" s="1"/>
      <c r="M153" s="2">
        <f t="shared" si="19"/>
        <v>0</v>
      </c>
    </row>
    <row r="154" spans="1:13" ht="19.5" customHeight="1" x14ac:dyDescent="0.25">
      <c r="A154" s="7">
        <f t="shared" si="20"/>
        <v>43389</v>
      </c>
      <c r="B154" s="1"/>
      <c r="C154" s="1"/>
      <c r="M154" s="2">
        <f t="shared" si="19"/>
        <v>0</v>
      </c>
    </row>
    <row r="155" spans="1:13" ht="19.5" customHeight="1" x14ac:dyDescent="0.25">
      <c r="A155" s="7">
        <f t="shared" si="20"/>
        <v>43389</v>
      </c>
      <c r="B155" s="1"/>
      <c r="C155" s="1"/>
      <c r="M155" s="2">
        <f t="shared" si="19"/>
        <v>0</v>
      </c>
    </row>
    <row r="156" spans="1:13" ht="19.5" customHeight="1" x14ac:dyDescent="0.25">
      <c r="A156" s="7">
        <f t="shared" si="20"/>
        <v>43389</v>
      </c>
      <c r="B156" s="1"/>
      <c r="C156" s="1"/>
      <c r="M156" s="2">
        <f t="shared" si="19"/>
        <v>0</v>
      </c>
    </row>
    <row r="157" spans="1:13" ht="19.5" customHeight="1" x14ac:dyDescent="0.25">
      <c r="A157" s="7">
        <f t="shared" si="20"/>
        <v>43389</v>
      </c>
      <c r="B157" s="1"/>
      <c r="C157" s="1"/>
      <c r="M157" s="2">
        <f t="shared" si="19"/>
        <v>0</v>
      </c>
    </row>
    <row r="158" spans="1:13" ht="19.5" customHeight="1" x14ac:dyDescent="0.25">
      <c r="A158" s="7">
        <f t="shared" si="20"/>
        <v>43389</v>
      </c>
      <c r="B158" s="1"/>
      <c r="C158" s="1"/>
      <c r="M158" s="2">
        <f t="shared" si="19"/>
        <v>0</v>
      </c>
    </row>
    <row r="159" spans="1:13" ht="19.5" customHeight="1" x14ac:dyDescent="0.25">
      <c r="A159" s="7">
        <f t="shared" si="20"/>
        <v>43389</v>
      </c>
      <c r="B159" s="1"/>
      <c r="C159" s="1"/>
      <c r="M159" s="2">
        <f t="shared" si="19"/>
        <v>0</v>
      </c>
    </row>
    <row r="160" spans="1:13" ht="19.5" customHeight="1" x14ac:dyDescent="0.25">
      <c r="A160" s="7">
        <f t="shared" si="20"/>
        <v>43389</v>
      </c>
      <c r="B160" s="1"/>
      <c r="C160" s="1"/>
      <c r="M160" s="2">
        <f t="shared" si="19"/>
        <v>0</v>
      </c>
    </row>
    <row r="161" spans="1:13" ht="19.5" customHeight="1" x14ac:dyDescent="0.25">
      <c r="A161" s="7">
        <f t="shared" si="20"/>
        <v>43389</v>
      </c>
      <c r="B161" s="1"/>
      <c r="C161" s="1"/>
      <c r="M161" s="2">
        <f t="shared" si="19"/>
        <v>0</v>
      </c>
    </row>
    <row r="162" spans="1:13" ht="19.5" customHeight="1" x14ac:dyDescent="0.25">
      <c r="A162" s="7">
        <f t="shared" si="20"/>
        <v>43389</v>
      </c>
      <c r="B162" s="1"/>
      <c r="C162" s="1"/>
      <c r="M162" s="2">
        <f t="shared" si="19"/>
        <v>0</v>
      </c>
    </row>
    <row r="163" spans="1:13" ht="19.5" customHeight="1" x14ac:dyDescent="0.25">
      <c r="A163" s="7">
        <f t="shared" si="20"/>
        <v>43389</v>
      </c>
      <c r="B163" s="1"/>
      <c r="C163" s="1"/>
      <c r="M163" s="2">
        <f t="shared" si="19"/>
        <v>0</v>
      </c>
    </row>
    <row r="164" spans="1:13" ht="19.5" customHeight="1" x14ac:dyDescent="0.25">
      <c r="A164" s="7">
        <f t="shared" si="20"/>
        <v>43389</v>
      </c>
      <c r="B164" s="1"/>
      <c r="C164" s="1"/>
      <c r="M164" s="2">
        <f t="shared" si="19"/>
        <v>0</v>
      </c>
    </row>
    <row r="165" spans="1:13" ht="19.5" customHeight="1" x14ac:dyDescent="0.25">
      <c r="A165" s="7">
        <f t="shared" si="20"/>
        <v>43389</v>
      </c>
      <c r="B165" s="1"/>
      <c r="C165" s="1"/>
      <c r="M165" s="2">
        <f t="shared" si="19"/>
        <v>0</v>
      </c>
    </row>
    <row r="166" spans="1:13" ht="19.5" customHeight="1" x14ac:dyDescent="0.25">
      <c r="A166" s="7">
        <f t="shared" si="20"/>
        <v>43389</v>
      </c>
      <c r="B166" s="1"/>
      <c r="C166" s="1"/>
      <c r="M166" s="2">
        <f t="shared" si="19"/>
        <v>0</v>
      </c>
    </row>
    <row r="167" spans="1:13" ht="19.5" customHeight="1" x14ac:dyDescent="0.25">
      <c r="A167" s="7">
        <f t="shared" si="20"/>
        <v>43389</v>
      </c>
      <c r="B167" s="1"/>
      <c r="C167" s="1"/>
      <c r="M167" s="2">
        <f t="shared" si="19"/>
        <v>0</v>
      </c>
    </row>
    <row r="168" spans="1:13" ht="19.5" customHeight="1" x14ac:dyDescent="0.25">
      <c r="A168" s="7">
        <f t="shared" si="20"/>
        <v>43389</v>
      </c>
      <c r="B168" s="1"/>
      <c r="C168" s="1"/>
      <c r="M168" s="2">
        <f t="shared" si="19"/>
        <v>0</v>
      </c>
    </row>
    <row r="169" spans="1:13" ht="19.5" customHeight="1" x14ac:dyDescent="0.25">
      <c r="A169" s="7">
        <f t="shared" si="20"/>
        <v>43389</v>
      </c>
      <c r="B169" s="1"/>
      <c r="C169" s="1"/>
      <c r="M169" s="2">
        <f t="shared" si="19"/>
        <v>0</v>
      </c>
    </row>
    <row r="170" spans="1:13" ht="19.5" customHeight="1" x14ac:dyDescent="0.25">
      <c r="A170" s="7">
        <f t="shared" si="20"/>
        <v>43389</v>
      </c>
      <c r="B170" s="1"/>
      <c r="C170" s="1"/>
      <c r="M170" s="2">
        <f t="shared" si="19"/>
        <v>0</v>
      </c>
    </row>
    <row r="171" spans="1:13" ht="19.5" customHeight="1" x14ac:dyDescent="0.25">
      <c r="A171" s="7">
        <f t="shared" si="20"/>
        <v>43389</v>
      </c>
      <c r="B171" s="1"/>
      <c r="C171" s="1"/>
      <c r="M171" s="2">
        <f t="shared" si="19"/>
        <v>0</v>
      </c>
    </row>
    <row r="172" spans="1:13" ht="19.5" customHeight="1" x14ac:dyDescent="0.25">
      <c r="A172" s="7">
        <f t="shared" si="20"/>
        <v>43389</v>
      </c>
      <c r="B172" s="1"/>
      <c r="C172" s="1"/>
      <c r="M172" s="2">
        <f t="shared" si="19"/>
        <v>0</v>
      </c>
    </row>
    <row r="173" spans="1:13" ht="19.5" customHeight="1" x14ac:dyDescent="0.25">
      <c r="A173" s="7">
        <f t="shared" si="20"/>
        <v>43389</v>
      </c>
      <c r="B173" s="1"/>
      <c r="C173" s="1"/>
      <c r="M173" s="2">
        <f t="shared" si="19"/>
        <v>0</v>
      </c>
    </row>
    <row r="174" spans="1:13" ht="19.5" customHeight="1" x14ac:dyDescent="0.25">
      <c r="A174" s="7">
        <f t="shared" si="20"/>
        <v>43389</v>
      </c>
      <c r="B174" s="1"/>
      <c r="C174" s="1"/>
      <c r="M174" s="2">
        <f t="shared" si="19"/>
        <v>0</v>
      </c>
    </row>
    <row r="175" spans="1:13" ht="19.5" customHeight="1" x14ac:dyDescent="0.25">
      <c r="A175" s="7">
        <f t="shared" si="20"/>
        <v>43389</v>
      </c>
      <c r="B175" s="1"/>
      <c r="C175" s="1"/>
      <c r="M175" s="2">
        <f t="shared" si="19"/>
        <v>0</v>
      </c>
    </row>
    <row r="176" spans="1:13" ht="19.5" customHeight="1" x14ac:dyDescent="0.25">
      <c r="A176" s="7">
        <f t="shared" si="20"/>
        <v>43389</v>
      </c>
      <c r="B176" s="1"/>
      <c r="C176" s="1"/>
      <c r="M176" s="2">
        <f t="shared" si="19"/>
        <v>0</v>
      </c>
    </row>
    <row r="177" spans="1:13" ht="19.5" customHeight="1" x14ac:dyDescent="0.25">
      <c r="A177" s="7">
        <f t="shared" si="20"/>
        <v>43389</v>
      </c>
      <c r="B177" s="1"/>
      <c r="C177" s="1"/>
      <c r="M177" s="2">
        <f t="shared" si="19"/>
        <v>0</v>
      </c>
    </row>
    <row r="178" spans="1:13" ht="19.5" customHeight="1" x14ac:dyDescent="0.25">
      <c r="A178" s="7">
        <f t="shared" si="20"/>
        <v>43389</v>
      </c>
      <c r="B178" s="1"/>
      <c r="C178" s="1"/>
      <c r="M178" s="2">
        <f t="shared" si="19"/>
        <v>0</v>
      </c>
    </row>
    <row r="179" spans="1:13" ht="19.5" customHeight="1" x14ac:dyDescent="0.25">
      <c r="A179" s="7">
        <f t="shared" si="20"/>
        <v>43389</v>
      </c>
      <c r="B179" s="1"/>
      <c r="C179" s="1"/>
      <c r="M179" s="2">
        <f t="shared" si="19"/>
        <v>0</v>
      </c>
    </row>
    <row r="180" spans="1:13" ht="19.5" customHeight="1" x14ac:dyDescent="0.25">
      <c r="A180" s="7">
        <f t="shared" si="20"/>
        <v>43389</v>
      </c>
      <c r="B180" s="1"/>
      <c r="C180" s="1"/>
      <c r="M180" s="2">
        <f t="shared" si="19"/>
        <v>0</v>
      </c>
    </row>
    <row r="181" spans="1:13" ht="19.5" customHeight="1" x14ac:dyDescent="0.25">
      <c r="A181" s="7">
        <f t="shared" si="20"/>
        <v>43389</v>
      </c>
      <c r="B181" s="1"/>
      <c r="C181" s="1"/>
      <c r="M181" s="2">
        <f t="shared" si="19"/>
        <v>0</v>
      </c>
    </row>
    <row r="182" spans="1:13" ht="19.5" customHeight="1" x14ac:dyDescent="0.25">
      <c r="A182" s="7">
        <f t="shared" si="20"/>
        <v>43389</v>
      </c>
      <c r="B182" s="1"/>
      <c r="C182" s="1"/>
      <c r="M182" s="2">
        <f t="shared" si="19"/>
        <v>0</v>
      </c>
    </row>
    <row r="183" spans="1:13" ht="19.5" customHeight="1" x14ac:dyDescent="0.25">
      <c r="A183" s="7">
        <f t="shared" si="20"/>
        <v>43389</v>
      </c>
      <c r="B183" s="1"/>
      <c r="C183" s="1"/>
      <c r="M183" s="2">
        <f t="shared" si="19"/>
        <v>0</v>
      </c>
    </row>
    <row r="184" spans="1:13" ht="19.5" customHeight="1" x14ac:dyDescent="0.25">
      <c r="A184" s="7">
        <f t="shared" si="20"/>
        <v>43389</v>
      </c>
      <c r="B184" s="1"/>
      <c r="C184" s="1"/>
      <c r="M184" s="2">
        <f t="shared" si="19"/>
        <v>0</v>
      </c>
    </row>
    <row r="185" spans="1:13" ht="19.5" customHeight="1" x14ac:dyDescent="0.25">
      <c r="A185" s="7">
        <f t="shared" si="20"/>
        <v>43389</v>
      </c>
      <c r="B185" s="1"/>
      <c r="C185" s="1"/>
      <c r="M185" s="2">
        <f t="shared" si="19"/>
        <v>0</v>
      </c>
    </row>
    <row r="186" spans="1:13" ht="19.5" customHeight="1" x14ac:dyDescent="0.25">
      <c r="A186" s="7">
        <f t="shared" si="20"/>
        <v>43389</v>
      </c>
      <c r="B186" s="1"/>
      <c r="C186" s="1"/>
      <c r="M186" s="2">
        <f t="shared" si="19"/>
        <v>0</v>
      </c>
    </row>
    <row r="187" spans="1:13" ht="19.5" customHeight="1" x14ac:dyDescent="0.25">
      <c r="A187" s="7">
        <f t="shared" si="20"/>
        <v>43389</v>
      </c>
      <c r="B187" s="1"/>
      <c r="C187" s="1"/>
      <c r="M187" s="2">
        <f t="shared" si="19"/>
        <v>0</v>
      </c>
    </row>
    <row r="188" spans="1:13" ht="19.5" customHeight="1" x14ac:dyDescent="0.25">
      <c r="A188" s="7">
        <f t="shared" si="20"/>
        <v>43389</v>
      </c>
      <c r="B188" s="1"/>
      <c r="C188" s="1"/>
      <c r="M188" s="2">
        <f t="shared" si="19"/>
        <v>0</v>
      </c>
    </row>
    <row r="189" spans="1:13" ht="19.5" customHeight="1" x14ac:dyDescent="0.25">
      <c r="A189" s="7">
        <f t="shared" si="20"/>
        <v>43389</v>
      </c>
      <c r="B189" s="1"/>
      <c r="C189" s="1"/>
      <c r="M189" s="2">
        <f t="shared" si="19"/>
        <v>0</v>
      </c>
    </row>
    <row r="190" spans="1:13" ht="19.5" customHeight="1" x14ac:dyDescent="0.25">
      <c r="A190" s="7">
        <f t="shared" si="20"/>
        <v>43389</v>
      </c>
      <c r="B190" s="1"/>
      <c r="C190" s="1"/>
      <c r="M190" s="2">
        <f t="shared" si="19"/>
        <v>0</v>
      </c>
    </row>
    <row r="191" spans="1:13" ht="19.5" customHeight="1" x14ac:dyDescent="0.25">
      <c r="A191" s="7">
        <f t="shared" si="20"/>
        <v>43389</v>
      </c>
      <c r="B191" s="1"/>
      <c r="C191" s="1"/>
      <c r="M191" s="2">
        <f t="shared" si="19"/>
        <v>0</v>
      </c>
    </row>
    <row r="192" spans="1:13" ht="19.5" customHeight="1" x14ac:dyDescent="0.25">
      <c r="A192" s="7">
        <f t="shared" si="20"/>
        <v>43389</v>
      </c>
      <c r="B192" s="1"/>
      <c r="C192" s="1"/>
      <c r="M192" s="2">
        <f t="shared" si="19"/>
        <v>0</v>
      </c>
    </row>
    <row r="193" spans="1:13" ht="19.5" customHeight="1" x14ac:dyDescent="0.25">
      <c r="A193" s="7">
        <f t="shared" si="20"/>
        <v>43389</v>
      </c>
      <c r="B193" s="1"/>
      <c r="C193" s="1"/>
      <c r="M193" s="2">
        <f t="shared" si="19"/>
        <v>0</v>
      </c>
    </row>
    <row r="194" spans="1:13" ht="19.5" customHeight="1" x14ac:dyDescent="0.25">
      <c r="A194" s="7">
        <f t="shared" si="20"/>
        <v>43389</v>
      </c>
      <c r="B194" s="1"/>
      <c r="C194" s="1"/>
      <c r="M194" s="2">
        <f t="shared" si="19"/>
        <v>0</v>
      </c>
    </row>
    <row r="195" spans="1:13" ht="19.5" customHeight="1" x14ac:dyDescent="0.25">
      <c r="A195" s="7">
        <f t="shared" si="20"/>
        <v>43389</v>
      </c>
      <c r="B195" s="1"/>
      <c r="C195" s="1"/>
      <c r="M195" s="2">
        <f t="shared" si="19"/>
        <v>0</v>
      </c>
    </row>
    <row r="196" spans="1:13" ht="19.5" customHeight="1" x14ac:dyDescent="0.25">
      <c r="A196" s="7">
        <f t="shared" si="20"/>
        <v>43389</v>
      </c>
      <c r="B196" s="1"/>
      <c r="C196" s="1"/>
      <c r="M196" s="2">
        <f t="shared" si="19"/>
        <v>0</v>
      </c>
    </row>
    <row r="197" spans="1:13" ht="19.5" customHeight="1" x14ac:dyDescent="0.25">
      <c r="A197" s="7">
        <f t="shared" si="20"/>
        <v>43389</v>
      </c>
      <c r="B197" s="1"/>
      <c r="C197" s="1"/>
      <c r="M197" s="2">
        <f t="shared" si="19"/>
        <v>0</v>
      </c>
    </row>
    <row r="198" spans="1:13" ht="19.5" customHeight="1" x14ac:dyDescent="0.25">
      <c r="A198" s="7">
        <f t="shared" si="20"/>
        <v>43389</v>
      </c>
      <c r="B198" s="1"/>
      <c r="C198" s="1"/>
      <c r="M198" s="2">
        <f t="shared" si="19"/>
        <v>0</v>
      </c>
    </row>
    <row r="199" spans="1:13" ht="19.5" customHeight="1" x14ac:dyDescent="0.25">
      <c r="A199" s="7">
        <f t="shared" si="20"/>
        <v>43389</v>
      </c>
      <c r="B199" s="1"/>
      <c r="C199" s="1"/>
      <c r="M199" s="2">
        <f t="shared" ref="M199:M262" si="21">COUNTIF($A$1:$C$1,B199)*C199</f>
        <v>0</v>
      </c>
    </row>
    <row r="200" spans="1:13" ht="19.5" customHeight="1" x14ac:dyDescent="0.25">
      <c r="A200" s="7">
        <f t="shared" ref="A200:A263" si="22">A199</f>
        <v>43389</v>
      </c>
      <c r="B200" s="1"/>
      <c r="C200" s="1"/>
      <c r="M200" s="2">
        <f t="shared" si="21"/>
        <v>0</v>
      </c>
    </row>
    <row r="201" spans="1:13" ht="19.5" customHeight="1" x14ac:dyDescent="0.25">
      <c r="A201" s="7">
        <f t="shared" si="22"/>
        <v>43389</v>
      </c>
      <c r="B201" s="1"/>
      <c r="C201" s="1"/>
      <c r="M201" s="2">
        <f t="shared" si="21"/>
        <v>0</v>
      </c>
    </row>
    <row r="202" spans="1:13" ht="19.5" customHeight="1" x14ac:dyDescent="0.25">
      <c r="A202" s="7">
        <f t="shared" si="22"/>
        <v>43389</v>
      </c>
      <c r="B202" s="1"/>
      <c r="C202" s="1"/>
      <c r="M202" s="2">
        <f t="shared" si="21"/>
        <v>0</v>
      </c>
    </row>
    <row r="203" spans="1:13" ht="19.5" customHeight="1" x14ac:dyDescent="0.25">
      <c r="A203" s="7">
        <f t="shared" si="22"/>
        <v>43389</v>
      </c>
      <c r="B203" s="1"/>
      <c r="C203" s="1"/>
      <c r="M203" s="2">
        <f t="shared" si="21"/>
        <v>0</v>
      </c>
    </row>
    <row r="204" spans="1:13" ht="19.5" customHeight="1" x14ac:dyDescent="0.25">
      <c r="A204" s="7">
        <f t="shared" si="22"/>
        <v>43389</v>
      </c>
      <c r="B204" s="1"/>
      <c r="C204" s="1"/>
      <c r="M204" s="2">
        <f t="shared" si="21"/>
        <v>0</v>
      </c>
    </row>
    <row r="205" spans="1:13" ht="19.5" customHeight="1" x14ac:dyDescent="0.25">
      <c r="A205" s="7">
        <f t="shared" si="22"/>
        <v>43389</v>
      </c>
      <c r="B205" s="1"/>
      <c r="C205" s="1"/>
      <c r="M205" s="2">
        <f t="shared" si="21"/>
        <v>0</v>
      </c>
    </row>
    <row r="206" spans="1:13" ht="19.5" customHeight="1" x14ac:dyDescent="0.25">
      <c r="A206" s="7">
        <f t="shared" si="22"/>
        <v>43389</v>
      </c>
      <c r="B206" s="1"/>
      <c r="C206" s="1"/>
      <c r="M206" s="2">
        <f t="shared" si="21"/>
        <v>0</v>
      </c>
    </row>
    <row r="207" spans="1:13" ht="19.5" customHeight="1" x14ac:dyDescent="0.25">
      <c r="A207" s="7">
        <f t="shared" si="22"/>
        <v>43389</v>
      </c>
      <c r="B207" s="1"/>
      <c r="C207" s="1"/>
      <c r="M207" s="2">
        <f t="shared" si="21"/>
        <v>0</v>
      </c>
    </row>
    <row r="208" spans="1:13" ht="19.5" customHeight="1" x14ac:dyDescent="0.25">
      <c r="A208" s="7">
        <f t="shared" si="22"/>
        <v>43389</v>
      </c>
      <c r="B208" s="1"/>
      <c r="C208" s="1"/>
      <c r="M208" s="2">
        <f t="shared" si="21"/>
        <v>0</v>
      </c>
    </row>
    <row r="209" spans="1:13" ht="19.5" customHeight="1" x14ac:dyDescent="0.25">
      <c r="A209" s="7">
        <f t="shared" si="22"/>
        <v>43389</v>
      </c>
      <c r="B209" s="1"/>
      <c r="C209" s="1"/>
      <c r="M209" s="2">
        <f t="shared" si="21"/>
        <v>0</v>
      </c>
    </row>
    <row r="210" spans="1:13" ht="19.5" customHeight="1" x14ac:dyDescent="0.25">
      <c r="A210" s="7">
        <f t="shared" si="22"/>
        <v>43389</v>
      </c>
      <c r="B210" s="1"/>
      <c r="C210" s="1"/>
      <c r="M210" s="2">
        <f t="shared" si="21"/>
        <v>0</v>
      </c>
    </row>
    <row r="211" spans="1:13" ht="19.5" customHeight="1" x14ac:dyDescent="0.25">
      <c r="A211" s="7">
        <f t="shared" si="22"/>
        <v>43389</v>
      </c>
      <c r="B211" s="1"/>
      <c r="C211" s="1"/>
      <c r="M211" s="2">
        <f t="shared" si="21"/>
        <v>0</v>
      </c>
    </row>
    <row r="212" spans="1:13" ht="19.5" customHeight="1" x14ac:dyDescent="0.25">
      <c r="A212" s="7">
        <f t="shared" si="22"/>
        <v>43389</v>
      </c>
      <c r="B212" s="1"/>
      <c r="C212" s="1"/>
      <c r="M212" s="2">
        <f t="shared" si="21"/>
        <v>0</v>
      </c>
    </row>
    <row r="213" spans="1:13" ht="19.5" customHeight="1" x14ac:dyDescent="0.25">
      <c r="A213" s="7">
        <f t="shared" si="22"/>
        <v>43389</v>
      </c>
      <c r="B213" s="1"/>
      <c r="C213" s="1"/>
      <c r="M213" s="2">
        <f t="shared" si="21"/>
        <v>0</v>
      </c>
    </row>
    <row r="214" spans="1:13" ht="19.5" customHeight="1" x14ac:dyDescent="0.25">
      <c r="A214" s="7">
        <f t="shared" si="22"/>
        <v>43389</v>
      </c>
      <c r="B214" s="1"/>
      <c r="C214" s="1"/>
      <c r="M214" s="2">
        <f t="shared" si="21"/>
        <v>0</v>
      </c>
    </row>
    <row r="215" spans="1:13" ht="19.5" customHeight="1" x14ac:dyDescent="0.25">
      <c r="A215" s="7">
        <f t="shared" si="22"/>
        <v>43389</v>
      </c>
      <c r="B215" s="1"/>
      <c r="C215" s="1"/>
      <c r="M215" s="2">
        <f t="shared" si="21"/>
        <v>0</v>
      </c>
    </row>
    <row r="216" spans="1:13" ht="19.5" customHeight="1" x14ac:dyDescent="0.25">
      <c r="A216" s="7">
        <f t="shared" si="22"/>
        <v>43389</v>
      </c>
      <c r="B216" s="1"/>
      <c r="C216" s="1"/>
      <c r="M216" s="2">
        <f t="shared" si="21"/>
        <v>0</v>
      </c>
    </row>
    <row r="217" spans="1:13" ht="19.5" customHeight="1" x14ac:dyDescent="0.25">
      <c r="A217" s="7">
        <f t="shared" si="22"/>
        <v>43389</v>
      </c>
      <c r="B217" s="1"/>
      <c r="C217" s="1"/>
      <c r="M217" s="2">
        <f t="shared" si="21"/>
        <v>0</v>
      </c>
    </row>
    <row r="218" spans="1:13" ht="19.5" customHeight="1" x14ac:dyDescent="0.25">
      <c r="A218" s="7">
        <f t="shared" si="22"/>
        <v>43389</v>
      </c>
      <c r="B218" s="1"/>
      <c r="C218" s="1"/>
      <c r="M218" s="2">
        <f t="shared" si="21"/>
        <v>0</v>
      </c>
    </row>
    <row r="219" spans="1:13" ht="19.5" customHeight="1" x14ac:dyDescent="0.25">
      <c r="A219" s="7">
        <f t="shared" si="22"/>
        <v>43389</v>
      </c>
      <c r="B219" s="1"/>
      <c r="C219" s="1"/>
      <c r="M219" s="2">
        <f t="shared" si="21"/>
        <v>0</v>
      </c>
    </row>
    <row r="220" spans="1:13" ht="19.5" customHeight="1" x14ac:dyDescent="0.25">
      <c r="A220" s="7">
        <f t="shared" si="22"/>
        <v>43389</v>
      </c>
      <c r="B220" s="1"/>
      <c r="C220" s="1"/>
      <c r="M220" s="2">
        <f t="shared" si="21"/>
        <v>0</v>
      </c>
    </row>
    <row r="221" spans="1:13" ht="19.5" customHeight="1" x14ac:dyDescent="0.25">
      <c r="A221" s="7">
        <f t="shared" si="22"/>
        <v>43389</v>
      </c>
      <c r="B221" s="1"/>
      <c r="C221" s="1"/>
      <c r="M221" s="2">
        <f t="shared" si="21"/>
        <v>0</v>
      </c>
    </row>
    <row r="222" spans="1:13" ht="19.5" customHeight="1" x14ac:dyDescent="0.25">
      <c r="A222" s="7">
        <f t="shared" si="22"/>
        <v>43389</v>
      </c>
      <c r="B222" s="1"/>
      <c r="C222" s="1"/>
      <c r="M222" s="2">
        <f t="shared" si="21"/>
        <v>0</v>
      </c>
    </row>
    <row r="223" spans="1:13" ht="19.5" customHeight="1" x14ac:dyDescent="0.25">
      <c r="A223" s="7">
        <f t="shared" si="22"/>
        <v>43389</v>
      </c>
      <c r="B223" s="1"/>
      <c r="C223" s="1"/>
      <c r="M223" s="2">
        <f t="shared" si="21"/>
        <v>0</v>
      </c>
    </row>
    <row r="224" spans="1:13" ht="19.5" customHeight="1" x14ac:dyDescent="0.25">
      <c r="A224" s="7">
        <f t="shared" si="22"/>
        <v>43389</v>
      </c>
      <c r="B224" s="1"/>
      <c r="C224" s="1"/>
      <c r="M224" s="2">
        <f t="shared" si="21"/>
        <v>0</v>
      </c>
    </row>
    <row r="225" spans="1:13" ht="19.5" customHeight="1" x14ac:dyDescent="0.25">
      <c r="A225" s="7">
        <f t="shared" si="22"/>
        <v>43389</v>
      </c>
      <c r="B225" s="1"/>
      <c r="C225" s="1"/>
      <c r="M225" s="2">
        <f t="shared" si="21"/>
        <v>0</v>
      </c>
    </row>
    <row r="226" spans="1:13" ht="19.5" customHeight="1" x14ac:dyDescent="0.25">
      <c r="A226" s="7">
        <f t="shared" si="22"/>
        <v>43389</v>
      </c>
      <c r="B226" s="1"/>
      <c r="C226" s="1"/>
      <c r="M226" s="2">
        <f t="shared" si="21"/>
        <v>0</v>
      </c>
    </row>
    <row r="227" spans="1:13" ht="19.5" customHeight="1" x14ac:dyDescent="0.25">
      <c r="A227" s="7">
        <f t="shared" si="22"/>
        <v>43389</v>
      </c>
      <c r="B227" s="1"/>
      <c r="C227" s="1"/>
      <c r="M227" s="2">
        <f t="shared" si="21"/>
        <v>0</v>
      </c>
    </row>
    <row r="228" spans="1:13" ht="19.5" customHeight="1" x14ac:dyDescent="0.25">
      <c r="A228" s="7">
        <f t="shared" si="22"/>
        <v>43389</v>
      </c>
      <c r="B228" s="1"/>
      <c r="C228" s="1"/>
      <c r="M228" s="2">
        <f t="shared" si="21"/>
        <v>0</v>
      </c>
    </row>
    <row r="229" spans="1:13" ht="19.5" customHeight="1" x14ac:dyDescent="0.25">
      <c r="A229" s="7">
        <f t="shared" si="22"/>
        <v>43389</v>
      </c>
      <c r="B229" s="1"/>
      <c r="C229" s="1"/>
      <c r="M229" s="2">
        <f t="shared" si="21"/>
        <v>0</v>
      </c>
    </row>
    <row r="230" spans="1:13" ht="19.5" customHeight="1" x14ac:dyDescent="0.25">
      <c r="A230" s="7">
        <f t="shared" si="22"/>
        <v>43389</v>
      </c>
      <c r="B230" s="1"/>
      <c r="C230" s="1"/>
      <c r="M230" s="2">
        <f t="shared" si="21"/>
        <v>0</v>
      </c>
    </row>
    <row r="231" spans="1:13" ht="19.5" customHeight="1" x14ac:dyDescent="0.25">
      <c r="A231" s="7">
        <f t="shared" si="22"/>
        <v>43389</v>
      </c>
      <c r="B231" s="1"/>
      <c r="C231" s="1"/>
      <c r="M231" s="2">
        <f t="shared" si="21"/>
        <v>0</v>
      </c>
    </row>
    <row r="232" spans="1:13" ht="19.5" customHeight="1" x14ac:dyDescent="0.25">
      <c r="A232" s="7">
        <f t="shared" si="22"/>
        <v>43389</v>
      </c>
      <c r="B232" s="1"/>
      <c r="C232" s="1"/>
      <c r="M232" s="2">
        <f t="shared" si="21"/>
        <v>0</v>
      </c>
    </row>
    <row r="233" spans="1:13" ht="19.5" customHeight="1" x14ac:dyDescent="0.25">
      <c r="A233" s="7">
        <f t="shared" si="22"/>
        <v>43389</v>
      </c>
      <c r="B233" s="1"/>
      <c r="C233" s="1"/>
      <c r="M233" s="2">
        <f t="shared" si="21"/>
        <v>0</v>
      </c>
    </row>
    <row r="234" spans="1:13" ht="19.5" customHeight="1" x14ac:dyDescent="0.25">
      <c r="A234" s="7">
        <f t="shared" si="22"/>
        <v>43389</v>
      </c>
      <c r="B234" s="1"/>
      <c r="C234" s="1"/>
      <c r="M234" s="2">
        <f t="shared" si="21"/>
        <v>0</v>
      </c>
    </row>
    <row r="235" spans="1:13" ht="19.5" customHeight="1" x14ac:dyDescent="0.25">
      <c r="A235" s="7">
        <f t="shared" si="22"/>
        <v>43389</v>
      </c>
      <c r="B235" s="1"/>
      <c r="C235" s="1"/>
      <c r="M235" s="2">
        <f t="shared" si="21"/>
        <v>0</v>
      </c>
    </row>
    <row r="236" spans="1:13" ht="19.5" customHeight="1" x14ac:dyDescent="0.25">
      <c r="A236" s="7">
        <f t="shared" si="22"/>
        <v>43389</v>
      </c>
      <c r="B236" s="1"/>
      <c r="C236" s="1"/>
      <c r="M236" s="2">
        <f t="shared" si="21"/>
        <v>0</v>
      </c>
    </row>
    <row r="237" spans="1:13" ht="19.5" customHeight="1" x14ac:dyDescent="0.25">
      <c r="A237" s="7">
        <f t="shared" si="22"/>
        <v>43389</v>
      </c>
      <c r="B237" s="1"/>
      <c r="C237" s="1"/>
      <c r="M237" s="2">
        <f t="shared" si="21"/>
        <v>0</v>
      </c>
    </row>
    <row r="238" spans="1:13" ht="19.5" customHeight="1" x14ac:dyDescent="0.25">
      <c r="A238" s="7">
        <f t="shared" si="22"/>
        <v>43389</v>
      </c>
      <c r="B238" s="1"/>
      <c r="C238" s="1"/>
      <c r="M238" s="2">
        <f t="shared" si="21"/>
        <v>0</v>
      </c>
    </row>
    <row r="239" spans="1:13" ht="19.5" customHeight="1" x14ac:dyDescent="0.25">
      <c r="A239" s="7">
        <f t="shared" si="22"/>
        <v>43389</v>
      </c>
      <c r="B239" s="1"/>
      <c r="C239" s="1"/>
      <c r="M239" s="2">
        <f t="shared" si="21"/>
        <v>0</v>
      </c>
    </row>
    <row r="240" spans="1:13" ht="19.5" customHeight="1" x14ac:dyDescent="0.25">
      <c r="A240" s="7">
        <f t="shared" si="22"/>
        <v>43389</v>
      </c>
      <c r="B240" s="1"/>
      <c r="C240" s="1"/>
      <c r="M240" s="2">
        <f t="shared" si="21"/>
        <v>0</v>
      </c>
    </row>
    <row r="241" spans="1:13" ht="19.5" customHeight="1" x14ac:dyDescent="0.25">
      <c r="A241" s="7">
        <f t="shared" si="22"/>
        <v>43389</v>
      </c>
      <c r="B241" s="1"/>
      <c r="C241" s="1"/>
      <c r="M241" s="2">
        <f t="shared" si="21"/>
        <v>0</v>
      </c>
    </row>
    <row r="242" spans="1:13" ht="19.5" customHeight="1" x14ac:dyDescent="0.25">
      <c r="A242" s="7">
        <f t="shared" si="22"/>
        <v>43389</v>
      </c>
      <c r="B242" s="1"/>
      <c r="C242" s="1"/>
      <c r="M242" s="2">
        <f t="shared" si="21"/>
        <v>0</v>
      </c>
    </row>
    <row r="243" spans="1:13" ht="19.5" customHeight="1" x14ac:dyDescent="0.25">
      <c r="A243" s="7">
        <f t="shared" si="22"/>
        <v>43389</v>
      </c>
      <c r="B243" s="1"/>
      <c r="C243" s="1"/>
      <c r="M243" s="2">
        <f t="shared" si="21"/>
        <v>0</v>
      </c>
    </row>
    <row r="244" spans="1:13" ht="19.5" customHeight="1" x14ac:dyDescent="0.25">
      <c r="A244" s="7">
        <f t="shared" si="22"/>
        <v>43389</v>
      </c>
      <c r="B244" s="1"/>
      <c r="C244" s="1"/>
      <c r="M244" s="2">
        <f t="shared" si="21"/>
        <v>0</v>
      </c>
    </row>
    <row r="245" spans="1:13" ht="19.5" customHeight="1" x14ac:dyDescent="0.25">
      <c r="A245" s="7">
        <f t="shared" si="22"/>
        <v>43389</v>
      </c>
      <c r="B245" s="1"/>
      <c r="C245" s="1"/>
      <c r="M245" s="2">
        <f t="shared" si="21"/>
        <v>0</v>
      </c>
    </row>
    <row r="246" spans="1:13" ht="19.5" customHeight="1" x14ac:dyDescent="0.25">
      <c r="A246" s="7">
        <f t="shared" si="22"/>
        <v>43389</v>
      </c>
      <c r="B246" s="1"/>
      <c r="C246" s="1"/>
      <c r="M246" s="2">
        <f t="shared" si="21"/>
        <v>0</v>
      </c>
    </row>
    <row r="247" spans="1:13" ht="19.5" customHeight="1" x14ac:dyDescent="0.25">
      <c r="A247" s="7">
        <f t="shared" si="22"/>
        <v>43389</v>
      </c>
      <c r="B247" s="1"/>
      <c r="C247" s="1"/>
      <c r="M247" s="2">
        <f t="shared" si="21"/>
        <v>0</v>
      </c>
    </row>
    <row r="248" spans="1:13" ht="19.5" customHeight="1" x14ac:dyDescent="0.25">
      <c r="A248" s="7">
        <f t="shared" si="22"/>
        <v>43389</v>
      </c>
      <c r="B248" s="1"/>
      <c r="C248" s="1"/>
      <c r="M248" s="2">
        <f t="shared" si="21"/>
        <v>0</v>
      </c>
    </row>
    <row r="249" spans="1:13" ht="19.5" customHeight="1" x14ac:dyDescent="0.25">
      <c r="A249" s="7">
        <f t="shared" si="22"/>
        <v>43389</v>
      </c>
      <c r="B249" s="1"/>
      <c r="C249" s="1"/>
      <c r="M249" s="2">
        <f t="shared" si="21"/>
        <v>0</v>
      </c>
    </row>
    <row r="250" spans="1:13" ht="19.5" customHeight="1" x14ac:dyDescent="0.25">
      <c r="A250" s="7">
        <f t="shared" si="22"/>
        <v>43389</v>
      </c>
      <c r="B250" s="1"/>
      <c r="C250" s="1"/>
      <c r="M250" s="2">
        <f t="shared" si="21"/>
        <v>0</v>
      </c>
    </row>
    <row r="251" spans="1:13" ht="19.5" customHeight="1" x14ac:dyDescent="0.25">
      <c r="A251" s="7">
        <f t="shared" si="22"/>
        <v>43389</v>
      </c>
      <c r="B251" s="1"/>
      <c r="C251" s="1"/>
      <c r="M251" s="2">
        <f t="shared" si="21"/>
        <v>0</v>
      </c>
    </row>
    <row r="252" spans="1:13" ht="19.5" customHeight="1" x14ac:dyDescent="0.25">
      <c r="A252" s="7">
        <f t="shared" si="22"/>
        <v>43389</v>
      </c>
      <c r="B252" s="1"/>
      <c r="C252" s="1"/>
      <c r="M252" s="2">
        <f t="shared" si="21"/>
        <v>0</v>
      </c>
    </row>
    <row r="253" spans="1:13" ht="19.5" customHeight="1" x14ac:dyDescent="0.25">
      <c r="A253" s="7">
        <f t="shared" si="22"/>
        <v>43389</v>
      </c>
      <c r="B253" s="1"/>
      <c r="C253" s="1"/>
      <c r="M253" s="2">
        <f t="shared" si="21"/>
        <v>0</v>
      </c>
    </row>
    <row r="254" spans="1:13" ht="19.5" customHeight="1" x14ac:dyDescent="0.25">
      <c r="A254" s="7">
        <f t="shared" si="22"/>
        <v>43389</v>
      </c>
      <c r="B254" s="1"/>
      <c r="C254" s="1"/>
      <c r="M254" s="2">
        <f t="shared" si="21"/>
        <v>0</v>
      </c>
    </row>
    <row r="255" spans="1:13" ht="19.5" customHeight="1" x14ac:dyDescent="0.25">
      <c r="A255" s="7">
        <f t="shared" si="22"/>
        <v>43389</v>
      </c>
      <c r="B255" s="1"/>
      <c r="C255" s="1"/>
      <c r="M255" s="2">
        <f t="shared" si="21"/>
        <v>0</v>
      </c>
    </row>
    <row r="256" spans="1:13" ht="19.5" customHeight="1" x14ac:dyDescent="0.25">
      <c r="A256" s="7">
        <f t="shared" si="22"/>
        <v>43389</v>
      </c>
      <c r="B256" s="1"/>
      <c r="C256" s="1"/>
      <c r="M256" s="2">
        <f t="shared" si="21"/>
        <v>0</v>
      </c>
    </row>
    <row r="257" spans="1:13" ht="19.5" customHeight="1" x14ac:dyDescent="0.25">
      <c r="A257" s="7">
        <f t="shared" si="22"/>
        <v>43389</v>
      </c>
      <c r="B257" s="1"/>
      <c r="C257" s="1"/>
      <c r="M257" s="2">
        <f t="shared" si="21"/>
        <v>0</v>
      </c>
    </row>
    <row r="258" spans="1:13" ht="19.5" customHeight="1" x14ac:dyDescent="0.25">
      <c r="A258" s="7">
        <f t="shared" si="22"/>
        <v>43389</v>
      </c>
      <c r="B258" s="1"/>
      <c r="C258" s="1"/>
      <c r="M258" s="2">
        <f t="shared" si="21"/>
        <v>0</v>
      </c>
    </row>
    <row r="259" spans="1:13" ht="19.5" customHeight="1" x14ac:dyDescent="0.25">
      <c r="A259" s="7">
        <f t="shared" si="22"/>
        <v>43389</v>
      </c>
      <c r="B259" s="1"/>
      <c r="C259" s="1"/>
      <c r="M259" s="2">
        <f t="shared" si="21"/>
        <v>0</v>
      </c>
    </row>
    <row r="260" spans="1:13" ht="19.5" customHeight="1" x14ac:dyDescent="0.25">
      <c r="A260" s="7">
        <f t="shared" si="22"/>
        <v>43389</v>
      </c>
      <c r="B260" s="1"/>
      <c r="C260" s="1"/>
      <c r="M260" s="2">
        <f t="shared" si="21"/>
        <v>0</v>
      </c>
    </row>
    <row r="261" spans="1:13" ht="19.5" customHeight="1" x14ac:dyDescent="0.25">
      <c r="A261" s="7">
        <f t="shared" si="22"/>
        <v>43389</v>
      </c>
      <c r="B261" s="1"/>
      <c r="C261" s="1"/>
      <c r="M261" s="2">
        <f t="shared" si="21"/>
        <v>0</v>
      </c>
    </row>
    <row r="262" spans="1:13" ht="19.5" customHeight="1" x14ac:dyDescent="0.25">
      <c r="A262" s="7">
        <f t="shared" si="22"/>
        <v>43389</v>
      </c>
      <c r="B262" s="1"/>
      <c r="C262" s="1"/>
      <c r="M262" s="2">
        <f t="shared" si="21"/>
        <v>0</v>
      </c>
    </row>
    <row r="263" spans="1:13" ht="19.5" customHeight="1" x14ac:dyDescent="0.25">
      <c r="A263" s="7">
        <f t="shared" si="22"/>
        <v>43389</v>
      </c>
      <c r="B263" s="1"/>
      <c r="C263" s="1"/>
      <c r="M263" s="2">
        <f t="shared" ref="M263:M326" si="23">COUNTIF($A$1:$C$1,B263)*C263</f>
        <v>0</v>
      </c>
    </row>
    <row r="264" spans="1:13" ht="19.5" customHeight="1" x14ac:dyDescent="0.25">
      <c r="A264" s="7">
        <f t="shared" ref="A264:A327" si="24">A263</f>
        <v>43389</v>
      </c>
      <c r="B264" s="1"/>
      <c r="C264" s="1"/>
      <c r="M264" s="2">
        <f t="shared" si="23"/>
        <v>0</v>
      </c>
    </row>
    <row r="265" spans="1:13" ht="19.5" customHeight="1" x14ac:dyDescent="0.25">
      <c r="A265" s="7">
        <f t="shared" si="24"/>
        <v>43389</v>
      </c>
      <c r="B265" s="1"/>
      <c r="C265" s="1"/>
      <c r="M265" s="2">
        <f t="shared" si="23"/>
        <v>0</v>
      </c>
    </row>
    <row r="266" spans="1:13" ht="19.5" customHeight="1" x14ac:dyDescent="0.25">
      <c r="A266" s="7">
        <f t="shared" si="24"/>
        <v>43389</v>
      </c>
      <c r="B266" s="1"/>
      <c r="C266" s="1"/>
      <c r="M266" s="2">
        <f t="shared" si="23"/>
        <v>0</v>
      </c>
    </row>
    <row r="267" spans="1:13" ht="19.5" customHeight="1" x14ac:dyDescent="0.25">
      <c r="A267" s="7">
        <f t="shared" si="24"/>
        <v>43389</v>
      </c>
      <c r="B267" s="1"/>
      <c r="C267" s="1"/>
      <c r="M267" s="2">
        <f t="shared" si="23"/>
        <v>0</v>
      </c>
    </row>
    <row r="268" spans="1:13" ht="19.5" customHeight="1" x14ac:dyDescent="0.25">
      <c r="A268" s="7">
        <f t="shared" si="24"/>
        <v>43389</v>
      </c>
      <c r="B268" s="1"/>
      <c r="C268" s="1"/>
      <c r="M268" s="2">
        <f t="shared" si="23"/>
        <v>0</v>
      </c>
    </row>
    <row r="269" spans="1:13" ht="19.5" customHeight="1" x14ac:dyDescent="0.25">
      <c r="A269" s="7">
        <f t="shared" si="24"/>
        <v>43389</v>
      </c>
      <c r="B269" s="1"/>
      <c r="C269" s="1"/>
      <c r="M269" s="2">
        <f t="shared" si="23"/>
        <v>0</v>
      </c>
    </row>
    <row r="270" spans="1:13" ht="19.5" customHeight="1" x14ac:dyDescent="0.25">
      <c r="A270" s="7">
        <f t="shared" si="24"/>
        <v>43389</v>
      </c>
      <c r="B270" s="1"/>
      <c r="C270" s="1"/>
      <c r="M270" s="2">
        <f t="shared" si="23"/>
        <v>0</v>
      </c>
    </row>
    <row r="271" spans="1:13" ht="19.5" customHeight="1" x14ac:dyDescent="0.25">
      <c r="A271" s="7">
        <f t="shared" si="24"/>
        <v>43389</v>
      </c>
      <c r="B271" s="1"/>
      <c r="C271" s="1"/>
      <c r="M271" s="2">
        <f t="shared" si="23"/>
        <v>0</v>
      </c>
    </row>
    <row r="272" spans="1:13" ht="19.5" customHeight="1" x14ac:dyDescent="0.25">
      <c r="A272" s="7">
        <f t="shared" si="24"/>
        <v>43389</v>
      </c>
      <c r="B272" s="1"/>
      <c r="C272" s="1"/>
      <c r="M272" s="2">
        <f t="shared" si="23"/>
        <v>0</v>
      </c>
    </row>
    <row r="273" spans="1:13" ht="19.5" customHeight="1" x14ac:dyDescent="0.25">
      <c r="A273" s="7">
        <f t="shared" si="24"/>
        <v>43389</v>
      </c>
      <c r="B273" s="1"/>
      <c r="C273" s="1"/>
      <c r="M273" s="2">
        <f t="shared" si="23"/>
        <v>0</v>
      </c>
    </row>
    <row r="274" spans="1:13" ht="19.5" customHeight="1" x14ac:dyDescent="0.25">
      <c r="A274" s="7">
        <f t="shared" si="24"/>
        <v>43389</v>
      </c>
      <c r="B274" s="1"/>
      <c r="C274" s="1"/>
      <c r="M274" s="2">
        <f t="shared" si="23"/>
        <v>0</v>
      </c>
    </row>
    <row r="275" spans="1:13" ht="19.5" customHeight="1" x14ac:dyDescent="0.25">
      <c r="A275" s="7">
        <f t="shared" si="24"/>
        <v>43389</v>
      </c>
      <c r="B275" s="1"/>
      <c r="C275" s="1"/>
      <c r="M275" s="2">
        <f t="shared" si="23"/>
        <v>0</v>
      </c>
    </row>
    <row r="276" spans="1:13" ht="19.5" customHeight="1" x14ac:dyDescent="0.25">
      <c r="A276" s="7">
        <f t="shared" si="24"/>
        <v>43389</v>
      </c>
      <c r="B276" s="1"/>
      <c r="C276" s="1"/>
      <c r="M276" s="2">
        <f t="shared" si="23"/>
        <v>0</v>
      </c>
    </row>
    <row r="277" spans="1:13" ht="19.5" customHeight="1" x14ac:dyDescent="0.25">
      <c r="A277" s="7">
        <f t="shared" si="24"/>
        <v>43389</v>
      </c>
      <c r="B277" s="1"/>
      <c r="C277" s="1"/>
      <c r="M277" s="2">
        <f t="shared" si="23"/>
        <v>0</v>
      </c>
    </row>
    <row r="278" spans="1:13" ht="19.5" customHeight="1" x14ac:dyDescent="0.25">
      <c r="A278" s="7">
        <f t="shared" si="24"/>
        <v>43389</v>
      </c>
      <c r="B278" s="1"/>
      <c r="C278" s="1"/>
      <c r="M278" s="2">
        <f t="shared" si="23"/>
        <v>0</v>
      </c>
    </row>
    <row r="279" spans="1:13" ht="19.5" customHeight="1" x14ac:dyDescent="0.25">
      <c r="A279" s="7">
        <f t="shared" si="24"/>
        <v>43389</v>
      </c>
      <c r="B279" s="1"/>
      <c r="C279" s="1"/>
      <c r="M279" s="2">
        <f t="shared" si="23"/>
        <v>0</v>
      </c>
    </row>
    <row r="280" spans="1:13" ht="19.5" customHeight="1" x14ac:dyDescent="0.25">
      <c r="A280" s="7">
        <f t="shared" si="24"/>
        <v>43389</v>
      </c>
      <c r="B280" s="1"/>
      <c r="C280" s="1"/>
      <c r="M280" s="2">
        <f t="shared" si="23"/>
        <v>0</v>
      </c>
    </row>
    <row r="281" spans="1:13" ht="19.5" customHeight="1" x14ac:dyDescent="0.25">
      <c r="A281" s="7">
        <f t="shared" si="24"/>
        <v>43389</v>
      </c>
      <c r="B281" s="1"/>
      <c r="C281" s="1"/>
      <c r="M281" s="2">
        <f t="shared" si="23"/>
        <v>0</v>
      </c>
    </row>
    <row r="282" spans="1:13" ht="19.5" customHeight="1" x14ac:dyDescent="0.25">
      <c r="A282" s="7">
        <f t="shared" si="24"/>
        <v>43389</v>
      </c>
      <c r="B282" s="1"/>
      <c r="C282" s="1"/>
      <c r="M282" s="2">
        <f t="shared" si="23"/>
        <v>0</v>
      </c>
    </row>
    <row r="283" spans="1:13" ht="19.5" customHeight="1" x14ac:dyDescent="0.25">
      <c r="A283" s="7">
        <f t="shared" si="24"/>
        <v>43389</v>
      </c>
      <c r="B283" s="1"/>
      <c r="C283" s="1"/>
      <c r="M283" s="2">
        <f t="shared" si="23"/>
        <v>0</v>
      </c>
    </row>
    <row r="284" spans="1:13" ht="19.5" customHeight="1" x14ac:dyDescent="0.25">
      <c r="A284" s="7">
        <f t="shared" si="24"/>
        <v>43389</v>
      </c>
      <c r="B284" s="1"/>
      <c r="C284" s="1"/>
      <c r="M284" s="2">
        <f t="shared" si="23"/>
        <v>0</v>
      </c>
    </row>
    <row r="285" spans="1:13" ht="19.5" customHeight="1" x14ac:dyDescent="0.25">
      <c r="A285" s="7">
        <f t="shared" si="24"/>
        <v>43389</v>
      </c>
      <c r="B285" s="1"/>
      <c r="C285" s="1"/>
      <c r="M285" s="2">
        <f t="shared" si="23"/>
        <v>0</v>
      </c>
    </row>
    <row r="286" spans="1:13" ht="19.5" customHeight="1" x14ac:dyDescent="0.25">
      <c r="A286" s="7">
        <f t="shared" si="24"/>
        <v>43389</v>
      </c>
      <c r="B286" s="1"/>
      <c r="C286" s="1"/>
      <c r="M286" s="2">
        <f t="shared" si="23"/>
        <v>0</v>
      </c>
    </row>
    <row r="287" spans="1:13" ht="19.5" customHeight="1" x14ac:dyDescent="0.25">
      <c r="A287" s="7">
        <f t="shared" si="24"/>
        <v>43389</v>
      </c>
      <c r="B287" s="1"/>
      <c r="C287" s="1"/>
      <c r="M287" s="2">
        <f t="shared" si="23"/>
        <v>0</v>
      </c>
    </row>
    <row r="288" spans="1:13" ht="19.5" customHeight="1" x14ac:dyDescent="0.25">
      <c r="A288" s="7">
        <f t="shared" si="24"/>
        <v>43389</v>
      </c>
      <c r="B288" s="1"/>
      <c r="C288" s="1"/>
      <c r="M288" s="2">
        <f t="shared" si="23"/>
        <v>0</v>
      </c>
    </row>
    <row r="289" spans="1:13" ht="19.5" customHeight="1" x14ac:dyDescent="0.25">
      <c r="A289" s="7">
        <f t="shared" si="24"/>
        <v>43389</v>
      </c>
      <c r="B289" s="1"/>
      <c r="C289" s="1"/>
      <c r="M289" s="2">
        <f t="shared" si="23"/>
        <v>0</v>
      </c>
    </row>
    <row r="290" spans="1:13" ht="19.5" customHeight="1" x14ac:dyDescent="0.25">
      <c r="A290" s="7">
        <f t="shared" si="24"/>
        <v>43389</v>
      </c>
      <c r="B290" s="1"/>
      <c r="C290" s="1"/>
      <c r="M290" s="2">
        <f t="shared" si="23"/>
        <v>0</v>
      </c>
    </row>
    <row r="291" spans="1:13" ht="19.5" customHeight="1" x14ac:dyDescent="0.25">
      <c r="A291" s="7">
        <f t="shared" si="24"/>
        <v>43389</v>
      </c>
      <c r="B291" s="1"/>
      <c r="C291" s="1"/>
      <c r="M291" s="2">
        <f t="shared" si="23"/>
        <v>0</v>
      </c>
    </row>
    <row r="292" spans="1:13" ht="19.5" customHeight="1" x14ac:dyDescent="0.25">
      <c r="A292" s="7">
        <f t="shared" si="24"/>
        <v>43389</v>
      </c>
      <c r="B292" s="1"/>
      <c r="C292" s="1"/>
      <c r="M292" s="2">
        <f t="shared" si="23"/>
        <v>0</v>
      </c>
    </row>
    <row r="293" spans="1:13" ht="19.5" customHeight="1" x14ac:dyDescent="0.25">
      <c r="A293" s="7">
        <f t="shared" si="24"/>
        <v>43389</v>
      </c>
      <c r="B293" s="1"/>
      <c r="C293" s="1"/>
      <c r="M293" s="2">
        <f t="shared" si="23"/>
        <v>0</v>
      </c>
    </row>
    <row r="294" spans="1:13" ht="19.5" customHeight="1" x14ac:dyDescent="0.25">
      <c r="A294" s="7">
        <f t="shared" si="24"/>
        <v>43389</v>
      </c>
      <c r="B294" s="1"/>
      <c r="C294" s="1"/>
      <c r="M294" s="2">
        <f t="shared" si="23"/>
        <v>0</v>
      </c>
    </row>
    <row r="295" spans="1:13" ht="19.5" customHeight="1" x14ac:dyDescent="0.25">
      <c r="A295" s="7">
        <f t="shared" si="24"/>
        <v>43389</v>
      </c>
      <c r="B295" s="1"/>
      <c r="C295" s="1"/>
      <c r="M295" s="2">
        <f t="shared" si="23"/>
        <v>0</v>
      </c>
    </row>
    <row r="296" spans="1:13" ht="19.5" customHeight="1" x14ac:dyDescent="0.25">
      <c r="A296" s="7">
        <f t="shared" si="24"/>
        <v>43389</v>
      </c>
      <c r="B296" s="1"/>
      <c r="C296" s="1"/>
      <c r="M296" s="2">
        <f t="shared" si="23"/>
        <v>0</v>
      </c>
    </row>
    <row r="297" spans="1:13" ht="19.5" customHeight="1" x14ac:dyDescent="0.25">
      <c r="A297" s="7">
        <f t="shared" si="24"/>
        <v>43389</v>
      </c>
      <c r="B297" s="1"/>
      <c r="C297" s="1"/>
      <c r="M297" s="2">
        <f t="shared" si="23"/>
        <v>0</v>
      </c>
    </row>
    <row r="298" spans="1:13" ht="19.5" customHeight="1" x14ac:dyDescent="0.25">
      <c r="A298" s="7">
        <f t="shared" si="24"/>
        <v>43389</v>
      </c>
      <c r="B298" s="1"/>
      <c r="C298" s="1"/>
      <c r="M298" s="2">
        <f t="shared" si="23"/>
        <v>0</v>
      </c>
    </row>
    <row r="299" spans="1:13" ht="19.5" customHeight="1" x14ac:dyDescent="0.25">
      <c r="A299" s="7">
        <f t="shared" si="24"/>
        <v>43389</v>
      </c>
      <c r="B299" s="1"/>
      <c r="C299" s="1"/>
      <c r="M299" s="2">
        <f t="shared" si="23"/>
        <v>0</v>
      </c>
    </row>
    <row r="300" spans="1:13" ht="19.5" customHeight="1" x14ac:dyDescent="0.25">
      <c r="A300" s="7">
        <f t="shared" si="24"/>
        <v>43389</v>
      </c>
      <c r="B300" s="1"/>
      <c r="C300" s="1"/>
      <c r="M300" s="2">
        <f t="shared" si="23"/>
        <v>0</v>
      </c>
    </row>
    <row r="301" spans="1:13" ht="19.5" customHeight="1" x14ac:dyDescent="0.25">
      <c r="A301" s="7">
        <f t="shared" si="24"/>
        <v>43389</v>
      </c>
      <c r="B301" s="1"/>
      <c r="C301" s="1"/>
      <c r="M301" s="2">
        <f t="shared" si="23"/>
        <v>0</v>
      </c>
    </row>
    <row r="302" spans="1:13" ht="19.5" customHeight="1" x14ac:dyDescent="0.25">
      <c r="A302" s="7">
        <f t="shared" si="24"/>
        <v>43389</v>
      </c>
      <c r="B302" s="1"/>
      <c r="C302" s="1"/>
      <c r="M302" s="2">
        <f t="shared" si="23"/>
        <v>0</v>
      </c>
    </row>
    <row r="303" spans="1:13" ht="19.5" customHeight="1" x14ac:dyDescent="0.25">
      <c r="A303" s="7">
        <f t="shared" si="24"/>
        <v>43389</v>
      </c>
      <c r="B303" s="1"/>
      <c r="C303" s="1"/>
      <c r="M303" s="2">
        <f t="shared" si="23"/>
        <v>0</v>
      </c>
    </row>
    <row r="304" spans="1:13" ht="19.5" customHeight="1" x14ac:dyDescent="0.25">
      <c r="A304" s="7">
        <f t="shared" si="24"/>
        <v>43389</v>
      </c>
      <c r="B304" s="1"/>
      <c r="C304" s="1"/>
      <c r="M304" s="2">
        <f t="shared" si="23"/>
        <v>0</v>
      </c>
    </row>
    <row r="305" spans="1:13" ht="19.5" customHeight="1" x14ac:dyDescent="0.25">
      <c r="A305" s="7">
        <f t="shared" si="24"/>
        <v>43389</v>
      </c>
      <c r="B305" s="1"/>
      <c r="C305" s="1"/>
      <c r="M305" s="2">
        <f t="shared" si="23"/>
        <v>0</v>
      </c>
    </row>
    <row r="306" spans="1:13" ht="19.5" customHeight="1" x14ac:dyDescent="0.25">
      <c r="A306" s="7">
        <f t="shared" si="24"/>
        <v>43389</v>
      </c>
      <c r="B306" s="1"/>
      <c r="C306" s="1"/>
      <c r="M306" s="2">
        <f t="shared" si="23"/>
        <v>0</v>
      </c>
    </row>
    <row r="307" spans="1:13" ht="19.5" customHeight="1" x14ac:dyDescent="0.25">
      <c r="A307" s="7">
        <f t="shared" si="24"/>
        <v>43389</v>
      </c>
      <c r="B307" s="1"/>
      <c r="C307" s="1"/>
      <c r="M307" s="2">
        <f t="shared" si="23"/>
        <v>0</v>
      </c>
    </row>
    <row r="308" spans="1:13" ht="19.5" customHeight="1" x14ac:dyDescent="0.25">
      <c r="A308" s="7">
        <f t="shared" si="24"/>
        <v>43389</v>
      </c>
      <c r="B308" s="1"/>
      <c r="C308" s="1"/>
      <c r="M308" s="2">
        <f t="shared" si="23"/>
        <v>0</v>
      </c>
    </row>
    <row r="309" spans="1:13" ht="19.5" customHeight="1" x14ac:dyDescent="0.25">
      <c r="A309" s="7">
        <f t="shared" si="24"/>
        <v>43389</v>
      </c>
      <c r="B309" s="1"/>
      <c r="C309" s="1"/>
      <c r="M309" s="2">
        <f t="shared" si="23"/>
        <v>0</v>
      </c>
    </row>
    <row r="310" spans="1:13" ht="19.5" customHeight="1" x14ac:dyDescent="0.25">
      <c r="A310" s="7">
        <f t="shared" si="24"/>
        <v>43389</v>
      </c>
      <c r="B310" s="1"/>
      <c r="C310" s="1"/>
      <c r="M310" s="2">
        <f t="shared" si="23"/>
        <v>0</v>
      </c>
    </row>
    <row r="311" spans="1:13" ht="19.5" customHeight="1" x14ac:dyDescent="0.25">
      <c r="A311" s="7">
        <f t="shared" si="24"/>
        <v>43389</v>
      </c>
      <c r="B311" s="1"/>
      <c r="C311" s="1"/>
      <c r="M311" s="2">
        <f t="shared" si="23"/>
        <v>0</v>
      </c>
    </row>
    <row r="312" spans="1:13" ht="19.5" customHeight="1" x14ac:dyDescent="0.25">
      <c r="A312" s="7">
        <f t="shared" si="24"/>
        <v>43389</v>
      </c>
      <c r="B312" s="1"/>
      <c r="C312" s="1"/>
      <c r="M312" s="2">
        <f t="shared" si="23"/>
        <v>0</v>
      </c>
    </row>
    <row r="313" spans="1:13" ht="19.5" customHeight="1" x14ac:dyDescent="0.25">
      <c r="A313" s="7">
        <f t="shared" si="24"/>
        <v>43389</v>
      </c>
      <c r="B313" s="1"/>
      <c r="C313" s="1"/>
      <c r="M313" s="2">
        <f t="shared" si="23"/>
        <v>0</v>
      </c>
    </row>
    <row r="314" spans="1:13" ht="19.5" customHeight="1" x14ac:dyDescent="0.25">
      <c r="A314" s="7">
        <f t="shared" si="24"/>
        <v>43389</v>
      </c>
      <c r="B314" s="1"/>
      <c r="C314" s="1"/>
      <c r="M314" s="2">
        <f t="shared" si="23"/>
        <v>0</v>
      </c>
    </row>
    <row r="315" spans="1:13" ht="19.5" customHeight="1" x14ac:dyDescent="0.25">
      <c r="A315" s="7">
        <f t="shared" si="24"/>
        <v>43389</v>
      </c>
      <c r="B315" s="1"/>
      <c r="C315" s="1"/>
      <c r="M315" s="2">
        <f t="shared" si="23"/>
        <v>0</v>
      </c>
    </row>
    <row r="316" spans="1:13" ht="19.5" customHeight="1" x14ac:dyDescent="0.25">
      <c r="A316" s="7">
        <f t="shared" si="24"/>
        <v>43389</v>
      </c>
      <c r="B316" s="1"/>
      <c r="C316" s="1"/>
      <c r="M316" s="2">
        <f t="shared" si="23"/>
        <v>0</v>
      </c>
    </row>
    <row r="317" spans="1:13" ht="19.5" customHeight="1" x14ac:dyDescent="0.25">
      <c r="A317" s="7">
        <f t="shared" si="24"/>
        <v>43389</v>
      </c>
      <c r="B317" s="1"/>
      <c r="C317" s="1"/>
      <c r="M317" s="2">
        <f t="shared" si="23"/>
        <v>0</v>
      </c>
    </row>
    <row r="318" spans="1:13" ht="19.5" customHeight="1" x14ac:dyDescent="0.25">
      <c r="A318" s="7">
        <f t="shared" si="24"/>
        <v>43389</v>
      </c>
      <c r="B318" s="1"/>
      <c r="C318" s="1"/>
      <c r="M318" s="2">
        <f t="shared" si="23"/>
        <v>0</v>
      </c>
    </row>
    <row r="319" spans="1:13" ht="19.5" customHeight="1" x14ac:dyDescent="0.25">
      <c r="A319" s="7">
        <f t="shared" si="24"/>
        <v>43389</v>
      </c>
      <c r="B319" s="1"/>
      <c r="C319" s="1"/>
      <c r="M319" s="2">
        <f t="shared" si="23"/>
        <v>0</v>
      </c>
    </row>
    <row r="320" spans="1:13" ht="19.5" customHeight="1" x14ac:dyDescent="0.25">
      <c r="A320" s="7">
        <f t="shared" si="24"/>
        <v>43389</v>
      </c>
      <c r="B320" s="1"/>
      <c r="C320" s="1"/>
      <c r="M320" s="2">
        <f t="shared" si="23"/>
        <v>0</v>
      </c>
    </row>
    <row r="321" spans="1:13" ht="19.5" customHeight="1" x14ac:dyDescent="0.25">
      <c r="A321" s="7">
        <f t="shared" si="24"/>
        <v>43389</v>
      </c>
      <c r="B321" s="1"/>
      <c r="C321" s="1"/>
      <c r="M321" s="2">
        <f t="shared" si="23"/>
        <v>0</v>
      </c>
    </row>
    <row r="322" spans="1:13" ht="19.5" customHeight="1" x14ac:dyDescent="0.25">
      <c r="A322" s="7">
        <f t="shared" si="24"/>
        <v>43389</v>
      </c>
      <c r="B322" s="1"/>
      <c r="C322" s="1"/>
      <c r="M322" s="2">
        <f t="shared" si="23"/>
        <v>0</v>
      </c>
    </row>
    <row r="323" spans="1:13" ht="19.5" customHeight="1" x14ac:dyDescent="0.25">
      <c r="A323" s="7">
        <f t="shared" si="24"/>
        <v>43389</v>
      </c>
      <c r="B323" s="1"/>
      <c r="C323" s="1"/>
      <c r="M323" s="2">
        <f t="shared" si="23"/>
        <v>0</v>
      </c>
    </row>
    <row r="324" spans="1:13" ht="19.5" customHeight="1" x14ac:dyDescent="0.25">
      <c r="A324" s="7">
        <f t="shared" si="24"/>
        <v>43389</v>
      </c>
      <c r="B324" s="1"/>
      <c r="C324" s="1"/>
      <c r="M324" s="2">
        <f t="shared" si="23"/>
        <v>0</v>
      </c>
    </row>
    <row r="325" spans="1:13" ht="19.5" customHeight="1" x14ac:dyDescent="0.25">
      <c r="A325" s="7">
        <f t="shared" si="24"/>
        <v>43389</v>
      </c>
      <c r="B325" s="1"/>
      <c r="C325" s="1"/>
      <c r="M325" s="2">
        <f t="shared" si="23"/>
        <v>0</v>
      </c>
    </row>
    <row r="326" spans="1:13" ht="19.5" customHeight="1" x14ac:dyDescent="0.25">
      <c r="A326" s="7">
        <f t="shared" si="24"/>
        <v>43389</v>
      </c>
      <c r="B326" s="1"/>
      <c r="C326" s="1"/>
      <c r="M326" s="2">
        <f t="shared" si="23"/>
        <v>0</v>
      </c>
    </row>
    <row r="327" spans="1:13" ht="19.5" customHeight="1" x14ac:dyDescent="0.25">
      <c r="A327" s="7">
        <f t="shared" si="24"/>
        <v>43389</v>
      </c>
      <c r="B327" s="1"/>
      <c r="C327" s="1"/>
      <c r="M327" s="2">
        <f t="shared" ref="M327:M390" si="25">COUNTIF($A$1:$C$1,B327)*C327</f>
        <v>0</v>
      </c>
    </row>
    <row r="328" spans="1:13" ht="19.5" customHeight="1" x14ac:dyDescent="0.25">
      <c r="A328" s="7">
        <f t="shared" ref="A328:A391" si="26">A327</f>
        <v>43389</v>
      </c>
      <c r="B328" s="1"/>
      <c r="C328" s="1"/>
      <c r="M328" s="2">
        <f t="shared" si="25"/>
        <v>0</v>
      </c>
    </row>
    <row r="329" spans="1:13" ht="19.5" customHeight="1" x14ac:dyDescent="0.25">
      <c r="A329" s="7">
        <f t="shared" si="26"/>
        <v>43389</v>
      </c>
      <c r="B329" s="1"/>
      <c r="C329" s="1"/>
      <c r="M329" s="2">
        <f t="shared" si="25"/>
        <v>0</v>
      </c>
    </row>
    <row r="330" spans="1:13" ht="19.5" customHeight="1" x14ac:dyDescent="0.25">
      <c r="A330" s="7">
        <f t="shared" si="26"/>
        <v>43389</v>
      </c>
      <c r="B330" s="1"/>
      <c r="C330" s="1"/>
      <c r="M330" s="2">
        <f t="shared" si="25"/>
        <v>0</v>
      </c>
    </row>
    <row r="331" spans="1:13" ht="19.5" customHeight="1" x14ac:dyDescent="0.25">
      <c r="A331" s="7">
        <f t="shared" si="26"/>
        <v>43389</v>
      </c>
      <c r="B331" s="1"/>
      <c r="C331" s="1"/>
      <c r="M331" s="2">
        <f t="shared" si="25"/>
        <v>0</v>
      </c>
    </row>
    <row r="332" spans="1:13" ht="19.5" customHeight="1" x14ac:dyDescent="0.25">
      <c r="A332" s="7">
        <f t="shared" si="26"/>
        <v>43389</v>
      </c>
      <c r="B332" s="1"/>
      <c r="C332" s="1"/>
      <c r="M332" s="2">
        <f t="shared" si="25"/>
        <v>0</v>
      </c>
    </row>
    <row r="333" spans="1:13" ht="19.5" customHeight="1" x14ac:dyDescent="0.25">
      <c r="A333" s="7">
        <f t="shared" si="26"/>
        <v>43389</v>
      </c>
      <c r="B333" s="1"/>
      <c r="C333" s="1"/>
      <c r="M333" s="2">
        <f t="shared" si="25"/>
        <v>0</v>
      </c>
    </row>
    <row r="334" spans="1:13" ht="19.5" customHeight="1" x14ac:dyDescent="0.25">
      <c r="A334" s="7">
        <f t="shared" si="26"/>
        <v>43389</v>
      </c>
      <c r="B334" s="1"/>
      <c r="C334" s="1"/>
      <c r="M334" s="2">
        <f t="shared" si="25"/>
        <v>0</v>
      </c>
    </row>
    <row r="335" spans="1:13" ht="19.5" customHeight="1" x14ac:dyDescent="0.25">
      <c r="A335" s="7">
        <f t="shared" si="26"/>
        <v>43389</v>
      </c>
      <c r="B335" s="1"/>
      <c r="C335" s="1"/>
      <c r="M335" s="2">
        <f t="shared" si="25"/>
        <v>0</v>
      </c>
    </row>
    <row r="336" spans="1:13" ht="19.5" customHeight="1" x14ac:dyDescent="0.25">
      <c r="A336" s="7">
        <f t="shared" si="26"/>
        <v>43389</v>
      </c>
      <c r="B336" s="1"/>
      <c r="C336" s="1"/>
      <c r="M336" s="2">
        <f t="shared" si="25"/>
        <v>0</v>
      </c>
    </row>
    <row r="337" spans="1:13" ht="19.5" customHeight="1" x14ac:dyDescent="0.25">
      <c r="A337" s="7">
        <f t="shared" si="26"/>
        <v>43389</v>
      </c>
      <c r="B337" s="1"/>
      <c r="C337" s="1"/>
      <c r="M337" s="2">
        <f t="shared" si="25"/>
        <v>0</v>
      </c>
    </row>
    <row r="338" spans="1:13" ht="19.5" customHeight="1" x14ac:dyDescent="0.25">
      <c r="A338" s="7">
        <f t="shared" si="26"/>
        <v>43389</v>
      </c>
      <c r="B338" s="1"/>
      <c r="C338" s="1"/>
      <c r="M338" s="2">
        <f t="shared" si="25"/>
        <v>0</v>
      </c>
    </row>
    <row r="339" spans="1:13" ht="19.5" customHeight="1" x14ac:dyDescent="0.25">
      <c r="A339" s="7">
        <f t="shared" si="26"/>
        <v>43389</v>
      </c>
      <c r="B339" s="1"/>
      <c r="C339" s="1"/>
      <c r="M339" s="2">
        <f t="shared" si="25"/>
        <v>0</v>
      </c>
    </row>
    <row r="340" spans="1:13" ht="19.5" customHeight="1" x14ac:dyDescent="0.25">
      <c r="A340" s="7">
        <f t="shared" si="26"/>
        <v>43389</v>
      </c>
      <c r="B340" s="1"/>
      <c r="C340" s="1"/>
      <c r="M340" s="2">
        <f t="shared" si="25"/>
        <v>0</v>
      </c>
    </row>
    <row r="341" spans="1:13" ht="19.5" customHeight="1" x14ac:dyDescent="0.25">
      <c r="A341" s="7">
        <f t="shared" si="26"/>
        <v>43389</v>
      </c>
      <c r="B341" s="1"/>
      <c r="C341" s="1"/>
      <c r="M341" s="2">
        <f t="shared" si="25"/>
        <v>0</v>
      </c>
    </row>
    <row r="342" spans="1:13" ht="19.5" customHeight="1" x14ac:dyDescent="0.25">
      <c r="A342" s="7">
        <f t="shared" si="26"/>
        <v>43389</v>
      </c>
      <c r="B342" s="1"/>
      <c r="C342" s="1"/>
      <c r="M342" s="2">
        <f t="shared" si="25"/>
        <v>0</v>
      </c>
    </row>
    <row r="343" spans="1:13" ht="19.5" customHeight="1" x14ac:dyDescent="0.25">
      <c r="A343" s="7">
        <f t="shared" si="26"/>
        <v>43389</v>
      </c>
      <c r="B343" s="1"/>
      <c r="C343" s="1"/>
      <c r="M343" s="2">
        <f t="shared" si="25"/>
        <v>0</v>
      </c>
    </row>
    <row r="344" spans="1:13" ht="19.5" customHeight="1" x14ac:dyDescent="0.25">
      <c r="A344" s="7">
        <f t="shared" si="26"/>
        <v>43389</v>
      </c>
      <c r="B344" s="1"/>
      <c r="C344" s="1"/>
      <c r="M344" s="2">
        <f t="shared" si="25"/>
        <v>0</v>
      </c>
    </row>
    <row r="345" spans="1:13" ht="19.5" customHeight="1" x14ac:dyDescent="0.25">
      <c r="A345" s="7">
        <f t="shared" si="26"/>
        <v>43389</v>
      </c>
      <c r="B345" s="1"/>
      <c r="C345" s="1"/>
      <c r="M345" s="2">
        <f t="shared" si="25"/>
        <v>0</v>
      </c>
    </row>
    <row r="346" spans="1:13" ht="19.5" customHeight="1" x14ac:dyDescent="0.25">
      <c r="A346" s="7">
        <f t="shared" si="26"/>
        <v>43389</v>
      </c>
      <c r="B346" s="1"/>
      <c r="C346" s="1"/>
      <c r="M346" s="2">
        <f t="shared" si="25"/>
        <v>0</v>
      </c>
    </row>
    <row r="347" spans="1:13" ht="19.5" customHeight="1" x14ac:dyDescent="0.25">
      <c r="A347" s="7">
        <f t="shared" si="26"/>
        <v>43389</v>
      </c>
      <c r="B347" s="1"/>
      <c r="C347" s="1"/>
      <c r="M347" s="2">
        <f t="shared" si="25"/>
        <v>0</v>
      </c>
    </row>
    <row r="348" spans="1:13" ht="19.5" customHeight="1" x14ac:dyDescent="0.25">
      <c r="A348" s="7">
        <f t="shared" si="26"/>
        <v>43389</v>
      </c>
      <c r="B348" s="1"/>
      <c r="C348" s="1"/>
      <c r="M348" s="2">
        <f t="shared" si="25"/>
        <v>0</v>
      </c>
    </row>
    <row r="349" spans="1:13" ht="19.5" customHeight="1" x14ac:dyDescent="0.25">
      <c r="A349" s="7">
        <f t="shared" si="26"/>
        <v>43389</v>
      </c>
      <c r="B349" s="1"/>
      <c r="C349" s="1"/>
      <c r="M349" s="2">
        <f t="shared" si="25"/>
        <v>0</v>
      </c>
    </row>
    <row r="350" spans="1:13" ht="19.5" customHeight="1" x14ac:dyDescent="0.25">
      <c r="A350" s="7">
        <f t="shared" si="26"/>
        <v>43389</v>
      </c>
      <c r="B350" s="1"/>
      <c r="C350" s="1"/>
      <c r="M350" s="2">
        <f t="shared" si="25"/>
        <v>0</v>
      </c>
    </row>
    <row r="351" spans="1:13" ht="19.5" customHeight="1" x14ac:dyDescent="0.25">
      <c r="A351" s="7">
        <f t="shared" si="26"/>
        <v>43389</v>
      </c>
      <c r="B351" s="1"/>
      <c r="C351" s="1"/>
      <c r="M351" s="2">
        <f t="shared" si="25"/>
        <v>0</v>
      </c>
    </row>
    <row r="352" spans="1:13" ht="19.5" customHeight="1" x14ac:dyDescent="0.25">
      <c r="A352" s="7">
        <f t="shared" si="26"/>
        <v>43389</v>
      </c>
      <c r="B352" s="1"/>
      <c r="C352" s="1"/>
      <c r="M352" s="2">
        <f t="shared" si="25"/>
        <v>0</v>
      </c>
    </row>
    <row r="353" spans="1:13" ht="19.5" customHeight="1" x14ac:dyDescent="0.25">
      <c r="A353" s="7">
        <f t="shared" si="26"/>
        <v>43389</v>
      </c>
      <c r="B353" s="1"/>
      <c r="C353" s="1"/>
      <c r="M353" s="2">
        <f t="shared" si="25"/>
        <v>0</v>
      </c>
    </row>
    <row r="354" spans="1:13" ht="19.5" customHeight="1" x14ac:dyDescent="0.25">
      <c r="A354" s="7">
        <f t="shared" si="26"/>
        <v>43389</v>
      </c>
      <c r="B354" s="1"/>
      <c r="C354" s="1"/>
      <c r="M354" s="2">
        <f t="shared" si="25"/>
        <v>0</v>
      </c>
    </row>
    <row r="355" spans="1:13" ht="19.5" customHeight="1" x14ac:dyDescent="0.25">
      <c r="A355" s="7">
        <f t="shared" si="26"/>
        <v>43389</v>
      </c>
      <c r="B355" s="1"/>
      <c r="C355" s="1"/>
      <c r="M355" s="2">
        <f t="shared" si="25"/>
        <v>0</v>
      </c>
    </row>
    <row r="356" spans="1:13" ht="19.5" customHeight="1" x14ac:dyDescent="0.25">
      <c r="A356" s="7">
        <f t="shared" si="26"/>
        <v>43389</v>
      </c>
      <c r="B356" s="1"/>
      <c r="C356" s="1"/>
      <c r="M356" s="2">
        <f t="shared" si="25"/>
        <v>0</v>
      </c>
    </row>
    <row r="357" spans="1:13" ht="19.5" customHeight="1" x14ac:dyDescent="0.25">
      <c r="A357" s="7">
        <f t="shared" si="26"/>
        <v>43389</v>
      </c>
      <c r="B357" s="1"/>
      <c r="C357" s="1"/>
      <c r="M357" s="2">
        <f t="shared" si="25"/>
        <v>0</v>
      </c>
    </row>
    <row r="358" spans="1:13" ht="19.5" customHeight="1" x14ac:dyDescent="0.25">
      <c r="A358" s="7">
        <f t="shared" si="26"/>
        <v>43389</v>
      </c>
      <c r="B358" s="1"/>
      <c r="C358" s="1"/>
      <c r="M358" s="2">
        <f t="shared" si="25"/>
        <v>0</v>
      </c>
    </row>
    <row r="359" spans="1:13" ht="19.5" customHeight="1" x14ac:dyDescent="0.25">
      <c r="A359" s="7">
        <f t="shared" si="26"/>
        <v>43389</v>
      </c>
      <c r="B359" s="1"/>
      <c r="C359" s="1"/>
      <c r="M359" s="2">
        <f t="shared" si="25"/>
        <v>0</v>
      </c>
    </row>
    <row r="360" spans="1:13" ht="19.5" customHeight="1" x14ac:dyDescent="0.25">
      <c r="A360" s="7">
        <f t="shared" si="26"/>
        <v>43389</v>
      </c>
      <c r="B360" s="1"/>
      <c r="C360" s="1"/>
      <c r="M360" s="2">
        <f t="shared" si="25"/>
        <v>0</v>
      </c>
    </row>
    <row r="361" spans="1:13" ht="19.5" customHeight="1" x14ac:dyDescent="0.25">
      <c r="A361" s="7">
        <f t="shared" si="26"/>
        <v>43389</v>
      </c>
      <c r="B361" s="1"/>
      <c r="C361" s="1"/>
      <c r="M361" s="2">
        <f t="shared" si="25"/>
        <v>0</v>
      </c>
    </row>
    <row r="362" spans="1:13" ht="19.5" customHeight="1" x14ac:dyDescent="0.25">
      <c r="A362" s="7">
        <f t="shared" si="26"/>
        <v>43389</v>
      </c>
      <c r="B362" s="1"/>
      <c r="C362" s="1"/>
      <c r="M362" s="2">
        <f t="shared" si="25"/>
        <v>0</v>
      </c>
    </row>
    <row r="363" spans="1:13" ht="19.5" customHeight="1" x14ac:dyDescent="0.25">
      <c r="A363" s="7">
        <f t="shared" si="26"/>
        <v>43389</v>
      </c>
      <c r="B363" s="1"/>
      <c r="C363" s="1"/>
      <c r="M363" s="2">
        <f t="shared" si="25"/>
        <v>0</v>
      </c>
    </row>
    <row r="364" spans="1:13" ht="19.5" customHeight="1" x14ac:dyDescent="0.25">
      <c r="A364" s="7">
        <f t="shared" si="26"/>
        <v>43389</v>
      </c>
      <c r="B364" s="1"/>
      <c r="C364" s="1"/>
      <c r="M364" s="2">
        <f t="shared" si="25"/>
        <v>0</v>
      </c>
    </row>
    <row r="365" spans="1:13" ht="19.5" customHeight="1" x14ac:dyDescent="0.25">
      <c r="A365" s="7">
        <f t="shared" si="26"/>
        <v>43389</v>
      </c>
      <c r="B365" s="1"/>
      <c r="C365" s="1"/>
      <c r="M365" s="2">
        <f t="shared" si="25"/>
        <v>0</v>
      </c>
    </row>
    <row r="366" spans="1:13" ht="19.5" customHeight="1" x14ac:dyDescent="0.25">
      <c r="A366" s="7">
        <f t="shared" si="26"/>
        <v>43389</v>
      </c>
      <c r="B366" s="1"/>
      <c r="C366" s="1"/>
      <c r="M366" s="2">
        <f t="shared" si="25"/>
        <v>0</v>
      </c>
    </row>
    <row r="367" spans="1:13" ht="19.5" customHeight="1" x14ac:dyDescent="0.25">
      <c r="A367" s="7">
        <f t="shared" si="26"/>
        <v>43389</v>
      </c>
      <c r="B367" s="1"/>
      <c r="C367" s="1"/>
      <c r="M367" s="2">
        <f t="shared" si="25"/>
        <v>0</v>
      </c>
    </row>
    <row r="368" spans="1:13" ht="19.5" customHeight="1" x14ac:dyDescent="0.25">
      <c r="A368" s="7">
        <f t="shared" si="26"/>
        <v>43389</v>
      </c>
      <c r="B368" s="1"/>
      <c r="C368" s="1"/>
      <c r="M368" s="2">
        <f t="shared" si="25"/>
        <v>0</v>
      </c>
    </row>
    <row r="369" spans="1:13" ht="19.5" customHeight="1" x14ac:dyDescent="0.25">
      <c r="A369" s="7">
        <f t="shared" si="26"/>
        <v>43389</v>
      </c>
      <c r="B369" s="1"/>
      <c r="C369" s="1"/>
      <c r="M369" s="2">
        <f t="shared" si="25"/>
        <v>0</v>
      </c>
    </row>
    <row r="370" spans="1:13" ht="19.5" customHeight="1" x14ac:dyDescent="0.25">
      <c r="A370" s="7">
        <f t="shared" si="26"/>
        <v>43389</v>
      </c>
      <c r="B370" s="1"/>
      <c r="C370" s="1"/>
      <c r="M370" s="2">
        <f t="shared" si="25"/>
        <v>0</v>
      </c>
    </row>
    <row r="371" spans="1:13" ht="19.5" customHeight="1" x14ac:dyDescent="0.25">
      <c r="A371" s="7">
        <f t="shared" si="26"/>
        <v>43389</v>
      </c>
      <c r="B371" s="1"/>
      <c r="C371" s="1"/>
      <c r="M371" s="2">
        <f t="shared" si="25"/>
        <v>0</v>
      </c>
    </row>
    <row r="372" spans="1:13" ht="19.5" customHeight="1" x14ac:dyDescent="0.25">
      <c r="A372" s="7">
        <f t="shared" si="26"/>
        <v>43389</v>
      </c>
      <c r="B372" s="1"/>
      <c r="C372" s="1"/>
      <c r="M372" s="2">
        <f t="shared" si="25"/>
        <v>0</v>
      </c>
    </row>
    <row r="373" spans="1:13" ht="19.5" customHeight="1" x14ac:dyDescent="0.25">
      <c r="A373" s="7">
        <f t="shared" si="26"/>
        <v>43389</v>
      </c>
      <c r="B373" s="1"/>
      <c r="C373" s="1"/>
      <c r="M373" s="2">
        <f t="shared" si="25"/>
        <v>0</v>
      </c>
    </row>
    <row r="374" spans="1:13" ht="19.5" customHeight="1" x14ac:dyDescent="0.25">
      <c r="A374" s="7">
        <f t="shared" si="26"/>
        <v>43389</v>
      </c>
      <c r="B374" s="1"/>
      <c r="C374" s="1"/>
      <c r="M374" s="2">
        <f t="shared" si="25"/>
        <v>0</v>
      </c>
    </row>
    <row r="375" spans="1:13" ht="19.5" customHeight="1" x14ac:dyDescent="0.25">
      <c r="A375" s="7">
        <f t="shared" si="26"/>
        <v>43389</v>
      </c>
      <c r="B375" s="1"/>
      <c r="C375" s="1"/>
      <c r="M375" s="2">
        <f t="shared" si="25"/>
        <v>0</v>
      </c>
    </row>
    <row r="376" spans="1:13" ht="19.5" customHeight="1" x14ac:dyDescent="0.25">
      <c r="A376" s="7">
        <f t="shared" si="26"/>
        <v>43389</v>
      </c>
      <c r="B376" s="1"/>
      <c r="C376" s="1"/>
      <c r="M376" s="2">
        <f t="shared" si="25"/>
        <v>0</v>
      </c>
    </row>
    <row r="377" spans="1:13" ht="19.5" customHeight="1" x14ac:dyDescent="0.25">
      <c r="A377" s="7">
        <f t="shared" si="26"/>
        <v>43389</v>
      </c>
      <c r="B377" s="1"/>
      <c r="C377" s="1"/>
      <c r="M377" s="2">
        <f t="shared" si="25"/>
        <v>0</v>
      </c>
    </row>
    <row r="378" spans="1:13" ht="19.5" customHeight="1" x14ac:dyDescent="0.25">
      <c r="A378" s="7">
        <f t="shared" si="26"/>
        <v>43389</v>
      </c>
      <c r="B378" s="1"/>
      <c r="C378" s="1"/>
      <c r="M378" s="2">
        <f t="shared" si="25"/>
        <v>0</v>
      </c>
    </row>
    <row r="379" spans="1:13" ht="19.5" customHeight="1" x14ac:dyDescent="0.25">
      <c r="A379" s="7">
        <f t="shared" si="26"/>
        <v>43389</v>
      </c>
      <c r="B379" s="1"/>
      <c r="C379" s="1"/>
      <c r="M379" s="2">
        <f t="shared" si="25"/>
        <v>0</v>
      </c>
    </row>
    <row r="380" spans="1:13" ht="19.5" customHeight="1" x14ac:dyDescent="0.25">
      <c r="A380" s="7">
        <f t="shared" si="26"/>
        <v>43389</v>
      </c>
      <c r="B380" s="1"/>
      <c r="C380" s="1"/>
      <c r="M380" s="2">
        <f t="shared" si="25"/>
        <v>0</v>
      </c>
    </row>
    <row r="381" spans="1:13" ht="19.5" customHeight="1" x14ac:dyDescent="0.25">
      <c r="A381" s="7">
        <f t="shared" si="26"/>
        <v>43389</v>
      </c>
      <c r="B381" s="1"/>
      <c r="C381" s="1"/>
      <c r="M381" s="2">
        <f t="shared" si="25"/>
        <v>0</v>
      </c>
    </row>
    <row r="382" spans="1:13" ht="19.5" customHeight="1" x14ac:dyDescent="0.25">
      <c r="A382" s="7">
        <f t="shared" si="26"/>
        <v>43389</v>
      </c>
      <c r="B382" s="1"/>
      <c r="C382" s="1"/>
      <c r="M382" s="2">
        <f t="shared" si="25"/>
        <v>0</v>
      </c>
    </row>
    <row r="383" spans="1:13" ht="19.5" customHeight="1" x14ac:dyDescent="0.25">
      <c r="A383" s="7">
        <f t="shared" si="26"/>
        <v>43389</v>
      </c>
      <c r="B383" s="1"/>
      <c r="C383" s="1"/>
      <c r="M383" s="2">
        <f t="shared" si="25"/>
        <v>0</v>
      </c>
    </row>
    <row r="384" spans="1:13" ht="19.5" customHeight="1" x14ac:dyDescent="0.25">
      <c r="A384" s="7">
        <f t="shared" si="26"/>
        <v>43389</v>
      </c>
      <c r="B384" s="1"/>
      <c r="C384" s="1"/>
      <c r="M384" s="2">
        <f t="shared" si="25"/>
        <v>0</v>
      </c>
    </row>
    <row r="385" spans="1:13" ht="19.5" customHeight="1" x14ac:dyDescent="0.25">
      <c r="A385" s="7">
        <f t="shared" si="26"/>
        <v>43389</v>
      </c>
      <c r="B385" s="1"/>
      <c r="C385" s="1"/>
      <c r="M385" s="2">
        <f t="shared" si="25"/>
        <v>0</v>
      </c>
    </row>
    <row r="386" spans="1:13" ht="19.5" customHeight="1" x14ac:dyDescent="0.25">
      <c r="A386" s="7">
        <f t="shared" si="26"/>
        <v>43389</v>
      </c>
      <c r="B386" s="1"/>
      <c r="C386" s="1"/>
      <c r="M386" s="2">
        <f t="shared" si="25"/>
        <v>0</v>
      </c>
    </row>
    <row r="387" spans="1:13" ht="19.5" customHeight="1" x14ac:dyDescent="0.25">
      <c r="A387" s="7">
        <f t="shared" si="26"/>
        <v>43389</v>
      </c>
      <c r="B387" s="1"/>
      <c r="C387" s="1"/>
      <c r="M387" s="2">
        <f t="shared" si="25"/>
        <v>0</v>
      </c>
    </row>
    <row r="388" spans="1:13" ht="19.5" customHeight="1" x14ac:dyDescent="0.25">
      <c r="A388" s="7">
        <f t="shared" si="26"/>
        <v>43389</v>
      </c>
      <c r="B388" s="1"/>
      <c r="C388" s="1"/>
      <c r="M388" s="2">
        <f t="shared" si="25"/>
        <v>0</v>
      </c>
    </row>
    <row r="389" spans="1:13" ht="19.5" customHeight="1" x14ac:dyDescent="0.25">
      <c r="A389" s="7">
        <f t="shared" si="26"/>
        <v>43389</v>
      </c>
      <c r="B389" s="1"/>
      <c r="C389" s="1"/>
      <c r="M389" s="2">
        <f t="shared" si="25"/>
        <v>0</v>
      </c>
    </row>
    <row r="390" spans="1:13" ht="19.5" customHeight="1" x14ac:dyDescent="0.25">
      <c r="A390" s="7">
        <f t="shared" si="26"/>
        <v>43389</v>
      </c>
      <c r="B390" s="1"/>
      <c r="C390" s="1"/>
      <c r="M390" s="2">
        <f t="shared" si="25"/>
        <v>0</v>
      </c>
    </row>
    <row r="391" spans="1:13" ht="19.5" customHeight="1" x14ac:dyDescent="0.25">
      <c r="A391" s="7">
        <f t="shared" si="26"/>
        <v>43389</v>
      </c>
      <c r="B391" s="1"/>
      <c r="C391" s="1"/>
      <c r="M391" s="2">
        <f t="shared" ref="M391:M454" si="27">COUNTIF($A$1:$C$1,B391)*C391</f>
        <v>0</v>
      </c>
    </row>
    <row r="392" spans="1:13" ht="19.5" customHeight="1" x14ac:dyDescent="0.25">
      <c r="A392" s="7">
        <f t="shared" ref="A392:A455" si="28">A391</f>
        <v>43389</v>
      </c>
      <c r="B392" s="1"/>
      <c r="C392" s="1"/>
      <c r="M392" s="2">
        <f t="shared" si="27"/>
        <v>0</v>
      </c>
    </row>
    <row r="393" spans="1:13" ht="19.5" customHeight="1" x14ac:dyDescent="0.25">
      <c r="A393" s="7">
        <f t="shared" si="28"/>
        <v>43389</v>
      </c>
      <c r="B393" s="1"/>
      <c r="C393" s="1"/>
      <c r="M393" s="2">
        <f t="shared" si="27"/>
        <v>0</v>
      </c>
    </row>
    <row r="394" spans="1:13" ht="19.5" customHeight="1" x14ac:dyDescent="0.25">
      <c r="A394" s="7">
        <f t="shared" si="28"/>
        <v>43389</v>
      </c>
      <c r="B394" s="1"/>
      <c r="C394" s="1"/>
      <c r="M394" s="2">
        <f t="shared" si="27"/>
        <v>0</v>
      </c>
    </row>
    <row r="395" spans="1:13" ht="19.5" customHeight="1" x14ac:dyDescent="0.25">
      <c r="A395" s="7">
        <f t="shared" si="28"/>
        <v>43389</v>
      </c>
      <c r="B395" s="1"/>
      <c r="C395" s="1"/>
      <c r="M395" s="2">
        <f t="shared" si="27"/>
        <v>0</v>
      </c>
    </row>
    <row r="396" spans="1:13" ht="19.5" customHeight="1" x14ac:dyDescent="0.25">
      <c r="A396" s="7">
        <f t="shared" si="28"/>
        <v>43389</v>
      </c>
      <c r="B396" s="1"/>
      <c r="C396" s="1"/>
      <c r="M396" s="2">
        <f t="shared" si="27"/>
        <v>0</v>
      </c>
    </row>
    <row r="397" spans="1:13" ht="19.5" customHeight="1" x14ac:dyDescent="0.25">
      <c r="A397" s="7">
        <f t="shared" si="28"/>
        <v>43389</v>
      </c>
      <c r="B397" s="1"/>
      <c r="C397" s="1"/>
      <c r="M397" s="2">
        <f t="shared" si="27"/>
        <v>0</v>
      </c>
    </row>
    <row r="398" spans="1:13" ht="19.5" customHeight="1" x14ac:dyDescent="0.25">
      <c r="A398" s="7">
        <f t="shared" si="28"/>
        <v>43389</v>
      </c>
      <c r="B398" s="1"/>
      <c r="C398" s="1"/>
      <c r="M398" s="2">
        <f t="shared" si="27"/>
        <v>0</v>
      </c>
    </row>
    <row r="399" spans="1:13" ht="19.5" customHeight="1" x14ac:dyDescent="0.25">
      <c r="A399" s="7">
        <f t="shared" si="28"/>
        <v>43389</v>
      </c>
      <c r="B399" s="1"/>
      <c r="C399" s="1"/>
      <c r="M399" s="2">
        <f t="shared" si="27"/>
        <v>0</v>
      </c>
    </row>
    <row r="400" spans="1:13" ht="19.5" customHeight="1" x14ac:dyDescent="0.25">
      <c r="A400" s="7">
        <f t="shared" si="28"/>
        <v>43389</v>
      </c>
      <c r="B400" s="1"/>
      <c r="C400" s="1"/>
      <c r="M400" s="2">
        <f t="shared" si="27"/>
        <v>0</v>
      </c>
    </row>
    <row r="401" spans="1:13" ht="19.5" customHeight="1" x14ac:dyDescent="0.25">
      <c r="A401" s="7">
        <f t="shared" si="28"/>
        <v>43389</v>
      </c>
      <c r="B401" s="1"/>
      <c r="C401" s="1"/>
      <c r="M401" s="2">
        <f t="shared" si="27"/>
        <v>0</v>
      </c>
    </row>
    <row r="402" spans="1:13" ht="19.5" customHeight="1" x14ac:dyDescent="0.25">
      <c r="A402" s="7">
        <f t="shared" si="28"/>
        <v>43389</v>
      </c>
      <c r="B402" s="1"/>
      <c r="C402" s="1"/>
      <c r="M402" s="2">
        <f t="shared" si="27"/>
        <v>0</v>
      </c>
    </row>
    <row r="403" spans="1:13" ht="19.5" customHeight="1" x14ac:dyDescent="0.25">
      <c r="A403" s="7">
        <f t="shared" si="28"/>
        <v>43389</v>
      </c>
      <c r="B403" s="1"/>
      <c r="C403" s="1"/>
      <c r="M403" s="2">
        <f t="shared" si="27"/>
        <v>0</v>
      </c>
    </row>
    <row r="404" spans="1:13" ht="19.5" customHeight="1" x14ac:dyDescent="0.25">
      <c r="A404" s="7">
        <f t="shared" si="28"/>
        <v>43389</v>
      </c>
      <c r="B404" s="1"/>
      <c r="C404" s="1"/>
      <c r="M404" s="2">
        <f t="shared" si="27"/>
        <v>0</v>
      </c>
    </row>
    <row r="405" spans="1:13" ht="19.5" customHeight="1" x14ac:dyDescent="0.25">
      <c r="A405" s="7">
        <f t="shared" si="28"/>
        <v>43389</v>
      </c>
      <c r="B405" s="1"/>
      <c r="C405" s="1"/>
      <c r="M405" s="2">
        <f t="shared" si="27"/>
        <v>0</v>
      </c>
    </row>
    <row r="406" spans="1:13" ht="19.5" customHeight="1" x14ac:dyDescent="0.25">
      <c r="A406" s="7">
        <f t="shared" si="28"/>
        <v>43389</v>
      </c>
      <c r="B406" s="1"/>
      <c r="C406" s="1"/>
      <c r="M406" s="2">
        <f t="shared" si="27"/>
        <v>0</v>
      </c>
    </row>
    <row r="407" spans="1:13" ht="19.5" customHeight="1" x14ac:dyDescent="0.25">
      <c r="A407" s="7">
        <f t="shared" si="28"/>
        <v>43389</v>
      </c>
      <c r="B407" s="1"/>
      <c r="C407" s="1"/>
      <c r="M407" s="2">
        <f t="shared" si="27"/>
        <v>0</v>
      </c>
    </row>
    <row r="408" spans="1:13" ht="19.5" customHeight="1" x14ac:dyDescent="0.25">
      <c r="A408" s="7">
        <f t="shared" si="28"/>
        <v>43389</v>
      </c>
      <c r="B408" s="1"/>
      <c r="C408" s="1"/>
      <c r="M408" s="2">
        <f t="shared" si="27"/>
        <v>0</v>
      </c>
    </row>
    <row r="409" spans="1:13" ht="19.5" customHeight="1" x14ac:dyDescent="0.25">
      <c r="A409" s="7">
        <f t="shared" si="28"/>
        <v>43389</v>
      </c>
      <c r="B409" s="1"/>
      <c r="C409" s="1"/>
      <c r="M409" s="2">
        <f t="shared" si="27"/>
        <v>0</v>
      </c>
    </row>
    <row r="410" spans="1:13" ht="19.5" customHeight="1" x14ac:dyDescent="0.25">
      <c r="A410" s="7">
        <f t="shared" si="28"/>
        <v>43389</v>
      </c>
      <c r="B410" s="1"/>
      <c r="C410" s="1"/>
      <c r="M410" s="2">
        <f t="shared" si="27"/>
        <v>0</v>
      </c>
    </row>
    <row r="411" spans="1:13" ht="19.5" customHeight="1" x14ac:dyDescent="0.25">
      <c r="A411" s="7">
        <f t="shared" si="28"/>
        <v>43389</v>
      </c>
      <c r="B411" s="1"/>
      <c r="C411" s="1"/>
      <c r="M411" s="2">
        <f t="shared" si="27"/>
        <v>0</v>
      </c>
    </row>
    <row r="412" spans="1:13" ht="19.5" customHeight="1" x14ac:dyDescent="0.25">
      <c r="A412" s="7">
        <f t="shared" si="28"/>
        <v>43389</v>
      </c>
      <c r="B412" s="1"/>
      <c r="C412" s="1"/>
      <c r="M412" s="2">
        <f t="shared" si="27"/>
        <v>0</v>
      </c>
    </row>
    <row r="413" spans="1:13" ht="19.5" customHeight="1" x14ac:dyDescent="0.25">
      <c r="A413" s="7">
        <f t="shared" si="28"/>
        <v>43389</v>
      </c>
      <c r="B413" s="1"/>
      <c r="C413" s="1"/>
      <c r="M413" s="2">
        <f t="shared" si="27"/>
        <v>0</v>
      </c>
    </row>
    <row r="414" spans="1:13" ht="19.5" customHeight="1" x14ac:dyDescent="0.25">
      <c r="A414" s="7">
        <f t="shared" si="28"/>
        <v>43389</v>
      </c>
      <c r="B414" s="1"/>
      <c r="C414" s="1"/>
      <c r="M414" s="2">
        <f t="shared" si="27"/>
        <v>0</v>
      </c>
    </row>
    <row r="415" spans="1:13" ht="19.5" customHeight="1" x14ac:dyDescent="0.25">
      <c r="A415" s="7">
        <f t="shared" si="28"/>
        <v>43389</v>
      </c>
      <c r="B415" s="1"/>
      <c r="C415" s="1"/>
      <c r="M415" s="2">
        <f t="shared" si="27"/>
        <v>0</v>
      </c>
    </row>
    <row r="416" spans="1:13" ht="19.5" customHeight="1" x14ac:dyDescent="0.25">
      <c r="A416" s="7">
        <f t="shared" si="28"/>
        <v>43389</v>
      </c>
      <c r="B416" s="1"/>
      <c r="C416" s="1"/>
      <c r="M416" s="2">
        <f t="shared" si="27"/>
        <v>0</v>
      </c>
    </row>
    <row r="417" spans="1:13" ht="19.5" customHeight="1" x14ac:dyDescent="0.25">
      <c r="A417" s="7">
        <f t="shared" si="28"/>
        <v>43389</v>
      </c>
      <c r="B417" s="1"/>
      <c r="C417" s="1"/>
      <c r="M417" s="2">
        <f t="shared" si="27"/>
        <v>0</v>
      </c>
    </row>
    <row r="418" spans="1:13" ht="19.5" customHeight="1" x14ac:dyDescent="0.25">
      <c r="A418" s="7">
        <f t="shared" si="28"/>
        <v>43389</v>
      </c>
      <c r="B418" s="1"/>
      <c r="C418" s="1"/>
      <c r="M418" s="2">
        <f t="shared" si="27"/>
        <v>0</v>
      </c>
    </row>
    <row r="419" spans="1:13" ht="19.5" customHeight="1" x14ac:dyDescent="0.25">
      <c r="A419" s="7">
        <f t="shared" si="28"/>
        <v>43389</v>
      </c>
      <c r="B419" s="1"/>
      <c r="C419" s="1"/>
      <c r="M419" s="2">
        <f t="shared" si="27"/>
        <v>0</v>
      </c>
    </row>
    <row r="420" spans="1:13" ht="19.5" customHeight="1" x14ac:dyDescent="0.25">
      <c r="A420" s="7">
        <f t="shared" si="28"/>
        <v>43389</v>
      </c>
      <c r="B420" s="1"/>
      <c r="C420" s="1"/>
      <c r="M420" s="2">
        <f t="shared" si="27"/>
        <v>0</v>
      </c>
    </row>
    <row r="421" spans="1:13" ht="19.5" customHeight="1" x14ac:dyDescent="0.25">
      <c r="A421" s="7">
        <f t="shared" si="28"/>
        <v>43389</v>
      </c>
      <c r="B421" s="1"/>
      <c r="C421" s="1"/>
      <c r="M421" s="2">
        <f t="shared" si="27"/>
        <v>0</v>
      </c>
    </row>
    <row r="422" spans="1:13" ht="19.5" customHeight="1" x14ac:dyDescent="0.25">
      <c r="A422" s="7">
        <f t="shared" si="28"/>
        <v>43389</v>
      </c>
      <c r="B422" s="1"/>
      <c r="C422" s="1"/>
      <c r="M422" s="2">
        <f t="shared" si="27"/>
        <v>0</v>
      </c>
    </row>
    <row r="423" spans="1:13" ht="19.5" customHeight="1" x14ac:dyDescent="0.25">
      <c r="A423" s="7">
        <f t="shared" si="28"/>
        <v>43389</v>
      </c>
      <c r="B423" s="1"/>
      <c r="C423" s="1"/>
      <c r="M423" s="2">
        <f t="shared" si="27"/>
        <v>0</v>
      </c>
    </row>
    <row r="424" spans="1:13" ht="19.5" customHeight="1" x14ac:dyDescent="0.25">
      <c r="A424" s="7">
        <f t="shared" si="28"/>
        <v>43389</v>
      </c>
      <c r="B424" s="1"/>
      <c r="C424" s="1"/>
      <c r="M424" s="2">
        <f t="shared" si="27"/>
        <v>0</v>
      </c>
    </row>
    <row r="425" spans="1:13" ht="19.5" customHeight="1" x14ac:dyDescent="0.25">
      <c r="A425" s="7">
        <f t="shared" si="28"/>
        <v>43389</v>
      </c>
      <c r="B425" s="1"/>
      <c r="C425" s="1"/>
      <c r="M425" s="2">
        <f t="shared" si="27"/>
        <v>0</v>
      </c>
    </row>
    <row r="426" spans="1:13" ht="19.5" customHeight="1" x14ac:dyDescent="0.25">
      <c r="A426" s="7">
        <f t="shared" si="28"/>
        <v>43389</v>
      </c>
      <c r="B426" s="1"/>
      <c r="C426" s="1"/>
      <c r="M426" s="2">
        <f t="shared" si="27"/>
        <v>0</v>
      </c>
    </row>
    <row r="427" spans="1:13" ht="19.5" customHeight="1" x14ac:dyDescent="0.25">
      <c r="A427" s="7">
        <f t="shared" si="28"/>
        <v>43389</v>
      </c>
      <c r="B427" s="1"/>
      <c r="C427" s="1"/>
      <c r="M427" s="2">
        <f t="shared" si="27"/>
        <v>0</v>
      </c>
    </row>
    <row r="428" spans="1:13" ht="19.5" customHeight="1" x14ac:dyDescent="0.25">
      <c r="A428" s="7">
        <f t="shared" si="28"/>
        <v>43389</v>
      </c>
      <c r="B428" s="1"/>
      <c r="C428" s="1"/>
      <c r="M428" s="2">
        <f t="shared" si="27"/>
        <v>0</v>
      </c>
    </row>
    <row r="429" spans="1:13" ht="19.5" customHeight="1" x14ac:dyDescent="0.25">
      <c r="A429" s="7">
        <f t="shared" si="28"/>
        <v>43389</v>
      </c>
      <c r="B429" s="1"/>
      <c r="C429" s="1"/>
      <c r="M429" s="2">
        <f t="shared" si="27"/>
        <v>0</v>
      </c>
    </row>
    <row r="430" spans="1:13" ht="19.5" customHeight="1" x14ac:dyDescent="0.25">
      <c r="A430" s="7">
        <f t="shared" si="28"/>
        <v>43389</v>
      </c>
      <c r="B430" s="1"/>
      <c r="C430" s="1"/>
      <c r="M430" s="2">
        <f t="shared" si="27"/>
        <v>0</v>
      </c>
    </row>
    <row r="431" spans="1:13" ht="19.5" customHeight="1" x14ac:dyDescent="0.25">
      <c r="A431" s="7">
        <f t="shared" si="28"/>
        <v>43389</v>
      </c>
      <c r="B431" s="1"/>
      <c r="C431" s="1"/>
      <c r="M431" s="2">
        <f t="shared" si="27"/>
        <v>0</v>
      </c>
    </row>
    <row r="432" spans="1:13" ht="19.5" customHeight="1" x14ac:dyDescent="0.25">
      <c r="A432" s="7">
        <f t="shared" si="28"/>
        <v>43389</v>
      </c>
      <c r="B432" s="1"/>
      <c r="C432" s="1"/>
      <c r="M432" s="2">
        <f t="shared" si="27"/>
        <v>0</v>
      </c>
    </row>
    <row r="433" spans="1:13" ht="19.5" customHeight="1" x14ac:dyDescent="0.25">
      <c r="A433" s="7">
        <f t="shared" si="28"/>
        <v>43389</v>
      </c>
      <c r="B433" s="1"/>
      <c r="C433" s="1"/>
      <c r="M433" s="2">
        <f t="shared" si="27"/>
        <v>0</v>
      </c>
    </row>
    <row r="434" spans="1:13" ht="19.5" customHeight="1" x14ac:dyDescent="0.25">
      <c r="A434" s="7">
        <f t="shared" si="28"/>
        <v>43389</v>
      </c>
      <c r="B434" s="1"/>
      <c r="C434" s="1"/>
      <c r="M434" s="2">
        <f t="shared" si="27"/>
        <v>0</v>
      </c>
    </row>
    <row r="435" spans="1:13" ht="19.5" customHeight="1" x14ac:dyDescent="0.25">
      <c r="A435" s="7">
        <f t="shared" si="28"/>
        <v>43389</v>
      </c>
      <c r="B435" s="1"/>
      <c r="C435" s="1"/>
      <c r="M435" s="2">
        <f t="shared" si="27"/>
        <v>0</v>
      </c>
    </row>
    <row r="436" spans="1:13" ht="19.5" customHeight="1" x14ac:dyDescent="0.25">
      <c r="A436" s="7">
        <f t="shared" si="28"/>
        <v>43389</v>
      </c>
      <c r="B436" s="1"/>
      <c r="C436" s="1"/>
      <c r="M436" s="2">
        <f t="shared" si="27"/>
        <v>0</v>
      </c>
    </row>
    <row r="437" spans="1:13" ht="19.5" customHeight="1" x14ac:dyDescent="0.25">
      <c r="A437" s="7">
        <f t="shared" si="28"/>
        <v>43389</v>
      </c>
      <c r="B437" s="1"/>
      <c r="C437" s="1"/>
      <c r="M437" s="2">
        <f t="shared" si="27"/>
        <v>0</v>
      </c>
    </row>
    <row r="438" spans="1:13" ht="19.5" customHeight="1" x14ac:dyDescent="0.25">
      <c r="A438" s="7">
        <f t="shared" si="28"/>
        <v>43389</v>
      </c>
      <c r="B438" s="1"/>
      <c r="C438" s="1"/>
      <c r="M438" s="2">
        <f t="shared" si="27"/>
        <v>0</v>
      </c>
    </row>
    <row r="439" spans="1:13" ht="19.5" customHeight="1" x14ac:dyDescent="0.25">
      <c r="A439" s="7">
        <f t="shared" si="28"/>
        <v>43389</v>
      </c>
      <c r="B439" s="1"/>
      <c r="C439" s="1"/>
      <c r="M439" s="2">
        <f t="shared" si="27"/>
        <v>0</v>
      </c>
    </row>
    <row r="440" spans="1:13" ht="19.5" customHeight="1" x14ac:dyDescent="0.25">
      <c r="A440" s="7">
        <f t="shared" si="28"/>
        <v>43389</v>
      </c>
      <c r="B440" s="1"/>
      <c r="C440" s="1"/>
      <c r="M440" s="2">
        <f t="shared" si="27"/>
        <v>0</v>
      </c>
    </row>
    <row r="441" spans="1:13" ht="19.5" customHeight="1" x14ac:dyDescent="0.25">
      <c r="A441" s="7">
        <f t="shared" si="28"/>
        <v>43389</v>
      </c>
      <c r="B441" s="1"/>
      <c r="C441" s="1"/>
      <c r="M441" s="2">
        <f t="shared" si="27"/>
        <v>0</v>
      </c>
    </row>
    <row r="442" spans="1:13" ht="19.5" customHeight="1" x14ac:dyDescent="0.25">
      <c r="A442" s="7">
        <f t="shared" si="28"/>
        <v>43389</v>
      </c>
      <c r="B442" s="1"/>
      <c r="C442" s="1"/>
      <c r="M442" s="2">
        <f t="shared" si="27"/>
        <v>0</v>
      </c>
    </row>
    <row r="443" spans="1:13" ht="19.5" customHeight="1" x14ac:dyDescent="0.25">
      <c r="A443" s="7">
        <f t="shared" si="28"/>
        <v>43389</v>
      </c>
      <c r="B443" s="1"/>
      <c r="C443" s="1"/>
      <c r="M443" s="2">
        <f t="shared" si="27"/>
        <v>0</v>
      </c>
    </row>
    <row r="444" spans="1:13" ht="19.5" customHeight="1" x14ac:dyDescent="0.25">
      <c r="A444" s="7">
        <f t="shared" si="28"/>
        <v>43389</v>
      </c>
      <c r="B444" s="1"/>
      <c r="C444" s="1"/>
      <c r="M444" s="2">
        <f t="shared" si="27"/>
        <v>0</v>
      </c>
    </row>
    <row r="445" spans="1:13" ht="19.5" customHeight="1" x14ac:dyDescent="0.25">
      <c r="A445" s="7">
        <f t="shared" si="28"/>
        <v>43389</v>
      </c>
      <c r="B445" s="1"/>
      <c r="C445" s="1"/>
      <c r="M445" s="2">
        <f t="shared" si="27"/>
        <v>0</v>
      </c>
    </row>
    <row r="446" spans="1:13" ht="19.5" customHeight="1" x14ac:dyDescent="0.25">
      <c r="A446" s="7">
        <f t="shared" si="28"/>
        <v>43389</v>
      </c>
      <c r="B446" s="1"/>
      <c r="C446" s="1"/>
      <c r="M446" s="2">
        <f t="shared" si="27"/>
        <v>0</v>
      </c>
    </row>
    <row r="447" spans="1:13" ht="19.5" customHeight="1" x14ac:dyDescent="0.25">
      <c r="A447" s="7">
        <f t="shared" si="28"/>
        <v>43389</v>
      </c>
      <c r="B447" s="1"/>
      <c r="C447" s="1"/>
      <c r="M447" s="2">
        <f t="shared" si="27"/>
        <v>0</v>
      </c>
    </row>
    <row r="448" spans="1:13" ht="19.5" customHeight="1" x14ac:dyDescent="0.25">
      <c r="A448" s="7">
        <f t="shared" si="28"/>
        <v>43389</v>
      </c>
      <c r="B448" s="1"/>
      <c r="C448" s="1"/>
      <c r="M448" s="2">
        <f t="shared" si="27"/>
        <v>0</v>
      </c>
    </row>
    <row r="449" spans="1:13" ht="19.5" customHeight="1" x14ac:dyDescent="0.25">
      <c r="A449" s="7">
        <f t="shared" si="28"/>
        <v>43389</v>
      </c>
      <c r="B449" s="1"/>
      <c r="C449" s="1"/>
      <c r="M449" s="2">
        <f t="shared" si="27"/>
        <v>0</v>
      </c>
    </row>
    <row r="450" spans="1:13" ht="19.5" customHeight="1" x14ac:dyDescent="0.25">
      <c r="A450" s="7">
        <f t="shared" si="28"/>
        <v>43389</v>
      </c>
      <c r="B450" s="1"/>
      <c r="C450" s="1"/>
      <c r="M450" s="2">
        <f t="shared" si="27"/>
        <v>0</v>
      </c>
    </row>
    <row r="451" spans="1:13" ht="19.5" customHeight="1" x14ac:dyDescent="0.25">
      <c r="A451" s="7">
        <f t="shared" si="28"/>
        <v>43389</v>
      </c>
      <c r="B451" s="1"/>
      <c r="C451" s="1"/>
      <c r="M451" s="2">
        <f t="shared" si="27"/>
        <v>0</v>
      </c>
    </row>
    <row r="452" spans="1:13" ht="19.5" customHeight="1" x14ac:dyDescent="0.25">
      <c r="A452" s="7">
        <f t="shared" si="28"/>
        <v>43389</v>
      </c>
      <c r="B452" s="1"/>
      <c r="C452" s="1"/>
      <c r="M452" s="2">
        <f t="shared" si="27"/>
        <v>0</v>
      </c>
    </row>
    <row r="453" spans="1:13" ht="19.5" customHeight="1" x14ac:dyDescent="0.25">
      <c r="A453" s="7">
        <f t="shared" si="28"/>
        <v>43389</v>
      </c>
      <c r="B453" s="1"/>
      <c r="C453" s="1"/>
      <c r="M453" s="2">
        <f t="shared" si="27"/>
        <v>0</v>
      </c>
    </row>
    <row r="454" spans="1:13" ht="19.5" customHeight="1" x14ac:dyDescent="0.25">
      <c r="A454" s="7">
        <f t="shared" si="28"/>
        <v>43389</v>
      </c>
      <c r="B454" s="1"/>
      <c r="C454" s="1"/>
      <c r="M454" s="2">
        <f t="shared" si="27"/>
        <v>0</v>
      </c>
    </row>
    <row r="455" spans="1:13" ht="19.5" customHeight="1" x14ac:dyDescent="0.25">
      <c r="A455" s="7">
        <f t="shared" si="28"/>
        <v>43389</v>
      </c>
      <c r="B455" s="1"/>
      <c r="C455" s="1"/>
      <c r="M455" s="2">
        <f t="shared" ref="M455:M518" si="29">COUNTIF($A$1:$C$1,B455)*C455</f>
        <v>0</v>
      </c>
    </row>
    <row r="456" spans="1:13" ht="19.5" customHeight="1" x14ac:dyDescent="0.25">
      <c r="A456" s="7">
        <f t="shared" ref="A456:A519" si="30">A455</f>
        <v>43389</v>
      </c>
      <c r="B456" s="1"/>
      <c r="C456" s="1"/>
      <c r="M456" s="2">
        <f t="shared" si="29"/>
        <v>0</v>
      </c>
    </row>
    <row r="457" spans="1:13" ht="19.5" customHeight="1" x14ac:dyDescent="0.25">
      <c r="A457" s="7">
        <f t="shared" si="30"/>
        <v>43389</v>
      </c>
      <c r="B457" s="1"/>
      <c r="C457" s="1"/>
      <c r="M457" s="2">
        <f t="shared" si="29"/>
        <v>0</v>
      </c>
    </row>
    <row r="458" spans="1:13" ht="19.5" customHeight="1" x14ac:dyDescent="0.25">
      <c r="A458" s="7">
        <f t="shared" si="30"/>
        <v>43389</v>
      </c>
      <c r="B458" s="1"/>
      <c r="C458" s="1"/>
      <c r="M458" s="2">
        <f t="shared" si="29"/>
        <v>0</v>
      </c>
    </row>
    <row r="459" spans="1:13" ht="19.5" customHeight="1" x14ac:dyDescent="0.25">
      <c r="A459" s="7">
        <f t="shared" si="30"/>
        <v>43389</v>
      </c>
      <c r="B459" s="1"/>
      <c r="C459" s="1"/>
      <c r="M459" s="2">
        <f t="shared" si="29"/>
        <v>0</v>
      </c>
    </row>
    <row r="460" spans="1:13" ht="19.5" customHeight="1" x14ac:dyDescent="0.25">
      <c r="A460" s="7">
        <f t="shared" si="30"/>
        <v>43389</v>
      </c>
      <c r="B460" s="1"/>
      <c r="C460" s="1"/>
      <c r="M460" s="2">
        <f t="shared" si="29"/>
        <v>0</v>
      </c>
    </row>
    <row r="461" spans="1:13" ht="19.5" customHeight="1" x14ac:dyDescent="0.25">
      <c r="A461" s="7">
        <f t="shared" si="30"/>
        <v>43389</v>
      </c>
      <c r="B461" s="1"/>
      <c r="C461" s="1"/>
      <c r="M461" s="2">
        <f t="shared" si="29"/>
        <v>0</v>
      </c>
    </row>
    <row r="462" spans="1:13" ht="19.5" customHeight="1" x14ac:dyDescent="0.25">
      <c r="A462" s="7">
        <f t="shared" si="30"/>
        <v>43389</v>
      </c>
      <c r="B462" s="1"/>
      <c r="C462" s="1"/>
      <c r="M462" s="2">
        <f t="shared" si="29"/>
        <v>0</v>
      </c>
    </row>
    <row r="463" spans="1:13" ht="19.5" customHeight="1" x14ac:dyDescent="0.25">
      <c r="A463" s="7">
        <f t="shared" si="30"/>
        <v>43389</v>
      </c>
      <c r="B463" s="1"/>
      <c r="C463" s="1"/>
      <c r="M463" s="2">
        <f t="shared" si="29"/>
        <v>0</v>
      </c>
    </row>
    <row r="464" spans="1:13" ht="19.5" customHeight="1" x14ac:dyDescent="0.25">
      <c r="A464" s="7">
        <f t="shared" si="30"/>
        <v>43389</v>
      </c>
      <c r="B464" s="1"/>
      <c r="C464" s="1"/>
      <c r="M464" s="2">
        <f t="shared" si="29"/>
        <v>0</v>
      </c>
    </row>
    <row r="465" spans="1:13" ht="19.5" customHeight="1" x14ac:dyDescent="0.25">
      <c r="A465" s="7">
        <f t="shared" si="30"/>
        <v>43389</v>
      </c>
      <c r="B465" s="1"/>
      <c r="C465" s="1"/>
      <c r="M465" s="2">
        <f t="shared" si="29"/>
        <v>0</v>
      </c>
    </row>
    <row r="466" spans="1:13" ht="19.5" customHeight="1" x14ac:dyDescent="0.25">
      <c r="A466" s="7">
        <f t="shared" si="30"/>
        <v>43389</v>
      </c>
      <c r="B466" s="1"/>
      <c r="C466" s="1"/>
      <c r="M466" s="2">
        <f t="shared" si="29"/>
        <v>0</v>
      </c>
    </row>
    <row r="467" spans="1:13" ht="19.5" customHeight="1" x14ac:dyDescent="0.25">
      <c r="A467" s="7">
        <f t="shared" si="30"/>
        <v>43389</v>
      </c>
      <c r="B467" s="1"/>
      <c r="C467" s="1"/>
      <c r="M467" s="2">
        <f t="shared" si="29"/>
        <v>0</v>
      </c>
    </row>
    <row r="468" spans="1:13" ht="19.5" customHeight="1" x14ac:dyDescent="0.25">
      <c r="A468" s="7">
        <f t="shared" si="30"/>
        <v>43389</v>
      </c>
      <c r="B468" s="1"/>
      <c r="C468" s="1"/>
      <c r="M468" s="2">
        <f t="shared" si="29"/>
        <v>0</v>
      </c>
    </row>
    <row r="469" spans="1:13" ht="19.5" customHeight="1" x14ac:dyDescent="0.25">
      <c r="A469" s="7">
        <f t="shared" si="30"/>
        <v>43389</v>
      </c>
      <c r="B469" s="1"/>
      <c r="C469" s="1"/>
      <c r="M469" s="2">
        <f t="shared" si="29"/>
        <v>0</v>
      </c>
    </row>
    <row r="470" spans="1:13" ht="19.5" customHeight="1" x14ac:dyDescent="0.25">
      <c r="A470" s="7">
        <f t="shared" si="30"/>
        <v>43389</v>
      </c>
      <c r="B470" s="1"/>
      <c r="C470" s="1"/>
      <c r="M470" s="2">
        <f t="shared" si="29"/>
        <v>0</v>
      </c>
    </row>
    <row r="471" spans="1:13" ht="19.5" customHeight="1" x14ac:dyDescent="0.25">
      <c r="A471" s="7">
        <f t="shared" si="30"/>
        <v>43389</v>
      </c>
      <c r="B471" s="1"/>
      <c r="C471" s="1"/>
      <c r="M471" s="2">
        <f t="shared" si="29"/>
        <v>0</v>
      </c>
    </row>
    <row r="472" spans="1:13" ht="19.5" customHeight="1" x14ac:dyDescent="0.25">
      <c r="A472" s="7">
        <f t="shared" si="30"/>
        <v>43389</v>
      </c>
      <c r="B472" s="1"/>
      <c r="C472" s="1"/>
      <c r="M472" s="2">
        <f t="shared" si="29"/>
        <v>0</v>
      </c>
    </row>
    <row r="473" spans="1:13" ht="19.5" customHeight="1" x14ac:dyDescent="0.25">
      <c r="A473" s="7">
        <f t="shared" si="30"/>
        <v>43389</v>
      </c>
      <c r="B473" s="1"/>
      <c r="C473" s="1"/>
      <c r="M473" s="2">
        <f t="shared" si="29"/>
        <v>0</v>
      </c>
    </row>
    <row r="474" spans="1:13" ht="19.5" customHeight="1" x14ac:dyDescent="0.25">
      <c r="A474" s="7">
        <f t="shared" si="30"/>
        <v>43389</v>
      </c>
      <c r="B474" s="1"/>
      <c r="C474" s="1"/>
      <c r="M474" s="2">
        <f t="shared" si="29"/>
        <v>0</v>
      </c>
    </row>
    <row r="475" spans="1:13" ht="19.5" customHeight="1" x14ac:dyDescent="0.25">
      <c r="A475" s="7">
        <f t="shared" si="30"/>
        <v>43389</v>
      </c>
      <c r="B475" s="1"/>
      <c r="C475" s="1"/>
      <c r="M475" s="2">
        <f t="shared" si="29"/>
        <v>0</v>
      </c>
    </row>
    <row r="476" spans="1:13" ht="19.5" customHeight="1" x14ac:dyDescent="0.25">
      <c r="A476" s="7">
        <f t="shared" si="30"/>
        <v>43389</v>
      </c>
      <c r="B476" s="1"/>
      <c r="C476" s="1"/>
      <c r="M476" s="2">
        <f t="shared" si="29"/>
        <v>0</v>
      </c>
    </row>
    <row r="477" spans="1:13" ht="19.5" customHeight="1" x14ac:dyDescent="0.25">
      <c r="A477" s="7">
        <f t="shared" si="30"/>
        <v>43389</v>
      </c>
      <c r="B477" s="1"/>
      <c r="C477" s="1"/>
      <c r="M477" s="2">
        <f t="shared" si="29"/>
        <v>0</v>
      </c>
    </row>
    <row r="478" spans="1:13" ht="19.5" customHeight="1" x14ac:dyDescent="0.25">
      <c r="A478" s="7">
        <f t="shared" si="30"/>
        <v>43389</v>
      </c>
      <c r="B478" s="1"/>
      <c r="C478" s="1"/>
      <c r="M478" s="2">
        <f t="shared" si="29"/>
        <v>0</v>
      </c>
    </row>
    <row r="479" spans="1:13" ht="19.5" customHeight="1" x14ac:dyDescent="0.25">
      <c r="A479" s="7">
        <f t="shared" si="30"/>
        <v>43389</v>
      </c>
      <c r="B479" s="1"/>
      <c r="C479" s="1"/>
      <c r="M479" s="2">
        <f t="shared" si="29"/>
        <v>0</v>
      </c>
    </row>
    <row r="480" spans="1:13" ht="19.5" customHeight="1" x14ac:dyDescent="0.25">
      <c r="A480" s="7">
        <f t="shared" si="30"/>
        <v>43389</v>
      </c>
      <c r="B480" s="1"/>
      <c r="C480" s="1"/>
      <c r="M480" s="2">
        <f t="shared" si="29"/>
        <v>0</v>
      </c>
    </row>
    <row r="481" spans="1:13" ht="19.5" customHeight="1" x14ac:dyDescent="0.25">
      <c r="A481" s="7">
        <f t="shared" si="30"/>
        <v>43389</v>
      </c>
      <c r="B481" s="1"/>
      <c r="C481" s="1"/>
      <c r="M481" s="2">
        <f t="shared" si="29"/>
        <v>0</v>
      </c>
    </row>
    <row r="482" spans="1:13" ht="19.5" customHeight="1" x14ac:dyDescent="0.25">
      <c r="A482" s="7">
        <f t="shared" si="30"/>
        <v>43389</v>
      </c>
      <c r="B482" s="1"/>
      <c r="C482" s="1"/>
      <c r="M482" s="2">
        <f t="shared" si="29"/>
        <v>0</v>
      </c>
    </row>
    <row r="483" spans="1:13" ht="19.5" customHeight="1" x14ac:dyDescent="0.25">
      <c r="A483" s="7">
        <f t="shared" si="30"/>
        <v>43389</v>
      </c>
      <c r="B483" s="1"/>
      <c r="C483" s="1"/>
      <c r="M483" s="2">
        <f t="shared" si="29"/>
        <v>0</v>
      </c>
    </row>
    <row r="484" spans="1:13" ht="19.5" customHeight="1" x14ac:dyDescent="0.25">
      <c r="A484" s="7">
        <f t="shared" si="30"/>
        <v>43389</v>
      </c>
      <c r="B484" s="1"/>
      <c r="C484" s="1"/>
      <c r="M484" s="2">
        <f t="shared" si="29"/>
        <v>0</v>
      </c>
    </row>
    <row r="485" spans="1:13" ht="19.5" customHeight="1" x14ac:dyDescent="0.25">
      <c r="A485" s="7">
        <f t="shared" si="30"/>
        <v>43389</v>
      </c>
      <c r="B485" s="1"/>
      <c r="C485" s="1"/>
      <c r="M485" s="2">
        <f t="shared" si="29"/>
        <v>0</v>
      </c>
    </row>
    <row r="486" spans="1:13" ht="19.5" customHeight="1" x14ac:dyDescent="0.25">
      <c r="A486" s="7">
        <f t="shared" si="30"/>
        <v>43389</v>
      </c>
      <c r="B486" s="1"/>
      <c r="C486" s="1"/>
      <c r="M486" s="2">
        <f t="shared" si="29"/>
        <v>0</v>
      </c>
    </row>
    <row r="487" spans="1:13" ht="19.5" customHeight="1" x14ac:dyDescent="0.25">
      <c r="A487" s="7">
        <f t="shared" si="30"/>
        <v>43389</v>
      </c>
      <c r="B487" s="1"/>
      <c r="C487" s="1"/>
      <c r="M487" s="2">
        <f t="shared" si="29"/>
        <v>0</v>
      </c>
    </row>
    <row r="488" spans="1:13" ht="19.5" customHeight="1" x14ac:dyDescent="0.25">
      <c r="A488" s="7">
        <f t="shared" si="30"/>
        <v>43389</v>
      </c>
      <c r="B488" s="1"/>
      <c r="C488" s="1"/>
      <c r="M488" s="2">
        <f t="shared" si="29"/>
        <v>0</v>
      </c>
    </row>
    <row r="489" spans="1:13" ht="19.5" customHeight="1" x14ac:dyDescent="0.25">
      <c r="A489" s="7">
        <f t="shared" si="30"/>
        <v>43389</v>
      </c>
      <c r="B489" s="1"/>
      <c r="C489" s="1"/>
      <c r="M489" s="2">
        <f t="shared" si="29"/>
        <v>0</v>
      </c>
    </row>
    <row r="490" spans="1:13" ht="19.5" customHeight="1" x14ac:dyDescent="0.25">
      <c r="A490" s="7">
        <f t="shared" si="30"/>
        <v>43389</v>
      </c>
      <c r="B490" s="1"/>
      <c r="C490" s="1"/>
      <c r="M490" s="2">
        <f t="shared" si="29"/>
        <v>0</v>
      </c>
    </row>
    <row r="491" spans="1:13" ht="19.5" customHeight="1" x14ac:dyDescent="0.25">
      <c r="A491" s="7">
        <f t="shared" si="30"/>
        <v>43389</v>
      </c>
      <c r="B491" s="1"/>
      <c r="C491" s="1"/>
      <c r="M491" s="2">
        <f t="shared" si="29"/>
        <v>0</v>
      </c>
    </row>
    <row r="492" spans="1:13" ht="19.5" customHeight="1" x14ac:dyDescent="0.25">
      <c r="A492" s="7">
        <f t="shared" si="30"/>
        <v>43389</v>
      </c>
      <c r="B492" s="1"/>
      <c r="C492" s="1"/>
      <c r="M492" s="2">
        <f t="shared" si="29"/>
        <v>0</v>
      </c>
    </row>
    <row r="493" spans="1:13" ht="19.5" customHeight="1" x14ac:dyDescent="0.25">
      <c r="A493" s="7">
        <f t="shared" si="30"/>
        <v>43389</v>
      </c>
      <c r="B493" s="1"/>
      <c r="C493" s="1"/>
      <c r="M493" s="2">
        <f t="shared" si="29"/>
        <v>0</v>
      </c>
    </row>
    <row r="494" spans="1:13" ht="19.5" customHeight="1" x14ac:dyDescent="0.25">
      <c r="A494" s="7">
        <f t="shared" si="30"/>
        <v>43389</v>
      </c>
      <c r="B494" s="1"/>
      <c r="C494" s="1"/>
      <c r="M494" s="2">
        <f t="shared" si="29"/>
        <v>0</v>
      </c>
    </row>
    <row r="495" spans="1:13" ht="19.5" customHeight="1" x14ac:dyDescent="0.25">
      <c r="A495" s="7">
        <f t="shared" si="30"/>
        <v>43389</v>
      </c>
      <c r="B495" s="1"/>
      <c r="C495" s="1"/>
      <c r="M495" s="2">
        <f t="shared" si="29"/>
        <v>0</v>
      </c>
    </row>
    <row r="496" spans="1:13" ht="19.5" customHeight="1" x14ac:dyDescent="0.25">
      <c r="A496" s="7">
        <f t="shared" si="30"/>
        <v>43389</v>
      </c>
      <c r="B496" s="1"/>
      <c r="C496" s="1"/>
      <c r="M496" s="2">
        <f t="shared" si="29"/>
        <v>0</v>
      </c>
    </row>
    <row r="497" spans="1:13" ht="19.5" customHeight="1" x14ac:dyDescent="0.25">
      <c r="A497" s="7">
        <f t="shared" si="30"/>
        <v>43389</v>
      </c>
      <c r="B497" s="1"/>
      <c r="C497" s="1"/>
      <c r="M497" s="2">
        <f t="shared" si="29"/>
        <v>0</v>
      </c>
    </row>
    <row r="498" spans="1:13" ht="19.5" customHeight="1" x14ac:dyDescent="0.25">
      <c r="A498" s="7">
        <f t="shared" si="30"/>
        <v>43389</v>
      </c>
      <c r="B498" s="1"/>
      <c r="C498" s="1"/>
      <c r="M498" s="2">
        <f t="shared" si="29"/>
        <v>0</v>
      </c>
    </row>
    <row r="499" spans="1:13" ht="19.5" customHeight="1" x14ac:dyDescent="0.25">
      <c r="A499" s="7">
        <f t="shared" si="30"/>
        <v>43389</v>
      </c>
      <c r="B499" s="1"/>
      <c r="C499" s="1"/>
      <c r="M499" s="2">
        <f t="shared" si="29"/>
        <v>0</v>
      </c>
    </row>
    <row r="500" spans="1:13" ht="19.5" customHeight="1" x14ac:dyDescent="0.25">
      <c r="A500" s="7">
        <f t="shared" si="30"/>
        <v>43389</v>
      </c>
      <c r="B500" s="1"/>
      <c r="C500" s="1"/>
      <c r="M500" s="2">
        <f t="shared" si="29"/>
        <v>0</v>
      </c>
    </row>
    <row r="501" spans="1:13" ht="19.5" customHeight="1" x14ac:dyDescent="0.25">
      <c r="A501" s="7">
        <f t="shared" si="30"/>
        <v>43389</v>
      </c>
      <c r="B501" s="1"/>
      <c r="C501" s="1"/>
      <c r="M501" s="2">
        <f t="shared" si="29"/>
        <v>0</v>
      </c>
    </row>
    <row r="502" spans="1:13" ht="19.5" customHeight="1" x14ac:dyDescent="0.25">
      <c r="A502" s="7">
        <f t="shared" si="30"/>
        <v>43389</v>
      </c>
      <c r="B502" s="1"/>
      <c r="C502" s="1"/>
      <c r="M502" s="2">
        <f t="shared" si="29"/>
        <v>0</v>
      </c>
    </row>
    <row r="503" spans="1:13" ht="19.5" customHeight="1" x14ac:dyDescent="0.25">
      <c r="A503" s="7">
        <f t="shared" si="30"/>
        <v>43389</v>
      </c>
      <c r="B503" s="1"/>
      <c r="C503" s="1"/>
      <c r="M503" s="2">
        <f t="shared" si="29"/>
        <v>0</v>
      </c>
    </row>
    <row r="504" spans="1:13" ht="19.5" customHeight="1" x14ac:dyDescent="0.25">
      <c r="A504" s="7">
        <f t="shared" si="30"/>
        <v>43389</v>
      </c>
      <c r="B504" s="1"/>
      <c r="C504" s="1"/>
      <c r="M504" s="2">
        <f t="shared" si="29"/>
        <v>0</v>
      </c>
    </row>
    <row r="505" spans="1:13" ht="19.5" customHeight="1" x14ac:dyDescent="0.25">
      <c r="A505" s="7">
        <f t="shared" si="30"/>
        <v>43389</v>
      </c>
      <c r="B505" s="1"/>
      <c r="C505" s="1"/>
      <c r="M505" s="2">
        <f t="shared" si="29"/>
        <v>0</v>
      </c>
    </row>
    <row r="506" spans="1:13" ht="19.5" customHeight="1" x14ac:dyDescent="0.25">
      <c r="A506" s="7">
        <f t="shared" si="30"/>
        <v>43389</v>
      </c>
      <c r="B506" s="1"/>
      <c r="C506" s="1"/>
      <c r="M506" s="2">
        <f t="shared" si="29"/>
        <v>0</v>
      </c>
    </row>
    <row r="507" spans="1:13" ht="19.5" customHeight="1" x14ac:dyDescent="0.25">
      <c r="A507" s="7">
        <f t="shared" si="30"/>
        <v>43389</v>
      </c>
      <c r="B507" s="1"/>
      <c r="C507" s="1"/>
      <c r="M507" s="2">
        <f t="shared" si="29"/>
        <v>0</v>
      </c>
    </row>
    <row r="508" spans="1:13" ht="19.5" customHeight="1" x14ac:dyDescent="0.25">
      <c r="A508" s="7">
        <f t="shared" si="30"/>
        <v>43389</v>
      </c>
      <c r="B508" s="1"/>
      <c r="C508" s="1"/>
      <c r="M508" s="2">
        <f t="shared" si="29"/>
        <v>0</v>
      </c>
    </row>
    <row r="509" spans="1:13" ht="19.5" customHeight="1" x14ac:dyDescent="0.25">
      <c r="A509" s="7">
        <f t="shared" si="30"/>
        <v>43389</v>
      </c>
      <c r="B509" s="1"/>
      <c r="C509" s="1"/>
      <c r="M509" s="2">
        <f t="shared" si="29"/>
        <v>0</v>
      </c>
    </row>
    <row r="510" spans="1:13" ht="19.5" customHeight="1" x14ac:dyDescent="0.25">
      <c r="A510" s="7">
        <f t="shared" si="30"/>
        <v>43389</v>
      </c>
      <c r="B510" s="1"/>
      <c r="C510" s="1"/>
      <c r="M510" s="2">
        <f t="shared" si="29"/>
        <v>0</v>
      </c>
    </row>
    <row r="511" spans="1:13" ht="19.5" customHeight="1" x14ac:dyDescent="0.25">
      <c r="A511" s="7">
        <f t="shared" si="30"/>
        <v>43389</v>
      </c>
      <c r="B511" s="1"/>
      <c r="C511" s="1"/>
      <c r="M511" s="2">
        <f t="shared" si="29"/>
        <v>0</v>
      </c>
    </row>
    <row r="512" spans="1:13" ht="19.5" customHeight="1" x14ac:dyDescent="0.25">
      <c r="A512" s="7">
        <f t="shared" si="30"/>
        <v>43389</v>
      </c>
      <c r="B512" s="1"/>
      <c r="C512" s="1"/>
      <c r="M512" s="2">
        <f t="shared" si="29"/>
        <v>0</v>
      </c>
    </row>
    <row r="513" spans="1:13" ht="19.5" customHeight="1" x14ac:dyDescent="0.25">
      <c r="A513" s="7">
        <f t="shared" si="30"/>
        <v>43389</v>
      </c>
      <c r="B513" s="1"/>
      <c r="C513" s="1"/>
      <c r="M513" s="2">
        <f t="shared" si="29"/>
        <v>0</v>
      </c>
    </row>
    <row r="514" spans="1:13" ht="19.5" customHeight="1" x14ac:dyDescent="0.25">
      <c r="A514" s="7">
        <f t="shared" si="30"/>
        <v>43389</v>
      </c>
      <c r="B514" s="1"/>
      <c r="C514" s="1"/>
      <c r="M514" s="2">
        <f t="shared" si="29"/>
        <v>0</v>
      </c>
    </row>
    <row r="515" spans="1:13" ht="19.5" customHeight="1" x14ac:dyDescent="0.25">
      <c r="A515" s="7">
        <f t="shared" si="30"/>
        <v>43389</v>
      </c>
      <c r="B515" s="1"/>
      <c r="C515" s="1"/>
      <c r="M515" s="2">
        <f t="shared" si="29"/>
        <v>0</v>
      </c>
    </row>
    <row r="516" spans="1:13" ht="19.5" customHeight="1" x14ac:dyDescent="0.25">
      <c r="A516" s="7">
        <f t="shared" si="30"/>
        <v>43389</v>
      </c>
      <c r="B516" s="1"/>
      <c r="C516" s="1"/>
      <c r="M516" s="2">
        <f t="shared" si="29"/>
        <v>0</v>
      </c>
    </row>
    <row r="517" spans="1:13" ht="19.5" customHeight="1" x14ac:dyDescent="0.25">
      <c r="A517" s="7">
        <f t="shared" si="30"/>
        <v>43389</v>
      </c>
      <c r="B517" s="1"/>
      <c r="C517" s="1"/>
      <c r="M517" s="2">
        <f t="shared" si="29"/>
        <v>0</v>
      </c>
    </row>
    <row r="518" spans="1:13" ht="19.5" customHeight="1" x14ac:dyDescent="0.25">
      <c r="A518" s="7">
        <f t="shared" si="30"/>
        <v>43389</v>
      </c>
      <c r="B518" s="1"/>
      <c r="C518" s="1"/>
      <c r="M518" s="2">
        <f t="shared" si="29"/>
        <v>0</v>
      </c>
    </row>
    <row r="519" spans="1:13" ht="19.5" customHeight="1" x14ac:dyDescent="0.25">
      <c r="A519" s="7">
        <f t="shared" si="30"/>
        <v>43389</v>
      </c>
      <c r="B519" s="1"/>
      <c r="C519" s="1"/>
      <c r="M519" s="2">
        <f t="shared" ref="M519:M577" si="31">COUNTIF($A$1:$C$1,B519)*C519</f>
        <v>0</v>
      </c>
    </row>
    <row r="520" spans="1:13" ht="19.5" customHeight="1" x14ac:dyDescent="0.25">
      <c r="A520" s="7">
        <f t="shared" ref="A520:A574" si="32">A519</f>
        <v>43389</v>
      </c>
      <c r="B520" s="1"/>
      <c r="C520" s="1"/>
      <c r="M520" s="2">
        <f t="shared" si="31"/>
        <v>0</v>
      </c>
    </row>
    <row r="521" spans="1:13" ht="19.5" customHeight="1" x14ac:dyDescent="0.25">
      <c r="A521" s="7">
        <f t="shared" si="32"/>
        <v>43389</v>
      </c>
      <c r="B521" s="1"/>
      <c r="C521" s="1"/>
      <c r="M521" s="2">
        <f t="shared" si="31"/>
        <v>0</v>
      </c>
    </row>
    <row r="522" spans="1:13" ht="19.5" customHeight="1" x14ac:dyDescent="0.25">
      <c r="A522" s="7">
        <f t="shared" si="32"/>
        <v>43389</v>
      </c>
      <c r="B522" s="1"/>
      <c r="C522" s="1"/>
      <c r="M522" s="2">
        <f t="shared" si="31"/>
        <v>0</v>
      </c>
    </row>
    <row r="523" spans="1:13" ht="19.5" customHeight="1" x14ac:dyDescent="0.25">
      <c r="A523" s="7">
        <f t="shared" si="32"/>
        <v>43389</v>
      </c>
      <c r="B523" s="1"/>
      <c r="C523" s="1"/>
      <c r="M523" s="2">
        <f t="shared" si="31"/>
        <v>0</v>
      </c>
    </row>
    <row r="524" spans="1:13" ht="19.5" customHeight="1" x14ac:dyDescent="0.25">
      <c r="A524" s="7">
        <f t="shared" si="32"/>
        <v>43389</v>
      </c>
      <c r="B524" s="1"/>
      <c r="C524" s="1"/>
      <c r="M524" s="2">
        <f t="shared" si="31"/>
        <v>0</v>
      </c>
    </row>
    <row r="525" spans="1:13" ht="19.5" customHeight="1" x14ac:dyDescent="0.25">
      <c r="A525" s="7">
        <f t="shared" si="32"/>
        <v>43389</v>
      </c>
      <c r="B525" s="1"/>
      <c r="C525" s="1"/>
      <c r="M525" s="2">
        <f t="shared" si="31"/>
        <v>0</v>
      </c>
    </row>
    <row r="526" spans="1:13" ht="19.5" customHeight="1" x14ac:dyDescent="0.25">
      <c r="A526" s="7">
        <f t="shared" si="32"/>
        <v>43389</v>
      </c>
      <c r="B526" s="1"/>
      <c r="C526" s="1"/>
      <c r="M526" s="2">
        <f t="shared" si="31"/>
        <v>0</v>
      </c>
    </row>
    <row r="527" spans="1:13" ht="19.5" customHeight="1" x14ac:dyDescent="0.25">
      <c r="A527" s="7">
        <f t="shared" si="32"/>
        <v>43389</v>
      </c>
      <c r="B527" s="1"/>
      <c r="C527" s="1"/>
      <c r="M527" s="2">
        <f t="shared" si="31"/>
        <v>0</v>
      </c>
    </row>
    <row r="528" spans="1:13" ht="19.5" customHeight="1" x14ac:dyDescent="0.25">
      <c r="A528" s="7">
        <f t="shared" si="32"/>
        <v>43389</v>
      </c>
      <c r="B528" s="1"/>
      <c r="C528" s="1"/>
      <c r="M528" s="2">
        <f t="shared" si="31"/>
        <v>0</v>
      </c>
    </row>
    <row r="529" spans="1:13" ht="19.5" customHeight="1" x14ac:dyDescent="0.25">
      <c r="A529" s="7">
        <f t="shared" si="32"/>
        <v>43389</v>
      </c>
      <c r="B529" s="1"/>
      <c r="C529" s="1"/>
      <c r="M529" s="2">
        <f t="shared" si="31"/>
        <v>0</v>
      </c>
    </row>
    <row r="530" spans="1:13" ht="19.5" customHeight="1" x14ac:dyDescent="0.25">
      <c r="A530" s="7">
        <f t="shared" si="32"/>
        <v>43389</v>
      </c>
      <c r="B530" s="1"/>
      <c r="C530" s="1"/>
      <c r="M530" s="2">
        <f t="shared" si="31"/>
        <v>0</v>
      </c>
    </row>
    <row r="531" spans="1:13" ht="19.5" customHeight="1" x14ac:dyDescent="0.25">
      <c r="A531" s="7">
        <f t="shared" si="32"/>
        <v>43389</v>
      </c>
      <c r="B531" s="1"/>
      <c r="C531" s="1"/>
      <c r="M531" s="2">
        <f t="shared" si="31"/>
        <v>0</v>
      </c>
    </row>
    <row r="532" spans="1:13" ht="19.5" customHeight="1" x14ac:dyDescent="0.25">
      <c r="A532" s="7">
        <f t="shared" si="32"/>
        <v>43389</v>
      </c>
      <c r="B532" s="1"/>
      <c r="C532" s="1"/>
      <c r="M532" s="2">
        <f t="shared" si="31"/>
        <v>0</v>
      </c>
    </row>
    <row r="533" spans="1:13" ht="19.5" customHeight="1" x14ac:dyDescent="0.25">
      <c r="A533" s="7">
        <f t="shared" si="32"/>
        <v>43389</v>
      </c>
      <c r="B533" s="1"/>
      <c r="C533" s="1"/>
      <c r="M533" s="2">
        <f t="shared" si="31"/>
        <v>0</v>
      </c>
    </row>
    <row r="534" spans="1:13" ht="19.5" customHeight="1" x14ac:dyDescent="0.25">
      <c r="A534" s="7">
        <f t="shared" si="32"/>
        <v>43389</v>
      </c>
      <c r="B534" s="1"/>
      <c r="C534" s="1"/>
      <c r="M534" s="2">
        <f t="shared" si="31"/>
        <v>0</v>
      </c>
    </row>
    <row r="535" spans="1:13" ht="19.5" customHeight="1" x14ac:dyDescent="0.25">
      <c r="A535" s="7">
        <f t="shared" si="32"/>
        <v>43389</v>
      </c>
      <c r="B535" s="1"/>
      <c r="C535" s="1"/>
      <c r="M535" s="2">
        <f t="shared" si="31"/>
        <v>0</v>
      </c>
    </row>
    <row r="536" spans="1:13" ht="19.5" customHeight="1" x14ac:dyDescent="0.25">
      <c r="A536" s="7">
        <f t="shared" si="32"/>
        <v>43389</v>
      </c>
      <c r="B536" s="1"/>
      <c r="C536" s="1"/>
      <c r="M536" s="2">
        <f t="shared" si="31"/>
        <v>0</v>
      </c>
    </row>
    <row r="537" spans="1:13" ht="19.5" customHeight="1" x14ac:dyDescent="0.25">
      <c r="A537" s="7">
        <f t="shared" si="32"/>
        <v>43389</v>
      </c>
      <c r="B537" s="1"/>
      <c r="C537" s="1"/>
      <c r="M537" s="2">
        <f t="shared" si="31"/>
        <v>0</v>
      </c>
    </row>
    <row r="538" spans="1:13" ht="19.5" customHeight="1" x14ac:dyDescent="0.25">
      <c r="A538" s="7">
        <f t="shared" si="32"/>
        <v>43389</v>
      </c>
      <c r="B538" s="1"/>
      <c r="C538" s="1"/>
      <c r="M538" s="2">
        <f t="shared" si="31"/>
        <v>0</v>
      </c>
    </row>
    <row r="539" spans="1:13" ht="19.5" customHeight="1" x14ac:dyDescent="0.25">
      <c r="A539" s="7">
        <f t="shared" si="32"/>
        <v>43389</v>
      </c>
      <c r="B539" s="1"/>
      <c r="C539" s="1"/>
      <c r="M539" s="2">
        <f t="shared" si="31"/>
        <v>0</v>
      </c>
    </row>
    <row r="540" spans="1:13" ht="19.5" customHeight="1" x14ac:dyDescent="0.25">
      <c r="A540" s="7">
        <f t="shared" si="32"/>
        <v>43389</v>
      </c>
      <c r="B540" s="1"/>
      <c r="C540" s="1"/>
      <c r="M540" s="2">
        <f t="shared" si="31"/>
        <v>0</v>
      </c>
    </row>
    <row r="541" spans="1:13" ht="19.5" customHeight="1" x14ac:dyDescent="0.25">
      <c r="A541" s="7">
        <f t="shared" si="32"/>
        <v>43389</v>
      </c>
      <c r="B541" s="1"/>
      <c r="C541" s="1"/>
      <c r="M541" s="2">
        <f t="shared" si="31"/>
        <v>0</v>
      </c>
    </row>
    <row r="542" spans="1:13" ht="19.5" customHeight="1" x14ac:dyDescent="0.25">
      <c r="A542" s="7">
        <f t="shared" si="32"/>
        <v>43389</v>
      </c>
      <c r="B542" s="1"/>
      <c r="C542" s="1"/>
      <c r="M542" s="2">
        <f t="shared" si="31"/>
        <v>0</v>
      </c>
    </row>
    <row r="543" spans="1:13" ht="19.5" customHeight="1" x14ac:dyDescent="0.25">
      <c r="A543" s="7">
        <f t="shared" si="32"/>
        <v>43389</v>
      </c>
      <c r="B543" s="1"/>
      <c r="C543" s="1"/>
      <c r="M543" s="2">
        <f t="shared" si="31"/>
        <v>0</v>
      </c>
    </row>
    <row r="544" spans="1:13" ht="19.5" customHeight="1" x14ac:dyDescent="0.25">
      <c r="A544" s="7">
        <f t="shared" si="32"/>
        <v>43389</v>
      </c>
      <c r="B544" s="1"/>
      <c r="C544" s="1"/>
      <c r="M544" s="2">
        <f t="shared" si="31"/>
        <v>0</v>
      </c>
    </row>
    <row r="545" spans="1:13" ht="19.5" customHeight="1" x14ac:dyDescent="0.25">
      <c r="A545" s="7">
        <f t="shared" si="32"/>
        <v>43389</v>
      </c>
      <c r="B545" s="1"/>
      <c r="C545" s="1"/>
      <c r="M545" s="2">
        <f t="shared" si="31"/>
        <v>0</v>
      </c>
    </row>
    <row r="546" spans="1:13" ht="19.5" customHeight="1" x14ac:dyDescent="0.25">
      <c r="A546" s="7">
        <f t="shared" si="32"/>
        <v>43389</v>
      </c>
      <c r="B546" s="1"/>
      <c r="C546" s="1"/>
      <c r="M546" s="2">
        <f t="shared" si="31"/>
        <v>0</v>
      </c>
    </row>
    <row r="547" spans="1:13" ht="19.5" customHeight="1" x14ac:dyDescent="0.25">
      <c r="A547" s="7">
        <f t="shared" si="32"/>
        <v>43389</v>
      </c>
      <c r="B547" s="1"/>
      <c r="C547" s="1"/>
      <c r="M547" s="2">
        <f t="shared" si="31"/>
        <v>0</v>
      </c>
    </row>
    <row r="548" spans="1:13" ht="19.5" customHeight="1" x14ac:dyDescent="0.25">
      <c r="A548" s="7">
        <f t="shared" si="32"/>
        <v>43389</v>
      </c>
      <c r="B548" s="1"/>
      <c r="C548" s="1"/>
      <c r="M548" s="2">
        <f t="shared" si="31"/>
        <v>0</v>
      </c>
    </row>
    <row r="549" spans="1:13" ht="19.5" customHeight="1" x14ac:dyDescent="0.25">
      <c r="A549" s="7">
        <f t="shared" si="32"/>
        <v>43389</v>
      </c>
      <c r="B549" s="1"/>
      <c r="C549" s="1"/>
      <c r="M549" s="2">
        <f t="shared" si="31"/>
        <v>0</v>
      </c>
    </row>
    <row r="550" spans="1:13" ht="19.5" customHeight="1" x14ac:dyDescent="0.25">
      <c r="A550" s="7">
        <f t="shared" si="32"/>
        <v>43389</v>
      </c>
      <c r="B550" s="1"/>
      <c r="C550" s="1"/>
      <c r="M550" s="2">
        <f t="shared" si="31"/>
        <v>0</v>
      </c>
    </row>
    <row r="551" spans="1:13" ht="19.5" customHeight="1" x14ac:dyDescent="0.25">
      <c r="A551" s="7">
        <f t="shared" si="32"/>
        <v>43389</v>
      </c>
      <c r="B551" s="1"/>
      <c r="C551" s="1"/>
      <c r="M551" s="2">
        <f t="shared" si="31"/>
        <v>0</v>
      </c>
    </row>
    <row r="552" spans="1:13" ht="19.5" customHeight="1" x14ac:dyDescent="0.25">
      <c r="A552" s="7">
        <f t="shared" si="32"/>
        <v>43389</v>
      </c>
      <c r="B552" s="1"/>
      <c r="C552" s="1"/>
      <c r="M552" s="2">
        <f t="shared" si="31"/>
        <v>0</v>
      </c>
    </row>
    <row r="553" spans="1:13" ht="19.5" customHeight="1" x14ac:dyDescent="0.25">
      <c r="A553" s="7">
        <f t="shared" si="32"/>
        <v>43389</v>
      </c>
      <c r="B553" s="1"/>
      <c r="C553" s="1"/>
      <c r="M553" s="2">
        <f t="shared" si="31"/>
        <v>0</v>
      </c>
    </row>
    <row r="554" spans="1:13" ht="19.5" customHeight="1" x14ac:dyDescent="0.25">
      <c r="A554" s="7">
        <f t="shared" si="32"/>
        <v>43389</v>
      </c>
      <c r="B554" s="1"/>
      <c r="C554" s="1"/>
      <c r="M554" s="2">
        <f t="shared" si="31"/>
        <v>0</v>
      </c>
    </row>
    <row r="555" spans="1:13" ht="19.5" customHeight="1" x14ac:dyDescent="0.25">
      <c r="A555" s="7">
        <f t="shared" si="32"/>
        <v>43389</v>
      </c>
      <c r="B555" s="1"/>
      <c r="C555" s="1"/>
      <c r="M555" s="2">
        <f t="shared" si="31"/>
        <v>0</v>
      </c>
    </row>
    <row r="556" spans="1:13" ht="19.5" customHeight="1" x14ac:dyDescent="0.25">
      <c r="A556" s="7">
        <f t="shared" si="32"/>
        <v>43389</v>
      </c>
      <c r="B556" s="1"/>
      <c r="C556" s="1"/>
      <c r="M556" s="2">
        <f t="shared" si="31"/>
        <v>0</v>
      </c>
    </row>
    <row r="557" spans="1:13" ht="19.5" customHeight="1" x14ac:dyDescent="0.25">
      <c r="A557" s="7">
        <f t="shared" si="32"/>
        <v>43389</v>
      </c>
      <c r="B557" s="1"/>
      <c r="C557" s="1"/>
      <c r="M557" s="2">
        <f t="shared" si="31"/>
        <v>0</v>
      </c>
    </row>
    <row r="558" spans="1:13" ht="19.5" customHeight="1" x14ac:dyDescent="0.25">
      <c r="A558" s="7">
        <f t="shared" si="32"/>
        <v>43389</v>
      </c>
      <c r="B558" s="1"/>
      <c r="C558" s="1"/>
      <c r="M558" s="2">
        <f t="shared" si="31"/>
        <v>0</v>
      </c>
    </row>
    <row r="559" spans="1:13" ht="19.5" customHeight="1" x14ac:dyDescent="0.25">
      <c r="A559" s="7">
        <f t="shared" si="32"/>
        <v>43389</v>
      </c>
      <c r="B559" s="1"/>
      <c r="C559" s="1"/>
      <c r="M559" s="2">
        <f t="shared" si="31"/>
        <v>0</v>
      </c>
    </row>
    <row r="560" spans="1:13" ht="19.5" customHeight="1" x14ac:dyDescent="0.25">
      <c r="A560" s="7">
        <f t="shared" si="32"/>
        <v>43389</v>
      </c>
      <c r="B560" s="1"/>
      <c r="C560" s="1"/>
      <c r="M560" s="2">
        <f t="shared" si="31"/>
        <v>0</v>
      </c>
    </row>
    <row r="561" spans="1:13" ht="19.5" customHeight="1" x14ac:dyDescent="0.25">
      <c r="A561" s="7">
        <f t="shared" si="32"/>
        <v>43389</v>
      </c>
      <c r="B561" s="1"/>
      <c r="C561" s="1"/>
      <c r="M561" s="2">
        <f t="shared" si="31"/>
        <v>0</v>
      </c>
    </row>
    <row r="562" spans="1:13" ht="19.5" customHeight="1" x14ac:dyDescent="0.25">
      <c r="A562" s="7">
        <f t="shared" si="32"/>
        <v>43389</v>
      </c>
      <c r="B562" s="1"/>
      <c r="C562" s="1"/>
      <c r="M562" s="2">
        <f t="shared" si="31"/>
        <v>0</v>
      </c>
    </row>
    <row r="563" spans="1:13" ht="19.5" customHeight="1" x14ac:dyDescent="0.25">
      <c r="A563" s="7">
        <f t="shared" si="32"/>
        <v>43389</v>
      </c>
      <c r="B563" s="1"/>
      <c r="C563" s="1"/>
      <c r="M563" s="2">
        <f t="shared" si="31"/>
        <v>0</v>
      </c>
    </row>
    <row r="564" spans="1:13" ht="19.5" customHeight="1" x14ac:dyDescent="0.25">
      <c r="A564" s="7">
        <f t="shared" si="32"/>
        <v>43389</v>
      </c>
      <c r="B564" s="1"/>
      <c r="C564" s="1"/>
      <c r="M564" s="2">
        <f t="shared" si="31"/>
        <v>0</v>
      </c>
    </row>
    <row r="565" spans="1:13" ht="19.5" customHeight="1" x14ac:dyDescent="0.25">
      <c r="A565" s="7">
        <f t="shared" si="32"/>
        <v>43389</v>
      </c>
      <c r="B565" s="1"/>
      <c r="C565" s="1"/>
      <c r="M565" s="2">
        <f t="shared" si="31"/>
        <v>0</v>
      </c>
    </row>
    <row r="566" spans="1:13" ht="19.5" customHeight="1" x14ac:dyDescent="0.25">
      <c r="A566" s="7">
        <f t="shared" si="32"/>
        <v>43389</v>
      </c>
      <c r="B566" s="1"/>
      <c r="C566" s="1"/>
      <c r="M566" s="2">
        <f t="shared" si="31"/>
        <v>0</v>
      </c>
    </row>
    <row r="567" spans="1:13" ht="19.5" customHeight="1" x14ac:dyDescent="0.25">
      <c r="A567" s="7">
        <f t="shared" si="32"/>
        <v>43389</v>
      </c>
      <c r="B567" s="1"/>
      <c r="C567" s="1"/>
      <c r="M567" s="2">
        <f t="shared" si="31"/>
        <v>0</v>
      </c>
    </row>
    <row r="568" spans="1:13" ht="19.5" customHeight="1" x14ac:dyDescent="0.25">
      <c r="A568" s="7">
        <f t="shared" si="32"/>
        <v>43389</v>
      </c>
      <c r="B568" s="1"/>
      <c r="C568" s="1"/>
      <c r="M568" s="2">
        <f t="shared" si="31"/>
        <v>0</v>
      </c>
    </row>
    <row r="569" spans="1:13" ht="19.5" customHeight="1" x14ac:dyDescent="0.25">
      <c r="A569" s="7">
        <f t="shared" si="32"/>
        <v>43389</v>
      </c>
      <c r="B569" s="1"/>
      <c r="C569" s="1"/>
      <c r="M569" s="2">
        <f t="shared" si="31"/>
        <v>0</v>
      </c>
    </row>
    <row r="570" spans="1:13" ht="19.5" customHeight="1" x14ac:dyDescent="0.25">
      <c r="A570" s="7">
        <f t="shared" si="32"/>
        <v>43389</v>
      </c>
      <c r="B570" s="1"/>
      <c r="C570" s="1"/>
      <c r="M570" s="2">
        <f t="shared" si="31"/>
        <v>0</v>
      </c>
    </row>
    <row r="571" spans="1:13" ht="19.5" customHeight="1" x14ac:dyDescent="0.25">
      <c r="A571" s="7">
        <f t="shared" si="32"/>
        <v>43389</v>
      </c>
      <c r="B571" s="1"/>
      <c r="C571" s="1"/>
      <c r="M571" s="2">
        <f t="shared" si="31"/>
        <v>0</v>
      </c>
    </row>
    <row r="572" spans="1:13" ht="19.5" customHeight="1" x14ac:dyDescent="0.25">
      <c r="A572" s="7">
        <f t="shared" si="32"/>
        <v>43389</v>
      </c>
      <c r="B572" s="1"/>
      <c r="C572" s="1"/>
      <c r="M572" s="2">
        <f t="shared" si="31"/>
        <v>0</v>
      </c>
    </row>
    <row r="573" spans="1:13" ht="19.5" customHeight="1" x14ac:dyDescent="0.25">
      <c r="A573" s="7">
        <f t="shared" si="32"/>
        <v>43389</v>
      </c>
      <c r="B573" s="1"/>
      <c r="C573" s="1"/>
      <c r="M573" s="2">
        <f t="shared" si="31"/>
        <v>0</v>
      </c>
    </row>
    <row r="574" spans="1:13" ht="19.5" customHeight="1" x14ac:dyDescent="0.25">
      <c r="A574" s="7">
        <f t="shared" si="32"/>
        <v>43389</v>
      </c>
      <c r="B574" s="1"/>
      <c r="C574" s="1"/>
      <c r="M574" s="2">
        <f t="shared" si="31"/>
        <v>0</v>
      </c>
    </row>
    <row r="575" spans="1:13" ht="19.5" customHeight="1" x14ac:dyDescent="0.25">
      <c r="B575" s="1"/>
      <c r="C575" s="1"/>
      <c r="M575" s="2">
        <f t="shared" si="31"/>
        <v>0</v>
      </c>
    </row>
    <row r="576" spans="1:13" ht="19.5" customHeight="1" x14ac:dyDescent="0.25">
      <c r="B576" s="1"/>
      <c r="C576" s="1"/>
      <c r="M576" s="2">
        <f t="shared" si="31"/>
        <v>0</v>
      </c>
    </row>
    <row r="577" spans="2:13" ht="19.5" customHeight="1" x14ac:dyDescent="0.25">
      <c r="B577" s="1"/>
      <c r="C577" s="1"/>
      <c r="M577" s="2">
        <f t="shared" si="3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7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O999"/>
  <sheetViews>
    <sheetView workbookViewId="0">
      <pane ySplit="4" topLeftCell="A5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2</v>
      </c>
      <c r="M1" s="2">
        <f>COUNTIF(M6:M1202,"&gt;0")</f>
        <v>4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Toulouse</v>
      </c>
      <c r="B4" s="11">
        <f>MODE(B6:B103)</f>
        <v>4</v>
      </c>
      <c r="C4" s="8">
        <f>AVERAGE(C6:C123)</f>
        <v>9.9142857142857128</v>
      </c>
      <c r="D4" s="3">
        <f>SUM(D6:D1003)</f>
        <v>17.100000000000001</v>
      </c>
      <c r="E4" s="4">
        <v>0</v>
      </c>
      <c r="F4" s="3">
        <f>SUM(F6:F1003)</f>
        <v>58.5</v>
      </c>
      <c r="G4" s="4">
        <f>MIN(G6:G103)</f>
        <v>-4</v>
      </c>
      <c r="H4" s="2">
        <v>1</v>
      </c>
      <c r="I4" s="3">
        <f>SUM(I6:I1003)</f>
        <v>73.7</v>
      </c>
      <c r="J4" s="4">
        <f>MIN(J6:J103)</f>
        <v>-4</v>
      </c>
      <c r="K4" s="2">
        <v>2</v>
      </c>
      <c r="L4" s="2">
        <f t="shared" ref="L4:L22" si="0">COUNTIF($B$6:$B$1002,K4)</f>
        <v>0</v>
      </c>
      <c r="M4" s="5">
        <f>SUM(M6:M123)</f>
        <v>40.6</v>
      </c>
    </row>
    <row r="5" spans="1:15" ht="19.5" customHeight="1" x14ac:dyDescent="0.25">
      <c r="A5" s="9">
        <f>COUNTA(B6:B122)</f>
        <v>14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0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5</v>
      </c>
      <c r="C6" s="1">
        <v>6.2</v>
      </c>
      <c r="D6" s="33">
        <f>IF(B6&gt;0,COUNTIF($A$1:$C$3,B6)*C6-$D$1,"")</f>
        <v>0.20000000000000018</v>
      </c>
      <c r="E6" s="33">
        <v>1</v>
      </c>
      <c r="F6" s="33">
        <f>D6*E6</f>
        <v>0.20000000000000018</v>
      </c>
      <c r="G6" s="33">
        <f>SUM($F$6:F6)</f>
        <v>0.20000000000000018</v>
      </c>
      <c r="H6" s="33">
        <v>1</v>
      </c>
      <c r="I6" s="33">
        <f>D6*H6</f>
        <v>0.20000000000000018</v>
      </c>
      <c r="J6" s="33">
        <f>SUM($I$6:I6)</f>
        <v>0.20000000000000018</v>
      </c>
      <c r="K6" s="2">
        <v>4</v>
      </c>
      <c r="L6" s="2">
        <f t="shared" si="0"/>
        <v>4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43388</v>
      </c>
      <c r="B7" s="1">
        <v>5</v>
      </c>
      <c r="C7" s="1">
        <v>5</v>
      </c>
      <c r="D7" s="33">
        <f t="shared" ref="D7:D19" si="1">IF(B7&gt;0,COUNTIF($A$1:$C$3,B7)*C7-$D$1,"")</f>
        <v>-1</v>
      </c>
      <c r="E7" s="20">
        <f>IF(F6&lt;0,E6+1,1)</f>
        <v>1</v>
      </c>
      <c r="F7" s="20">
        <f t="shared" ref="F7:F12" si="2">D7*E7</f>
        <v>-1</v>
      </c>
      <c r="G7" s="20">
        <f>SUM($F$6:F7)</f>
        <v>-0.79999999999999982</v>
      </c>
      <c r="H7" s="20">
        <f>IF(I6&lt;0,H6*2,1)</f>
        <v>1</v>
      </c>
      <c r="I7" s="20">
        <f t="shared" ref="I7:I12" si="3">D7*H7</f>
        <v>-1</v>
      </c>
      <c r="J7" s="20">
        <f>SUM($I$6:I7)</f>
        <v>-0.79999999999999982</v>
      </c>
      <c r="K7" s="2">
        <v>5</v>
      </c>
      <c r="L7" s="2">
        <f t="shared" si="0"/>
        <v>2</v>
      </c>
      <c r="M7" s="2">
        <f t="shared" ref="M7:M70" si="4">COUNTIF($A$1:$C$1,B7)*C7</f>
        <v>0</v>
      </c>
      <c r="N7" s="2">
        <f>COUNTIF($C$6:$C$1002,"&gt;5")-COUNTIF($C$6:$C$1002,"&gt;6")</f>
        <v>0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4</v>
      </c>
      <c r="C8" s="1">
        <v>13.4</v>
      </c>
      <c r="D8" s="33">
        <f t="shared" si="1"/>
        <v>7.4</v>
      </c>
      <c r="E8" s="20">
        <f t="shared" ref="E8:E12" si="6">IF(F7&lt;0,E7+1,1)</f>
        <v>2</v>
      </c>
      <c r="F8" s="20">
        <f t="shared" si="2"/>
        <v>14.8</v>
      </c>
      <c r="G8" s="20">
        <f>SUM($F$6:F8)</f>
        <v>14</v>
      </c>
      <c r="H8" s="20">
        <f t="shared" ref="H8:H12" si="7">IF(I7&lt;0,H7*2,1)</f>
        <v>2</v>
      </c>
      <c r="I8" s="20">
        <f t="shared" si="3"/>
        <v>14.8</v>
      </c>
      <c r="J8" s="20">
        <f>SUM($I$6:I8)</f>
        <v>14</v>
      </c>
      <c r="K8" s="2">
        <v>6</v>
      </c>
      <c r="L8" s="2">
        <f t="shared" si="0"/>
        <v>1</v>
      </c>
      <c r="M8" s="2">
        <f t="shared" si="4"/>
        <v>13.4</v>
      </c>
      <c r="N8" s="2">
        <f>COUNTIF($C$6:$C$1002,"&gt;6")-COUNTIF($C$6:$C$1002,"&gt;7")</f>
        <v>4</v>
      </c>
      <c r="O8" s="5">
        <v>6</v>
      </c>
    </row>
    <row r="9" spans="1:15" ht="19.5" customHeight="1" x14ac:dyDescent="0.25">
      <c r="A9" s="7">
        <f t="shared" si="5"/>
        <v>43388</v>
      </c>
      <c r="B9" s="1">
        <v>10</v>
      </c>
      <c r="C9" s="1">
        <v>6.5</v>
      </c>
      <c r="D9" s="33">
        <f t="shared" si="1"/>
        <v>-6</v>
      </c>
      <c r="E9" s="20">
        <f t="shared" si="6"/>
        <v>1</v>
      </c>
      <c r="F9" s="20">
        <f t="shared" si="2"/>
        <v>-6</v>
      </c>
      <c r="G9" s="20">
        <f>SUM($F$6:F9)</f>
        <v>8</v>
      </c>
      <c r="H9" s="20">
        <f t="shared" si="7"/>
        <v>1</v>
      </c>
      <c r="I9" s="20">
        <f t="shared" si="3"/>
        <v>-6</v>
      </c>
      <c r="J9" s="20">
        <f>SUM($I$6:I9)</f>
        <v>8</v>
      </c>
      <c r="K9" s="2">
        <v>7</v>
      </c>
      <c r="L9" s="2">
        <f t="shared" si="0"/>
        <v>1</v>
      </c>
      <c r="M9" s="2">
        <f t="shared" si="4"/>
        <v>0</v>
      </c>
      <c r="N9" s="2">
        <f>COUNTIF($C$6:$C$1002,"&gt;7")-COUNTIF($C$6:$C$1002,"&gt;8")</f>
        <v>1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11</v>
      </c>
      <c r="C10" s="1">
        <v>14.2</v>
      </c>
      <c r="D10" s="33">
        <f t="shared" si="1"/>
        <v>-6</v>
      </c>
      <c r="E10" s="20">
        <f t="shared" si="6"/>
        <v>2</v>
      </c>
      <c r="F10" s="20">
        <f t="shared" si="2"/>
        <v>-12</v>
      </c>
      <c r="G10" s="20">
        <f>SUM($F$6:F10)</f>
        <v>-4</v>
      </c>
      <c r="H10" s="20">
        <f t="shared" si="7"/>
        <v>2</v>
      </c>
      <c r="I10" s="20">
        <f t="shared" si="3"/>
        <v>-12</v>
      </c>
      <c r="J10" s="20">
        <f>SUM($I$6:I10)</f>
        <v>-4</v>
      </c>
      <c r="K10" s="2">
        <v>8</v>
      </c>
      <c r="L10" s="2">
        <f t="shared" si="0"/>
        <v>0</v>
      </c>
      <c r="M10" s="2">
        <f t="shared" si="4"/>
        <v>0</v>
      </c>
      <c r="N10" s="2">
        <f>COUNTIF($C$6:$C$1002,"&gt;8")-COUNTIF($C$6:$C$1002,"&gt;9")</f>
        <v>0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7</v>
      </c>
      <c r="C11" s="1">
        <v>21.2</v>
      </c>
      <c r="D11" s="33">
        <f t="shared" si="1"/>
        <v>15.2</v>
      </c>
      <c r="E11" s="20">
        <f t="shared" si="6"/>
        <v>3</v>
      </c>
      <c r="F11" s="20">
        <f t="shared" si="2"/>
        <v>45.599999999999994</v>
      </c>
      <c r="G11" s="20">
        <f>SUM($F$6:F11)</f>
        <v>41.599999999999994</v>
      </c>
      <c r="H11" s="20">
        <f t="shared" si="7"/>
        <v>4</v>
      </c>
      <c r="I11" s="20">
        <f t="shared" si="3"/>
        <v>60.8</v>
      </c>
      <c r="J11" s="20">
        <f>SUM($I$6:I11)</f>
        <v>56.8</v>
      </c>
      <c r="K11" s="2">
        <v>9</v>
      </c>
      <c r="L11" s="2">
        <f t="shared" si="0"/>
        <v>1</v>
      </c>
      <c r="M11" s="2">
        <f t="shared" si="4"/>
        <v>0</v>
      </c>
      <c r="N11" s="2">
        <f>COUNTIF($C$6:$C$1002,"&gt;9")-COUNTIF($C$6:$C$1002,"&gt;10")</f>
        <v>1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9</v>
      </c>
      <c r="C12" s="1">
        <v>7.8</v>
      </c>
      <c r="D12" s="33">
        <f t="shared" si="1"/>
        <v>-6</v>
      </c>
      <c r="E12" s="20">
        <f t="shared" si="6"/>
        <v>1</v>
      </c>
      <c r="F12" s="20">
        <f t="shared" si="2"/>
        <v>-6</v>
      </c>
      <c r="G12" s="20">
        <f>SUM($F$6:F12)</f>
        <v>35.599999999999994</v>
      </c>
      <c r="H12" s="20">
        <f t="shared" si="7"/>
        <v>1</v>
      </c>
      <c r="I12" s="20">
        <f t="shared" si="3"/>
        <v>-6</v>
      </c>
      <c r="J12" s="20">
        <f>SUM($I$6:I12)</f>
        <v>50.8</v>
      </c>
      <c r="K12" s="2">
        <v>10</v>
      </c>
      <c r="L12" s="2">
        <f t="shared" si="0"/>
        <v>2</v>
      </c>
      <c r="M12" s="2">
        <f t="shared" si="4"/>
        <v>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6</v>
      </c>
      <c r="C13" s="1">
        <v>14.6</v>
      </c>
      <c r="D13" s="33">
        <f t="shared" si="1"/>
        <v>8.6</v>
      </c>
      <c r="E13" s="20">
        <f t="shared" ref="E13" si="8">IF(F12&lt;0,E12+1,1)</f>
        <v>2</v>
      </c>
      <c r="F13" s="20">
        <f t="shared" ref="F13" si="9">D13*E13</f>
        <v>17.2</v>
      </c>
      <c r="G13" s="20">
        <f>SUM($F$6:F13)</f>
        <v>52.8</v>
      </c>
      <c r="H13" s="20">
        <f t="shared" ref="H13" si="10">IF(I12&lt;0,H12*2,1)</f>
        <v>2</v>
      </c>
      <c r="I13" s="20">
        <f t="shared" ref="I13" si="11">D13*H13</f>
        <v>17.2</v>
      </c>
      <c r="J13" s="20">
        <f>SUM($I$6:I13)</f>
        <v>68</v>
      </c>
      <c r="K13" s="2">
        <v>11</v>
      </c>
      <c r="L13" s="2">
        <f t="shared" si="0"/>
        <v>1</v>
      </c>
      <c r="M13" s="2">
        <f t="shared" si="4"/>
        <v>0</v>
      </c>
      <c r="N13" s="2">
        <f>COUNTIF($C$6:$C$1002,"&gt;11")-COUNTIF($C$6:$C$1002,"&gt;12")</f>
        <v>0</v>
      </c>
      <c r="O13" s="5">
        <v>11</v>
      </c>
    </row>
    <row r="14" spans="1:15" ht="19.5" customHeight="1" x14ac:dyDescent="0.25">
      <c r="A14" s="7">
        <v>43391</v>
      </c>
      <c r="B14" s="1">
        <v>4</v>
      </c>
      <c r="C14" s="1">
        <v>4.2</v>
      </c>
      <c r="D14" s="33">
        <f t="shared" si="1"/>
        <v>-1.7999999999999998</v>
      </c>
      <c r="E14" s="20">
        <f t="shared" ref="E14:E16" si="12">IF(F13&lt;0,E13+1,1)</f>
        <v>1</v>
      </c>
      <c r="F14" s="20">
        <f t="shared" ref="F14:F16" si="13">D14*E14</f>
        <v>-1.7999999999999998</v>
      </c>
      <c r="G14" s="20">
        <f>SUM($F$6:F14)</f>
        <v>51</v>
      </c>
      <c r="H14" s="20">
        <f t="shared" ref="H14:H16" si="14">IF(I13&lt;0,H13*2,1)</f>
        <v>1</v>
      </c>
      <c r="I14" s="20">
        <f t="shared" ref="I14:I16" si="15">D14*H14</f>
        <v>-1.7999999999999998</v>
      </c>
      <c r="J14" s="20">
        <f>SUM($I$6:I14)</f>
        <v>66.2</v>
      </c>
      <c r="K14" s="2">
        <v>12</v>
      </c>
      <c r="L14" s="2">
        <f t="shared" si="0"/>
        <v>0</v>
      </c>
      <c r="M14" s="2">
        <f t="shared" si="4"/>
        <v>4.2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43391</v>
      </c>
      <c r="B15" s="1">
        <v>1</v>
      </c>
      <c r="C15" s="1">
        <v>7</v>
      </c>
      <c r="D15" s="33">
        <f t="shared" si="1"/>
        <v>1</v>
      </c>
      <c r="E15" s="20">
        <f t="shared" si="12"/>
        <v>2</v>
      </c>
      <c r="F15" s="20">
        <f t="shared" si="13"/>
        <v>2</v>
      </c>
      <c r="G15" s="20">
        <f>SUM($F$6:F15)</f>
        <v>53</v>
      </c>
      <c r="H15" s="20">
        <f t="shared" si="14"/>
        <v>2</v>
      </c>
      <c r="I15" s="20">
        <f t="shared" si="15"/>
        <v>2</v>
      </c>
      <c r="J15" s="20">
        <f>SUM($I$6:I15)</f>
        <v>68.2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43391</v>
      </c>
      <c r="B16" s="1">
        <v>4</v>
      </c>
      <c r="C16" s="1">
        <v>12.4</v>
      </c>
      <c r="D16" s="33">
        <f t="shared" si="1"/>
        <v>6.4</v>
      </c>
      <c r="E16" s="20">
        <f t="shared" si="12"/>
        <v>1</v>
      </c>
      <c r="F16" s="20">
        <f t="shared" si="13"/>
        <v>6.4</v>
      </c>
      <c r="G16" s="20">
        <f>SUM($F$6:F16)</f>
        <v>59.4</v>
      </c>
      <c r="H16" s="20">
        <f t="shared" si="14"/>
        <v>1</v>
      </c>
      <c r="I16" s="20">
        <f t="shared" si="15"/>
        <v>6.4</v>
      </c>
      <c r="J16" s="20">
        <f>SUM($I$6:I16)</f>
        <v>74.600000000000009</v>
      </c>
      <c r="K16" s="2">
        <v>14</v>
      </c>
      <c r="L16" s="2">
        <f t="shared" si="0"/>
        <v>0</v>
      </c>
      <c r="M16" s="2">
        <f t="shared" si="4"/>
        <v>12.4</v>
      </c>
      <c r="N16" s="2">
        <f>COUNTIF($C$6:$C$1002,"&gt;14")-COUNTIF($C$6:$C$1002,"&gt;15")</f>
        <v>2</v>
      </c>
      <c r="O16" s="5">
        <v>14</v>
      </c>
    </row>
    <row r="17" spans="1:15" ht="19.5" customHeight="1" x14ac:dyDescent="0.25">
      <c r="A17" s="7">
        <f t="shared" si="5"/>
        <v>43391</v>
      </c>
      <c r="B17" s="1">
        <v>1</v>
      </c>
      <c r="C17" s="1">
        <v>6.5</v>
      </c>
      <c r="D17" s="33">
        <f t="shared" si="1"/>
        <v>0.5</v>
      </c>
      <c r="E17" s="20">
        <f t="shared" ref="E17" si="16">IF(F16&lt;0,E16+1,1)</f>
        <v>1</v>
      </c>
      <c r="F17" s="20">
        <f t="shared" ref="F17" si="17">D17*E17</f>
        <v>0.5</v>
      </c>
      <c r="G17" s="20">
        <f>SUM($F$6:F17)</f>
        <v>59.9</v>
      </c>
      <c r="H17" s="20">
        <f t="shared" ref="H17" si="18">IF(I16&lt;0,H16*2,1)</f>
        <v>1</v>
      </c>
      <c r="I17" s="20">
        <f t="shared" ref="I17" si="19">D17*H17</f>
        <v>0.5</v>
      </c>
      <c r="J17" s="20">
        <f>SUM($I$6:I17)</f>
        <v>75.100000000000009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0</v>
      </c>
      <c r="O17" s="5">
        <v>15</v>
      </c>
    </row>
    <row r="18" spans="1:15" ht="19.5" customHeight="1" x14ac:dyDescent="0.25">
      <c r="A18" s="7">
        <f t="shared" si="5"/>
        <v>43391</v>
      </c>
      <c r="B18" s="1">
        <v>4</v>
      </c>
      <c r="C18" s="1">
        <v>10.6</v>
      </c>
      <c r="D18" s="33">
        <f t="shared" si="1"/>
        <v>4.5999999999999996</v>
      </c>
      <c r="E18" s="20">
        <f t="shared" ref="E18" si="20">IF(F17&lt;0,E17+1,1)</f>
        <v>1</v>
      </c>
      <c r="F18" s="20">
        <f t="shared" ref="F18" si="21">D18*E18</f>
        <v>4.5999999999999996</v>
      </c>
      <c r="G18" s="20">
        <f>SUM($F$6:F18)</f>
        <v>64.5</v>
      </c>
      <c r="H18" s="20">
        <f t="shared" ref="H18" si="22">IF(I17&lt;0,H17*2,1)</f>
        <v>1</v>
      </c>
      <c r="I18" s="20">
        <f t="shared" ref="I18" si="23">D18*H18</f>
        <v>4.5999999999999996</v>
      </c>
      <c r="J18" s="20">
        <f>SUM($I$6:I18)</f>
        <v>79.7</v>
      </c>
      <c r="K18" s="2">
        <v>16</v>
      </c>
      <c r="L18" s="2">
        <f t="shared" si="0"/>
        <v>0</v>
      </c>
      <c r="M18" s="2">
        <f t="shared" si="4"/>
        <v>10.6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43391</v>
      </c>
      <c r="B19" s="1">
        <v>10</v>
      </c>
      <c r="C19" s="1">
        <v>9.1999999999999993</v>
      </c>
      <c r="D19" s="33">
        <f t="shared" si="1"/>
        <v>-6</v>
      </c>
      <c r="E19" s="20">
        <f t="shared" ref="E19" si="24">IF(F18&lt;0,E18+1,1)</f>
        <v>1</v>
      </c>
      <c r="F19" s="20">
        <f t="shared" ref="F19" si="25">D19*E19</f>
        <v>-6</v>
      </c>
      <c r="G19" s="20">
        <f>SUM($F$6:F19)</f>
        <v>58.5</v>
      </c>
      <c r="H19" s="20">
        <f t="shared" ref="H19" si="26">IF(I18&lt;0,H18*2,1)</f>
        <v>1</v>
      </c>
      <c r="I19" s="20">
        <f t="shared" ref="I19" si="27">D19*H19</f>
        <v>-6</v>
      </c>
      <c r="J19" s="20">
        <f>SUM($I$6:I19)</f>
        <v>73.7</v>
      </c>
      <c r="K19" s="2">
        <v>17</v>
      </c>
      <c r="L19" s="2">
        <f t="shared" si="0"/>
        <v>0</v>
      </c>
      <c r="M19" s="2">
        <f t="shared" si="4"/>
        <v>0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f t="shared" si="5"/>
        <v>43391</v>
      </c>
      <c r="B20" s="1"/>
      <c r="C20" s="1"/>
      <c r="D20" s="33" t="str">
        <f t="shared" ref="D20:D44" si="28">IF(B20&gt;0,COUNTIF($A$1:$C$2,B20)*C20-$D$1,"")</f>
        <v/>
      </c>
      <c r="E20" s="20"/>
      <c r="F20" s="20"/>
      <c r="G20" s="20"/>
      <c r="H20" s="20"/>
      <c r="I20" s="20"/>
      <c r="J20" s="20"/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43391</v>
      </c>
      <c r="B21" s="1"/>
      <c r="C21" s="1"/>
      <c r="D21" s="33" t="str">
        <f t="shared" si="28"/>
        <v/>
      </c>
      <c r="E21" s="20"/>
      <c r="F21" s="20"/>
      <c r="G21" s="20"/>
      <c r="H21" s="20"/>
      <c r="I21" s="20"/>
      <c r="J21" s="20"/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43391</v>
      </c>
      <c r="B22" s="1"/>
      <c r="C22" s="1"/>
      <c r="D22" s="33" t="str">
        <f t="shared" si="28"/>
        <v/>
      </c>
      <c r="E22" s="20"/>
      <c r="F22" s="20"/>
      <c r="G22" s="20"/>
      <c r="H22" s="20"/>
      <c r="I22" s="20"/>
      <c r="J22" s="20"/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1</v>
      </c>
      <c r="O22" s="5">
        <v>20</v>
      </c>
    </row>
    <row r="23" spans="1:15" ht="19.5" customHeight="1" x14ac:dyDescent="0.25">
      <c r="A23" s="7">
        <f t="shared" si="5"/>
        <v>43391</v>
      </c>
      <c r="B23" s="1"/>
      <c r="C23" s="1"/>
      <c r="D23" s="33" t="str">
        <f t="shared" si="28"/>
        <v/>
      </c>
      <c r="E23" s="20"/>
      <c r="F23" s="20"/>
      <c r="G23" s="20"/>
      <c r="H23" s="20"/>
      <c r="I23" s="20"/>
      <c r="J23" s="20"/>
      <c r="M23" s="2">
        <f t="shared" si="4"/>
        <v>0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43391</v>
      </c>
      <c r="B24" s="1"/>
      <c r="C24" s="1"/>
      <c r="D24" s="33" t="str">
        <f t="shared" si="28"/>
        <v/>
      </c>
      <c r="E24" s="20"/>
      <c r="F24" s="20"/>
      <c r="G24" s="20"/>
      <c r="H24" s="20"/>
      <c r="I24" s="20"/>
      <c r="J24" s="20"/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43391</v>
      </c>
      <c r="B25" s="1"/>
      <c r="C25" s="1"/>
      <c r="D25" s="33" t="str">
        <f t="shared" si="28"/>
        <v/>
      </c>
      <c r="E25" s="20"/>
      <c r="F25" s="20"/>
      <c r="G25" s="20"/>
      <c r="H25" s="20"/>
      <c r="I25" s="20"/>
      <c r="J25" s="20"/>
      <c r="M25" s="2">
        <f t="shared" si="4"/>
        <v>0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43391</v>
      </c>
      <c r="B26" s="1"/>
      <c r="C26" s="1"/>
      <c r="D26" s="33" t="str">
        <f t="shared" si="28"/>
        <v/>
      </c>
      <c r="E26" s="20"/>
      <c r="F26" s="20"/>
      <c r="G26" s="20"/>
      <c r="H26" s="20"/>
      <c r="I26" s="20"/>
      <c r="J26" s="20"/>
      <c r="M26" s="2">
        <f t="shared" si="4"/>
        <v>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f t="shared" si="5"/>
        <v>43391</v>
      </c>
      <c r="B27" s="1"/>
      <c r="C27" s="1"/>
      <c r="D27" s="33" t="str">
        <f t="shared" si="28"/>
        <v/>
      </c>
      <c r="E27" s="20"/>
      <c r="F27" s="20"/>
      <c r="G27" s="20"/>
      <c r="H27" s="20"/>
      <c r="I27" s="20"/>
      <c r="J27" s="20"/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43391</v>
      </c>
      <c r="B28" s="1"/>
      <c r="C28" s="1"/>
      <c r="D28" s="33" t="str">
        <f t="shared" si="28"/>
        <v/>
      </c>
      <c r="E28" s="20"/>
      <c r="F28" s="20"/>
      <c r="G28" s="20"/>
      <c r="H28" s="20"/>
      <c r="I28" s="20"/>
      <c r="J28" s="20"/>
      <c r="M28" s="2">
        <f t="shared" si="4"/>
        <v>0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43391</v>
      </c>
      <c r="B29" s="1"/>
      <c r="C29" s="1"/>
      <c r="D29" s="33" t="str">
        <f t="shared" si="28"/>
        <v/>
      </c>
      <c r="M29" s="2">
        <f t="shared" si="4"/>
        <v>0</v>
      </c>
    </row>
    <row r="30" spans="1:15" ht="19.5" customHeight="1" x14ac:dyDescent="0.25">
      <c r="A30" s="7">
        <f t="shared" si="5"/>
        <v>43391</v>
      </c>
      <c r="B30" s="1"/>
      <c r="C30" s="1"/>
      <c r="D30" s="33" t="str">
        <f t="shared" si="28"/>
        <v/>
      </c>
      <c r="M30" s="2">
        <f t="shared" si="4"/>
        <v>0</v>
      </c>
    </row>
    <row r="31" spans="1:15" ht="19.5" customHeight="1" x14ac:dyDescent="0.25">
      <c r="A31" s="7">
        <f t="shared" si="5"/>
        <v>43391</v>
      </c>
      <c r="B31" s="1"/>
      <c r="C31" s="1"/>
      <c r="D31" s="33" t="str">
        <f t="shared" si="28"/>
        <v/>
      </c>
      <c r="M31" s="2">
        <f t="shared" si="4"/>
        <v>0</v>
      </c>
    </row>
    <row r="32" spans="1:15" ht="19.5" customHeight="1" x14ac:dyDescent="0.25">
      <c r="A32" s="7">
        <f t="shared" si="5"/>
        <v>43391</v>
      </c>
      <c r="B32" s="1"/>
      <c r="C32" s="1"/>
      <c r="D32" s="33" t="str">
        <f t="shared" si="28"/>
        <v/>
      </c>
      <c r="M32" s="2">
        <f t="shared" si="4"/>
        <v>0</v>
      </c>
    </row>
    <row r="33" spans="1:13" ht="19.5" customHeight="1" x14ac:dyDescent="0.25">
      <c r="A33" s="7">
        <f t="shared" si="5"/>
        <v>43391</v>
      </c>
      <c r="B33" s="1"/>
      <c r="C33" s="1"/>
      <c r="D33" s="33" t="str">
        <f t="shared" si="28"/>
        <v/>
      </c>
      <c r="M33" s="2">
        <f t="shared" si="4"/>
        <v>0</v>
      </c>
    </row>
    <row r="34" spans="1:13" ht="19.5" customHeight="1" x14ac:dyDescent="0.25">
      <c r="A34" s="7">
        <f t="shared" si="5"/>
        <v>43391</v>
      </c>
      <c r="B34" s="1"/>
      <c r="C34" s="1"/>
      <c r="D34" s="33" t="str">
        <f>IF(B34&gt;0,COUNTIF($A$1:$C$2,B34)*C34-$D$1,"")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43391</v>
      </c>
      <c r="B35" s="1"/>
      <c r="C35" s="1"/>
      <c r="D35" s="33" t="str">
        <f t="shared" si="28"/>
        <v/>
      </c>
      <c r="M35" s="2">
        <f t="shared" si="4"/>
        <v>0</v>
      </c>
    </row>
    <row r="36" spans="1:13" ht="19.5" customHeight="1" x14ac:dyDescent="0.25">
      <c r="A36" s="7">
        <f t="shared" si="5"/>
        <v>43391</v>
      </c>
      <c r="B36" s="1"/>
      <c r="C36" s="1"/>
      <c r="D36" s="33" t="str">
        <f t="shared" si="28"/>
        <v/>
      </c>
      <c r="M36" s="2">
        <f t="shared" si="4"/>
        <v>0</v>
      </c>
    </row>
    <row r="37" spans="1:13" ht="19.5" customHeight="1" x14ac:dyDescent="0.25">
      <c r="A37" s="7">
        <f t="shared" si="5"/>
        <v>43391</v>
      </c>
      <c r="B37" s="1"/>
      <c r="C37" s="1"/>
      <c r="D37" s="33" t="str">
        <f t="shared" si="28"/>
        <v/>
      </c>
      <c r="M37" s="2">
        <f t="shared" si="4"/>
        <v>0</v>
      </c>
    </row>
    <row r="38" spans="1:13" ht="19.5" customHeight="1" x14ac:dyDescent="0.25">
      <c r="A38" s="7">
        <f t="shared" si="5"/>
        <v>43391</v>
      </c>
      <c r="B38" s="1"/>
      <c r="C38" s="1"/>
      <c r="D38" s="33" t="str">
        <f t="shared" si="28"/>
        <v/>
      </c>
      <c r="M38" s="2">
        <f t="shared" si="4"/>
        <v>0</v>
      </c>
    </row>
    <row r="39" spans="1:13" ht="19.5" customHeight="1" x14ac:dyDescent="0.25">
      <c r="A39" s="7">
        <f t="shared" si="5"/>
        <v>43391</v>
      </c>
      <c r="B39" s="1"/>
      <c r="C39" s="1"/>
      <c r="D39" s="33" t="str">
        <f t="shared" si="28"/>
        <v/>
      </c>
      <c r="M39" s="2">
        <f t="shared" si="4"/>
        <v>0</v>
      </c>
    </row>
    <row r="40" spans="1:13" ht="19.5" customHeight="1" x14ac:dyDescent="0.25">
      <c r="A40" s="7">
        <f t="shared" si="5"/>
        <v>43391</v>
      </c>
      <c r="B40" s="1"/>
      <c r="C40" s="1"/>
      <c r="D40" s="33" t="str">
        <f t="shared" si="28"/>
        <v/>
      </c>
      <c r="M40" s="2">
        <f t="shared" si="4"/>
        <v>0</v>
      </c>
    </row>
    <row r="41" spans="1:13" ht="19.5" customHeight="1" x14ac:dyDescent="0.25">
      <c r="A41" s="7">
        <f t="shared" si="5"/>
        <v>43391</v>
      </c>
      <c r="B41" s="1"/>
      <c r="C41" s="1"/>
      <c r="D41" s="33" t="str">
        <f t="shared" si="28"/>
        <v/>
      </c>
      <c r="M41" s="2">
        <f t="shared" si="4"/>
        <v>0</v>
      </c>
    </row>
    <row r="42" spans="1:13" ht="19.5" customHeight="1" x14ac:dyDescent="0.25">
      <c r="A42" s="7">
        <f t="shared" si="5"/>
        <v>43391</v>
      </c>
      <c r="B42" s="1"/>
      <c r="C42" s="1"/>
      <c r="D42" s="33" t="str">
        <f t="shared" si="28"/>
        <v/>
      </c>
      <c r="M42" s="2">
        <f t="shared" si="4"/>
        <v>0</v>
      </c>
    </row>
    <row r="43" spans="1:13" ht="19.5" customHeight="1" x14ac:dyDescent="0.25">
      <c r="A43" s="7">
        <f t="shared" si="5"/>
        <v>43391</v>
      </c>
      <c r="B43" s="1"/>
      <c r="C43" s="1"/>
      <c r="D43" s="33" t="str">
        <f t="shared" si="28"/>
        <v/>
      </c>
      <c r="M43" s="2">
        <f t="shared" si="4"/>
        <v>0</v>
      </c>
    </row>
    <row r="44" spans="1:13" ht="19.5" customHeight="1" x14ac:dyDescent="0.25">
      <c r="A44" s="7">
        <f t="shared" si="5"/>
        <v>43391</v>
      </c>
      <c r="B44" s="1"/>
      <c r="C44" s="1"/>
      <c r="D44" s="33" t="str">
        <f t="shared" si="28"/>
        <v/>
      </c>
      <c r="M44" s="2">
        <f t="shared" si="4"/>
        <v>0</v>
      </c>
    </row>
    <row r="45" spans="1:13" ht="19.5" customHeight="1" x14ac:dyDescent="0.25">
      <c r="A45" s="7">
        <f t="shared" si="5"/>
        <v>43391</v>
      </c>
      <c r="B45" s="1"/>
      <c r="C45" s="1"/>
      <c r="D45" s="33" t="str">
        <f t="shared" ref="D45:D70" si="29">IF(B45&gt;0,COUNTIF($A$1:$C$2,B45)*C45-$D$1,"")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43391</v>
      </c>
      <c r="B46" s="1"/>
      <c r="C46" s="1"/>
      <c r="D46" s="33" t="str">
        <f t="shared" si="29"/>
        <v/>
      </c>
      <c r="M46" s="2">
        <f t="shared" si="4"/>
        <v>0</v>
      </c>
    </row>
    <row r="47" spans="1:13" ht="19.5" customHeight="1" x14ac:dyDescent="0.25">
      <c r="A47" s="7">
        <f t="shared" si="5"/>
        <v>43391</v>
      </c>
      <c r="B47" s="1"/>
      <c r="C47" s="1"/>
      <c r="D47" s="33" t="str">
        <f t="shared" si="29"/>
        <v/>
      </c>
      <c r="M47" s="2">
        <f t="shared" si="4"/>
        <v>0</v>
      </c>
    </row>
    <row r="48" spans="1:13" ht="19.5" customHeight="1" x14ac:dyDescent="0.25">
      <c r="A48" s="7">
        <f t="shared" si="5"/>
        <v>43391</v>
      </c>
      <c r="B48" s="1"/>
      <c r="C48" s="1"/>
      <c r="D48" s="33" t="str">
        <f t="shared" si="29"/>
        <v/>
      </c>
      <c r="M48" s="2">
        <f t="shared" si="4"/>
        <v>0</v>
      </c>
    </row>
    <row r="49" spans="1:13" ht="19.5" customHeight="1" x14ac:dyDescent="0.25">
      <c r="A49" s="7">
        <f t="shared" si="5"/>
        <v>43391</v>
      </c>
      <c r="B49" s="1"/>
      <c r="C49" s="1"/>
      <c r="D49" s="33" t="str">
        <f t="shared" si="29"/>
        <v/>
      </c>
      <c r="M49" s="2">
        <f t="shared" si="4"/>
        <v>0</v>
      </c>
    </row>
    <row r="50" spans="1:13" ht="19.5" customHeight="1" x14ac:dyDescent="0.25">
      <c r="A50" s="7">
        <f t="shared" si="5"/>
        <v>43391</v>
      </c>
      <c r="B50" s="1"/>
      <c r="C50" s="1"/>
      <c r="D50" s="33" t="str">
        <f t="shared" si="29"/>
        <v/>
      </c>
      <c r="M50" s="2">
        <f t="shared" si="4"/>
        <v>0</v>
      </c>
    </row>
    <row r="51" spans="1:13" ht="19.5" customHeight="1" x14ac:dyDescent="0.25">
      <c r="A51" s="7">
        <f t="shared" si="5"/>
        <v>43391</v>
      </c>
      <c r="B51" s="1"/>
      <c r="C51" s="1"/>
      <c r="D51" s="33" t="str">
        <f t="shared" si="29"/>
        <v/>
      </c>
      <c r="M51" s="2">
        <f t="shared" si="4"/>
        <v>0</v>
      </c>
    </row>
    <row r="52" spans="1:13" ht="19.5" customHeight="1" x14ac:dyDescent="0.25">
      <c r="A52" s="7">
        <f t="shared" si="5"/>
        <v>43391</v>
      </c>
      <c r="B52" s="1"/>
      <c r="C52" s="1"/>
      <c r="D52" s="33" t="str">
        <f t="shared" si="29"/>
        <v/>
      </c>
      <c r="M52" s="2">
        <f t="shared" si="4"/>
        <v>0</v>
      </c>
    </row>
    <row r="53" spans="1:13" ht="19.5" customHeight="1" x14ac:dyDescent="0.25">
      <c r="A53" s="7">
        <f t="shared" si="5"/>
        <v>43391</v>
      </c>
      <c r="B53" s="1"/>
      <c r="C53" s="1"/>
      <c r="D53" s="33" t="str">
        <f t="shared" si="29"/>
        <v/>
      </c>
      <c r="M53" s="2">
        <f t="shared" si="4"/>
        <v>0</v>
      </c>
    </row>
    <row r="54" spans="1:13" ht="19.5" customHeight="1" x14ac:dyDescent="0.25">
      <c r="A54" s="7">
        <f t="shared" si="5"/>
        <v>43391</v>
      </c>
      <c r="B54" s="1"/>
      <c r="C54" s="1"/>
      <c r="D54" s="33" t="str">
        <f t="shared" si="29"/>
        <v/>
      </c>
      <c r="M54" s="2">
        <f t="shared" si="4"/>
        <v>0</v>
      </c>
    </row>
    <row r="55" spans="1:13" ht="19.5" customHeight="1" x14ac:dyDescent="0.25">
      <c r="A55" s="7">
        <f t="shared" si="5"/>
        <v>43391</v>
      </c>
      <c r="B55" s="1"/>
      <c r="C55" s="1"/>
      <c r="D55" s="33" t="str">
        <f t="shared" si="29"/>
        <v/>
      </c>
      <c r="M55" s="2">
        <f t="shared" si="4"/>
        <v>0</v>
      </c>
    </row>
    <row r="56" spans="1:13" ht="19.5" customHeight="1" x14ac:dyDescent="0.25">
      <c r="A56" s="7">
        <f t="shared" si="5"/>
        <v>43391</v>
      </c>
      <c r="B56" s="1"/>
      <c r="C56" s="1"/>
      <c r="D56" s="33" t="str">
        <f t="shared" si="29"/>
        <v/>
      </c>
      <c r="M56" s="2">
        <f t="shared" si="4"/>
        <v>0</v>
      </c>
    </row>
    <row r="57" spans="1:13" ht="19.5" customHeight="1" x14ac:dyDescent="0.25">
      <c r="A57" s="7">
        <f t="shared" si="5"/>
        <v>43391</v>
      </c>
      <c r="B57" s="1"/>
      <c r="C57" s="1"/>
      <c r="D57" s="33" t="str">
        <f t="shared" si="29"/>
        <v/>
      </c>
      <c r="M57" s="2">
        <f t="shared" si="4"/>
        <v>0</v>
      </c>
    </row>
    <row r="58" spans="1:13" ht="19.5" customHeight="1" x14ac:dyDescent="0.25">
      <c r="A58" s="7">
        <f t="shared" si="5"/>
        <v>43391</v>
      </c>
      <c r="B58" s="1"/>
      <c r="C58" s="1"/>
      <c r="D58" s="33" t="str">
        <f t="shared" si="29"/>
        <v/>
      </c>
      <c r="M58" s="2">
        <f t="shared" si="4"/>
        <v>0</v>
      </c>
    </row>
    <row r="59" spans="1:13" ht="19.5" customHeight="1" x14ac:dyDescent="0.25">
      <c r="A59" s="7">
        <f t="shared" si="5"/>
        <v>43391</v>
      </c>
      <c r="B59" s="1"/>
      <c r="C59" s="1"/>
      <c r="D59" s="33" t="str">
        <f t="shared" si="29"/>
        <v/>
      </c>
      <c r="M59" s="2">
        <f t="shared" si="4"/>
        <v>0</v>
      </c>
    </row>
    <row r="60" spans="1:13" ht="19.5" customHeight="1" x14ac:dyDescent="0.25">
      <c r="A60" s="7">
        <f t="shared" si="5"/>
        <v>43391</v>
      </c>
      <c r="B60" s="1"/>
      <c r="C60" s="1"/>
      <c r="D60" s="33" t="str">
        <f t="shared" si="29"/>
        <v/>
      </c>
      <c r="M60" s="2">
        <f t="shared" si="4"/>
        <v>0</v>
      </c>
    </row>
    <row r="61" spans="1:13" ht="19.5" customHeight="1" x14ac:dyDescent="0.25">
      <c r="A61" s="7">
        <f t="shared" si="5"/>
        <v>43391</v>
      </c>
      <c r="B61" s="1"/>
      <c r="C61" s="1"/>
      <c r="D61" s="33" t="str">
        <f t="shared" si="29"/>
        <v/>
      </c>
      <c r="M61" s="2">
        <f t="shared" si="4"/>
        <v>0</v>
      </c>
    </row>
    <row r="62" spans="1:13" ht="19.5" customHeight="1" x14ac:dyDescent="0.25">
      <c r="A62" s="7">
        <f t="shared" si="5"/>
        <v>43391</v>
      </c>
      <c r="B62" s="1"/>
      <c r="C62" s="1"/>
      <c r="D62" s="33" t="str">
        <f t="shared" si="29"/>
        <v/>
      </c>
      <c r="M62" s="2">
        <f t="shared" si="4"/>
        <v>0</v>
      </c>
    </row>
    <row r="63" spans="1:13" ht="19.5" customHeight="1" x14ac:dyDescent="0.25">
      <c r="A63" s="7">
        <f t="shared" si="5"/>
        <v>43391</v>
      </c>
      <c r="B63" s="1"/>
      <c r="C63" s="1"/>
      <c r="D63" s="33" t="str">
        <f t="shared" si="29"/>
        <v/>
      </c>
      <c r="M63" s="2">
        <f t="shared" si="4"/>
        <v>0</v>
      </c>
    </row>
    <row r="64" spans="1:13" ht="19.5" customHeight="1" x14ac:dyDescent="0.25">
      <c r="A64" s="7">
        <f t="shared" si="5"/>
        <v>43391</v>
      </c>
      <c r="B64" s="1"/>
      <c r="C64" s="1"/>
      <c r="D64" s="33" t="str">
        <f t="shared" si="29"/>
        <v/>
      </c>
      <c r="M64" s="2">
        <f t="shared" si="4"/>
        <v>0</v>
      </c>
    </row>
    <row r="65" spans="1:13" ht="19.5" customHeight="1" x14ac:dyDescent="0.25">
      <c r="A65" s="7">
        <f t="shared" si="5"/>
        <v>43391</v>
      </c>
      <c r="B65" s="1"/>
      <c r="C65" s="1"/>
      <c r="D65" s="33" t="str">
        <f t="shared" si="29"/>
        <v/>
      </c>
      <c r="M65" s="2">
        <f t="shared" si="4"/>
        <v>0</v>
      </c>
    </row>
    <row r="66" spans="1:13" ht="19.5" customHeight="1" x14ac:dyDescent="0.25">
      <c r="A66" s="7">
        <f t="shared" si="5"/>
        <v>43391</v>
      </c>
      <c r="B66" s="1"/>
      <c r="C66" s="1"/>
      <c r="D66" s="33" t="str">
        <f t="shared" si="29"/>
        <v/>
      </c>
      <c r="M66" s="2">
        <f t="shared" si="4"/>
        <v>0</v>
      </c>
    </row>
    <row r="67" spans="1:13" ht="19.5" customHeight="1" x14ac:dyDescent="0.25">
      <c r="A67" s="7">
        <f t="shared" si="5"/>
        <v>43391</v>
      </c>
      <c r="B67" s="1"/>
      <c r="C67" s="1"/>
      <c r="D67" s="33" t="str">
        <f t="shared" si="29"/>
        <v/>
      </c>
      <c r="M67" s="2">
        <f t="shared" si="4"/>
        <v>0</v>
      </c>
    </row>
    <row r="68" spans="1:13" ht="19.5" customHeight="1" x14ac:dyDescent="0.25">
      <c r="A68" s="7">
        <f t="shared" si="5"/>
        <v>43391</v>
      </c>
      <c r="B68" s="1"/>
      <c r="C68" s="1"/>
      <c r="D68" s="33" t="str">
        <f t="shared" si="29"/>
        <v/>
      </c>
      <c r="M68" s="2">
        <f t="shared" si="4"/>
        <v>0</v>
      </c>
    </row>
    <row r="69" spans="1:13" ht="19.5" customHeight="1" x14ac:dyDescent="0.25">
      <c r="A69" s="7">
        <f t="shared" si="5"/>
        <v>43391</v>
      </c>
      <c r="B69" s="1"/>
      <c r="C69" s="1"/>
      <c r="D69" s="33" t="str">
        <f t="shared" si="29"/>
        <v/>
      </c>
      <c r="M69" s="2">
        <f t="shared" si="4"/>
        <v>0</v>
      </c>
    </row>
    <row r="70" spans="1:13" ht="19.5" customHeight="1" x14ac:dyDescent="0.25">
      <c r="A70" s="7">
        <f t="shared" si="5"/>
        <v>43391</v>
      </c>
      <c r="B70" s="1"/>
      <c r="C70" s="1"/>
      <c r="D70" s="33" t="str">
        <f t="shared" si="29"/>
        <v/>
      </c>
      <c r="M70" s="2">
        <f t="shared" si="4"/>
        <v>0</v>
      </c>
    </row>
    <row r="71" spans="1:13" ht="19.5" customHeight="1" x14ac:dyDescent="0.25">
      <c r="A71" s="7">
        <f t="shared" si="5"/>
        <v>43391</v>
      </c>
      <c r="B71" s="1"/>
      <c r="C71" s="1"/>
      <c r="D71" s="33" t="str">
        <f t="shared" ref="D71:D94" si="30">IF(B71&gt;0,COUNTIF($A$1:$C$2,B71)*C71-$D$1,"")</f>
        <v/>
      </c>
      <c r="M71" s="2">
        <f t="shared" ref="M71:M134" si="31">COUNTIF($A$1:$C$1,B71)*C71</f>
        <v>0</v>
      </c>
    </row>
    <row r="72" spans="1:13" ht="19.5" customHeight="1" x14ac:dyDescent="0.25">
      <c r="A72" s="7">
        <f t="shared" ref="A72:A135" si="32">A71</f>
        <v>43391</v>
      </c>
      <c r="B72" s="1"/>
      <c r="C72" s="1"/>
      <c r="D72" s="33" t="str">
        <f t="shared" si="30"/>
        <v/>
      </c>
      <c r="M72" s="2">
        <f t="shared" si="31"/>
        <v>0</v>
      </c>
    </row>
    <row r="73" spans="1:13" ht="19.5" customHeight="1" x14ac:dyDescent="0.25">
      <c r="A73" s="7">
        <f t="shared" si="32"/>
        <v>43391</v>
      </c>
      <c r="B73" s="1"/>
      <c r="C73" s="1"/>
      <c r="D73" s="33" t="str">
        <f t="shared" si="30"/>
        <v/>
      </c>
      <c r="M73" s="2">
        <f t="shared" si="31"/>
        <v>0</v>
      </c>
    </row>
    <row r="74" spans="1:13" ht="19.5" customHeight="1" x14ac:dyDescent="0.25">
      <c r="A74" s="7">
        <f t="shared" si="32"/>
        <v>43391</v>
      </c>
      <c r="B74" s="1"/>
      <c r="C74" s="1"/>
      <c r="D74" s="33" t="str">
        <f t="shared" si="30"/>
        <v/>
      </c>
      <c r="M74" s="2">
        <f t="shared" si="31"/>
        <v>0</v>
      </c>
    </row>
    <row r="75" spans="1:13" ht="19.5" customHeight="1" x14ac:dyDescent="0.25">
      <c r="A75" s="7">
        <f t="shared" si="32"/>
        <v>43391</v>
      </c>
      <c r="B75" s="1"/>
      <c r="C75" s="1"/>
      <c r="D75" s="33" t="str">
        <f t="shared" si="30"/>
        <v/>
      </c>
      <c r="M75" s="2">
        <f t="shared" si="31"/>
        <v>0</v>
      </c>
    </row>
    <row r="76" spans="1:13" ht="19.5" customHeight="1" x14ac:dyDescent="0.25">
      <c r="A76" s="7">
        <f t="shared" si="32"/>
        <v>43391</v>
      </c>
      <c r="B76" s="1"/>
      <c r="C76" s="1"/>
      <c r="D76" s="33" t="str">
        <f t="shared" si="30"/>
        <v/>
      </c>
      <c r="M76" s="2">
        <f t="shared" si="31"/>
        <v>0</v>
      </c>
    </row>
    <row r="77" spans="1:13" ht="19.5" customHeight="1" x14ac:dyDescent="0.25">
      <c r="A77" s="7">
        <f t="shared" si="32"/>
        <v>43391</v>
      </c>
      <c r="B77" s="1"/>
      <c r="C77" s="1"/>
      <c r="D77" s="33" t="str">
        <f t="shared" si="30"/>
        <v/>
      </c>
      <c r="M77" s="2">
        <f t="shared" si="31"/>
        <v>0</v>
      </c>
    </row>
    <row r="78" spans="1:13" ht="19.5" customHeight="1" x14ac:dyDescent="0.25">
      <c r="A78" s="7">
        <f t="shared" si="32"/>
        <v>43391</v>
      </c>
      <c r="B78" s="1"/>
      <c r="C78" s="1"/>
      <c r="D78" s="33" t="str">
        <f t="shared" si="30"/>
        <v/>
      </c>
      <c r="M78" s="2">
        <f t="shared" si="31"/>
        <v>0</v>
      </c>
    </row>
    <row r="79" spans="1:13" ht="19.5" customHeight="1" x14ac:dyDescent="0.25">
      <c r="A79" s="7">
        <f t="shared" si="32"/>
        <v>43391</v>
      </c>
      <c r="B79" s="1"/>
      <c r="C79" s="1"/>
      <c r="D79" s="33" t="str">
        <f t="shared" si="30"/>
        <v/>
      </c>
      <c r="M79" s="2">
        <f t="shared" si="31"/>
        <v>0</v>
      </c>
    </row>
    <row r="80" spans="1:13" ht="19.5" customHeight="1" x14ac:dyDescent="0.25">
      <c r="A80" s="7">
        <f t="shared" si="32"/>
        <v>43391</v>
      </c>
      <c r="B80" s="1"/>
      <c r="C80" s="1"/>
      <c r="D80" s="33" t="str">
        <f t="shared" si="30"/>
        <v/>
      </c>
      <c r="M80" s="2">
        <f t="shared" si="31"/>
        <v>0</v>
      </c>
    </row>
    <row r="81" spans="1:13" ht="19.5" customHeight="1" x14ac:dyDescent="0.25">
      <c r="A81" s="7">
        <f t="shared" si="32"/>
        <v>43391</v>
      </c>
      <c r="B81" s="1"/>
      <c r="C81" s="1"/>
      <c r="D81" s="33" t="str">
        <f t="shared" si="30"/>
        <v/>
      </c>
      <c r="M81" s="2">
        <f t="shared" si="31"/>
        <v>0</v>
      </c>
    </row>
    <row r="82" spans="1:13" ht="19.5" customHeight="1" x14ac:dyDescent="0.25">
      <c r="A82" s="7">
        <f t="shared" si="32"/>
        <v>43391</v>
      </c>
      <c r="B82" s="1"/>
      <c r="C82" s="1"/>
      <c r="D82" s="33" t="str">
        <f t="shared" si="30"/>
        <v/>
      </c>
      <c r="M82" s="2">
        <f t="shared" si="31"/>
        <v>0</v>
      </c>
    </row>
    <row r="83" spans="1:13" ht="19.5" customHeight="1" x14ac:dyDescent="0.25">
      <c r="A83" s="7">
        <f t="shared" si="32"/>
        <v>43391</v>
      </c>
      <c r="B83" s="1"/>
      <c r="C83" s="1"/>
      <c r="D83" s="33" t="str">
        <f t="shared" si="30"/>
        <v/>
      </c>
      <c r="M83" s="2">
        <f t="shared" si="31"/>
        <v>0</v>
      </c>
    </row>
    <row r="84" spans="1:13" ht="19.5" customHeight="1" x14ac:dyDescent="0.25">
      <c r="A84" s="7">
        <f t="shared" si="32"/>
        <v>43391</v>
      </c>
      <c r="B84" s="1"/>
      <c r="C84" s="1"/>
      <c r="D84" s="33" t="str">
        <f t="shared" si="30"/>
        <v/>
      </c>
      <c r="M84" s="2">
        <f t="shared" si="31"/>
        <v>0</v>
      </c>
    </row>
    <row r="85" spans="1:13" ht="19.5" customHeight="1" x14ac:dyDescent="0.25">
      <c r="A85" s="7">
        <f t="shared" si="32"/>
        <v>43391</v>
      </c>
      <c r="B85" s="1"/>
      <c r="C85" s="1"/>
      <c r="D85" s="33" t="str">
        <f t="shared" si="30"/>
        <v/>
      </c>
      <c r="M85" s="2">
        <f t="shared" si="31"/>
        <v>0</v>
      </c>
    </row>
    <row r="86" spans="1:13" ht="19.5" customHeight="1" x14ac:dyDescent="0.25">
      <c r="A86" s="7">
        <f t="shared" si="32"/>
        <v>43391</v>
      </c>
      <c r="B86" s="1"/>
      <c r="C86" s="1"/>
      <c r="D86" s="33" t="str">
        <f t="shared" si="30"/>
        <v/>
      </c>
      <c r="M86" s="2">
        <f t="shared" si="31"/>
        <v>0</v>
      </c>
    </row>
    <row r="87" spans="1:13" ht="19.5" customHeight="1" x14ac:dyDescent="0.25">
      <c r="A87" s="7">
        <f t="shared" si="32"/>
        <v>43391</v>
      </c>
      <c r="B87" s="1"/>
      <c r="C87" s="1"/>
      <c r="D87" s="33" t="str">
        <f t="shared" si="30"/>
        <v/>
      </c>
      <c r="M87" s="2">
        <f t="shared" si="31"/>
        <v>0</v>
      </c>
    </row>
    <row r="88" spans="1:13" ht="19.5" customHeight="1" x14ac:dyDescent="0.25">
      <c r="A88" s="7">
        <f t="shared" si="32"/>
        <v>43391</v>
      </c>
      <c r="B88" s="1"/>
      <c r="C88" s="1"/>
      <c r="D88" s="33" t="str">
        <f t="shared" si="30"/>
        <v/>
      </c>
      <c r="M88" s="2">
        <f t="shared" si="31"/>
        <v>0</v>
      </c>
    </row>
    <row r="89" spans="1:13" ht="19.5" customHeight="1" x14ac:dyDescent="0.25">
      <c r="A89" s="7">
        <f t="shared" si="32"/>
        <v>43391</v>
      </c>
      <c r="B89" s="1"/>
      <c r="C89" s="1"/>
      <c r="D89" s="33" t="str">
        <f t="shared" si="30"/>
        <v/>
      </c>
      <c r="M89" s="2">
        <f t="shared" si="31"/>
        <v>0</v>
      </c>
    </row>
    <row r="90" spans="1:13" ht="19.5" customHeight="1" x14ac:dyDescent="0.25">
      <c r="A90" s="7">
        <f t="shared" si="32"/>
        <v>43391</v>
      </c>
      <c r="B90" s="1"/>
      <c r="C90" s="1"/>
      <c r="D90" s="33" t="str">
        <f t="shared" si="30"/>
        <v/>
      </c>
      <c r="M90" s="2">
        <f t="shared" si="31"/>
        <v>0</v>
      </c>
    </row>
    <row r="91" spans="1:13" ht="19.5" customHeight="1" x14ac:dyDescent="0.25">
      <c r="A91" s="7">
        <f t="shared" si="32"/>
        <v>43391</v>
      </c>
      <c r="B91" s="1"/>
      <c r="C91" s="1"/>
      <c r="D91" s="33" t="str">
        <f t="shared" si="30"/>
        <v/>
      </c>
      <c r="M91" s="2">
        <f t="shared" si="31"/>
        <v>0</v>
      </c>
    </row>
    <row r="92" spans="1:13" ht="19.5" customHeight="1" x14ac:dyDescent="0.25">
      <c r="A92" s="7">
        <f t="shared" si="32"/>
        <v>43391</v>
      </c>
      <c r="B92" s="1"/>
      <c r="C92" s="1"/>
      <c r="D92" s="33" t="str">
        <f t="shared" si="30"/>
        <v/>
      </c>
      <c r="M92" s="2">
        <f t="shared" si="31"/>
        <v>0</v>
      </c>
    </row>
    <row r="93" spans="1:13" ht="19.5" customHeight="1" x14ac:dyDescent="0.25">
      <c r="A93" s="7">
        <f t="shared" si="32"/>
        <v>43391</v>
      </c>
      <c r="B93" s="1"/>
      <c r="C93" s="1"/>
      <c r="D93" s="33" t="str">
        <f t="shared" si="30"/>
        <v/>
      </c>
      <c r="M93" s="2">
        <f t="shared" si="31"/>
        <v>0</v>
      </c>
    </row>
    <row r="94" spans="1:13" ht="19.5" customHeight="1" x14ac:dyDescent="0.25">
      <c r="A94" s="7">
        <f t="shared" si="32"/>
        <v>43391</v>
      </c>
      <c r="B94" s="1"/>
      <c r="C94" s="1"/>
      <c r="D94" s="33" t="str">
        <f t="shared" si="30"/>
        <v/>
      </c>
      <c r="M94" s="2">
        <f t="shared" si="31"/>
        <v>0</v>
      </c>
    </row>
    <row r="95" spans="1:13" ht="19.5" customHeight="1" x14ac:dyDescent="0.25">
      <c r="A95" s="7">
        <f t="shared" si="32"/>
        <v>43391</v>
      </c>
      <c r="B95" s="1"/>
      <c r="C95" s="1"/>
      <c r="D95" s="33" t="str">
        <f t="shared" ref="D95:D134" si="33">IF(B95&gt;0,COUNTIF($A$1:$C$2,B95)*C95-$D$1,"")</f>
        <v/>
      </c>
      <c r="M95" s="2">
        <f t="shared" si="31"/>
        <v>0</v>
      </c>
    </row>
    <row r="96" spans="1:13" ht="19.5" customHeight="1" x14ac:dyDescent="0.25">
      <c r="A96" s="7">
        <f t="shared" si="32"/>
        <v>43391</v>
      </c>
      <c r="B96" s="1"/>
      <c r="C96" s="1"/>
      <c r="D96" s="33" t="str">
        <f t="shared" si="33"/>
        <v/>
      </c>
      <c r="M96" s="2">
        <f t="shared" si="31"/>
        <v>0</v>
      </c>
    </row>
    <row r="97" spans="1:13" ht="19.5" customHeight="1" x14ac:dyDescent="0.25">
      <c r="A97" s="7">
        <f t="shared" si="32"/>
        <v>43391</v>
      </c>
      <c r="B97" s="1"/>
      <c r="C97" s="1"/>
      <c r="D97" s="33" t="str">
        <f t="shared" si="33"/>
        <v/>
      </c>
      <c r="M97" s="2">
        <f t="shared" si="31"/>
        <v>0</v>
      </c>
    </row>
    <row r="98" spans="1:13" ht="19.5" customHeight="1" x14ac:dyDescent="0.25">
      <c r="A98" s="7">
        <f t="shared" si="32"/>
        <v>43391</v>
      </c>
      <c r="B98" s="1"/>
      <c r="C98" s="1"/>
      <c r="D98" s="33" t="str">
        <f t="shared" si="33"/>
        <v/>
      </c>
      <c r="M98" s="2">
        <f t="shared" si="31"/>
        <v>0</v>
      </c>
    </row>
    <row r="99" spans="1:13" ht="19.5" customHeight="1" x14ac:dyDescent="0.25">
      <c r="A99" s="7">
        <f t="shared" si="32"/>
        <v>43391</v>
      </c>
      <c r="B99" s="1"/>
      <c r="C99" s="1"/>
      <c r="D99" s="33" t="str">
        <f t="shared" si="33"/>
        <v/>
      </c>
      <c r="M99" s="2">
        <f t="shared" si="31"/>
        <v>0</v>
      </c>
    </row>
    <row r="100" spans="1:13" ht="19.5" customHeight="1" x14ac:dyDescent="0.25">
      <c r="A100" s="7">
        <f t="shared" si="32"/>
        <v>43391</v>
      </c>
      <c r="B100" s="1"/>
      <c r="C100" s="1"/>
      <c r="D100" s="33" t="str">
        <f t="shared" si="33"/>
        <v/>
      </c>
      <c r="M100" s="2">
        <f t="shared" si="31"/>
        <v>0</v>
      </c>
    </row>
    <row r="101" spans="1:13" ht="19.5" customHeight="1" x14ac:dyDescent="0.25">
      <c r="A101" s="7">
        <f t="shared" si="32"/>
        <v>43391</v>
      </c>
      <c r="B101" s="1"/>
      <c r="C101" s="1"/>
      <c r="D101" s="33" t="str">
        <f t="shared" si="33"/>
        <v/>
      </c>
      <c r="M101" s="2">
        <f t="shared" si="31"/>
        <v>0</v>
      </c>
    </row>
    <row r="102" spans="1:13" ht="19.5" customHeight="1" x14ac:dyDescent="0.25">
      <c r="A102" s="7">
        <f t="shared" si="32"/>
        <v>43391</v>
      </c>
      <c r="B102" s="1"/>
      <c r="C102" s="1"/>
      <c r="D102" s="33" t="str">
        <f t="shared" si="33"/>
        <v/>
      </c>
      <c r="M102" s="2">
        <f t="shared" si="31"/>
        <v>0</v>
      </c>
    </row>
    <row r="103" spans="1:13" ht="19.5" customHeight="1" x14ac:dyDescent="0.25">
      <c r="A103" s="7">
        <f t="shared" si="32"/>
        <v>43391</v>
      </c>
      <c r="B103" s="1"/>
      <c r="C103" s="1"/>
      <c r="D103" s="33" t="str">
        <f t="shared" si="33"/>
        <v/>
      </c>
      <c r="M103" s="2">
        <f t="shared" si="31"/>
        <v>0</v>
      </c>
    </row>
    <row r="104" spans="1:13" ht="19.5" customHeight="1" x14ac:dyDescent="0.25">
      <c r="A104" s="7">
        <f t="shared" si="32"/>
        <v>43391</v>
      </c>
      <c r="B104" s="1"/>
      <c r="C104" s="1"/>
      <c r="D104" s="33" t="str">
        <f t="shared" si="33"/>
        <v/>
      </c>
      <c r="M104" s="2">
        <f t="shared" si="31"/>
        <v>0</v>
      </c>
    </row>
    <row r="105" spans="1:13" ht="19.5" customHeight="1" x14ac:dyDescent="0.25">
      <c r="A105" s="7">
        <f t="shared" si="32"/>
        <v>43391</v>
      </c>
      <c r="B105" s="1"/>
      <c r="C105" s="1"/>
      <c r="D105" s="33" t="str">
        <f t="shared" si="33"/>
        <v/>
      </c>
      <c r="M105" s="2">
        <f t="shared" si="31"/>
        <v>0</v>
      </c>
    </row>
    <row r="106" spans="1:13" ht="19.5" customHeight="1" x14ac:dyDescent="0.25">
      <c r="A106" s="7">
        <f t="shared" si="32"/>
        <v>43391</v>
      </c>
      <c r="B106" s="1"/>
      <c r="C106" s="1"/>
      <c r="D106" s="33" t="str">
        <f t="shared" si="33"/>
        <v/>
      </c>
      <c r="M106" s="2">
        <f t="shared" si="31"/>
        <v>0</v>
      </c>
    </row>
    <row r="107" spans="1:13" ht="19.5" customHeight="1" x14ac:dyDescent="0.25">
      <c r="A107" s="7">
        <f t="shared" si="32"/>
        <v>43391</v>
      </c>
      <c r="B107" s="1"/>
      <c r="C107" s="1"/>
      <c r="D107" s="33" t="str">
        <f t="shared" si="33"/>
        <v/>
      </c>
      <c r="M107" s="2">
        <f t="shared" si="31"/>
        <v>0</v>
      </c>
    </row>
    <row r="108" spans="1:13" ht="19.5" customHeight="1" x14ac:dyDescent="0.25">
      <c r="A108" s="7">
        <f t="shared" si="32"/>
        <v>43391</v>
      </c>
      <c r="B108" s="1"/>
      <c r="C108" s="1"/>
      <c r="D108" s="33" t="str">
        <f t="shared" si="33"/>
        <v/>
      </c>
      <c r="M108" s="2">
        <f t="shared" si="31"/>
        <v>0</v>
      </c>
    </row>
    <row r="109" spans="1:13" ht="19.5" customHeight="1" x14ac:dyDescent="0.25">
      <c r="A109" s="7">
        <f t="shared" si="32"/>
        <v>43391</v>
      </c>
      <c r="B109" s="1"/>
      <c r="C109" s="1"/>
      <c r="D109" s="33" t="str">
        <f t="shared" si="33"/>
        <v/>
      </c>
      <c r="M109" s="2">
        <f t="shared" si="31"/>
        <v>0</v>
      </c>
    </row>
    <row r="110" spans="1:13" ht="19.5" customHeight="1" x14ac:dyDescent="0.25">
      <c r="A110" s="7">
        <f t="shared" si="32"/>
        <v>43391</v>
      </c>
      <c r="B110" s="1"/>
      <c r="C110" s="1"/>
      <c r="D110" s="33" t="str">
        <f t="shared" si="33"/>
        <v/>
      </c>
      <c r="M110" s="2">
        <f t="shared" si="31"/>
        <v>0</v>
      </c>
    </row>
    <row r="111" spans="1:13" ht="19.5" customHeight="1" x14ac:dyDescent="0.25">
      <c r="A111" s="7">
        <f t="shared" si="32"/>
        <v>43391</v>
      </c>
      <c r="B111" s="1"/>
      <c r="C111" s="1"/>
      <c r="D111" s="33" t="str">
        <f t="shared" si="33"/>
        <v/>
      </c>
      <c r="M111" s="2">
        <f t="shared" si="31"/>
        <v>0</v>
      </c>
    </row>
    <row r="112" spans="1:13" ht="19.5" customHeight="1" x14ac:dyDescent="0.25">
      <c r="A112" s="7">
        <f t="shared" si="32"/>
        <v>43391</v>
      </c>
      <c r="B112" s="1"/>
      <c r="C112" s="1"/>
      <c r="D112" s="33" t="str">
        <f t="shared" si="33"/>
        <v/>
      </c>
      <c r="M112" s="2">
        <f t="shared" si="31"/>
        <v>0</v>
      </c>
    </row>
    <row r="113" spans="1:13" ht="19.5" customHeight="1" x14ac:dyDescent="0.25">
      <c r="A113" s="7">
        <f t="shared" si="32"/>
        <v>43391</v>
      </c>
      <c r="B113" s="1"/>
      <c r="C113" s="1"/>
      <c r="D113" s="33" t="str">
        <f t="shared" si="33"/>
        <v/>
      </c>
      <c r="M113" s="2">
        <f t="shared" si="31"/>
        <v>0</v>
      </c>
    </row>
    <row r="114" spans="1:13" ht="19.5" customHeight="1" x14ac:dyDescent="0.25">
      <c r="A114" s="7">
        <f t="shared" si="32"/>
        <v>43391</v>
      </c>
      <c r="B114" s="1"/>
      <c r="C114" s="1"/>
      <c r="D114" s="33" t="str">
        <f t="shared" si="33"/>
        <v/>
      </c>
      <c r="M114" s="2">
        <f t="shared" si="31"/>
        <v>0</v>
      </c>
    </row>
    <row r="115" spans="1:13" ht="19.5" customHeight="1" x14ac:dyDescent="0.25">
      <c r="A115" s="7">
        <f t="shared" si="32"/>
        <v>43391</v>
      </c>
      <c r="B115" s="1"/>
      <c r="C115" s="1"/>
      <c r="D115" s="33" t="str">
        <f t="shared" si="33"/>
        <v/>
      </c>
      <c r="M115" s="2">
        <f t="shared" si="31"/>
        <v>0</v>
      </c>
    </row>
    <row r="116" spans="1:13" ht="19.5" customHeight="1" x14ac:dyDescent="0.25">
      <c r="A116" s="7">
        <f t="shared" si="32"/>
        <v>43391</v>
      </c>
      <c r="B116" s="1"/>
      <c r="C116" s="1"/>
      <c r="D116" s="33" t="str">
        <f t="shared" si="33"/>
        <v/>
      </c>
      <c r="M116" s="2">
        <f t="shared" si="31"/>
        <v>0</v>
      </c>
    </row>
    <row r="117" spans="1:13" ht="19.5" customHeight="1" x14ac:dyDescent="0.25">
      <c r="A117" s="7">
        <f t="shared" si="32"/>
        <v>43391</v>
      </c>
      <c r="B117" s="1"/>
      <c r="C117" s="1"/>
      <c r="D117" s="33" t="str">
        <f t="shared" si="33"/>
        <v/>
      </c>
      <c r="M117" s="2">
        <f t="shared" si="31"/>
        <v>0</v>
      </c>
    </row>
    <row r="118" spans="1:13" ht="19.5" customHeight="1" x14ac:dyDescent="0.25">
      <c r="A118" s="7">
        <f t="shared" si="32"/>
        <v>43391</v>
      </c>
      <c r="B118" s="1"/>
      <c r="C118" s="1"/>
      <c r="D118" s="33" t="str">
        <f t="shared" si="33"/>
        <v/>
      </c>
      <c r="M118" s="2">
        <f t="shared" si="31"/>
        <v>0</v>
      </c>
    </row>
    <row r="119" spans="1:13" ht="19.5" customHeight="1" x14ac:dyDescent="0.25">
      <c r="A119" s="7">
        <f t="shared" si="32"/>
        <v>43391</v>
      </c>
      <c r="B119" s="1"/>
      <c r="C119" s="1"/>
      <c r="D119" s="33" t="str">
        <f t="shared" si="33"/>
        <v/>
      </c>
      <c r="M119" s="2">
        <f t="shared" si="31"/>
        <v>0</v>
      </c>
    </row>
    <row r="120" spans="1:13" ht="19.5" customHeight="1" x14ac:dyDescent="0.25">
      <c r="A120" s="7">
        <f t="shared" si="32"/>
        <v>43391</v>
      </c>
      <c r="B120" s="1"/>
      <c r="C120" s="1"/>
      <c r="D120" s="33" t="str">
        <f t="shared" si="33"/>
        <v/>
      </c>
      <c r="M120" s="2">
        <f t="shared" si="31"/>
        <v>0</v>
      </c>
    </row>
    <row r="121" spans="1:13" ht="19.5" customHeight="1" x14ac:dyDescent="0.25">
      <c r="A121" s="7">
        <f t="shared" si="32"/>
        <v>43391</v>
      </c>
      <c r="B121" s="1"/>
      <c r="C121" s="1"/>
      <c r="D121" s="33" t="str">
        <f t="shared" si="33"/>
        <v/>
      </c>
      <c r="M121" s="2">
        <f t="shared" si="31"/>
        <v>0</v>
      </c>
    </row>
    <row r="122" spans="1:13" ht="19.5" customHeight="1" x14ac:dyDescent="0.25">
      <c r="A122" s="7">
        <f t="shared" si="32"/>
        <v>43391</v>
      </c>
      <c r="B122" s="1"/>
      <c r="C122" s="1"/>
      <c r="D122" s="33" t="str">
        <f t="shared" si="33"/>
        <v/>
      </c>
      <c r="M122" s="2">
        <f t="shared" si="31"/>
        <v>0</v>
      </c>
    </row>
    <row r="123" spans="1:13" ht="19.5" customHeight="1" x14ac:dyDescent="0.25">
      <c r="A123" s="7">
        <f t="shared" si="32"/>
        <v>43391</v>
      </c>
      <c r="B123" s="1"/>
      <c r="C123" s="1"/>
      <c r="D123" s="33" t="str">
        <f t="shared" si="33"/>
        <v/>
      </c>
      <c r="M123" s="2">
        <f t="shared" si="31"/>
        <v>0</v>
      </c>
    </row>
    <row r="124" spans="1:13" ht="19.5" customHeight="1" x14ac:dyDescent="0.25">
      <c r="A124" s="7">
        <f t="shared" si="32"/>
        <v>43391</v>
      </c>
      <c r="B124" s="1"/>
      <c r="C124" s="1"/>
      <c r="D124" s="33" t="str">
        <f t="shared" si="33"/>
        <v/>
      </c>
      <c r="M124" s="2">
        <f t="shared" si="31"/>
        <v>0</v>
      </c>
    </row>
    <row r="125" spans="1:13" ht="19.5" customHeight="1" x14ac:dyDescent="0.25">
      <c r="A125" s="7">
        <f t="shared" si="32"/>
        <v>43391</v>
      </c>
      <c r="B125" s="1"/>
      <c r="C125" s="1"/>
      <c r="D125" s="33" t="str">
        <f t="shared" si="33"/>
        <v/>
      </c>
      <c r="M125" s="2">
        <f t="shared" si="31"/>
        <v>0</v>
      </c>
    </row>
    <row r="126" spans="1:13" ht="19.5" customHeight="1" x14ac:dyDescent="0.25">
      <c r="A126" s="7">
        <f t="shared" si="32"/>
        <v>43391</v>
      </c>
      <c r="B126" s="1"/>
      <c r="C126" s="1"/>
      <c r="D126" s="33" t="str">
        <f t="shared" si="33"/>
        <v/>
      </c>
      <c r="M126" s="2">
        <f t="shared" si="31"/>
        <v>0</v>
      </c>
    </row>
    <row r="127" spans="1:13" ht="19.5" customHeight="1" x14ac:dyDescent="0.25">
      <c r="A127" s="7">
        <f t="shared" si="32"/>
        <v>43391</v>
      </c>
      <c r="B127" s="1"/>
      <c r="C127" s="1"/>
      <c r="D127" s="33" t="str">
        <f t="shared" si="33"/>
        <v/>
      </c>
      <c r="M127" s="2">
        <f t="shared" si="31"/>
        <v>0</v>
      </c>
    </row>
    <row r="128" spans="1:13" ht="19.5" customHeight="1" x14ac:dyDescent="0.25">
      <c r="A128" s="7">
        <f t="shared" si="32"/>
        <v>43391</v>
      </c>
      <c r="B128" s="1"/>
      <c r="C128" s="1"/>
      <c r="D128" s="33" t="str">
        <f t="shared" si="33"/>
        <v/>
      </c>
      <c r="M128" s="2">
        <f t="shared" si="31"/>
        <v>0</v>
      </c>
    </row>
    <row r="129" spans="1:13" ht="19.5" customHeight="1" x14ac:dyDescent="0.25">
      <c r="A129" s="7">
        <f t="shared" si="32"/>
        <v>43391</v>
      </c>
      <c r="B129" s="1"/>
      <c r="C129" s="1"/>
      <c r="D129" s="33" t="str">
        <f t="shared" si="33"/>
        <v/>
      </c>
      <c r="M129" s="2">
        <f t="shared" si="31"/>
        <v>0</v>
      </c>
    </row>
    <row r="130" spans="1:13" ht="19.5" customHeight="1" x14ac:dyDescent="0.25">
      <c r="A130" s="7">
        <f t="shared" si="32"/>
        <v>43391</v>
      </c>
      <c r="B130" s="1"/>
      <c r="C130" s="1"/>
      <c r="D130" s="33" t="str">
        <f t="shared" si="33"/>
        <v/>
      </c>
      <c r="M130" s="2">
        <f t="shared" si="31"/>
        <v>0</v>
      </c>
    </row>
    <row r="131" spans="1:13" ht="19.5" customHeight="1" x14ac:dyDescent="0.25">
      <c r="A131" s="7">
        <f t="shared" si="32"/>
        <v>43391</v>
      </c>
      <c r="B131" s="1"/>
      <c r="C131" s="1"/>
      <c r="D131" s="33" t="str">
        <f t="shared" si="33"/>
        <v/>
      </c>
      <c r="M131" s="2">
        <f t="shared" si="31"/>
        <v>0</v>
      </c>
    </row>
    <row r="132" spans="1:13" ht="19.5" customHeight="1" x14ac:dyDescent="0.25">
      <c r="A132" s="7">
        <f t="shared" si="32"/>
        <v>43391</v>
      </c>
      <c r="B132" s="1"/>
      <c r="C132" s="1"/>
      <c r="D132" s="33" t="str">
        <f t="shared" si="33"/>
        <v/>
      </c>
      <c r="M132" s="2">
        <f t="shared" si="31"/>
        <v>0</v>
      </c>
    </row>
    <row r="133" spans="1:13" ht="19.5" customHeight="1" x14ac:dyDescent="0.25">
      <c r="A133" s="7">
        <f t="shared" si="32"/>
        <v>43391</v>
      </c>
      <c r="B133" s="1"/>
      <c r="C133" s="1"/>
      <c r="D133" s="33" t="str">
        <f t="shared" si="33"/>
        <v/>
      </c>
      <c r="M133" s="2">
        <f t="shared" si="31"/>
        <v>0</v>
      </c>
    </row>
    <row r="134" spans="1:13" ht="19.5" customHeight="1" x14ac:dyDescent="0.25">
      <c r="A134" s="7">
        <f t="shared" si="32"/>
        <v>43391</v>
      </c>
      <c r="B134" s="1"/>
      <c r="C134" s="1"/>
      <c r="D134" s="33" t="str">
        <f t="shared" si="33"/>
        <v/>
      </c>
      <c r="M134" s="2">
        <f t="shared" si="31"/>
        <v>0</v>
      </c>
    </row>
    <row r="135" spans="1:13" ht="19.5" customHeight="1" x14ac:dyDescent="0.25">
      <c r="A135" s="7">
        <f t="shared" si="32"/>
        <v>43391</v>
      </c>
      <c r="B135" s="1"/>
      <c r="C135" s="1"/>
      <c r="D135" s="33" t="str">
        <f t="shared" ref="D135:D142" si="34">IF(B135&gt;0,COUNTIF($A$1:$C$2,B135)*C135-$D$1,"")</f>
        <v/>
      </c>
      <c r="M135" s="2">
        <f t="shared" ref="M135:M198" si="35">COUNTIF($A$1:$C$1,B135)*C135</f>
        <v>0</v>
      </c>
    </row>
    <row r="136" spans="1:13" ht="19.5" customHeight="1" x14ac:dyDescent="0.25">
      <c r="A136" s="7">
        <f t="shared" ref="A136:A199" si="36">A135</f>
        <v>43391</v>
      </c>
      <c r="B136" s="1"/>
      <c r="C136" s="1"/>
      <c r="D136" s="33" t="str">
        <f t="shared" si="34"/>
        <v/>
      </c>
      <c r="M136" s="2">
        <f t="shared" si="35"/>
        <v>0</v>
      </c>
    </row>
    <row r="137" spans="1:13" ht="19.5" customHeight="1" x14ac:dyDescent="0.25">
      <c r="A137" s="7">
        <f t="shared" si="36"/>
        <v>43391</v>
      </c>
      <c r="B137" s="1"/>
      <c r="C137" s="1"/>
      <c r="D137" s="33" t="str">
        <f t="shared" si="34"/>
        <v/>
      </c>
      <c r="M137" s="2">
        <f t="shared" si="35"/>
        <v>0</v>
      </c>
    </row>
    <row r="138" spans="1:13" ht="19.5" customHeight="1" x14ac:dyDescent="0.25">
      <c r="A138" s="7">
        <f t="shared" si="36"/>
        <v>43391</v>
      </c>
      <c r="B138" s="1"/>
      <c r="C138" s="1"/>
      <c r="D138" s="33" t="str">
        <f t="shared" si="34"/>
        <v/>
      </c>
      <c r="M138" s="2">
        <f t="shared" si="35"/>
        <v>0</v>
      </c>
    </row>
    <row r="139" spans="1:13" ht="19.5" customHeight="1" x14ac:dyDescent="0.25">
      <c r="A139" s="7">
        <f t="shared" si="36"/>
        <v>43391</v>
      </c>
      <c r="B139" s="1"/>
      <c r="C139" s="1"/>
      <c r="D139" s="33" t="str">
        <f t="shared" si="34"/>
        <v/>
      </c>
      <c r="M139" s="2">
        <f t="shared" si="35"/>
        <v>0</v>
      </c>
    </row>
    <row r="140" spans="1:13" ht="19.5" customHeight="1" x14ac:dyDescent="0.25">
      <c r="A140" s="7">
        <f t="shared" si="36"/>
        <v>43391</v>
      </c>
      <c r="B140" s="1"/>
      <c r="C140" s="1"/>
      <c r="D140" s="33" t="str">
        <f t="shared" si="34"/>
        <v/>
      </c>
      <c r="M140" s="2">
        <f t="shared" si="35"/>
        <v>0</v>
      </c>
    </row>
    <row r="141" spans="1:13" ht="19.5" customHeight="1" x14ac:dyDescent="0.25">
      <c r="A141" s="7">
        <f t="shared" si="36"/>
        <v>43391</v>
      </c>
      <c r="B141" s="1"/>
      <c r="C141" s="1"/>
      <c r="D141" s="33" t="str">
        <f t="shared" si="34"/>
        <v/>
      </c>
      <c r="M141" s="2">
        <f t="shared" si="35"/>
        <v>0</v>
      </c>
    </row>
    <row r="142" spans="1:13" ht="19.5" customHeight="1" x14ac:dyDescent="0.25">
      <c r="A142" s="7">
        <f t="shared" si="36"/>
        <v>43391</v>
      </c>
      <c r="B142" s="1"/>
      <c r="C142" s="1"/>
      <c r="D142" s="33" t="str">
        <f t="shared" si="34"/>
        <v/>
      </c>
      <c r="M142" s="2">
        <f t="shared" si="35"/>
        <v>0</v>
      </c>
    </row>
    <row r="143" spans="1:13" ht="19.5" customHeight="1" x14ac:dyDescent="0.25">
      <c r="A143" s="7">
        <f t="shared" si="36"/>
        <v>43391</v>
      </c>
      <c r="B143" s="1"/>
      <c r="C143" s="1"/>
      <c r="M143" s="2">
        <f t="shared" si="35"/>
        <v>0</v>
      </c>
    </row>
    <row r="144" spans="1:13" ht="19.5" customHeight="1" x14ac:dyDescent="0.25">
      <c r="A144" s="7">
        <f t="shared" si="36"/>
        <v>43391</v>
      </c>
      <c r="B144" s="1"/>
      <c r="C144" s="1"/>
      <c r="M144" s="2">
        <f t="shared" si="35"/>
        <v>0</v>
      </c>
    </row>
    <row r="145" spans="1:13" ht="19.5" customHeight="1" x14ac:dyDescent="0.25">
      <c r="A145" s="7">
        <f t="shared" si="36"/>
        <v>43391</v>
      </c>
      <c r="B145" s="1"/>
      <c r="C145" s="1"/>
      <c r="M145" s="2">
        <f t="shared" si="35"/>
        <v>0</v>
      </c>
    </row>
    <row r="146" spans="1:13" ht="19.5" customHeight="1" x14ac:dyDescent="0.25">
      <c r="A146" s="7">
        <f t="shared" si="36"/>
        <v>43391</v>
      </c>
      <c r="B146" s="1"/>
      <c r="C146" s="1"/>
      <c r="M146" s="2">
        <f t="shared" si="35"/>
        <v>0</v>
      </c>
    </row>
    <row r="147" spans="1:13" ht="19.5" customHeight="1" x14ac:dyDescent="0.25">
      <c r="A147" s="7">
        <f t="shared" si="36"/>
        <v>43391</v>
      </c>
      <c r="B147" s="1"/>
      <c r="C147" s="1"/>
      <c r="M147" s="2">
        <f t="shared" si="35"/>
        <v>0</v>
      </c>
    </row>
    <row r="148" spans="1:13" ht="19.5" customHeight="1" x14ac:dyDescent="0.25">
      <c r="A148" s="7">
        <f t="shared" si="36"/>
        <v>43391</v>
      </c>
      <c r="B148" s="1"/>
      <c r="C148" s="1"/>
      <c r="M148" s="2">
        <f t="shared" si="35"/>
        <v>0</v>
      </c>
    </row>
    <row r="149" spans="1:13" ht="19.5" customHeight="1" x14ac:dyDescent="0.25">
      <c r="A149" s="7">
        <f t="shared" si="36"/>
        <v>43391</v>
      </c>
      <c r="B149" s="1"/>
      <c r="C149" s="1"/>
      <c r="M149" s="2">
        <f t="shared" si="35"/>
        <v>0</v>
      </c>
    </row>
    <row r="150" spans="1:13" ht="19.5" customHeight="1" x14ac:dyDescent="0.25">
      <c r="A150" s="7">
        <f t="shared" si="36"/>
        <v>43391</v>
      </c>
      <c r="B150" s="1"/>
      <c r="C150" s="1"/>
      <c r="M150" s="2">
        <f t="shared" si="35"/>
        <v>0</v>
      </c>
    </row>
    <row r="151" spans="1:13" ht="19.5" customHeight="1" x14ac:dyDescent="0.25">
      <c r="A151" s="7">
        <f t="shared" si="36"/>
        <v>43391</v>
      </c>
      <c r="B151" s="1"/>
      <c r="C151" s="1"/>
      <c r="M151" s="2">
        <f t="shared" si="35"/>
        <v>0</v>
      </c>
    </row>
    <row r="152" spans="1:13" ht="19.5" customHeight="1" x14ac:dyDescent="0.25">
      <c r="A152" s="7">
        <f t="shared" si="36"/>
        <v>43391</v>
      </c>
      <c r="B152" s="1"/>
      <c r="C152" s="1"/>
      <c r="M152" s="2">
        <f t="shared" si="35"/>
        <v>0</v>
      </c>
    </row>
    <row r="153" spans="1:13" ht="19.5" customHeight="1" x14ac:dyDescent="0.25">
      <c r="A153" s="7">
        <f t="shared" si="36"/>
        <v>43391</v>
      </c>
      <c r="B153" s="1"/>
      <c r="C153" s="1"/>
      <c r="M153" s="2">
        <f t="shared" si="35"/>
        <v>0</v>
      </c>
    </row>
    <row r="154" spans="1:13" ht="19.5" customHeight="1" x14ac:dyDescent="0.25">
      <c r="A154" s="7">
        <f t="shared" si="36"/>
        <v>43391</v>
      </c>
      <c r="B154" s="1"/>
      <c r="C154" s="1"/>
      <c r="M154" s="2">
        <f t="shared" si="35"/>
        <v>0</v>
      </c>
    </row>
    <row r="155" spans="1:13" ht="19.5" customHeight="1" x14ac:dyDescent="0.25">
      <c r="A155" s="7">
        <f t="shared" si="36"/>
        <v>43391</v>
      </c>
      <c r="B155" s="1"/>
      <c r="C155" s="1"/>
      <c r="M155" s="2">
        <f t="shared" si="35"/>
        <v>0</v>
      </c>
    </row>
    <row r="156" spans="1:13" ht="19.5" customHeight="1" x14ac:dyDescent="0.25">
      <c r="A156" s="7">
        <f t="shared" si="36"/>
        <v>43391</v>
      </c>
      <c r="B156" s="1"/>
      <c r="C156" s="1"/>
      <c r="M156" s="2">
        <f t="shared" si="35"/>
        <v>0</v>
      </c>
    </row>
    <row r="157" spans="1:13" ht="19.5" customHeight="1" x14ac:dyDescent="0.25">
      <c r="A157" s="7">
        <f t="shared" si="36"/>
        <v>43391</v>
      </c>
      <c r="B157" s="1"/>
      <c r="C157" s="1"/>
      <c r="M157" s="2">
        <f t="shared" si="35"/>
        <v>0</v>
      </c>
    </row>
    <row r="158" spans="1:13" ht="19.5" customHeight="1" x14ac:dyDescent="0.25">
      <c r="A158" s="7">
        <f t="shared" si="36"/>
        <v>43391</v>
      </c>
      <c r="B158" s="1"/>
      <c r="C158" s="1"/>
      <c r="M158" s="2">
        <f t="shared" si="35"/>
        <v>0</v>
      </c>
    </row>
    <row r="159" spans="1:13" ht="19.5" customHeight="1" x14ac:dyDescent="0.25">
      <c r="A159" s="7">
        <f t="shared" si="36"/>
        <v>43391</v>
      </c>
      <c r="B159" s="1"/>
      <c r="C159" s="1"/>
      <c r="M159" s="2">
        <f t="shared" si="35"/>
        <v>0</v>
      </c>
    </row>
    <row r="160" spans="1:13" ht="19.5" customHeight="1" x14ac:dyDescent="0.25">
      <c r="A160" s="7">
        <f t="shared" si="36"/>
        <v>43391</v>
      </c>
      <c r="B160" s="1"/>
      <c r="C160" s="1"/>
      <c r="M160" s="2">
        <f t="shared" si="35"/>
        <v>0</v>
      </c>
    </row>
    <row r="161" spans="1:13" ht="19.5" customHeight="1" x14ac:dyDescent="0.25">
      <c r="A161" s="7">
        <f t="shared" si="36"/>
        <v>43391</v>
      </c>
      <c r="B161" s="1"/>
      <c r="C161" s="1"/>
      <c r="M161" s="2">
        <f t="shared" si="35"/>
        <v>0</v>
      </c>
    </row>
    <row r="162" spans="1:13" ht="19.5" customHeight="1" x14ac:dyDescent="0.25">
      <c r="A162" s="7">
        <f t="shared" si="36"/>
        <v>43391</v>
      </c>
      <c r="B162" s="1"/>
      <c r="C162" s="1"/>
      <c r="M162" s="2">
        <f t="shared" si="35"/>
        <v>0</v>
      </c>
    </row>
    <row r="163" spans="1:13" ht="19.5" customHeight="1" x14ac:dyDescent="0.25">
      <c r="A163" s="7">
        <f t="shared" si="36"/>
        <v>43391</v>
      </c>
      <c r="B163" s="1"/>
      <c r="C163" s="1"/>
      <c r="M163" s="2">
        <f t="shared" si="35"/>
        <v>0</v>
      </c>
    </row>
    <row r="164" spans="1:13" ht="19.5" customHeight="1" x14ac:dyDescent="0.25">
      <c r="A164" s="7">
        <f t="shared" si="36"/>
        <v>43391</v>
      </c>
      <c r="B164" s="1"/>
      <c r="C164" s="1"/>
      <c r="M164" s="2">
        <f t="shared" si="35"/>
        <v>0</v>
      </c>
    </row>
    <row r="165" spans="1:13" ht="19.5" customHeight="1" x14ac:dyDescent="0.25">
      <c r="A165" s="7">
        <f t="shared" si="36"/>
        <v>43391</v>
      </c>
      <c r="B165" s="1"/>
      <c r="C165" s="1"/>
      <c r="M165" s="2">
        <f t="shared" si="35"/>
        <v>0</v>
      </c>
    </row>
    <row r="166" spans="1:13" ht="19.5" customHeight="1" x14ac:dyDescent="0.25">
      <c r="A166" s="7">
        <f t="shared" si="36"/>
        <v>43391</v>
      </c>
      <c r="B166" s="1"/>
      <c r="C166" s="1"/>
      <c r="M166" s="2">
        <f t="shared" si="35"/>
        <v>0</v>
      </c>
    </row>
    <row r="167" spans="1:13" ht="19.5" customHeight="1" x14ac:dyDescent="0.25">
      <c r="A167" s="7">
        <f t="shared" si="36"/>
        <v>43391</v>
      </c>
      <c r="B167" s="1"/>
      <c r="C167" s="1"/>
      <c r="M167" s="2">
        <f t="shared" si="35"/>
        <v>0</v>
      </c>
    </row>
    <row r="168" spans="1:13" ht="19.5" customHeight="1" x14ac:dyDescent="0.25">
      <c r="A168" s="7">
        <f t="shared" si="36"/>
        <v>43391</v>
      </c>
      <c r="B168" s="1"/>
      <c r="C168" s="1"/>
      <c r="M168" s="2">
        <f t="shared" si="35"/>
        <v>0</v>
      </c>
    </row>
    <row r="169" spans="1:13" ht="19.5" customHeight="1" x14ac:dyDescent="0.25">
      <c r="A169" s="7">
        <f t="shared" si="36"/>
        <v>43391</v>
      </c>
      <c r="B169" s="1"/>
      <c r="C169" s="1"/>
      <c r="M169" s="2">
        <f t="shared" si="35"/>
        <v>0</v>
      </c>
    </row>
    <row r="170" spans="1:13" ht="19.5" customHeight="1" x14ac:dyDescent="0.25">
      <c r="A170" s="7">
        <f t="shared" si="36"/>
        <v>43391</v>
      </c>
      <c r="B170" s="1"/>
      <c r="C170" s="1"/>
      <c r="M170" s="2">
        <f t="shared" si="35"/>
        <v>0</v>
      </c>
    </row>
    <row r="171" spans="1:13" ht="19.5" customHeight="1" x14ac:dyDescent="0.25">
      <c r="A171" s="7">
        <f t="shared" si="36"/>
        <v>43391</v>
      </c>
      <c r="B171" s="1"/>
      <c r="C171" s="1"/>
      <c r="M171" s="2">
        <f t="shared" si="35"/>
        <v>0</v>
      </c>
    </row>
    <row r="172" spans="1:13" ht="19.5" customHeight="1" x14ac:dyDescent="0.25">
      <c r="A172" s="7">
        <f t="shared" si="36"/>
        <v>43391</v>
      </c>
      <c r="B172" s="1"/>
      <c r="C172" s="1"/>
      <c r="M172" s="2">
        <f t="shared" si="35"/>
        <v>0</v>
      </c>
    </row>
    <row r="173" spans="1:13" ht="19.5" customHeight="1" x14ac:dyDescent="0.25">
      <c r="A173" s="7">
        <f t="shared" si="36"/>
        <v>43391</v>
      </c>
      <c r="B173" s="1"/>
      <c r="C173" s="1"/>
      <c r="M173" s="2">
        <f t="shared" si="35"/>
        <v>0</v>
      </c>
    </row>
    <row r="174" spans="1:13" ht="19.5" customHeight="1" x14ac:dyDescent="0.25">
      <c r="A174" s="7">
        <f t="shared" si="36"/>
        <v>43391</v>
      </c>
      <c r="B174" s="1"/>
      <c r="C174" s="1"/>
      <c r="M174" s="2">
        <f t="shared" si="35"/>
        <v>0</v>
      </c>
    </row>
    <row r="175" spans="1:13" ht="19.5" customHeight="1" x14ac:dyDescent="0.25">
      <c r="A175" s="7">
        <f t="shared" si="36"/>
        <v>43391</v>
      </c>
      <c r="B175" s="1"/>
      <c r="C175" s="1"/>
      <c r="M175" s="2">
        <f t="shared" si="35"/>
        <v>0</v>
      </c>
    </row>
    <row r="176" spans="1:13" ht="19.5" customHeight="1" x14ac:dyDescent="0.25">
      <c r="A176" s="7">
        <f t="shared" si="36"/>
        <v>43391</v>
      </c>
      <c r="B176" s="1"/>
      <c r="C176" s="1"/>
      <c r="M176" s="2">
        <f t="shared" si="35"/>
        <v>0</v>
      </c>
    </row>
    <row r="177" spans="1:13" ht="19.5" customHeight="1" x14ac:dyDescent="0.25">
      <c r="A177" s="7">
        <f t="shared" si="36"/>
        <v>43391</v>
      </c>
      <c r="B177" s="1"/>
      <c r="C177" s="1"/>
      <c r="M177" s="2">
        <f t="shared" si="35"/>
        <v>0</v>
      </c>
    </row>
    <row r="178" spans="1:13" ht="19.5" customHeight="1" x14ac:dyDescent="0.25">
      <c r="A178" s="7">
        <f t="shared" si="36"/>
        <v>43391</v>
      </c>
      <c r="B178" s="1"/>
      <c r="C178" s="1"/>
      <c r="M178" s="2">
        <f t="shared" si="35"/>
        <v>0</v>
      </c>
    </row>
    <row r="179" spans="1:13" ht="19.5" customHeight="1" x14ac:dyDescent="0.25">
      <c r="A179" s="7">
        <f t="shared" si="36"/>
        <v>43391</v>
      </c>
      <c r="B179" s="1"/>
      <c r="C179" s="1"/>
      <c r="M179" s="2">
        <f t="shared" si="35"/>
        <v>0</v>
      </c>
    </row>
    <row r="180" spans="1:13" ht="19.5" customHeight="1" x14ac:dyDescent="0.25">
      <c r="A180" s="7">
        <f t="shared" si="36"/>
        <v>43391</v>
      </c>
      <c r="B180" s="1"/>
      <c r="C180" s="1"/>
      <c r="M180" s="2">
        <f t="shared" si="35"/>
        <v>0</v>
      </c>
    </row>
    <row r="181" spans="1:13" ht="19.5" customHeight="1" x14ac:dyDescent="0.25">
      <c r="A181" s="7">
        <f t="shared" si="36"/>
        <v>43391</v>
      </c>
      <c r="B181" s="1"/>
      <c r="C181" s="1"/>
      <c r="M181" s="2">
        <f t="shared" si="35"/>
        <v>0</v>
      </c>
    </row>
    <row r="182" spans="1:13" ht="19.5" customHeight="1" x14ac:dyDescent="0.25">
      <c r="A182" s="7">
        <f t="shared" si="36"/>
        <v>43391</v>
      </c>
      <c r="B182" s="1"/>
      <c r="C182" s="1"/>
      <c r="M182" s="2">
        <f t="shared" si="35"/>
        <v>0</v>
      </c>
    </row>
    <row r="183" spans="1:13" ht="19.5" customHeight="1" x14ac:dyDescent="0.25">
      <c r="A183" s="7">
        <f t="shared" si="36"/>
        <v>43391</v>
      </c>
      <c r="B183" s="1"/>
      <c r="C183" s="1"/>
      <c r="M183" s="2">
        <f t="shared" si="35"/>
        <v>0</v>
      </c>
    </row>
    <row r="184" spans="1:13" ht="19.5" customHeight="1" x14ac:dyDescent="0.25">
      <c r="A184" s="7">
        <f t="shared" si="36"/>
        <v>43391</v>
      </c>
      <c r="B184" s="1"/>
      <c r="C184" s="1"/>
      <c r="M184" s="2">
        <f t="shared" si="35"/>
        <v>0</v>
      </c>
    </row>
    <row r="185" spans="1:13" ht="19.5" customHeight="1" x14ac:dyDescent="0.25">
      <c r="A185" s="7">
        <f t="shared" si="36"/>
        <v>43391</v>
      </c>
      <c r="B185" s="1"/>
      <c r="C185" s="1"/>
      <c r="M185" s="2">
        <f t="shared" si="35"/>
        <v>0</v>
      </c>
    </row>
    <row r="186" spans="1:13" ht="19.5" customHeight="1" x14ac:dyDescent="0.25">
      <c r="A186" s="7">
        <f t="shared" si="36"/>
        <v>43391</v>
      </c>
      <c r="B186" s="1"/>
      <c r="C186" s="1"/>
      <c r="M186" s="2">
        <f t="shared" si="35"/>
        <v>0</v>
      </c>
    </row>
    <row r="187" spans="1:13" ht="19.5" customHeight="1" x14ac:dyDescent="0.25">
      <c r="A187" s="7">
        <f t="shared" si="36"/>
        <v>43391</v>
      </c>
      <c r="B187" s="1"/>
      <c r="C187" s="1"/>
      <c r="M187" s="2">
        <f t="shared" si="35"/>
        <v>0</v>
      </c>
    </row>
    <row r="188" spans="1:13" ht="19.5" customHeight="1" x14ac:dyDescent="0.25">
      <c r="A188" s="7">
        <f t="shared" si="36"/>
        <v>43391</v>
      </c>
      <c r="B188" s="1"/>
      <c r="C188" s="1"/>
      <c r="M188" s="2">
        <f t="shared" si="35"/>
        <v>0</v>
      </c>
    </row>
    <row r="189" spans="1:13" ht="19.5" customHeight="1" x14ac:dyDescent="0.25">
      <c r="A189" s="7">
        <f t="shared" si="36"/>
        <v>43391</v>
      </c>
      <c r="B189" s="1"/>
      <c r="C189" s="1"/>
      <c r="M189" s="2">
        <f t="shared" si="35"/>
        <v>0</v>
      </c>
    </row>
    <row r="190" spans="1:13" ht="19.5" customHeight="1" x14ac:dyDescent="0.25">
      <c r="A190" s="7">
        <f t="shared" si="36"/>
        <v>43391</v>
      </c>
      <c r="B190" s="1"/>
      <c r="C190" s="1"/>
      <c r="M190" s="2">
        <f t="shared" si="35"/>
        <v>0</v>
      </c>
    </row>
    <row r="191" spans="1:13" ht="19.5" customHeight="1" x14ac:dyDescent="0.25">
      <c r="A191" s="7">
        <f t="shared" si="36"/>
        <v>43391</v>
      </c>
      <c r="B191" s="1"/>
      <c r="C191" s="1"/>
      <c r="M191" s="2">
        <f t="shared" si="35"/>
        <v>0</v>
      </c>
    </row>
    <row r="192" spans="1:13" ht="19.5" customHeight="1" x14ac:dyDescent="0.25">
      <c r="A192" s="7">
        <f t="shared" si="36"/>
        <v>43391</v>
      </c>
      <c r="B192" s="1"/>
      <c r="C192" s="1"/>
      <c r="M192" s="2">
        <f t="shared" si="35"/>
        <v>0</v>
      </c>
    </row>
    <row r="193" spans="1:13" ht="19.5" customHeight="1" x14ac:dyDescent="0.25">
      <c r="A193" s="7">
        <f t="shared" si="36"/>
        <v>43391</v>
      </c>
      <c r="B193" s="1"/>
      <c r="C193" s="1"/>
      <c r="M193" s="2">
        <f t="shared" si="35"/>
        <v>0</v>
      </c>
    </row>
    <row r="194" spans="1:13" ht="19.5" customHeight="1" x14ac:dyDescent="0.25">
      <c r="A194" s="7">
        <f t="shared" si="36"/>
        <v>43391</v>
      </c>
      <c r="B194" s="1"/>
      <c r="C194" s="1"/>
      <c r="M194" s="2">
        <f t="shared" si="35"/>
        <v>0</v>
      </c>
    </row>
    <row r="195" spans="1:13" ht="19.5" customHeight="1" x14ac:dyDescent="0.25">
      <c r="A195" s="7">
        <f t="shared" si="36"/>
        <v>43391</v>
      </c>
      <c r="B195" s="1"/>
      <c r="C195" s="1"/>
      <c r="M195" s="2">
        <f t="shared" si="35"/>
        <v>0</v>
      </c>
    </row>
    <row r="196" spans="1:13" ht="19.5" customHeight="1" x14ac:dyDescent="0.25">
      <c r="A196" s="7">
        <f t="shared" si="36"/>
        <v>43391</v>
      </c>
      <c r="B196" s="1"/>
      <c r="C196" s="1"/>
      <c r="M196" s="2">
        <f t="shared" si="35"/>
        <v>0</v>
      </c>
    </row>
    <row r="197" spans="1:13" ht="19.5" customHeight="1" x14ac:dyDescent="0.25">
      <c r="A197" s="7">
        <f t="shared" si="36"/>
        <v>43391</v>
      </c>
      <c r="B197" s="1"/>
      <c r="C197" s="1"/>
      <c r="M197" s="2">
        <f t="shared" si="35"/>
        <v>0</v>
      </c>
    </row>
    <row r="198" spans="1:13" ht="19.5" customHeight="1" x14ac:dyDescent="0.25">
      <c r="A198" s="7">
        <f t="shared" si="36"/>
        <v>43391</v>
      </c>
      <c r="B198" s="1"/>
      <c r="C198" s="1"/>
      <c r="M198" s="2">
        <f t="shared" si="35"/>
        <v>0</v>
      </c>
    </row>
    <row r="199" spans="1:13" ht="19.5" customHeight="1" x14ac:dyDescent="0.25">
      <c r="A199" s="7">
        <f t="shared" si="36"/>
        <v>43391</v>
      </c>
      <c r="B199" s="1"/>
      <c r="C199" s="1"/>
      <c r="M199" s="2">
        <f t="shared" ref="M199:M262" si="37">COUNTIF($A$1:$C$1,B199)*C199</f>
        <v>0</v>
      </c>
    </row>
    <row r="200" spans="1:13" ht="19.5" customHeight="1" x14ac:dyDescent="0.25">
      <c r="A200" s="7">
        <f t="shared" ref="A200:A263" si="38">A199</f>
        <v>43391</v>
      </c>
      <c r="B200" s="1"/>
      <c r="C200" s="1"/>
      <c r="M200" s="2">
        <f t="shared" si="37"/>
        <v>0</v>
      </c>
    </row>
    <row r="201" spans="1:13" ht="19.5" customHeight="1" x14ac:dyDescent="0.25">
      <c r="A201" s="7">
        <f t="shared" si="38"/>
        <v>43391</v>
      </c>
      <c r="B201" s="1"/>
      <c r="C201" s="1"/>
      <c r="M201" s="2">
        <f t="shared" si="37"/>
        <v>0</v>
      </c>
    </row>
    <row r="202" spans="1:13" ht="19.5" customHeight="1" x14ac:dyDescent="0.25">
      <c r="A202" s="7">
        <f t="shared" si="38"/>
        <v>43391</v>
      </c>
      <c r="B202" s="1"/>
      <c r="C202" s="1"/>
      <c r="M202" s="2">
        <f t="shared" si="37"/>
        <v>0</v>
      </c>
    </row>
    <row r="203" spans="1:13" ht="19.5" customHeight="1" x14ac:dyDescent="0.25">
      <c r="A203" s="7">
        <f t="shared" si="38"/>
        <v>43391</v>
      </c>
      <c r="B203" s="1"/>
      <c r="C203" s="1"/>
      <c r="M203" s="2">
        <f t="shared" si="37"/>
        <v>0</v>
      </c>
    </row>
    <row r="204" spans="1:13" ht="19.5" customHeight="1" x14ac:dyDescent="0.25">
      <c r="A204" s="7">
        <f t="shared" si="38"/>
        <v>43391</v>
      </c>
      <c r="B204" s="1"/>
      <c r="C204" s="1"/>
      <c r="M204" s="2">
        <f t="shared" si="37"/>
        <v>0</v>
      </c>
    </row>
    <row r="205" spans="1:13" ht="19.5" customHeight="1" x14ac:dyDescent="0.25">
      <c r="A205" s="7">
        <f t="shared" si="38"/>
        <v>43391</v>
      </c>
      <c r="B205" s="1"/>
      <c r="C205" s="1"/>
      <c r="M205" s="2">
        <f t="shared" si="37"/>
        <v>0</v>
      </c>
    </row>
    <row r="206" spans="1:13" ht="19.5" customHeight="1" x14ac:dyDescent="0.25">
      <c r="A206" s="7">
        <f t="shared" si="38"/>
        <v>43391</v>
      </c>
      <c r="B206" s="1"/>
      <c r="C206" s="1"/>
      <c r="M206" s="2">
        <f t="shared" si="37"/>
        <v>0</v>
      </c>
    </row>
    <row r="207" spans="1:13" ht="19.5" customHeight="1" x14ac:dyDescent="0.25">
      <c r="A207" s="7">
        <f t="shared" si="38"/>
        <v>43391</v>
      </c>
      <c r="B207" s="1"/>
      <c r="C207" s="1"/>
      <c r="M207" s="2">
        <f t="shared" si="37"/>
        <v>0</v>
      </c>
    </row>
    <row r="208" spans="1:13" ht="19.5" customHeight="1" x14ac:dyDescent="0.25">
      <c r="A208" s="7">
        <f t="shared" si="38"/>
        <v>43391</v>
      </c>
      <c r="B208" s="1"/>
      <c r="C208" s="1"/>
      <c r="M208" s="2">
        <f t="shared" si="37"/>
        <v>0</v>
      </c>
    </row>
    <row r="209" spans="1:13" ht="19.5" customHeight="1" x14ac:dyDescent="0.25">
      <c r="A209" s="7">
        <f t="shared" si="38"/>
        <v>43391</v>
      </c>
      <c r="B209" s="1"/>
      <c r="C209" s="1"/>
      <c r="M209" s="2">
        <f t="shared" si="37"/>
        <v>0</v>
      </c>
    </row>
    <row r="210" spans="1:13" ht="19.5" customHeight="1" x14ac:dyDescent="0.25">
      <c r="A210" s="7">
        <f t="shared" si="38"/>
        <v>43391</v>
      </c>
      <c r="B210" s="1"/>
      <c r="C210" s="1"/>
      <c r="M210" s="2">
        <f t="shared" si="37"/>
        <v>0</v>
      </c>
    </row>
    <row r="211" spans="1:13" ht="19.5" customHeight="1" x14ac:dyDescent="0.25">
      <c r="A211" s="7">
        <f t="shared" si="38"/>
        <v>43391</v>
      </c>
      <c r="B211" s="1"/>
      <c r="C211" s="1"/>
      <c r="M211" s="2">
        <f t="shared" si="37"/>
        <v>0</v>
      </c>
    </row>
    <row r="212" spans="1:13" ht="19.5" customHeight="1" x14ac:dyDescent="0.25">
      <c r="A212" s="7">
        <f t="shared" si="38"/>
        <v>43391</v>
      </c>
      <c r="B212" s="1"/>
      <c r="C212" s="1"/>
      <c r="M212" s="2">
        <f t="shared" si="37"/>
        <v>0</v>
      </c>
    </row>
    <row r="213" spans="1:13" ht="19.5" customHeight="1" x14ac:dyDescent="0.25">
      <c r="A213" s="7">
        <f t="shared" si="38"/>
        <v>43391</v>
      </c>
      <c r="B213" s="1"/>
      <c r="C213" s="1"/>
      <c r="M213" s="2">
        <f t="shared" si="37"/>
        <v>0</v>
      </c>
    </row>
    <row r="214" spans="1:13" ht="19.5" customHeight="1" x14ac:dyDescent="0.25">
      <c r="A214" s="7">
        <f t="shared" si="38"/>
        <v>43391</v>
      </c>
      <c r="B214" s="1"/>
      <c r="C214" s="1"/>
      <c r="M214" s="2">
        <f t="shared" si="37"/>
        <v>0</v>
      </c>
    </row>
    <row r="215" spans="1:13" ht="19.5" customHeight="1" x14ac:dyDescent="0.25">
      <c r="A215" s="7">
        <f t="shared" si="38"/>
        <v>43391</v>
      </c>
      <c r="B215" s="1"/>
      <c r="C215" s="1"/>
      <c r="M215" s="2">
        <f t="shared" si="37"/>
        <v>0</v>
      </c>
    </row>
    <row r="216" spans="1:13" ht="19.5" customHeight="1" x14ac:dyDescent="0.25">
      <c r="A216" s="7">
        <f t="shared" si="38"/>
        <v>43391</v>
      </c>
      <c r="B216" s="1"/>
      <c r="C216" s="1"/>
      <c r="M216" s="2">
        <f t="shared" si="37"/>
        <v>0</v>
      </c>
    </row>
    <row r="217" spans="1:13" ht="19.5" customHeight="1" x14ac:dyDescent="0.25">
      <c r="A217" s="7">
        <f t="shared" si="38"/>
        <v>43391</v>
      </c>
      <c r="B217" s="1"/>
      <c r="C217" s="1"/>
      <c r="M217" s="2">
        <f t="shared" si="37"/>
        <v>0</v>
      </c>
    </row>
    <row r="218" spans="1:13" ht="19.5" customHeight="1" x14ac:dyDescent="0.25">
      <c r="A218" s="7">
        <f t="shared" si="38"/>
        <v>43391</v>
      </c>
      <c r="B218" s="1"/>
      <c r="C218" s="1"/>
      <c r="M218" s="2">
        <f t="shared" si="37"/>
        <v>0</v>
      </c>
    </row>
    <row r="219" spans="1:13" ht="19.5" customHeight="1" x14ac:dyDescent="0.25">
      <c r="A219" s="7">
        <f t="shared" si="38"/>
        <v>43391</v>
      </c>
      <c r="B219" s="1"/>
      <c r="C219" s="1"/>
      <c r="M219" s="2">
        <f t="shared" si="37"/>
        <v>0</v>
      </c>
    </row>
    <row r="220" spans="1:13" ht="19.5" customHeight="1" x14ac:dyDescent="0.25">
      <c r="A220" s="7">
        <f t="shared" si="38"/>
        <v>43391</v>
      </c>
      <c r="B220" s="1"/>
      <c r="C220" s="1"/>
      <c r="M220" s="2">
        <f t="shared" si="37"/>
        <v>0</v>
      </c>
    </row>
    <row r="221" spans="1:13" ht="19.5" customHeight="1" x14ac:dyDescent="0.25">
      <c r="A221" s="7">
        <f t="shared" si="38"/>
        <v>43391</v>
      </c>
      <c r="B221" s="1"/>
      <c r="C221" s="1"/>
      <c r="M221" s="2">
        <f t="shared" si="37"/>
        <v>0</v>
      </c>
    </row>
    <row r="222" spans="1:13" ht="19.5" customHeight="1" x14ac:dyDescent="0.25">
      <c r="A222" s="7">
        <f t="shared" si="38"/>
        <v>43391</v>
      </c>
      <c r="B222" s="1"/>
      <c r="C222" s="1"/>
      <c r="M222" s="2">
        <f t="shared" si="37"/>
        <v>0</v>
      </c>
    </row>
    <row r="223" spans="1:13" ht="19.5" customHeight="1" x14ac:dyDescent="0.25">
      <c r="A223" s="7">
        <f t="shared" si="38"/>
        <v>43391</v>
      </c>
      <c r="B223" s="1"/>
      <c r="C223" s="1"/>
      <c r="M223" s="2">
        <f t="shared" si="37"/>
        <v>0</v>
      </c>
    </row>
    <row r="224" spans="1:13" ht="19.5" customHeight="1" x14ac:dyDescent="0.25">
      <c r="A224" s="7">
        <f t="shared" si="38"/>
        <v>43391</v>
      </c>
      <c r="B224" s="1"/>
      <c r="C224" s="1"/>
      <c r="M224" s="2">
        <f t="shared" si="37"/>
        <v>0</v>
      </c>
    </row>
    <row r="225" spans="1:13" ht="19.5" customHeight="1" x14ac:dyDescent="0.25">
      <c r="A225" s="7">
        <f t="shared" si="38"/>
        <v>43391</v>
      </c>
      <c r="B225" s="1"/>
      <c r="C225" s="1"/>
      <c r="M225" s="2">
        <f t="shared" si="37"/>
        <v>0</v>
      </c>
    </row>
    <row r="226" spans="1:13" ht="19.5" customHeight="1" x14ac:dyDescent="0.25">
      <c r="A226" s="7">
        <f t="shared" si="38"/>
        <v>43391</v>
      </c>
      <c r="B226" s="1"/>
      <c r="C226" s="1"/>
      <c r="M226" s="2">
        <f t="shared" si="37"/>
        <v>0</v>
      </c>
    </row>
    <row r="227" spans="1:13" ht="19.5" customHeight="1" x14ac:dyDescent="0.25">
      <c r="A227" s="7">
        <f t="shared" si="38"/>
        <v>43391</v>
      </c>
      <c r="B227" s="1"/>
      <c r="C227" s="1"/>
      <c r="M227" s="2">
        <f t="shared" si="37"/>
        <v>0</v>
      </c>
    </row>
    <row r="228" spans="1:13" ht="19.5" customHeight="1" x14ac:dyDescent="0.25">
      <c r="A228" s="7">
        <f t="shared" si="38"/>
        <v>43391</v>
      </c>
      <c r="B228" s="1"/>
      <c r="C228" s="1"/>
      <c r="M228" s="2">
        <f t="shared" si="37"/>
        <v>0</v>
      </c>
    </row>
    <row r="229" spans="1:13" ht="19.5" customHeight="1" x14ac:dyDescent="0.25">
      <c r="A229" s="7">
        <f t="shared" si="38"/>
        <v>43391</v>
      </c>
      <c r="B229" s="1"/>
      <c r="C229" s="1"/>
      <c r="M229" s="2">
        <f t="shared" si="37"/>
        <v>0</v>
      </c>
    </row>
    <row r="230" spans="1:13" ht="19.5" customHeight="1" x14ac:dyDescent="0.25">
      <c r="A230" s="7">
        <f t="shared" si="38"/>
        <v>43391</v>
      </c>
      <c r="B230" s="1"/>
      <c r="C230" s="1"/>
      <c r="M230" s="2">
        <f t="shared" si="37"/>
        <v>0</v>
      </c>
    </row>
    <row r="231" spans="1:13" ht="19.5" customHeight="1" x14ac:dyDescent="0.25">
      <c r="A231" s="7">
        <f t="shared" si="38"/>
        <v>43391</v>
      </c>
      <c r="B231" s="1"/>
      <c r="C231" s="1"/>
      <c r="M231" s="2">
        <f t="shared" si="37"/>
        <v>0</v>
      </c>
    </row>
    <row r="232" spans="1:13" ht="19.5" customHeight="1" x14ac:dyDescent="0.25">
      <c r="A232" s="7">
        <f t="shared" si="38"/>
        <v>43391</v>
      </c>
      <c r="B232" s="1"/>
      <c r="C232" s="1"/>
      <c r="M232" s="2">
        <f t="shared" si="37"/>
        <v>0</v>
      </c>
    </row>
    <row r="233" spans="1:13" ht="19.5" customHeight="1" x14ac:dyDescent="0.25">
      <c r="A233" s="7">
        <f t="shared" si="38"/>
        <v>43391</v>
      </c>
      <c r="B233" s="1"/>
      <c r="C233" s="1"/>
      <c r="M233" s="2">
        <f t="shared" si="37"/>
        <v>0</v>
      </c>
    </row>
    <row r="234" spans="1:13" ht="19.5" customHeight="1" x14ac:dyDescent="0.25">
      <c r="A234" s="7">
        <f t="shared" si="38"/>
        <v>43391</v>
      </c>
      <c r="B234" s="1"/>
      <c r="C234" s="1"/>
      <c r="M234" s="2">
        <f t="shared" si="37"/>
        <v>0</v>
      </c>
    </row>
    <row r="235" spans="1:13" ht="19.5" customHeight="1" x14ac:dyDescent="0.25">
      <c r="A235" s="7">
        <f t="shared" si="38"/>
        <v>43391</v>
      </c>
      <c r="B235" s="1"/>
      <c r="C235" s="1"/>
      <c r="M235" s="2">
        <f t="shared" si="37"/>
        <v>0</v>
      </c>
    </row>
    <row r="236" spans="1:13" ht="19.5" customHeight="1" x14ac:dyDescent="0.25">
      <c r="A236" s="7">
        <f t="shared" si="38"/>
        <v>43391</v>
      </c>
      <c r="B236" s="1"/>
      <c r="C236" s="1"/>
      <c r="M236" s="2">
        <f t="shared" si="37"/>
        <v>0</v>
      </c>
    </row>
    <row r="237" spans="1:13" ht="19.5" customHeight="1" x14ac:dyDescent="0.25">
      <c r="A237" s="7">
        <f t="shared" si="38"/>
        <v>43391</v>
      </c>
      <c r="B237" s="1"/>
      <c r="C237" s="1"/>
      <c r="M237" s="2">
        <f t="shared" si="37"/>
        <v>0</v>
      </c>
    </row>
    <row r="238" spans="1:13" ht="19.5" customHeight="1" x14ac:dyDescent="0.25">
      <c r="A238" s="7">
        <f t="shared" si="38"/>
        <v>43391</v>
      </c>
      <c r="B238" s="1"/>
      <c r="C238" s="1"/>
      <c r="M238" s="2">
        <f t="shared" si="37"/>
        <v>0</v>
      </c>
    </row>
    <row r="239" spans="1:13" ht="19.5" customHeight="1" x14ac:dyDescent="0.25">
      <c r="A239" s="7">
        <f t="shared" si="38"/>
        <v>43391</v>
      </c>
      <c r="B239" s="1"/>
      <c r="C239" s="1"/>
      <c r="M239" s="2">
        <f t="shared" si="37"/>
        <v>0</v>
      </c>
    </row>
    <row r="240" spans="1:13" ht="19.5" customHeight="1" x14ac:dyDescent="0.25">
      <c r="A240" s="7">
        <f t="shared" si="38"/>
        <v>43391</v>
      </c>
      <c r="B240" s="1"/>
      <c r="C240" s="1"/>
      <c r="M240" s="2">
        <f t="shared" si="37"/>
        <v>0</v>
      </c>
    </row>
    <row r="241" spans="1:13" ht="19.5" customHeight="1" x14ac:dyDescent="0.25">
      <c r="A241" s="7">
        <f t="shared" si="38"/>
        <v>43391</v>
      </c>
      <c r="B241" s="1"/>
      <c r="C241" s="1"/>
      <c r="M241" s="2">
        <f t="shared" si="37"/>
        <v>0</v>
      </c>
    </row>
    <row r="242" spans="1:13" ht="19.5" customHeight="1" x14ac:dyDescent="0.25">
      <c r="A242" s="7">
        <f t="shared" si="38"/>
        <v>43391</v>
      </c>
      <c r="B242" s="1"/>
      <c r="C242" s="1"/>
      <c r="M242" s="2">
        <f t="shared" si="37"/>
        <v>0</v>
      </c>
    </row>
    <row r="243" spans="1:13" ht="19.5" customHeight="1" x14ac:dyDescent="0.25">
      <c r="A243" s="7">
        <f t="shared" si="38"/>
        <v>43391</v>
      </c>
      <c r="B243" s="1"/>
      <c r="C243" s="1"/>
      <c r="M243" s="2">
        <f t="shared" si="37"/>
        <v>0</v>
      </c>
    </row>
    <row r="244" spans="1:13" ht="19.5" customHeight="1" x14ac:dyDescent="0.25">
      <c r="A244" s="7">
        <f t="shared" si="38"/>
        <v>43391</v>
      </c>
      <c r="B244" s="1"/>
      <c r="C244" s="1"/>
      <c r="M244" s="2">
        <f t="shared" si="37"/>
        <v>0</v>
      </c>
    </row>
    <row r="245" spans="1:13" ht="19.5" customHeight="1" x14ac:dyDescent="0.25">
      <c r="A245" s="7">
        <f t="shared" si="38"/>
        <v>43391</v>
      </c>
      <c r="B245" s="1"/>
      <c r="C245" s="1"/>
      <c r="M245" s="2">
        <f t="shared" si="37"/>
        <v>0</v>
      </c>
    </row>
    <row r="246" spans="1:13" ht="19.5" customHeight="1" x14ac:dyDescent="0.25">
      <c r="A246" s="7">
        <f t="shared" si="38"/>
        <v>43391</v>
      </c>
      <c r="B246" s="1"/>
      <c r="C246" s="1"/>
      <c r="M246" s="2">
        <f t="shared" si="37"/>
        <v>0</v>
      </c>
    </row>
    <row r="247" spans="1:13" ht="19.5" customHeight="1" x14ac:dyDescent="0.25">
      <c r="A247" s="7">
        <f t="shared" si="38"/>
        <v>43391</v>
      </c>
      <c r="B247" s="1"/>
      <c r="C247" s="1"/>
      <c r="M247" s="2">
        <f t="shared" si="37"/>
        <v>0</v>
      </c>
    </row>
    <row r="248" spans="1:13" ht="19.5" customHeight="1" x14ac:dyDescent="0.25">
      <c r="A248" s="7">
        <f t="shared" si="38"/>
        <v>43391</v>
      </c>
      <c r="B248" s="1"/>
      <c r="C248" s="1"/>
      <c r="M248" s="2">
        <f t="shared" si="37"/>
        <v>0</v>
      </c>
    </row>
    <row r="249" spans="1:13" ht="19.5" customHeight="1" x14ac:dyDescent="0.25">
      <c r="A249" s="7">
        <f t="shared" si="38"/>
        <v>43391</v>
      </c>
      <c r="B249" s="1"/>
      <c r="C249" s="1"/>
      <c r="M249" s="2">
        <f t="shared" si="37"/>
        <v>0</v>
      </c>
    </row>
    <row r="250" spans="1:13" ht="19.5" customHeight="1" x14ac:dyDescent="0.25">
      <c r="A250" s="7">
        <f t="shared" si="38"/>
        <v>43391</v>
      </c>
      <c r="B250" s="1"/>
      <c r="C250" s="1"/>
      <c r="M250" s="2">
        <f t="shared" si="37"/>
        <v>0</v>
      </c>
    </row>
    <row r="251" spans="1:13" ht="19.5" customHeight="1" x14ac:dyDescent="0.25">
      <c r="A251" s="7">
        <f t="shared" si="38"/>
        <v>43391</v>
      </c>
      <c r="B251" s="1"/>
      <c r="C251" s="1"/>
      <c r="M251" s="2">
        <f t="shared" si="37"/>
        <v>0</v>
      </c>
    </row>
    <row r="252" spans="1:13" ht="19.5" customHeight="1" x14ac:dyDescent="0.25">
      <c r="A252" s="7">
        <f t="shared" si="38"/>
        <v>43391</v>
      </c>
      <c r="B252" s="1"/>
      <c r="C252" s="1"/>
      <c r="M252" s="2">
        <f t="shared" si="37"/>
        <v>0</v>
      </c>
    </row>
    <row r="253" spans="1:13" ht="19.5" customHeight="1" x14ac:dyDescent="0.25">
      <c r="A253" s="7">
        <f t="shared" si="38"/>
        <v>43391</v>
      </c>
      <c r="B253" s="1"/>
      <c r="C253" s="1"/>
      <c r="M253" s="2">
        <f t="shared" si="37"/>
        <v>0</v>
      </c>
    </row>
    <row r="254" spans="1:13" ht="19.5" customHeight="1" x14ac:dyDescent="0.25">
      <c r="A254" s="7">
        <f t="shared" si="38"/>
        <v>43391</v>
      </c>
      <c r="B254" s="1"/>
      <c r="C254" s="1"/>
      <c r="M254" s="2">
        <f t="shared" si="37"/>
        <v>0</v>
      </c>
    </row>
    <row r="255" spans="1:13" ht="19.5" customHeight="1" x14ac:dyDescent="0.25">
      <c r="A255" s="7">
        <f t="shared" si="38"/>
        <v>43391</v>
      </c>
      <c r="B255" s="1"/>
      <c r="C255" s="1"/>
      <c r="M255" s="2">
        <f t="shared" si="37"/>
        <v>0</v>
      </c>
    </row>
    <row r="256" spans="1:13" ht="19.5" customHeight="1" x14ac:dyDescent="0.25">
      <c r="A256" s="7">
        <f t="shared" si="38"/>
        <v>43391</v>
      </c>
      <c r="B256" s="1"/>
      <c r="C256" s="1"/>
      <c r="M256" s="2">
        <f t="shared" si="37"/>
        <v>0</v>
      </c>
    </row>
    <row r="257" spans="1:13" ht="19.5" customHeight="1" x14ac:dyDescent="0.25">
      <c r="A257" s="7">
        <f t="shared" si="38"/>
        <v>43391</v>
      </c>
      <c r="B257" s="1"/>
      <c r="C257" s="1"/>
      <c r="M257" s="2">
        <f t="shared" si="37"/>
        <v>0</v>
      </c>
    </row>
    <row r="258" spans="1:13" ht="19.5" customHeight="1" x14ac:dyDescent="0.25">
      <c r="A258" s="7">
        <f t="shared" si="38"/>
        <v>43391</v>
      </c>
      <c r="B258" s="1"/>
      <c r="C258" s="1"/>
      <c r="M258" s="2">
        <f t="shared" si="37"/>
        <v>0</v>
      </c>
    </row>
    <row r="259" spans="1:13" ht="19.5" customHeight="1" x14ac:dyDescent="0.25">
      <c r="A259" s="7">
        <f t="shared" si="38"/>
        <v>43391</v>
      </c>
      <c r="B259" s="1"/>
      <c r="C259" s="1"/>
      <c r="M259" s="2">
        <f t="shared" si="37"/>
        <v>0</v>
      </c>
    </row>
    <row r="260" spans="1:13" ht="19.5" customHeight="1" x14ac:dyDescent="0.25">
      <c r="A260" s="7">
        <f t="shared" si="38"/>
        <v>43391</v>
      </c>
      <c r="B260" s="1"/>
      <c r="C260" s="1"/>
      <c r="M260" s="2">
        <f t="shared" si="37"/>
        <v>0</v>
      </c>
    </row>
    <row r="261" spans="1:13" ht="19.5" customHeight="1" x14ac:dyDescent="0.25">
      <c r="A261" s="7">
        <f t="shared" si="38"/>
        <v>43391</v>
      </c>
      <c r="B261" s="1"/>
      <c r="C261" s="1"/>
      <c r="M261" s="2">
        <f t="shared" si="37"/>
        <v>0</v>
      </c>
    </row>
    <row r="262" spans="1:13" ht="19.5" customHeight="1" x14ac:dyDescent="0.25">
      <c r="A262" s="7">
        <f t="shared" si="38"/>
        <v>43391</v>
      </c>
      <c r="B262" s="1"/>
      <c r="C262" s="1"/>
      <c r="M262" s="2">
        <f t="shared" si="37"/>
        <v>0</v>
      </c>
    </row>
    <row r="263" spans="1:13" ht="19.5" customHeight="1" x14ac:dyDescent="0.25">
      <c r="A263" s="7">
        <f t="shared" si="38"/>
        <v>43391</v>
      </c>
      <c r="B263" s="1"/>
      <c r="C263" s="1"/>
      <c r="M263" s="2">
        <f t="shared" ref="M263:M326" si="39">COUNTIF($A$1:$C$1,B263)*C263</f>
        <v>0</v>
      </c>
    </row>
    <row r="264" spans="1:13" ht="19.5" customHeight="1" x14ac:dyDescent="0.25">
      <c r="A264" s="7">
        <f t="shared" ref="A264:A327" si="40">A263</f>
        <v>43391</v>
      </c>
      <c r="B264" s="1"/>
      <c r="C264" s="1"/>
      <c r="M264" s="2">
        <f t="shared" si="39"/>
        <v>0</v>
      </c>
    </row>
    <row r="265" spans="1:13" ht="19.5" customHeight="1" x14ac:dyDescent="0.25">
      <c r="A265" s="7">
        <f t="shared" si="40"/>
        <v>43391</v>
      </c>
      <c r="B265" s="1"/>
      <c r="C265" s="1"/>
      <c r="M265" s="2">
        <f t="shared" si="39"/>
        <v>0</v>
      </c>
    </row>
    <row r="266" spans="1:13" ht="19.5" customHeight="1" x14ac:dyDescent="0.25">
      <c r="A266" s="7">
        <f t="shared" si="40"/>
        <v>43391</v>
      </c>
      <c r="B266" s="1"/>
      <c r="C266" s="1"/>
      <c r="M266" s="2">
        <f t="shared" si="39"/>
        <v>0</v>
      </c>
    </row>
    <row r="267" spans="1:13" ht="19.5" customHeight="1" x14ac:dyDescent="0.25">
      <c r="A267" s="7">
        <f t="shared" si="40"/>
        <v>43391</v>
      </c>
      <c r="B267" s="1"/>
      <c r="C267" s="1"/>
      <c r="M267" s="2">
        <f t="shared" si="39"/>
        <v>0</v>
      </c>
    </row>
    <row r="268" spans="1:13" ht="19.5" customHeight="1" x14ac:dyDescent="0.25">
      <c r="A268" s="7">
        <f t="shared" si="40"/>
        <v>43391</v>
      </c>
      <c r="B268" s="1"/>
      <c r="C268" s="1"/>
      <c r="M268" s="2">
        <f t="shared" si="39"/>
        <v>0</v>
      </c>
    </row>
    <row r="269" spans="1:13" ht="19.5" customHeight="1" x14ac:dyDescent="0.25">
      <c r="A269" s="7">
        <f t="shared" si="40"/>
        <v>43391</v>
      </c>
      <c r="B269" s="1"/>
      <c r="C269" s="1"/>
      <c r="M269" s="2">
        <f t="shared" si="39"/>
        <v>0</v>
      </c>
    </row>
    <row r="270" spans="1:13" ht="19.5" customHeight="1" x14ac:dyDescent="0.25">
      <c r="A270" s="7">
        <f t="shared" si="40"/>
        <v>43391</v>
      </c>
      <c r="B270" s="1"/>
      <c r="C270" s="1"/>
      <c r="M270" s="2">
        <f t="shared" si="39"/>
        <v>0</v>
      </c>
    </row>
    <row r="271" spans="1:13" ht="19.5" customHeight="1" x14ac:dyDescent="0.25">
      <c r="A271" s="7">
        <f t="shared" si="40"/>
        <v>43391</v>
      </c>
      <c r="B271" s="1"/>
      <c r="C271" s="1"/>
      <c r="M271" s="2">
        <f t="shared" si="39"/>
        <v>0</v>
      </c>
    </row>
    <row r="272" spans="1:13" ht="19.5" customHeight="1" x14ac:dyDescent="0.25">
      <c r="A272" s="7">
        <f t="shared" si="40"/>
        <v>43391</v>
      </c>
      <c r="B272" s="1"/>
      <c r="C272" s="1"/>
      <c r="M272" s="2">
        <f t="shared" si="39"/>
        <v>0</v>
      </c>
    </row>
    <row r="273" spans="1:13" ht="19.5" customHeight="1" x14ac:dyDescent="0.25">
      <c r="A273" s="7">
        <f t="shared" si="40"/>
        <v>43391</v>
      </c>
      <c r="B273" s="1"/>
      <c r="C273" s="1"/>
      <c r="M273" s="2">
        <f t="shared" si="39"/>
        <v>0</v>
      </c>
    </row>
    <row r="274" spans="1:13" ht="19.5" customHeight="1" x14ac:dyDescent="0.25">
      <c r="A274" s="7">
        <f t="shared" si="40"/>
        <v>43391</v>
      </c>
      <c r="B274" s="1"/>
      <c r="C274" s="1"/>
      <c r="M274" s="2">
        <f t="shared" si="39"/>
        <v>0</v>
      </c>
    </row>
    <row r="275" spans="1:13" ht="19.5" customHeight="1" x14ac:dyDescent="0.25">
      <c r="A275" s="7">
        <f t="shared" si="40"/>
        <v>43391</v>
      </c>
      <c r="B275" s="1"/>
      <c r="C275" s="1"/>
      <c r="M275" s="2">
        <f t="shared" si="39"/>
        <v>0</v>
      </c>
    </row>
    <row r="276" spans="1:13" ht="19.5" customHeight="1" x14ac:dyDescent="0.25">
      <c r="A276" s="7">
        <f t="shared" si="40"/>
        <v>43391</v>
      </c>
      <c r="B276" s="1"/>
      <c r="C276" s="1"/>
      <c r="M276" s="2">
        <f t="shared" si="39"/>
        <v>0</v>
      </c>
    </row>
    <row r="277" spans="1:13" ht="19.5" customHeight="1" x14ac:dyDescent="0.25">
      <c r="A277" s="7">
        <f t="shared" si="40"/>
        <v>43391</v>
      </c>
      <c r="B277" s="1"/>
      <c r="C277" s="1"/>
      <c r="M277" s="2">
        <f t="shared" si="39"/>
        <v>0</v>
      </c>
    </row>
    <row r="278" spans="1:13" ht="19.5" customHeight="1" x14ac:dyDescent="0.25">
      <c r="A278" s="7">
        <f t="shared" si="40"/>
        <v>43391</v>
      </c>
      <c r="B278" s="1"/>
      <c r="C278" s="1"/>
      <c r="M278" s="2">
        <f t="shared" si="39"/>
        <v>0</v>
      </c>
    </row>
    <row r="279" spans="1:13" ht="19.5" customHeight="1" x14ac:dyDescent="0.25">
      <c r="A279" s="7">
        <f t="shared" si="40"/>
        <v>43391</v>
      </c>
      <c r="B279" s="1"/>
      <c r="C279" s="1"/>
      <c r="M279" s="2">
        <f t="shared" si="39"/>
        <v>0</v>
      </c>
    </row>
    <row r="280" spans="1:13" ht="19.5" customHeight="1" x14ac:dyDescent="0.25">
      <c r="A280" s="7">
        <f t="shared" si="40"/>
        <v>43391</v>
      </c>
      <c r="B280" s="1"/>
      <c r="C280" s="1"/>
      <c r="M280" s="2">
        <f t="shared" si="39"/>
        <v>0</v>
      </c>
    </row>
    <row r="281" spans="1:13" ht="19.5" customHeight="1" x14ac:dyDescent="0.25">
      <c r="A281" s="7">
        <f t="shared" si="40"/>
        <v>43391</v>
      </c>
      <c r="B281" s="1"/>
      <c r="C281" s="1"/>
      <c r="M281" s="2">
        <f t="shared" si="39"/>
        <v>0</v>
      </c>
    </row>
    <row r="282" spans="1:13" ht="19.5" customHeight="1" x14ac:dyDescent="0.25">
      <c r="A282" s="7">
        <f t="shared" si="40"/>
        <v>43391</v>
      </c>
      <c r="B282" s="1"/>
      <c r="C282" s="1"/>
      <c r="M282" s="2">
        <f t="shared" si="39"/>
        <v>0</v>
      </c>
    </row>
    <row r="283" spans="1:13" ht="19.5" customHeight="1" x14ac:dyDescent="0.25">
      <c r="A283" s="7">
        <f t="shared" si="40"/>
        <v>43391</v>
      </c>
      <c r="B283" s="1"/>
      <c r="C283" s="1"/>
      <c r="M283" s="2">
        <f t="shared" si="39"/>
        <v>0</v>
      </c>
    </row>
    <row r="284" spans="1:13" ht="19.5" customHeight="1" x14ac:dyDescent="0.25">
      <c r="A284" s="7">
        <f t="shared" si="40"/>
        <v>43391</v>
      </c>
      <c r="B284" s="1"/>
      <c r="C284" s="1"/>
      <c r="M284" s="2">
        <f t="shared" si="39"/>
        <v>0</v>
      </c>
    </row>
    <row r="285" spans="1:13" ht="19.5" customHeight="1" x14ac:dyDescent="0.25">
      <c r="A285" s="7">
        <f t="shared" si="40"/>
        <v>43391</v>
      </c>
      <c r="B285" s="1"/>
      <c r="C285" s="1"/>
      <c r="M285" s="2">
        <f t="shared" si="39"/>
        <v>0</v>
      </c>
    </row>
    <row r="286" spans="1:13" ht="19.5" customHeight="1" x14ac:dyDescent="0.25">
      <c r="A286" s="7">
        <f t="shared" si="40"/>
        <v>43391</v>
      </c>
      <c r="B286" s="1"/>
      <c r="C286" s="1"/>
      <c r="M286" s="2">
        <f t="shared" si="39"/>
        <v>0</v>
      </c>
    </row>
    <row r="287" spans="1:13" ht="19.5" customHeight="1" x14ac:dyDescent="0.25">
      <c r="A287" s="7">
        <f t="shared" si="40"/>
        <v>43391</v>
      </c>
      <c r="B287" s="1"/>
      <c r="C287" s="1"/>
      <c r="M287" s="2">
        <f t="shared" si="39"/>
        <v>0</v>
      </c>
    </row>
    <row r="288" spans="1:13" ht="19.5" customHeight="1" x14ac:dyDescent="0.25">
      <c r="A288" s="7">
        <f t="shared" si="40"/>
        <v>43391</v>
      </c>
      <c r="B288" s="1"/>
      <c r="C288" s="1"/>
      <c r="M288" s="2">
        <f t="shared" si="39"/>
        <v>0</v>
      </c>
    </row>
    <row r="289" spans="1:13" ht="19.5" customHeight="1" x14ac:dyDescent="0.25">
      <c r="A289" s="7">
        <f t="shared" si="40"/>
        <v>43391</v>
      </c>
      <c r="B289" s="1"/>
      <c r="C289" s="1"/>
      <c r="M289" s="2">
        <f t="shared" si="39"/>
        <v>0</v>
      </c>
    </row>
    <row r="290" spans="1:13" ht="19.5" customHeight="1" x14ac:dyDescent="0.25">
      <c r="A290" s="7">
        <f t="shared" si="40"/>
        <v>43391</v>
      </c>
      <c r="B290" s="1"/>
      <c r="C290" s="1"/>
      <c r="M290" s="2">
        <f t="shared" si="39"/>
        <v>0</v>
      </c>
    </row>
    <row r="291" spans="1:13" ht="19.5" customHeight="1" x14ac:dyDescent="0.25">
      <c r="A291" s="7">
        <f t="shared" si="40"/>
        <v>43391</v>
      </c>
      <c r="B291" s="1"/>
      <c r="C291" s="1"/>
      <c r="M291" s="2">
        <f t="shared" si="39"/>
        <v>0</v>
      </c>
    </row>
    <row r="292" spans="1:13" ht="19.5" customHeight="1" x14ac:dyDescent="0.25">
      <c r="A292" s="7">
        <f t="shared" si="40"/>
        <v>43391</v>
      </c>
      <c r="B292" s="1"/>
      <c r="C292" s="1"/>
      <c r="M292" s="2">
        <f t="shared" si="39"/>
        <v>0</v>
      </c>
    </row>
    <row r="293" spans="1:13" ht="19.5" customHeight="1" x14ac:dyDescent="0.25">
      <c r="A293" s="7">
        <f t="shared" si="40"/>
        <v>43391</v>
      </c>
      <c r="B293" s="1"/>
      <c r="C293" s="1"/>
      <c r="M293" s="2">
        <f t="shared" si="39"/>
        <v>0</v>
      </c>
    </row>
    <row r="294" spans="1:13" ht="19.5" customHeight="1" x14ac:dyDescent="0.25">
      <c r="A294" s="7">
        <f t="shared" si="40"/>
        <v>43391</v>
      </c>
      <c r="B294" s="1"/>
      <c r="C294" s="1"/>
      <c r="M294" s="2">
        <f t="shared" si="39"/>
        <v>0</v>
      </c>
    </row>
    <row r="295" spans="1:13" ht="19.5" customHeight="1" x14ac:dyDescent="0.25">
      <c r="A295" s="7">
        <f t="shared" si="40"/>
        <v>43391</v>
      </c>
      <c r="B295" s="1"/>
      <c r="C295" s="1"/>
      <c r="M295" s="2">
        <f t="shared" si="39"/>
        <v>0</v>
      </c>
    </row>
    <row r="296" spans="1:13" ht="19.5" customHeight="1" x14ac:dyDescent="0.25">
      <c r="A296" s="7">
        <f t="shared" si="40"/>
        <v>43391</v>
      </c>
      <c r="B296" s="1"/>
      <c r="C296" s="1"/>
      <c r="M296" s="2">
        <f t="shared" si="39"/>
        <v>0</v>
      </c>
    </row>
    <row r="297" spans="1:13" ht="19.5" customHeight="1" x14ac:dyDescent="0.25">
      <c r="A297" s="7">
        <f t="shared" si="40"/>
        <v>43391</v>
      </c>
      <c r="B297" s="1"/>
      <c r="C297" s="1"/>
      <c r="M297" s="2">
        <f t="shared" si="39"/>
        <v>0</v>
      </c>
    </row>
    <row r="298" spans="1:13" ht="19.5" customHeight="1" x14ac:dyDescent="0.25">
      <c r="A298" s="7">
        <f t="shared" si="40"/>
        <v>43391</v>
      </c>
      <c r="B298" s="1"/>
      <c r="C298" s="1"/>
      <c r="M298" s="2">
        <f t="shared" si="39"/>
        <v>0</v>
      </c>
    </row>
    <row r="299" spans="1:13" ht="19.5" customHeight="1" x14ac:dyDescent="0.25">
      <c r="A299" s="7">
        <f t="shared" si="40"/>
        <v>43391</v>
      </c>
      <c r="B299" s="1"/>
      <c r="C299" s="1"/>
      <c r="M299" s="2">
        <f t="shared" si="39"/>
        <v>0</v>
      </c>
    </row>
    <row r="300" spans="1:13" ht="19.5" customHeight="1" x14ac:dyDescent="0.25">
      <c r="A300" s="7">
        <f t="shared" si="40"/>
        <v>43391</v>
      </c>
      <c r="B300" s="1"/>
      <c r="C300" s="1"/>
      <c r="M300" s="2">
        <f t="shared" si="39"/>
        <v>0</v>
      </c>
    </row>
    <row r="301" spans="1:13" ht="19.5" customHeight="1" x14ac:dyDescent="0.25">
      <c r="A301" s="7">
        <f t="shared" si="40"/>
        <v>43391</v>
      </c>
      <c r="B301" s="1"/>
      <c r="C301" s="1"/>
      <c r="M301" s="2">
        <f t="shared" si="39"/>
        <v>0</v>
      </c>
    </row>
    <row r="302" spans="1:13" ht="19.5" customHeight="1" x14ac:dyDescent="0.25">
      <c r="A302" s="7">
        <f t="shared" si="40"/>
        <v>43391</v>
      </c>
      <c r="B302" s="1"/>
      <c r="C302" s="1"/>
      <c r="M302" s="2">
        <f t="shared" si="39"/>
        <v>0</v>
      </c>
    </row>
    <row r="303" spans="1:13" ht="19.5" customHeight="1" x14ac:dyDescent="0.25">
      <c r="A303" s="7">
        <f t="shared" si="40"/>
        <v>43391</v>
      </c>
      <c r="B303" s="1"/>
      <c r="C303" s="1"/>
      <c r="M303" s="2">
        <f t="shared" si="39"/>
        <v>0</v>
      </c>
    </row>
    <row r="304" spans="1:13" ht="19.5" customHeight="1" x14ac:dyDescent="0.25">
      <c r="A304" s="7">
        <f t="shared" si="40"/>
        <v>43391</v>
      </c>
      <c r="B304" s="1"/>
      <c r="C304" s="1"/>
      <c r="M304" s="2">
        <f t="shared" si="39"/>
        <v>0</v>
      </c>
    </row>
    <row r="305" spans="1:13" ht="19.5" customHeight="1" x14ac:dyDescent="0.25">
      <c r="A305" s="7">
        <f t="shared" si="40"/>
        <v>43391</v>
      </c>
      <c r="B305" s="1"/>
      <c r="C305" s="1"/>
      <c r="M305" s="2">
        <f t="shared" si="39"/>
        <v>0</v>
      </c>
    </row>
    <row r="306" spans="1:13" ht="19.5" customHeight="1" x14ac:dyDescent="0.25">
      <c r="A306" s="7">
        <f t="shared" si="40"/>
        <v>43391</v>
      </c>
      <c r="B306" s="1"/>
      <c r="C306" s="1"/>
      <c r="M306" s="2">
        <f t="shared" si="39"/>
        <v>0</v>
      </c>
    </row>
    <row r="307" spans="1:13" ht="19.5" customHeight="1" x14ac:dyDescent="0.25">
      <c r="A307" s="7">
        <f t="shared" si="40"/>
        <v>43391</v>
      </c>
      <c r="B307" s="1"/>
      <c r="C307" s="1"/>
      <c r="M307" s="2">
        <f t="shared" si="39"/>
        <v>0</v>
      </c>
    </row>
    <row r="308" spans="1:13" ht="19.5" customHeight="1" x14ac:dyDescent="0.25">
      <c r="A308" s="7">
        <f t="shared" si="40"/>
        <v>43391</v>
      </c>
      <c r="B308" s="1"/>
      <c r="C308" s="1"/>
      <c r="M308" s="2">
        <f t="shared" si="39"/>
        <v>0</v>
      </c>
    </row>
    <row r="309" spans="1:13" ht="19.5" customHeight="1" x14ac:dyDescent="0.25">
      <c r="A309" s="7">
        <f t="shared" si="40"/>
        <v>43391</v>
      </c>
      <c r="B309" s="1"/>
      <c r="C309" s="1"/>
      <c r="M309" s="2">
        <f t="shared" si="39"/>
        <v>0</v>
      </c>
    </row>
    <row r="310" spans="1:13" ht="19.5" customHeight="1" x14ac:dyDescent="0.25">
      <c r="A310" s="7">
        <f t="shared" si="40"/>
        <v>43391</v>
      </c>
      <c r="B310" s="1"/>
      <c r="C310" s="1"/>
      <c r="M310" s="2">
        <f t="shared" si="39"/>
        <v>0</v>
      </c>
    </row>
    <row r="311" spans="1:13" ht="19.5" customHeight="1" x14ac:dyDescent="0.25">
      <c r="A311" s="7">
        <f t="shared" si="40"/>
        <v>43391</v>
      </c>
      <c r="B311" s="1"/>
      <c r="C311" s="1"/>
      <c r="M311" s="2">
        <f t="shared" si="39"/>
        <v>0</v>
      </c>
    </row>
    <row r="312" spans="1:13" ht="19.5" customHeight="1" x14ac:dyDescent="0.25">
      <c r="A312" s="7">
        <f t="shared" si="40"/>
        <v>43391</v>
      </c>
      <c r="B312" s="1"/>
      <c r="C312" s="1"/>
      <c r="M312" s="2">
        <f t="shared" si="39"/>
        <v>0</v>
      </c>
    </row>
    <row r="313" spans="1:13" ht="19.5" customHeight="1" x14ac:dyDescent="0.25">
      <c r="A313" s="7">
        <f t="shared" si="40"/>
        <v>43391</v>
      </c>
      <c r="B313" s="1"/>
      <c r="C313" s="1"/>
      <c r="M313" s="2">
        <f t="shared" si="39"/>
        <v>0</v>
      </c>
    </row>
    <row r="314" spans="1:13" ht="19.5" customHeight="1" x14ac:dyDescent="0.25">
      <c r="A314" s="7">
        <f t="shared" si="40"/>
        <v>43391</v>
      </c>
      <c r="B314" s="1"/>
      <c r="C314" s="1"/>
      <c r="M314" s="2">
        <f t="shared" si="39"/>
        <v>0</v>
      </c>
    </row>
    <row r="315" spans="1:13" ht="19.5" customHeight="1" x14ac:dyDescent="0.25">
      <c r="A315" s="7">
        <f t="shared" si="40"/>
        <v>43391</v>
      </c>
      <c r="B315" s="1"/>
      <c r="C315" s="1"/>
      <c r="M315" s="2">
        <f t="shared" si="39"/>
        <v>0</v>
      </c>
    </row>
    <row r="316" spans="1:13" ht="19.5" customHeight="1" x14ac:dyDescent="0.25">
      <c r="A316" s="7">
        <f t="shared" si="40"/>
        <v>43391</v>
      </c>
      <c r="B316" s="1"/>
      <c r="C316" s="1"/>
      <c r="M316" s="2">
        <f t="shared" si="39"/>
        <v>0</v>
      </c>
    </row>
    <row r="317" spans="1:13" ht="19.5" customHeight="1" x14ac:dyDescent="0.25">
      <c r="A317" s="7">
        <f t="shared" si="40"/>
        <v>43391</v>
      </c>
      <c r="B317" s="1"/>
      <c r="C317" s="1"/>
      <c r="M317" s="2">
        <f t="shared" si="39"/>
        <v>0</v>
      </c>
    </row>
    <row r="318" spans="1:13" ht="19.5" customHeight="1" x14ac:dyDescent="0.25">
      <c r="A318" s="7">
        <f t="shared" si="40"/>
        <v>43391</v>
      </c>
      <c r="B318" s="1"/>
      <c r="C318" s="1"/>
      <c r="M318" s="2">
        <f t="shared" si="39"/>
        <v>0</v>
      </c>
    </row>
    <row r="319" spans="1:13" ht="19.5" customHeight="1" x14ac:dyDescent="0.25">
      <c r="A319" s="7">
        <f t="shared" si="40"/>
        <v>43391</v>
      </c>
      <c r="B319" s="1"/>
      <c r="C319" s="1"/>
      <c r="M319" s="2">
        <f t="shared" si="39"/>
        <v>0</v>
      </c>
    </row>
    <row r="320" spans="1:13" ht="19.5" customHeight="1" x14ac:dyDescent="0.25">
      <c r="A320" s="7">
        <f t="shared" si="40"/>
        <v>43391</v>
      </c>
      <c r="B320" s="1"/>
      <c r="C320" s="1"/>
      <c r="M320" s="2">
        <f t="shared" si="39"/>
        <v>0</v>
      </c>
    </row>
    <row r="321" spans="1:13" ht="19.5" customHeight="1" x14ac:dyDescent="0.25">
      <c r="A321" s="7">
        <f t="shared" si="40"/>
        <v>43391</v>
      </c>
      <c r="B321" s="1"/>
      <c r="C321" s="1"/>
      <c r="M321" s="2">
        <f t="shared" si="39"/>
        <v>0</v>
      </c>
    </row>
    <row r="322" spans="1:13" ht="19.5" customHeight="1" x14ac:dyDescent="0.25">
      <c r="A322" s="7">
        <f t="shared" si="40"/>
        <v>43391</v>
      </c>
      <c r="B322" s="1"/>
      <c r="C322" s="1"/>
      <c r="M322" s="2">
        <f t="shared" si="39"/>
        <v>0</v>
      </c>
    </row>
    <row r="323" spans="1:13" ht="19.5" customHeight="1" x14ac:dyDescent="0.25">
      <c r="A323" s="7">
        <f t="shared" si="40"/>
        <v>43391</v>
      </c>
      <c r="B323" s="1"/>
      <c r="C323" s="1"/>
      <c r="M323" s="2">
        <f t="shared" si="39"/>
        <v>0</v>
      </c>
    </row>
    <row r="324" spans="1:13" ht="19.5" customHeight="1" x14ac:dyDescent="0.25">
      <c r="A324" s="7">
        <f t="shared" si="40"/>
        <v>43391</v>
      </c>
      <c r="B324" s="1"/>
      <c r="C324" s="1"/>
      <c r="M324" s="2">
        <f t="shared" si="39"/>
        <v>0</v>
      </c>
    </row>
    <row r="325" spans="1:13" ht="19.5" customHeight="1" x14ac:dyDescent="0.25">
      <c r="A325" s="7">
        <f t="shared" si="40"/>
        <v>43391</v>
      </c>
      <c r="B325" s="1"/>
      <c r="C325" s="1"/>
      <c r="M325" s="2">
        <f t="shared" si="39"/>
        <v>0</v>
      </c>
    </row>
    <row r="326" spans="1:13" ht="19.5" customHeight="1" x14ac:dyDescent="0.25">
      <c r="A326" s="7">
        <f t="shared" si="40"/>
        <v>43391</v>
      </c>
      <c r="B326" s="1"/>
      <c r="C326" s="1"/>
      <c r="M326" s="2">
        <f t="shared" si="39"/>
        <v>0</v>
      </c>
    </row>
    <row r="327" spans="1:13" ht="19.5" customHeight="1" x14ac:dyDescent="0.25">
      <c r="A327" s="7">
        <f t="shared" si="40"/>
        <v>43391</v>
      </c>
      <c r="B327" s="1"/>
      <c r="C327" s="1"/>
      <c r="M327" s="2">
        <f t="shared" ref="M327:M390" si="41">COUNTIF($A$1:$C$1,B327)*C327</f>
        <v>0</v>
      </c>
    </row>
    <row r="328" spans="1:13" ht="19.5" customHeight="1" x14ac:dyDescent="0.25">
      <c r="A328" s="7">
        <f t="shared" ref="A328:A391" si="42">A327</f>
        <v>43391</v>
      </c>
      <c r="B328" s="1"/>
      <c r="C328" s="1"/>
      <c r="M328" s="2">
        <f t="shared" si="41"/>
        <v>0</v>
      </c>
    </row>
    <row r="329" spans="1:13" ht="19.5" customHeight="1" x14ac:dyDescent="0.25">
      <c r="A329" s="7">
        <f t="shared" si="42"/>
        <v>43391</v>
      </c>
      <c r="B329" s="1"/>
      <c r="C329" s="1"/>
      <c r="M329" s="2">
        <f t="shared" si="41"/>
        <v>0</v>
      </c>
    </row>
    <row r="330" spans="1:13" ht="19.5" customHeight="1" x14ac:dyDescent="0.25">
      <c r="A330" s="7">
        <f t="shared" si="42"/>
        <v>43391</v>
      </c>
      <c r="B330" s="1"/>
      <c r="C330" s="1"/>
      <c r="M330" s="2">
        <f t="shared" si="41"/>
        <v>0</v>
      </c>
    </row>
    <row r="331" spans="1:13" ht="19.5" customHeight="1" x14ac:dyDescent="0.25">
      <c r="A331" s="7">
        <f t="shared" si="42"/>
        <v>43391</v>
      </c>
      <c r="B331" s="1"/>
      <c r="C331" s="1"/>
      <c r="M331" s="2">
        <f t="shared" si="41"/>
        <v>0</v>
      </c>
    </row>
    <row r="332" spans="1:13" ht="19.5" customHeight="1" x14ac:dyDescent="0.25">
      <c r="A332" s="7">
        <f t="shared" si="42"/>
        <v>43391</v>
      </c>
      <c r="B332" s="1"/>
      <c r="C332" s="1"/>
      <c r="M332" s="2">
        <f t="shared" si="41"/>
        <v>0</v>
      </c>
    </row>
    <row r="333" spans="1:13" ht="19.5" customHeight="1" x14ac:dyDescent="0.25">
      <c r="A333" s="7">
        <f t="shared" si="42"/>
        <v>43391</v>
      </c>
      <c r="B333" s="1"/>
      <c r="C333" s="1"/>
      <c r="M333" s="2">
        <f t="shared" si="41"/>
        <v>0</v>
      </c>
    </row>
    <row r="334" spans="1:13" ht="19.5" customHeight="1" x14ac:dyDescent="0.25">
      <c r="A334" s="7">
        <f t="shared" si="42"/>
        <v>43391</v>
      </c>
      <c r="B334" s="1"/>
      <c r="C334" s="1"/>
      <c r="M334" s="2">
        <f t="shared" si="41"/>
        <v>0</v>
      </c>
    </row>
    <row r="335" spans="1:13" ht="19.5" customHeight="1" x14ac:dyDescent="0.25">
      <c r="A335" s="7">
        <f t="shared" si="42"/>
        <v>43391</v>
      </c>
      <c r="B335" s="1"/>
      <c r="C335" s="1"/>
      <c r="M335" s="2">
        <f t="shared" si="41"/>
        <v>0</v>
      </c>
    </row>
    <row r="336" spans="1:13" ht="19.5" customHeight="1" x14ac:dyDescent="0.25">
      <c r="A336" s="7">
        <f t="shared" si="42"/>
        <v>43391</v>
      </c>
      <c r="B336" s="1"/>
      <c r="C336" s="1"/>
      <c r="M336" s="2">
        <f t="shared" si="41"/>
        <v>0</v>
      </c>
    </row>
    <row r="337" spans="1:13" ht="19.5" customHeight="1" x14ac:dyDescent="0.25">
      <c r="A337" s="7">
        <f t="shared" si="42"/>
        <v>43391</v>
      </c>
      <c r="B337" s="1"/>
      <c r="C337" s="1"/>
      <c r="M337" s="2">
        <f t="shared" si="41"/>
        <v>0</v>
      </c>
    </row>
    <row r="338" spans="1:13" ht="19.5" customHeight="1" x14ac:dyDescent="0.25">
      <c r="A338" s="7">
        <f t="shared" si="42"/>
        <v>43391</v>
      </c>
      <c r="B338" s="1"/>
      <c r="C338" s="1"/>
      <c r="M338" s="2">
        <f t="shared" si="41"/>
        <v>0</v>
      </c>
    </row>
    <row r="339" spans="1:13" ht="19.5" customHeight="1" x14ac:dyDescent="0.25">
      <c r="A339" s="7">
        <f t="shared" si="42"/>
        <v>43391</v>
      </c>
      <c r="B339" s="1"/>
      <c r="C339" s="1"/>
      <c r="M339" s="2">
        <f t="shared" si="41"/>
        <v>0</v>
      </c>
    </row>
    <row r="340" spans="1:13" ht="19.5" customHeight="1" x14ac:dyDescent="0.25">
      <c r="A340" s="7">
        <f t="shared" si="42"/>
        <v>43391</v>
      </c>
      <c r="B340" s="1"/>
      <c r="C340" s="1"/>
      <c r="M340" s="2">
        <f t="shared" si="41"/>
        <v>0</v>
      </c>
    </row>
    <row r="341" spans="1:13" ht="19.5" customHeight="1" x14ac:dyDescent="0.25">
      <c r="A341" s="7">
        <f t="shared" si="42"/>
        <v>43391</v>
      </c>
      <c r="B341" s="1"/>
      <c r="C341" s="1"/>
      <c r="M341" s="2">
        <f t="shared" si="41"/>
        <v>0</v>
      </c>
    </row>
    <row r="342" spans="1:13" ht="19.5" customHeight="1" x14ac:dyDescent="0.25">
      <c r="A342" s="7">
        <f t="shared" si="42"/>
        <v>43391</v>
      </c>
      <c r="B342" s="1"/>
      <c r="C342" s="1"/>
      <c r="M342" s="2">
        <f t="shared" si="41"/>
        <v>0</v>
      </c>
    </row>
    <row r="343" spans="1:13" ht="19.5" customHeight="1" x14ac:dyDescent="0.25">
      <c r="A343" s="7">
        <f t="shared" si="42"/>
        <v>43391</v>
      </c>
      <c r="B343" s="1"/>
      <c r="C343" s="1"/>
      <c r="M343" s="2">
        <f t="shared" si="41"/>
        <v>0</v>
      </c>
    </row>
    <row r="344" spans="1:13" ht="19.5" customHeight="1" x14ac:dyDescent="0.25">
      <c r="A344" s="7">
        <f t="shared" si="42"/>
        <v>43391</v>
      </c>
      <c r="B344" s="1"/>
      <c r="C344" s="1"/>
      <c r="M344" s="2">
        <f t="shared" si="41"/>
        <v>0</v>
      </c>
    </row>
    <row r="345" spans="1:13" ht="19.5" customHeight="1" x14ac:dyDescent="0.25">
      <c r="A345" s="7">
        <f t="shared" si="42"/>
        <v>43391</v>
      </c>
      <c r="B345" s="1"/>
      <c r="C345" s="1"/>
      <c r="M345" s="2">
        <f t="shared" si="41"/>
        <v>0</v>
      </c>
    </row>
    <row r="346" spans="1:13" ht="19.5" customHeight="1" x14ac:dyDescent="0.25">
      <c r="A346" s="7">
        <f t="shared" si="42"/>
        <v>43391</v>
      </c>
      <c r="B346" s="1"/>
      <c r="C346" s="1"/>
      <c r="M346" s="2">
        <f t="shared" si="41"/>
        <v>0</v>
      </c>
    </row>
    <row r="347" spans="1:13" ht="19.5" customHeight="1" x14ac:dyDescent="0.25">
      <c r="A347" s="7">
        <f t="shared" si="42"/>
        <v>43391</v>
      </c>
      <c r="B347" s="1"/>
      <c r="C347" s="1"/>
      <c r="M347" s="2">
        <f t="shared" si="41"/>
        <v>0</v>
      </c>
    </row>
    <row r="348" spans="1:13" ht="19.5" customHeight="1" x14ac:dyDescent="0.25">
      <c r="A348" s="7">
        <f t="shared" si="42"/>
        <v>43391</v>
      </c>
      <c r="B348" s="1"/>
      <c r="C348" s="1"/>
      <c r="M348" s="2">
        <f t="shared" si="41"/>
        <v>0</v>
      </c>
    </row>
    <row r="349" spans="1:13" ht="19.5" customHeight="1" x14ac:dyDescent="0.25">
      <c r="A349" s="7">
        <f t="shared" si="42"/>
        <v>43391</v>
      </c>
      <c r="B349" s="1"/>
      <c r="C349" s="1"/>
      <c r="M349" s="2">
        <f t="shared" si="41"/>
        <v>0</v>
      </c>
    </row>
    <row r="350" spans="1:13" ht="19.5" customHeight="1" x14ac:dyDescent="0.25">
      <c r="A350" s="7">
        <f t="shared" si="42"/>
        <v>43391</v>
      </c>
      <c r="B350" s="1"/>
      <c r="C350" s="1"/>
      <c r="M350" s="2">
        <f t="shared" si="41"/>
        <v>0</v>
      </c>
    </row>
    <row r="351" spans="1:13" ht="19.5" customHeight="1" x14ac:dyDescent="0.25">
      <c r="A351" s="7">
        <f t="shared" si="42"/>
        <v>43391</v>
      </c>
      <c r="B351" s="1"/>
      <c r="C351" s="1"/>
      <c r="M351" s="2">
        <f t="shared" si="41"/>
        <v>0</v>
      </c>
    </row>
    <row r="352" spans="1:13" ht="19.5" customHeight="1" x14ac:dyDescent="0.25">
      <c r="A352" s="7">
        <f t="shared" si="42"/>
        <v>43391</v>
      </c>
      <c r="B352" s="1"/>
      <c r="C352" s="1"/>
      <c r="M352" s="2">
        <f t="shared" si="41"/>
        <v>0</v>
      </c>
    </row>
    <row r="353" spans="1:13" ht="19.5" customHeight="1" x14ac:dyDescent="0.25">
      <c r="A353" s="7">
        <f t="shared" si="42"/>
        <v>43391</v>
      </c>
      <c r="B353" s="1"/>
      <c r="C353" s="1"/>
      <c r="M353" s="2">
        <f t="shared" si="41"/>
        <v>0</v>
      </c>
    </row>
    <row r="354" spans="1:13" ht="19.5" customHeight="1" x14ac:dyDescent="0.25">
      <c r="A354" s="7">
        <f t="shared" si="42"/>
        <v>43391</v>
      </c>
      <c r="B354" s="1"/>
      <c r="C354" s="1"/>
      <c r="M354" s="2">
        <f t="shared" si="41"/>
        <v>0</v>
      </c>
    </row>
    <row r="355" spans="1:13" ht="19.5" customHeight="1" x14ac:dyDescent="0.25">
      <c r="A355" s="7">
        <f t="shared" si="42"/>
        <v>43391</v>
      </c>
      <c r="B355" s="1"/>
      <c r="C355" s="1"/>
      <c r="M355" s="2">
        <f t="shared" si="41"/>
        <v>0</v>
      </c>
    </row>
    <row r="356" spans="1:13" ht="19.5" customHeight="1" x14ac:dyDescent="0.25">
      <c r="A356" s="7">
        <f t="shared" si="42"/>
        <v>43391</v>
      </c>
      <c r="B356" s="1"/>
      <c r="C356" s="1"/>
      <c r="M356" s="2">
        <f t="shared" si="41"/>
        <v>0</v>
      </c>
    </row>
    <row r="357" spans="1:13" ht="19.5" customHeight="1" x14ac:dyDescent="0.25">
      <c r="A357" s="7">
        <f t="shared" si="42"/>
        <v>43391</v>
      </c>
      <c r="B357" s="1"/>
      <c r="C357" s="1"/>
      <c r="M357" s="2">
        <f t="shared" si="41"/>
        <v>0</v>
      </c>
    </row>
    <row r="358" spans="1:13" ht="19.5" customHeight="1" x14ac:dyDescent="0.25">
      <c r="A358" s="7">
        <f t="shared" si="42"/>
        <v>43391</v>
      </c>
      <c r="B358" s="1"/>
      <c r="C358" s="1"/>
      <c r="M358" s="2">
        <f t="shared" si="41"/>
        <v>0</v>
      </c>
    </row>
    <row r="359" spans="1:13" ht="19.5" customHeight="1" x14ac:dyDescent="0.25">
      <c r="A359" s="7">
        <f t="shared" si="42"/>
        <v>43391</v>
      </c>
      <c r="B359" s="1"/>
      <c r="C359" s="1"/>
      <c r="M359" s="2">
        <f t="shared" si="41"/>
        <v>0</v>
      </c>
    </row>
    <row r="360" spans="1:13" ht="19.5" customHeight="1" x14ac:dyDescent="0.25">
      <c r="A360" s="7">
        <f t="shared" si="42"/>
        <v>43391</v>
      </c>
      <c r="B360" s="1"/>
      <c r="C360" s="1"/>
      <c r="M360" s="2">
        <f t="shared" si="41"/>
        <v>0</v>
      </c>
    </row>
    <row r="361" spans="1:13" ht="19.5" customHeight="1" x14ac:dyDescent="0.25">
      <c r="A361" s="7">
        <f t="shared" si="42"/>
        <v>43391</v>
      </c>
      <c r="B361" s="1"/>
      <c r="C361" s="1"/>
      <c r="M361" s="2">
        <f t="shared" si="41"/>
        <v>0</v>
      </c>
    </row>
    <row r="362" spans="1:13" ht="19.5" customHeight="1" x14ac:dyDescent="0.25">
      <c r="A362" s="7">
        <f t="shared" si="42"/>
        <v>43391</v>
      </c>
      <c r="B362" s="1"/>
      <c r="C362" s="1"/>
      <c r="M362" s="2">
        <f t="shared" si="41"/>
        <v>0</v>
      </c>
    </row>
    <row r="363" spans="1:13" ht="19.5" customHeight="1" x14ac:dyDescent="0.25">
      <c r="A363" s="7">
        <f t="shared" si="42"/>
        <v>43391</v>
      </c>
      <c r="B363" s="1"/>
      <c r="C363" s="1"/>
      <c r="M363" s="2">
        <f t="shared" si="41"/>
        <v>0</v>
      </c>
    </row>
    <row r="364" spans="1:13" ht="19.5" customHeight="1" x14ac:dyDescent="0.25">
      <c r="A364" s="7">
        <f t="shared" si="42"/>
        <v>43391</v>
      </c>
      <c r="B364" s="1"/>
      <c r="C364" s="1"/>
      <c r="M364" s="2">
        <f t="shared" si="41"/>
        <v>0</v>
      </c>
    </row>
    <row r="365" spans="1:13" ht="19.5" customHeight="1" x14ac:dyDescent="0.25">
      <c r="A365" s="7">
        <f t="shared" si="42"/>
        <v>43391</v>
      </c>
      <c r="B365" s="1"/>
      <c r="C365" s="1"/>
      <c r="M365" s="2">
        <f t="shared" si="41"/>
        <v>0</v>
      </c>
    </row>
    <row r="366" spans="1:13" ht="19.5" customHeight="1" x14ac:dyDescent="0.25">
      <c r="A366" s="7">
        <f t="shared" si="42"/>
        <v>43391</v>
      </c>
      <c r="B366" s="1"/>
      <c r="C366" s="1"/>
      <c r="M366" s="2">
        <f t="shared" si="41"/>
        <v>0</v>
      </c>
    </row>
    <row r="367" spans="1:13" ht="19.5" customHeight="1" x14ac:dyDescent="0.25">
      <c r="A367" s="7">
        <f t="shared" si="42"/>
        <v>43391</v>
      </c>
      <c r="B367" s="1"/>
      <c r="C367" s="1"/>
      <c r="M367" s="2">
        <f t="shared" si="41"/>
        <v>0</v>
      </c>
    </row>
    <row r="368" spans="1:13" ht="19.5" customHeight="1" x14ac:dyDescent="0.25">
      <c r="A368" s="7">
        <f t="shared" si="42"/>
        <v>43391</v>
      </c>
      <c r="B368" s="1"/>
      <c r="C368" s="1"/>
      <c r="M368" s="2">
        <f t="shared" si="41"/>
        <v>0</v>
      </c>
    </row>
    <row r="369" spans="1:13" ht="19.5" customHeight="1" x14ac:dyDescent="0.25">
      <c r="A369" s="7">
        <f t="shared" si="42"/>
        <v>43391</v>
      </c>
      <c r="B369" s="1"/>
      <c r="C369" s="1"/>
      <c r="M369" s="2">
        <f t="shared" si="41"/>
        <v>0</v>
      </c>
    </row>
    <row r="370" spans="1:13" ht="19.5" customHeight="1" x14ac:dyDescent="0.25">
      <c r="A370" s="7">
        <f t="shared" si="42"/>
        <v>43391</v>
      </c>
      <c r="B370" s="1"/>
      <c r="C370" s="1"/>
      <c r="M370" s="2">
        <f t="shared" si="41"/>
        <v>0</v>
      </c>
    </row>
    <row r="371" spans="1:13" ht="19.5" customHeight="1" x14ac:dyDescent="0.25">
      <c r="A371" s="7">
        <f t="shared" si="42"/>
        <v>43391</v>
      </c>
      <c r="B371" s="1"/>
      <c r="C371" s="1"/>
      <c r="M371" s="2">
        <f t="shared" si="41"/>
        <v>0</v>
      </c>
    </row>
    <row r="372" spans="1:13" ht="19.5" customHeight="1" x14ac:dyDescent="0.25">
      <c r="A372" s="7">
        <f t="shared" si="42"/>
        <v>43391</v>
      </c>
      <c r="B372" s="1"/>
      <c r="C372" s="1"/>
      <c r="M372" s="2">
        <f t="shared" si="41"/>
        <v>0</v>
      </c>
    </row>
    <row r="373" spans="1:13" ht="19.5" customHeight="1" x14ac:dyDescent="0.25">
      <c r="A373" s="7">
        <f t="shared" si="42"/>
        <v>43391</v>
      </c>
      <c r="B373" s="1"/>
      <c r="C373" s="1"/>
      <c r="M373" s="2">
        <f t="shared" si="41"/>
        <v>0</v>
      </c>
    </row>
    <row r="374" spans="1:13" ht="19.5" customHeight="1" x14ac:dyDescent="0.25">
      <c r="A374" s="7">
        <f t="shared" si="42"/>
        <v>43391</v>
      </c>
      <c r="B374" s="1"/>
      <c r="C374" s="1"/>
      <c r="M374" s="2">
        <f t="shared" si="41"/>
        <v>0</v>
      </c>
    </row>
    <row r="375" spans="1:13" ht="19.5" customHeight="1" x14ac:dyDescent="0.25">
      <c r="A375" s="7">
        <f t="shared" si="42"/>
        <v>43391</v>
      </c>
      <c r="B375" s="1"/>
      <c r="C375" s="1"/>
      <c r="M375" s="2">
        <f t="shared" si="41"/>
        <v>0</v>
      </c>
    </row>
    <row r="376" spans="1:13" ht="19.5" customHeight="1" x14ac:dyDescent="0.25">
      <c r="A376" s="7">
        <f t="shared" si="42"/>
        <v>43391</v>
      </c>
      <c r="B376" s="1"/>
      <c r="C376" s="1"/>
      <c r="M376" s="2">
        <f t="shared" si="41"/>
        <v>0</v>
      </c>
    </row>
    <row r="377" spans="1:13" ht="19.5" customHeight="1" x14ac:dyDescent="0.25">
      <c r="A377" s="7">
        <f t="shared" si="42"/>
        <v>43391</v>
      </c>
      <c r="B377" s="1"/>
      <c r="C377" s="1"/>
      <c r="M377" s="2">
        <f t="shared" si="41"/>
        <v>0</v>
      </c>
    </row>
    <row r="378" spans="1:13" ht="19.5" customHeight="1" x14ac:dyDescent="0.25">
      <c r="A378" s="7">
        <f t="shared" si="42"/>
        <v>43391</v>
      </c>
      <c r="B378" s="1"/>
      <c r="C378" s="1"/>
      <c r="M378" s="2">
        <f t="shared" si="41"/>
        <v>0</v>
      </c>
    </row>
    <row r="379" spans="1:13" ht="19.5" customHeight="1" x14ac:dyDescent="0.25">
      <c r="A379" s="7">
        <f t="shared" si="42"/>
        <v>43391</v>
      </c>
      <c r="B379" s="1"/>
      <c r="C379" s="1"/>
      <c r="M379" s="2">
        <f t="shared" si="41"/>
        <v>0</v>
      </c>
    </row>
    <row r="380" spans="1:13" ht="19.5" customHeight="1" x14ac:dyDescent="0.25">
      <c r="A380" s="7">
        <f t="shared" si="42"/>
        <v>43391</v>
      </c>
      <c r="B380" s="1"/>
      <c r="C380" s="1"/>
      <c r="M380" s="2">
        <f t="shared" si="41"/>
        <v>0</v>
      </c>
    </row>
    <row r="381" spans="1:13" ht="19.5" customHeight="1" x14ac:dyDescent="0.25">
      <c r="A381" s="7">
        <f t="shared" si="42"/>
        <v>43391</v>
      </c>
      <c r="B381" s="1"/>
      <c r="C381" s="1"/>
      <c r="M381" s="2">
        <f t="shared" si="41"/>
        <v>0</v>
      </c>
    </row>
    <row r="382" spans="1:13" ht="19.5" customHeight="1" x14ac:dyDescent="0.25">
      <c r="A382" s="7">
        <f t="shared" si="42"/>
        <v>43391</v>
      </c>
      <c r="B382" s="1"/>
      <c r="C382" s="1"/>
      <c r="M382" s="2">
        <f t="shared" si="41"/>
        <v>0</v>
      </c>
    </row>
    <row r="383" spans="1:13" ht="19.5" customHeight="1" x14ac:dyDescent="0.25">
      <c r="A383" s="7">
        <f t="shared" si="42"/>
        <v>43391</v>
      </c>
      <c r="B383" s="1"/>
      <c r="C383" s="1"/>
      <c r="M383" s="2">
        <f t="shared" si="41"/>
        <v>0</v>
      </c>
    </row>
    <row r="384" spans="1:13" ht="19.5" customHeight="1" x14ac:dyDescent="0.25">
      <c r="A384" s="7">
        <f t="shared" si="42"/>
        <v>43391</v>
      </c>
      <c r="B384" s="1"/>
      <c r="C384" s="1"/>
      <c r="M384" s="2">
        <f t="shared" si="41"/>
        <v>0</v>
      </c>
    </row>
    <row r="385" spans="1:13" ht="19.5" customHeight="1" x14ac:dyDescent="0.25">
      <c r="A385" s="7">
        <f t="shared" si="42"/>
        <v>43391</v>
      </c>
      <c r="B385" s="1"/>
      <c r="C385" s="1"/>
      <c r="M385" s="2">
        <f t="shared" si="41"/>
        <v>0</v>
      </c>
    </row>
    <row r="386" spans="1:13" ht="19.5" customHeight="1" x14ac:dyDescent="0.25">
      <c r="A386" s="7">
        <f t="shared" si="42"/>
        <v>43391</v>
      </c>
      <c r="B386" s="1"/>
      <c r="C386" s="1"/>
      <c r="M386" s="2">
        <f t="shared" si="41"/>
        <v>0</v>
      </c>
    </row>
    <row r="387" spans="1:13" ht="19.5" customHeight="1" x14ac:dyDescent="0.25">
      <c r="A387" s="7">
        <f t="shared" si="42"/>
        <v>43391</v>
      </c>
      <c r="B387" s="1"/>
      <c r="C387" s="1"/>
      <c r="M387" s="2">
        <f t="shared" si="41"/>
        <v>0</v>
      </c>
    </row>
    <row r="388" spans="1:13" ht="19.5" customHeight="1" x14ac:dyDescent="0.25">
      <c r="A388" s="7">
        <f t="shared" si="42"/>
        <v>43391</v>
      </c>
      <c r="B388" s="1"/>
      <c r="C388" s="1"/>
      <c r="M388" s="2">
        <f t="shared" si="41"/>
        <v>0</v>
      </c>
    </row>
    <row r="389" spans="1:13" ht="19.5" customHeight="1" x14ac:dyDescent="0.25">
      <c r="A389" s="7">
        <f t="shared" si="42"/>
        <v>43391</v>
      </c>
      <c r="B389" s="1"/>
      <c r="C389" s="1"/>
      <c r="M389" s="2">
        <f t="shared" si="41"/>
        <v>0</v>
      </c>
    </row>
    <row r="390" spans="1:13" ht="19.5" customHeight="1" x14ac:dyDescent="0.25">
      <c r="A390" s="7">
        <f t="shared" si="42"/>
        <v>43391</v>
      </c>
      <c r="B390" s="1"/>
      <c r="C390" s="1"/>
      <c r="M390" s="2">
        <f t="shared" si="41"/>
        <v>0</v>
      </c>
    </row>
    <row r="391" spans="1:13" ht="19.5" customHeight="1" x14ac:dyDescent="0.25">
      <c r="A391" s="7">
        <f t="shared" si="42"/>
        <v>43391</v>
      </c>
      <c r="B391" s="1"/>
      <c r="C391" s="1"/>
      <c r="M391" s="2">
        <f t="shared" ref="M391:M454" si="43">COUNTIF($A$1:$C$1,B391)*C391</f>
        <v>0</v>
      </c>
    </row>
    <row r="392" spans="1:13" ht="19.5" customHeight="1" x14ac:dyDescent="0.25">
      <c r="A392" s="7">
        <f t="shared" ref="A392:A455" si="44">A391</f>
        <v>43391</v>
      </c>
      <c r="B392" s="1"/>
      <c r="C392" s="1"/>
      <c r="M392" s="2">
        <f t="shared" si="43"/>
        <v>0</v>
      </c>
    </row>
    <row r="393" spans="1:13" ht="19.5" customHeight="1" x14ac:dyDescent="0.25">
      <c r="A393" s="7">
        <f t="shared" si="44"/>
        <v>43391</v>
      </c>
      <c r="B393" s="1"/>
      <c r="C393" s="1"/>
      <c r="M393" s="2">
        <f t="shared" si="43"/>
        <v>0</v>
      </c>
    </row>
    <row r="394" spans="1:13" ht="19.5" customHeight="1" x14ac:dyDescent="0.25">
      <c r="A394" s="7">
        <f t="shared" si="44"/>
        <v>43391</v>
      </c>
      <c r="B394" s="1"/>
      <c r="C394" s="1"/>
      <c r="M394" s="2">
        <f t="shared" si="43"/>
        <v>0</v>
      </c>
    </row>
    <row r="395" spans="1:13" ht="19.5" customHeight="1" x14ac:dyDescent="0.25">
      <c r="A395" s="7">
        <f t="shared" si="44"/>
        <v>43391</v>
      </c>
      <c r="B395" s="1"/>
      <c r="C395" s="1"/>
      <c r="M395" s="2">
        <f t="shared" si="43"/>
        <v>0</v>
      </c>
    </row>
    <row r="396" spans="1:13" ht="19.5" customHeight="1" x14ac:dyDescent="0.25">
      <c r="A396" s="7">
        <f t="shared" si="44"/>
        <v>43391</v>
      </c>
      <c r="B396" s="1"/>
      <c r="C396" s="1"/>
      <c r="M396" s="2">
        <f t="shared" si="43"/>
        <v>0</v>
      </c>
    </row>
    <row r="397" spans="1:13" ht="19.5" customHeight="1" x14ac:dyDescent="0.25">
      <c r="A397" s="7">
        <f t="shared" si="44"/>
        <v>43391</v>
      </c>
      <c r="B397" s="1"/>
      <c r="C397" s="1"/>
      <c r="M397" s="2">
        <f t="shared" si="43"/>
        <v>0</v>
      </c>
    </row>
    <row r="398" spans="1:13" ht="19.5" customHeight="1" x14ac:dyDescent="0.25">
      <c r="A398" s="7">
        <f t="shared" si="44"/>
        <v>43391</v>
      </c>
      <c r="B398" s="1"/>
      <c r="C398" s="1"/>
      <c r="M398" s="2">
        <f t="shared" si="43"/>
        <v>0</v>
      </c>
    </row>
    <row r="399" spans="1:13" ht="19.5" customHeight="1" x14ac:dyDescent="0.25">
      <c r="A399" s="7">
        <f t="shared" si="44"/>
        <v>43391</v>
      </c>
      <c r="B399" s="1"/>
      <c r="C399" s="1"/>
      <c r="M399" s="2">
        <f t="shared" si="43"/>
        <v>0</v>
      </c>
    </row>
    <row r="400" spans="1:13" ht="19.5" customHeight="1" x14ac:dyDescent="0.25">
      <c r="A400" s="7">
        <f t="shared" si="44"/>
        <v>43391</v>
      </c>
      <c r="B400" s="1"/>
      <c r="C400" s="1"/>
      <c r="M400" s="2">
        <f t="shared" si="43"/>
        <v>0</v>
      </c>
    </row>
    <row r="401" spans="1:13" ht="19.5" customHeight="1" x14ac:dyDescent="0.25">
      <c r="A401" s="7">
        <f t="shared" si="44"/>
        <v>43391</v>
      </c>
      <c r="B401" s="1"/>
      <c r="C401" s="1"/>
      <c r="M401" s="2">
        <f t="shared" si="43"/>
        <v>0</v>
      </c>
    </row>
    <row r="402" spans="1:13" ht="19.5" customHeight="1" x14ac:dyDescent="0.25">
      <c r="A402" s="7">
        <f t="shared" si="44"/>
        <v>43391</v>
      </c>
      <c r="B402" s="1"/>
      <c r="C402" s="1"/>
      <c r="M402" s="2">
        <f t="shared" si="43"/>
        <v>0</v>
      </c>
    </row>
    <row r="403" spans="1:13" ht="19.5" customHeight="1" x14ac:dyDescent="0.25">
      <c r="A403" s="7">
        <f t="shared" si="44"/>
        <v>43391</v>
      </c>
      <c r="B403" s="1"/>
      <c r="C403" s="1"/>
      <c r="M403" s="2">
        <f t="shared" si="43"/>
        <v>0</v>
      </c>
    </row>
    <row r="404" spans="1:13" ht="19.5" customHeight="1" x14ac:dyDescent="0.25">
      <c r="A404" s="7">
        <f t="shared" si="44"/>
        <v>43391</v>
      </c>
      <c r="B404" s="1"/>
      <c r="C404" s="1"/>
      <c r="M404" s="2">
        <f t="shared" si="43"/>
        <v>0</v>
      </c>
    </row>
    <row r="405" spans="1:13" ht="19.5" customHeight="1" x14ac:dyDescent="0.25">
      <c r="A405" s="7">
        <f t="shared" si="44"/>
        <v>43391</v>
      </c>
      <c r="B405" s="1"/>
      <c r="C405" s="1"/>
      <c r="M405" s="2">
        <f t="shared" si="43"/>
        <v>0</v>
      </c>
    </row>
    <row r="406" spans="1:13" ht="19.5" customHeight="1" x14ac:dyDescent="0.25">
      <c r="A406" s="7">
        <f t="shared" si="44"/>
        <v>43391</v>
      </c>
      <c r="B406" s="1"/>
      <c r="C406" s="1"/>
      <c r="M406" s="2">
        <f t="shared" si="43"/>
        <v>0</v>
      </c>
    </row>
    <row r="407" spans="1:13" ht="19.5" customHeight="1" x14ac:dyDescent="0.25">
      <c r="A407" s="7">
        <f t="shared" si="44"/>
        <v>43391</v>
      </c>
      <c r="B407" s="1"/>
      <c r="C407" s="1"/>
      <c r="M407" s="2">
        <f t="shared" si="43"/>
        <v>0</v>
      </c>
    </row>
    <row r="408" spans="1:13" ht="19.5" customHeight="1" x14ac:dyDescent="0.25">
      <c r="A408" s="7">
        <f t="shared" si="44"/>
        <v>43391</v>
      </c>
      <c r="B408" s="1"/>
      <c r="C408" s="1"/>
      <c r="M408" s="2">
        <f t="shared" si="43"/>
        <v>0</v>
      </c>
    </row>
    <row r="409" spans="1:13" ht="19.5" customHeight="1" x14ac:dyDescent="0.25">
      <c r="A409" s="7">
        <f t="shared" si="44"/>
        <v>43391</v>
      </c>
      <c r="B409" s="1"/>
      <c r="C409" s="1"/>
      <c r="M409" s="2">
        <f t="shared" si="43"/>
        <v>0</v>
      </c>
    </row>
    <row r="410" spans="1:13" ht="19.5" customHeight="1" x14ac:dyDescent="0.25">
      <c r="A410" s="7">
        <f t="shared" si="44"/>
        <v>43391</v>
      </c>
      <c r="B410" s="1"/>
      <c r="C410" s="1"/>
      <c r="M410" s="2">
        <f t="shared" si="43"/>
        <v>0</v>
      </c>
    </row>
    <row r="411" spans="1:13" ht="19.5" customHeight="1" x14ac:dyDescent="0.25">
      <c r="A411" s="7">
        <f t="shared" si="44"/>
        <v>43391</v>
      </c>
      <c r="B411" s="1"/>
      <c r="C411" s="1"/>
      <c r="M411" s="2">
        <f t="shared" si="43"/>
        <v>0</v>
      </c>
    </row>
    <row r="412" spans="1:13" ht="19.5" customHeight="1" x14ac:dyDescent="0.25">
      <c r="A412" s="7">
        <f t="shared" si="44"/>
        <v>43391</v>
      </c>
      <c r="B412" s="1"/>
      <c r="C412" s="1"/>
      <c r="M412" s="2">
        <f t="shared" si="43"/>
        <v>0</v>
      </c>
    </row>
    <row r="413" spans="1:13" ht="19.5" customHeight="1" x14ac:dyDescent="0.25">
      <c r="A413" s="7">
        <f t="shared" si="44"/>
        <v>43391</v>
      </c>
      <c r="B413" s="1"/>
      <c r="C413" s="1"/>
      <c r="M413" s="2">
        <f t="shared" si="43"/>
        <v>0</v>
      </c>
    </row>
    <row r="414" spans="1:13" ht="19.5" customHeight="1" x14ac:dyDescent="0.25">
      <c r="A414" s="7">
        <f t="shared" si="44"/>
        <v>43391</v>
      </c>
      <c r="B414" s="1"/>
      <c r="C414" s="1"/>
      <c r="M414" s="2">
        <f t="shared" si="43"/>
        <v>0</v>
      </c>
    </row>
    <row r="415" spans="1:13" ht="19.5" customHeight="1" x14ac:dyDescent="0.25">
      <c r="A415" s="7">
        <f t="shared" si="44"/>
        <v>43391</v>
      </c>
      <c r="B415" s="1"/>
      <c r="C415" s="1"/>
      <c r="M415" s="2">
        <f t="shared" si="43"/>
        <v>0</v>
      </c>
    </row>
    <row r="416" spans="1:13" ht="19.5" customHeight="1" x14ac:dyDescent="0.25">
      <c r="A416" s="7">
        <f t="shared" si="44"/>
        <v>43391</v>
      </c>
      <c r="B416" s="1"/>
      <c r="C416" s="1"/>
      <c r="M416" s="2">
        <f t="shared" si="43"/>
        <v>0</v>
      </c>
    </row>
    <row r="417" spans="1:13" ht="19.5" customHeight="1" x14ac:dyDescent="0.25">
      <c r="A417" s="7">
        <f t="shared" si="44"/>
        <v>43391</v>
      </c>
      <c r="B417" s="1"/>
      <c r="C417" s="1"/>
      <c r="M417" s="2">
        <f t="shared" si="43"/>
        <v>0</v>
      </c>
    </row>
    <row r="418" spans="1:13" ht="19.5" customHeight="1" x14ac:dyDescent="0.25">
      <c r="A418" s="7">
        <f t="shared" si="44"/>
        <v>43391</v>
      </c>
      <c r="B418" s="1"/>
      <c r="C418" s="1"/>
      <c r="M418" s="2">
        <f t="shared" si="43"/>
        <v>0</v>
      </c>
    </row>
    <row r="419" spans="1:13" ht="19.5" customHeight="1" x14ac:dyDescent="0.25">
      <c r="A419" s="7">
        <f t="shared" si="44"/>
        <v>43391</v>
      </c>
      <c r="B419" s="1"/>
      <c r="C419" s="1"/>
      <c r="M419" s="2">
        <f t="shared" si="43"/>
        <v>0</v>
      </c>
    </row>
    <row r="420" spans="1:13" ht="19.5" customHeight="1" x14ac:dyDescent="0.25">
      <c r="A420" s="7">
        <f t="shared" si="44"/>
        <v>43391</v>
      </c>
      <c r="B420" s="1"/>
      <c r="C420" s="1"/>
      <c r="M420" s="2">
        <f t="shared" si="43"/>
        <v>0</v>
      </c>
    </row>
    <row r="421" spans="1:13" ht="19.5" customHeight="1" x14ac:dyDescent="0.25">
      <c r="A421" s="7">
        <f t="shared" si="44"/>
        <v>43391</v>
      </c>
      <c r="B421" s="1"/>
      <c r="C421" s="1"/>
      <c r="M421" s="2">
        <f t="shared" si="43"/>
        <v>0</v>
      </c>
    </row>
    <row r="422" spans="1:13" ht="19.5" customHeight="1" x14ac:dyDescent="0.25">
      <c r="A422" s="7">
        <f t="shared" si="44"/>
        <v>43391</v>
      </c>
      <c r="B422" s="1"/>
      <c r="C422" s="1"/>
      <c r="M422" s="2">
        <f t="shared" si="43"/>
        <v>0</v>
      </c>
    </row>
    <row r="423" spans="1:13" ht="19.5" customHeight="1" x14ac:dyDescent="0.25">
      <c r="A423" s="7">
        <f t="shared" si="44"/>
        <v>43391</v>
      </c>
      <c r="B423" s="1"/>
      <c r="C423" s="1"/>
      <c r="M423" s="2">
        <f t="shared" si="43"/>
        <v>0</v>
      </c>
    </row>
    <row r="424" spans="1:13" ht="19.5" customHeight="1" x14ac:dyDescent="0.25">
      <c r="A424" s="7">
        <f t="shared" si="44"/>
        <v>43391</v>
      </c>
      <c r="B424" s="1"/>
      <c r="C424" s="1"/>
      <c r="M424" s="2">
        <f t="shared" si="43"/>
        <v>0</v>
      </c>
    </row>
    <row r="425" spans="1:13" ht="19.5" customHeight="1" x14ac:dyDescent="0.25">
      <c r="A425" s="7">
        <f t="shared" si="44"/>
        <v>43391</v>
      </c>
      <c r="B425" s="1"/>
      <c r="C425" s="1"/>
      <c r="M425" s="2">
        <f t="shared" si="43"/>
        <v>0</v>
      </c>
    </row>
    <row r="426" spans="1:13" ht="19.5" customHeight="1" x14ac:dyDescent="0.25">
      <c r="A426" s="7">
        <f t="shared" si="44"/>
        <v>43391</v>
      </c>
      <c r="B426" s="1"/>
      <c r="C426" s="1"/>
      <c r="M426" s="2">
        <f t="shared" si="43"/>
        <v>0</v>
      </c>
    </row>
    <row r="427" spans="1:13" ht="19.5" customHeight="1" x14ac:dyDescent="0.25">
      <c r="A427" s="7">
        <f t="shared" si="44"/>
        <v>43391</v>
      </c>
      <c r="B427" s="1"/>
      <c r="C427" s="1"/>
      <c r="M427" s="2">
        <f t="shared" si="43"/>
        <v>0</v>
      </c>
    </row>
    <row r="428" spans="1:13" ht="19.5" customHeight="1" x14ac:dyDescent="0.25">
      <c r="A428" s="7">
        <f t="shared" si="44"/>
        <v>43391</v>
      </c>
      <c r="B428" s="1"/>
      <c r="C428" s="1"/>
      <c r="M428" s="2">
        <f t="shared" si="43"/>
        <v>0</v>
      </c>
    </row>
    <row r="429" spans="1:13" ht="19.5" customHeight="1" x14ac:dyDescent="0.25">
      <c r="A429" s="7">
        <f t="shared" si="44"/>
        <v>43391</v>
      </c>
      <c r="B429" s="1"/>
      <c r="C429" s="1"/>
      <c r="M429" s="2">
        <f t="shared" si="43"/>
        <v>0</v>
      </c>
    </row>
    <row r="430" spans="1:13" ht="19.5" customHeight="1" x14ac:dyDescent="0.25">
      <c r="A430" s="7">
        <f t="shared" si="44"/>
        <v>43391</v>
      </c>
      <c r="B430" s="1"/>
      <c r="C430" s="1"/>
      <c r="M430" s="2">
        <f t="shared" si="43"/>
        <v>0</v>
      </c>
    </row>
    <row r="431" spans="1:13" ht="19.5" customHeight="1" x14ac:dyDescent="0.25">
      <c r="A431" s="7">
        <f t="shared" si="44"/>
        <v>43391</v>
      </c>
      <c r="B431" s="1"/>
      <c r="C431" s="1"/>
      <c r="M431" s="2">
        <f t="shared" si="43"/>
        <v>0</v>
      </c>
    </row>
    <row r="432" spans="1:13" ht="19.5" customHeight="1" x14ac:dyDescent="0.25">
      <c r="A432" s="7">
        <f t="shared" si="44"/>
        <v>43391</v>
      </c>
      <c r="B432" s="1"/>
      <c r="C432" s="1"/>
      <c r="M432" s="2">
        <f t="shared" si="43"/>
        <v>0</v>
      </c>
    </row>
    <row r="433" spans="1:13" ht="19.5" customHeight="1" x14ac:dyDescent="0.25">
      <c r="A433" s="7">
        <f t="shared" si="44"/>
        <v>43391</v>
      </c>
      <c r="B433" s="1"/>
      <c r="C433" s="1"/>
      <c r="M433" s="2">
        <f t="shared" si="43"/>
        <v>0</v>
      </c>
    </row>
    <row r="434" spans="1:13" ht="19.5" customHeight="1" x14ac:dyDescent="0.25">
      <c r="A434" s="7">
        <f t="shared" si="44"/>
        <v>43391</v>
      </c>
      <c r="B434" s="1"/>
      <c r="C434" s="1"/>
      <c r="M434" s="2">
        <f t="shared" si="43"/>
        <v>0</v>
      </c>
    </row>
    <row r="435" spans="1:13" ht="19.5" customHeight="1" x14ac:dyDescent="0.25">
      <c r="A435" s="7">
        <f t="shared" si="44"/>
        <v>43391</v>
      </c>
      <c r="B435" s="1"/>
      <c r="C435" s="1"/>
      <c r="M435" s="2">
        <f t="shared" si="43"/>
        <v>0</v>
      </c>
    </row>
    <row r="436" spans="1:13" ht="19.5" customHeight="1" x14ac:dyDescent="0.25">
      <c r="A436" s="7">
        <f t="shared" si="44"/>
        <v>43391</v>
      </c>
      <c r="B436" s="1"/>
      <c r="C436" s="1"/>
      <c r="M436" s="2">
        <f t="shared" si="43"/>
        <v>0</v>
      </c>
    </row>
    <row r="437" spans="1:13" ht="19.5" customHeight="1" x14ac:dyDescent="0.25">
      <c r="A437" s="7">
        <f t="shared" si="44"/>
        <v>43391</v>
      </c>
      <c r="B437" s="1"/>
      <c r="C437" s="1"/>
      <c r="M437" s="2">
        <f t="shared" si="43"/>
        <v>0</v>
      </c>
    </row>
    <row r="438" spans="1:13" ht="19.5" customHeight="1" x14ac:dyDescent="0.25">
      <c r="A438" s="7">
        <f t="shared" si="44"/>
        <v>43391</v>
      </c>
      <c r="B438" s="1"/>
      <c r="C438" s="1"/>
      <c r="M438" s="2">
        <f t="shared" si="43"/>
        <v>0</v>
      </c>
    </row>
    <row r="439" spans="1:13" ht="19.5" customHeight="1" x14ac:dyDescent="0.25">
      <c r="A439" s="7">
        <f t="shared" si="44"/>
        <v>43391</v>
      </c>
      <c r="B439" s="1"/>
      <c r="C439" s="1"/>
      <c r="M439" s="2">
        <f t="shared" si="43"/>
        <v>0</v>
      </c>
    </row>
    <row r="440" spans="1:13" ht="19.5" customHeight="1" x14ac:dyDescent="0.25">
      <c r="A440" s="7">
        <f t="shared" si="44"/>
        <v>43391</v>
      </c>
      <c r="B440" s="1"/>
      <c r="C440" s="1"/>
      <c r="M440" s="2">
        <f t="shared" si="43"/>
        <v>0</v>
      </c>
    </row>
    <row r="441" spans="1:13" ht="19.5" customHeight="1" x14ac:dyDescent="0.25">
      <c r="A441" s="7">
        <f t="shared" si="44"/>
        <v>43391</v>
      </c>
      <c r="B441" s="1"/>
      <c r="C441" s="1"/>
      <c r="M441" s="2">
        <f t="shared" si="43"/>
        <v>0</v>
      </c>
    </row>
    <row r="442" spans="1:13" ht="19.5" customHeight="1" x14ac:dyDescent="0.25">
      <c r="A442" s="7">
        <f t="shared" si="44"/>
        <v>43391</v>
      </c>
      <c r="B442" s="1"/>
      <c r="C442" s="1"/>
      <c r="M442" s="2">
        <f t="shared" si="43"/>
        <v>0</v>
      </c>
    </row>
    <row r="443" spans="1:13" ht="19.5" customHeight="1" x14ac:dyDescent="0.25">
      <c r="A443" s="7">
        <f t="shared" si="44"/>
        <v>43391</v>
      </c>
      <c r="B443" s="1"/>
      <c r="C443" s="1"/>
      <c r="M443" s="2">
        <f t="shared" si="43"/>
        <v>0</v>
      </c>
    </row>
    <row r="444" spans="1:13" ht="19.5" customHeight="1" x14ac:dyDescent="0.25">
      <c r="A444" s="7">
        <f t="shared" si="44"/>
        <v>43391</v>
      </c>
      <c r="B444" s="1"/>
      <c r="C444" s="1"/>
      <c r="M444" s="2">
        <f t="shared" si="43"/>
        <v>0</v>
      </c>
    </row>
    <row r="445" spans="1:13" ht="19.5" customHeight="1" x14ac:dyDescent="0.25">
      <c r="A445" s="7">
        <f t="shared" si="44"/>
        <v>43391</v>
      </c>
      <c r="B445" s="1"/>
      <c r="C445" s="1"/>
      <c r="M445" s="2">
        <f t="shared" si="43"/>
        <v>0</v>
      </c>
    </row>
    <row r="446" spans="1:13" ht="19.5" customHeight="1" x14ac:dyDescent="0.25">
      <c r="A446" s="7">
        <f t="shared" si="44"/>
        <v>43391</v>
      </c>
      <c r="B446" s="1"/>
      <c r="C446" s="1"/>
      <c r="M446" s="2">
        <f t="shared" si="43"/>
        <v>0</v>
      </c>
    </row>
    <row r="447" spans="1:13" ht="19.5" customHeight="1" x14ac:dyDescent="0.25">
      <c r="A447" s="7">
        <f t="shared" si="44"/>
        <v>43391</v>
      </c>
      <c r="B447" s="1"/>
      <c r="C447" s="1"/>
      <c r="M447" s="2">
        <f t="shared" si="43"/>
        <v>0</v>
      </c>
    </row>
    <row r="448" spans="1:13" ht="19.5" customHeight="1" x14ac:dyDescent="0.25">
      <c r="A448" s="7">
        <f t="shared" si="44"/>
        <v>43391</v>
      </c>
      <c r="B448" s="1"/>
      <c r="C448" s="1"/>
      <c r="M448" s="2">
        <f t="shared" si="43"/>
        <v>0</v>
      </c>
    </row>
    <row r="449" spans="1:13" ht="19.5" customHeight="1" x14ac:dyDescent="0.25">
      <c r="A449" s="7">
        <f t="shared" si="44"/>
        <v>43391</v>
      </c>
      <c r="B449" s="1"/>
      <c r="C449" s="1"/>
      <c r="M449" s="2">
        <f t="shared" si="43"/>
        <v>0</v>
      </c>
    </row>
    <row r="450" spans="1:13" ht="19.5" customHeight="1" x14ac:dyDescent="0.25">
      <c r="A450" s="7">
        <f t="shared" si="44"/>
        <v>43391</v>
      </c>
      <c r="B450" s="1"/>
      <c r="C450" s="1"/>
      <c r="M450" s="2">
        <f t="shared" si="43"/>
        <v>0</v>
      </c>
    </row>
    <row r="451" spans="1:13" ht="19.5" customHeight="1" x14ac:dyDescent="0.25">
      <c r="A451" s="7">
        <f t="shared" si="44"/>
        <v>43391</v>
      </c>
      <c r="B451" s="1"/>
      <c r="C451" s="1"/>
      <c r="M451" s="2">
        <f t="shared" si="43"/>
        <v>0</v>
      </c>
    </row>
    <row r="452" spans="1:13" ht="19.5" customHeight="1" x14ac:dyDescent="0.25">
      <c r="A452" s="7">
        <f t="shared" si="44"/>
        <v>43391</v>
      </c>
      <c r="B452" s="1"/>
      <c r="C452" s="1"/>
      <c r="M452" s="2">
        <f t="shared" si="43"/>
        <v>0</v>
      </c>
    </row>
    <row r="453" spans="1:13" ht="19.5" customHeight="1" x14ac:dyDescent="0.25">
      <c r="A453" s="7">
        <f t="shared" si="44"/>
        <v>43391</v>
      </c>
      <c r="B453" s="1"/>
      <c r="C453" s="1"/>
      <c r="M453" s="2">
        <f t="shared" si="43"/>
        <v>0</v>
      </c>
    </row>
    <row r="454" spans="1:13" ht="19.5" customHeight="1" x14ac:dyDescent="0.25">
      <c r="A454" s="7">
        <f t="shared" si="44"/>
        <v>43391</v>
      </c>
      <c r="B454" s="1"/>
      <c r="C454" s="1"/>
      <c r="M454" s="2">
        <f t="shared" si="43"/>
        <v>0</v>
      </c>
    </row>
    <row r="455" spans="1:13" ht="19.5" customHeight="1" x14ac:dyDescent="0.25">
      <c r="A455" s="7">
        <f t="shared" si="44"/>
        <v>43391</v>
      </c>
      <c r="B455" s="1"/>
      <c r="C455" s="1"/>
      <c r="M455" s="2">
        <f t="shared" ref="M455:M518" si="45">COUNTIF($A$1:$C$1,B455)*C455</f>
        <v>0</v>
      </c>
    </row>
    <row r="456" spans="1:13" ht="19.5" customHeight="1" x14ac:dyDescent="0.25">
      <c r="A456" s="7">
        <f t="shared" ref="A456:A519" si="46">A455</f>
        <v>43391</v>
      </c>
      <c r="B456" s="1"/>
      <c r="C456" s="1"/>
      <c r="M456" s="2">
        <f t="shared" si="45"/>
        <v>0</v>
      </c>
    </row>
    <row r="457" spans="1:13" ht="19.5" customHeight="1" x14ac:dyDescent="0.25">
      <c r="A457" s="7">
        <f t="shared" si="46"/>
        <v>43391</v>
      </c>
      <c r="B457" s="1"/>
      <c r="C457" s="1"/>
      <c r="M457" s="2">
        <f t="shared" si="45"/>
        <v>0</v>
      </c>
    </row>
    <row r="458" spans="1:13" ht="19.5" customHeight="1" x14ac:dyDescent="0.25">
      <c r="A458" s="7">
        <f t="shared" si="46"/>
        <v>43391</v>
      </c>
      <c r="B458" s="1"/>
      <c r="C458" s="1"/>
      <c r="M458" s="2">
        <f t="shared" si="45"/>
        <v>0</v>
      </c>
    </row>
    <row r="459" spans="1:13" ht="19.5" customHeight="1" x14ac:dyDescent="0.25">
      <c r="A459" s="7">
        <f t="shared" si="46"/>
        <v>43391</v>
      </c>
      <c r="B459" s="1"/>
      <c r="C459" s="1"/>
      <c r="M459" s="2">
        <f t="shared" si="45"/>
        <v>0</v>
      </c>
    </row>
    <row r="460" spans="1:13" ht="19.5" customHeight="1" x14ac:dyDescent="0.25">
      <c r="A460" s="7">
        <f t="shared" si="46"/>
        <v>43391</v>
      </c>
      <c r="B460" s="1"/>
      <c r="C460" s="1"/>
      <c r="M460" s="2">
        <f t="shared" si="45"/>
        <v>0</v>
      </c>
    </row>
    <row r="461" spans="1:13" ht="19.5" customHeight="1" x14ac:dyDescent="0.25">
      <c r="A461" s="7">
        <f t="shared" si="46"/>
        <v>43391</v>
      </c>
      <c r="B461" s="1"/>
      <c r="C461" s="1"/>
      <c r="M461" s="2">
        <f t="shared" si="45"/>
        <v>0</v>
      </c>
    </row>
    <row r="462" spans="1:13" ht="19.5" customHeight="1" x14ac:dyDescent="0.25">
      <c r="A462" s="7">
        <f t="shared" si="46"/>
        <v>43391</v>
      </c>
      <c r="B462" s="1"/>
      <c r="C462" s="1"/>
      <c r="M462" s="2">
        <f t="shared" si="45"/>
        <v>0</v>
      </c>
    </row>
    <row r="463" spans="1:13" ht="19.5" customHeight="1" x14ac:dyDescent="0.25">
      <c r="A463" s="7">
        <f t="shared" si="46"/>
        <v>43391</v>
      </c>
      <c r="B463" s="1"/>
      <c r="C463" s="1"/>
      <c r="M463" s="2">
        <f t="shared" si="45"/>
        <v>0</v>
      </c>
    </row>
    <row r="464" spans="1:13" ht="19.5" customHeight="1" x14ac:dyDescent="0.25">
      <c r="A464" s="7">
        <f t="shared" si="46"/>
        <v>43391</v>
      </c>
      <c r="B464" s="1"/>
      <c r="C464" s="1"/>
      <c r="M464" s="2">
        <f t="shared" si="45"/>
        <v>0</v>
      </c>
    </row>
    <row r="465" spans="1:13" ht="19.5" customHeight="1" x14ac:dyDescent="0.25">
      <c r="A465" s="7">
        <f t="shared" si="46"/>
        <v>43391</v>
      </c>
      <c r="B465" s="1"/>
      <c r="C465" s="1"/>
      <c r="M465" s="2">
        <f t="shared" si="45"/>
        <v>0</v>
      </c>
    </row>
    <row r="466" spans="1:13" ht="19.5" customHeight="1" x14ac:dyDescent="0.25">
      <c r="A466" s="7">
        <f t="shared" si="46"/>
        <v>43391</v>
      </c>
      <c r="B466" s="1"/>
      <c r="C466" s="1"/>
      <c r="M466" s="2">
        <f t="shared" si="45"/>
        <v>0</v>
      </c>
    </row>
    <row r="467" spans="1:13" ht="19.5" customHeight="1" x14ac:dyDescent="0.25">
      <c r="A467" s="7">
        <f t="shared" si="46"/>
        <v>43391</v>
      </c>
      <c r="B467" s="1"/>
      <c r="C467" s="1"/>
      <c r="M467" s="2">
        <f t="shared" si="45"/>
        <v>0</v>
      </c>
    </row>
    <row r="468" spans="1:13" ht="19.5" customHeight="1" x14ac:dyDescent="0.25">
      <c r="A468" s="7">
        <f t="shared" si="46"/>
        <v>43391</v>
      </c>
      <c r="B468" s="1"/>
      <c r="C468" s="1"/>
      <c r="M468" s="2">
        <f t="shared" si="45"/>
        <v>0</v>
      </c>
    </row>
    <row r="469" spans="1:13" ht="19.5" customHeight="1" x14ac:dyDescent="0.25">
      <c r="A469" s="7">
        <f t="shared" si="46"/>
        <v>43391</v>
      </c>
      <c r="B469" s="1"/>
      <c r="C469" s="1"/>
      <c r="M469" s="2">
        <f t="shared" si="45"/>
        <v>0</v>
      </c>
    </row>
    <row r="470" spans="1:13" ht="19.5" customHeight="1" x14ac:dyDescent="0.25">
      <c r="A470" s="7">
        <f t="shared" si="46"/>
        <v>43391</v>
      </c>
      <c r="B470" s="1"/>
      <c r="C470" s="1"/>
      <c r="M470" s="2">
        <f t="shared" si="45"/>
        <v>0</v>
      </c>
    </row>
    <row r="471" spans="1:13" ht="19.5" customHeight="1" x14ac:dyDescent="0.25">
      <c r="A471" s="7">
        <f t="shared" si="46"/>
        <v>43391</v>
      </c>
      <c r="B471" s="1"/>
      <c r="C471" s="1"/>
      <c r="M471" s="2">
        <f t="shared" si="45"/>
        <v>0</v>
      </c>
    </row>
    <row r="472" spans="1:13" ht="19.5" customHeight="1" x14ac:dyDescent="0.25">
      <c r="A472" s="7">
        <f t="shared" si="46"/>
        <v>43391</v>
      </c>
      <c r="B472" s="1"/>
      <c r="C472" s="1"/>
      <c r="M472" s="2">
        <f t="shared" si="45"/>
        <v>0</v>
      </c>
    </row>
    <row r="473" spans="1:13" ht="19.5" customHeight="1" x14ac:dyDescent="0.25">
      <c r="A473" s="7">
        <f t="shared" si="46"/>
        <v>43391</v>
      </c>
      <c r="B473" s="1"/>
      <c r="C473" s="1"/>
      <c r="M473" s="2">
        <f t="shared" si="45"/>
        <v>0</v>
      </c>
    </row>
    <row r="474" spans="1:13" ht="19.5" customHeight="1" x14ac:dyDescent="0.25">
      <c r="A474" s="7">
        <f t="shared" si="46"/>
        <v>43391</v>
      </c>
      <c r="B474" s="1"/>
      <c r="C474" s="1"/>
      <c r="M474" s="2">
        <f t="shared" si="45"/>
        <v>0</v>
      </c>
    </row>
    <row r="475" spans="1:13" ht="19.5" customHeight="1" x14ac:dyDescent="0.25">
      <c r="A475" s="7">
        <f t="shared" si="46"/>
        <v>43391</v>
      </c>
      <c r="B475" s="1"/>
      <c r="C475" s="1"/>
      <c r="M475" s="2">
        <f t="shared" si="45"/>
        <v>0</v>
      </c>
    </row>
    <row r="476" spans="1:13" ht="19.5" customHeight="1" x14ac:dyDescent="0.25">
      <c r="A476" s="7">
        <f t="shared" si="46"/>
        <v>43391</v>
      </c>
      <c r="B476" s="1"/>
      <c r="C476" s="1"/>
      <c r="M476" s="2">
        <f t="shared" si="45"/>
        <v>0</v>
      </c>
    </row>
    <row r="477" spans="1:13" ht="19.5" customHeight="1" x14ac:dyDescent="0.25">
      <c r="A477" s="7">
        <f t="shared" si="46"/>
        <v>43391</v>
      </c>
      <c r="B477" s="1"/>
      <c r="C477" s="1"/>
      <c r="M477" s="2">
        <f t="shared" si="45"/>
        <v>0</v>
      </c>
    </row>
    <row r="478" spans="1:13" ht="19.5" customHeight="1" x14ac:dyDescent="0.25">
      <c r="A478" s="7">
        <f t="shared" si="46"/>
        <v>43391</v>
      </c>
      <c r="B478" s="1"/>
      <c r="C478" s="1"/>
      <c r="M478" s="2">
        <f t="shared" si="45"/>
        <v>0</v>
      </c>
    </row>
    <row r="479" spans="1:13" ht="19.5" customHeight="1" x14ac:dyDescent="0.25">
      <c r="A479" s="7">
        <f t="shared" si="46"/>
        <v>43391</v>
      </c>
      <c r="B479" s="1"/>
      <c r="C479" s="1"/>
      <c r="M479" s="2">
        <f t="shared" si="45"/>
        <v>0</v>
      </c>
    </row>
    <row r="480" spans="1:13" ht="19.5" customHeight="1" x14ac:dyDescent="0.25">
      <c r="A480" s="7">
        <f t="shared" si="46"/>
        <v>43391</v>
      </c>
      <c r="B480" s="1"/>
      <c r="C480" s="1"/>
      <c r="M480" s="2">
        <f t="shared" si="45"/>
        <v>0</v>
      </c>
    </row>
    <row r="481" spans="1:13" ht="19.5" customHeight="1" x14ac:dyDescent="0.25">
      <c r="A481" s="7">
        <f t="shared" si="46"/>
        <v>43391</v>
      </c>
      <c r="B481" s="1"/>
      <c r="C481" s="1"/>
      <c r="M481" s="2">
        <f t="shared" si="45"/>
        <v>0</v>
      </c>
    </row>
    <row r="482" spans="1:13" ht="19.5" customHeight="1" x14ac:dyDescent="0.25">
      <c r="A482" s="7">
        <f t="shared" si="46"/>
        <v>43391</v>
      </c>
      <c r="B482" s="1"/>
      <c r="C482" s="1"/>
      <c r="M482" s="2">
        <f t="shared" si="45"/>
        <v>0</v>
      </c>
    </row>
    <row r="483" spans="1:13" ht="19.5" customHeight="1" x14ac:dyDescent="0.25">
      <c r="A483" s="7">
        <f t="shared" si="46"/>
        <v>43391</v>
      </c>
      <c r="B483" s="1"/>
      <c r="C483" s="1"/>
      <c r="M483" s="2">
        <f t="shared" si="45"/>
        <v>0</v>
      </c>
    </row>
    <row r="484" spans="1:13" ht="19.5" customHeight="1" x14ac:dyDescent="0.25">
      <c r="A484" s="7">
        <f t="shared" si="46"/>
        <v>43391</v>
      </c>
      <c r="B484" s="1"/>
      <c r="C484" s="1"/>
      <c r="M484" s="2">
        <f t="shared" si="45"/>
        <v>0</v>
      </c>
    </row>
    <row r="485" spans="1:13" ht="19.5" customHeight="1" x14ac:dyDescent="0.25">
      <c r="A485" s="7">
        <f t="shared" si="46"/>
        <v>43391</v>
      </c>
      <c r="B485" s="1"/>
      <c r="C485" s="1"/>
      <c r="M485" s="2">
        <f t="shared" si="45"/>
        <v>0</v>
      </c>
    </row>
    <row r="486" spans="1:13" ht="19.5" customHeight="1" x14ac:dyDescent="0.25">
      <c r="A486" s="7">
        <f t="shared" si="46"/>
        <v>43391</v>
      </c>
      <c r="B486" s="1"/>
      <c r="C486" s="1"/>
      <c r="M486" s="2">
        <f t="shared" si="45"/>
        <v>0</v>
      </c>
    </row>
    <row r="487" spans="1:13" ht="19.5" customHeight="1" x14ac:dyDescent="0.25">
      <c r="A487" s="7">
        <f t="shared" si="46"/>
        <v>43391</v>
      </c>
      <c r="B487" s="1"/>
      <c r="C487" s="1"/>
      <c r="M487" s="2">
        <f t="shared" si="45"/>
        <v>0</v>
      </c>
    </row>
    <row r="488" spans="1:13" ht="19.5" customHeight="1" x14ac:dyDescent="0.25">
      <c r="A488" s="7">
        <f t="shared" si="46"/>
        <v>43391</v>
      </c>
      <c r="B488" s="1"/>
      <c r="C488" s="1"/>
      <c r="M488" s="2">
        <f t="shared" si="45"/>
        <v>0</v>
      </c>
    </row>
    <row r="489" spans="1:13" ht="19.5" customHeight="1" x14ac:dyDescent="0.25">
      <c r="A489" s="7">
        <f t="shared" si="46"/>
        <v>43391</v>
      </c>
      <c r="B489" s="1"/>
      <c r="C489" s="1"/>
      <c r="M489" s="2">
        <f t="shared" si="45"/>
        <v>0</v>
      </c>
    </row>
    <row r="490" spans="1:13" ht="19.5" customHeight="1" x14ac:dyDescent="0.25">
      <c r="A490" s="7">
        <f t="shared" si="46"/>
        <v>43391</v>
      </c>
      <c r="B490" s="1"/>
      <c r="C490" s="1"/>
      <c r="M490" s="2">
        <f t="shared" si="45"/>
        <v>0</v>
      </c>
    </row>
    <row r="491" spans="1:13" ht="19.5" customHeight="1" x14ac:dyDescent="0.25">
      <c r="A491" s="7">
        <f t="shared" si="46"/>
        <v>43391</v>
      </c>
      <c r="B491" s="1"/>
      <c r="C491" s="1"/>
      <c r="M491" s="2">
        <f t="shared" si="45"/>
        <v>0</v>
      </c>
    </row>
    <row r="492" spans="1:13" ht="19.5" customHeight="1" x14ac:dyDescent="0.25">
      <c r="A492" s="7">
        <f t="shared" si="46"/>
        <v>43391</v>
      </c>
      <c r="B492" s="1"/>
      <c r="C492" s="1"/>
      <c r="M492" s="2">
        <f t="shared" si="45"/>
        <v>0</v>
      </c>
    </row>
    <row r="493" spans="1:13" ht="19.5" customHeight="1" x14ac:dyDescent="0.25">
      <c r="A493" s="7">
        <f t="shared" si="46"/>
        <v>43391</v>
      </c>
      <c r="B493" s="1"/>
      <c r="C493" s="1"/>
      <c r="M493" s="2">
        <f t="shared" si="45"/>
        <v>0</v>
      </c>
    </row>
    <row r="494" spans="1:13" ht="19.5" customHeight="1" x14ac:dyDescent="0.25">
      <c r="A494" s="7">
        <f t="shared" si="46"/>
        <v>43391</v>
      </c>
      <c r="B494" s="1"/>
      <c r="C494" s="1"/>
      <c r="M494" s="2">
        <f t="shared" si="45"/>
        <v>0</v>
      </c>
    </row>
    <row r="495" spans="1:13" ht="19.5" customHeight="1" x14ac:dyDescent="0.25">
      <c r="A495" s="7">
        <f t="shared" si="46"/>
        <v>43391</v>
      </c>
      <c r="B495" s="1"/>
      <c r="C495" s="1"/>
      <c r="M495" s="2">
        <f t="shared" si="45"/>
        <v>0</v>
      </c>
    </row>
    <row r="496" spans="1:13" ht="19.5" customHeight="1" x14ac:dyDescent="0.25">
      <c r="A496" s="7">
        <f t="shared" si="46"/>
        <v>43391</v>
      </c>
      <c r="B496" s="1"/>
      <c r="C496" s="1"/>
      <c r="M496" s="2">
        <f t="shared" si="45"/>
        <v>0</v>
      </c>
    </row>
    <row r="497" spans="1:13" ht="19.5" customHeight="1" x14ac:dyDescent="0.25">
      <c r="A497" s="7">
        <f t="shared" si="46"/>
        <v>43391</v>
      </c>
      <c r="B497" s="1"/>
      <c r="C497" s="1"/>
      <c r="M497" s="2">
        <f t="shared" si="45"/>
        <v>0</v>
      </c>
    </row>
    <row r="498" spans="1:13" ht="19.5" customHeight="1" x14ac:dyDescent="0.25">
      <c r="A498" s="7">
        <f t="shared" si="46"/>
        <v>43391</v>
      </c>
      <c r="B498" s="1"/>
      <c r="C498" s="1"/>
      <c r="M498" s="2">
        <f t="shared" si="45"/>
        <v>0</v>
      </c>
    </row>
    <row r="499" spans="1:13" ht="19.5" customHeight="1" x14ac:dyDescent="0.25">
      <c r="A499" s="7">
        <f t="shared" si="46"/>
        <v>43391</v>
      </c>
      <c r="B499" s="1"/>
      <c r="C499" s="1"/>
      <c r="M499" s="2">
        <f t="shared" si="45"/>
        <v>0</v>
      </c>
    </row>
    <row r="500" spans="1:13" ht="19.5" customHeight="1" x14ac:dyDescent="0.25">
      <c r="A500" s="7">
        <f t="shared" si="46"/>
        <v>43391</v>
      </c>
      <c r="B500" s="1"/>
      <c r="C500" s="1"/>
      <c r="M500" s="2">
        <f t="shared" si="45"/>
        <v>0</v>
      </c>
    </row>
    <row r="501" spans="1:13" ht="19.5" customHeight="1" x14ac:dyDescent="0.25">
      <c r="A501" s="7">
        <f t="shared" si="46"/>
        <v>43391</v>
      </c>
      <c r="B501" s="1"/>
      <c r="C501" s="1"/>
      <c r="M501" s="2">
        <f t="shared" si="45"/>
        <v>0</v>
      </c>
    </row>
    <row r="502" spans="1:13" ht="19.5" customHeight="1" x14ac:dyDescent="0.25">
      <c r="A502" s="7">
        <f t="shared" si="46"/>
        <v>43391</v>
      </c>
      <c r="B502" s="1"/>
      <c r="C502" s="1"/>
      <c r="M502" s="2">
        <f t="shared" si="45"/>
        <v>0</v>
      </c>
    </row>
    <row r="503" spans="1:13" ht="19.5" customHeight="1" x14ac:dyDescent="0.25">
      <c r="A503" s="7">
        <f t="shared" si="46"/>
        <v>43391</v>
      </c>
      <c r="B503" s="1"/>
      <c r="C503" s="1"/>
      <c r="M503" s="2">
        <f t="shared" si="45"/>
        <v>0</v>
      </c>
    </row>
    <row r="504" spans="1:13" ht="19.5" customHeight="1" x14ac:dyDescent="0.25">
      <c r="A504" s="7">
        <f t="shared" si="46"/>
        <v>43391</v>
      </c>
      <c r="B504" s="1"/>
      <c r="C504" s="1"/>
      <c r="M504" s="2">
        <f t="shared" si="45"/>
        <v>0</v>
      </c>
    </row>
    <row r="505" spans="1:13" ht="19.5" customHeight="1" x14ac:dyDescent="0.25">
      <c r="A505" s="7">
        <f t="shared" si="46"/>
        <v>43391</v>
      </c>
      <c r="B505" s="1"/>
      <c r="C505" s="1"/>
      <c r="M505" s="2">
        <f t="shared" si="45"/>
        <v>0</v>
      </c>
    </row>
    <row r="506" spans="1:13" ht="19.5" customHeight="1" x14ac:dyDescent="0.25">
      <c r="A506" s="7">
        <f t="shared" si="46"/>
        <v>43391</v>
      </c>
      <c r="B506" s="1"/>
      <c r="C506" s="1"/>
      <c r="M506" s="2">
        <f t="shared" si="45"/>
        <v>0</v>
      </c>
    </row>
    <row r="507" spans="1:13" ht="19.5" customHeight="1" x14ac:dyDescent="0.25">
      <c r="A507" s="7">
        <f t="shared" si="46"/>
        <v>43391</v>
      </c>
      <c r="B507" s="1"/>
      <c r="C507" s="1"/>
      <c r="M507" s="2">
        <f t="shared" si="45"/>
        <v>0</v>
      </c>
    </row>
    <row r="508" spans="1:13" ht="19.5" customHeight="1" x14ac:dyDescent="0.25">
      <c r="A508" s="7">
        <f t="shared" si="46"/>
        <v>43391</v>
      </c>
      <c r="B508" s="1"/>
      <c r="C508" s="1"/>
      <c r="M508" s="2">
        <f t="shared" si="45"/>
        <v>0</v>
      </c>
    </row>
    <row r="509" spans="1:13" ht="19.5" customHeight="1" x14ac:dyDescent="0.25">
      <c r="A509" s="7">
        <f t="shared" si="46"/>
        <v>43391</v>
      </c>
      <c r="B509" s="1"/>
      <c r="C509" s="1"/>
      <c r="M509" s="2">
        <f t="shared" si="45"/>
        <v>0</v>
      </c>
    </row>
    <row r="510" spans="1:13" ht="19.5" customHeight="1" x14ac:dyDescent="0.25">
      <c r="A510" s="7">
        <f t="shared" si="46"/>
        <v>43391</v>
      </c>
      <c r="B510" s="1"/>
      <c r="C510" s="1"/>
      <c r="M510" s="2">
        <f t="shared" si="45"/>
        <v>0</v>
      </c>
    </row>
    <row r="511" spans="1:13" ht="19.5" customHeight="1" x14ac:dyDescent="0.25">
      <c r="A511" s="7">
        <f t="shared" si="46"/>
        <v>43391</v>
      </c>
      <c r="B511" s="1"/>
      <c r="C511" s="1"/>
      <c r="M511" s="2">
        <f t="shared" si="45"/>
        <v>0</v>
      </c>
    </row>
    <row r="512" spans="1:13" ht="19.5" customHeight="1" x14ac:dyDescent="0.25">
      <c r="A512" s="7">
        <f t="shared" si="46"/>
        <v>43391</v>
      </c>
      <c r="B512" s="1"/>
      <c r="C512" s="1"/>
      <c r="M512" s="2">
        <f t="shared" si="45"/>
        <v>0</v>
      </c>
    </row>
    <row r="513" spans="1:13" ht="19.5" customHeight="1" x14ac:dyDescent="0.25">
      <c r="A513" s="7">
        <f t="shared" si="46"/>
        <v>43391</v>
      </c>
      <c r="B513" s="1"/>
      <c r="C513" s="1"/>
      <c r="M513" s="2">
        <f t="shared" si="45"/>
        <v>0</v>
      </c>
    </row>
    <row r="514" spans="1:13" ht="19.5" customHeight="1" x14ac:dyDescent="0.25">
      <c r="A514" s="7">
        <f t="shared" si="46"/>
        <v>43391</v>
      </c>
      <c r="B514" s="1"/>
      <c r="C514" s="1"/>
      <c r="M514" s="2">
        <f t="shared" si="45"/>
        <v>0</v>
      </c>
    </row>
    <row r="515" spans="1:13" ht="19.5" customHeight="1" x14ac:dyDescent="0.25">
      <c r="A515" s="7">
        <f t="shared" si="46"/>
        <v>43391</v>
      </c>
      <c r="B515" s="1"/>
      <c r="C515" s="1"/>
      <c r="M515" s="2">
        <f t="shared" si="45"/>
        <v>0</v>
      </c>
    </row>
    <row r="516" spans="1:13" ht="19.5" customHeight="1" x14ac:dyDescent="0.25">
      <c r="A516" s="7">
        <f t="shared" si="46"/>
        <v>43391</v>
      </c>
      <c r="B516" s="1"/>
      <c r="C516" s="1"/>
      <c r="M516" s="2">
        <f t="shared" si="45"/>
        <v>0</v>
      </c>
    </row>
    <row r="517" spans="1:13" ht="19.5" customHeight="1" x14ac:dyDescent="0.25">
      <c r="A517" s="7">
        <f t="shared" si="46"/>
        <v>43391</v>
      </c>
      <c r="B517" s="1"/>
      <c r="C517" s="1"/>
      <c r="M517" s="2">
        <f t="shared" si="45"/>
        <v>0</v>
      </c>
    </row>
    <row r="518" spans="1:13" ht="19.5" customHeight="1" x14ac:dyDescent="0.25">
      <c r="A518" s="7">
        <f t="shared" si="46"/>
        <v>43391</v>
      </c>
      <c r="B518" s="1"/>
      <c r="C518" s="1"/>
      <c r="M518" s="2">
        <f t="shared" si="45"/>
        <v>0</v>
      </c>
    </row>
    <row r="519" spans="1:13" ht="19.5" customHeight="1" x14ac:dyDescent="0.25">
      <c r="A519" s="7">
        <f t="shared" si="46"/>
        <v>43391</v>
      </c>
      <c r="B519" s="1"/>
      <c r="C519" s="1"/>
      <c r="M519" s="2">
        <f t="shared" ref="M519:M577" si="47">COUNTIF($A$1:$C$1,B519)*C519</f>
        <v>0</v>
      </c>
    </row>
    <row r="520" spans="1:13" ht="19.5" customHeight="1" x14ac:dyDescent="0.25">
      <c r="A520" s="7">
        <f t="shared" ref="A520:A574" si="48">A519</f>
        <v>43391</v>
      </c>
      <c r="B520" s="1"/>
      <c r="C520" s="1"/>
      <c r="M520" s="2">
        <f t="shared" si="47"/>
        <v>0</v>
      </c>
    </row>
    <row r="521" spans="1:13" ht="19.5" customHeight="1" x14ac:dyDescent="0.25">
      <c r="A521" s="7">
        <f t="shared" si="48"/>
        <v>43391</v>
      </c>
      <c r="B521" s="1"/>
      <c r="C521" s="1"/>
      <c r="M521" s="2">
        <f t="shared" si="47"/>
        <v>0</v>
      </c>
    </row>
    <row r="522" spans="1:13" ht="19.5" customHeight="1" x14ac:dyDescent="0.25">
      <c r="A522" s="7">
        <f t="shared" si="48"/>
        <v>43391</v>
      </c>
      <c r="B522" s="1"/>
      <c r="C522" s="1"/>
      <c r="M522" s="2">
        <f t="shared" si="47"/>
        <v>0</v>
      </c>
    </row>
    <row r="523" spans="1:13" ht="19.5" customHeight="1" x14ac:dyDescent="0.25">
      <c r="A523" s="7">
        <f t="shared" si="48"/>
        <v>43391</v>
      </c>
      <c r="B523" s="1"/>
      <c r="C523" s="1"/>
      <c r="M523" s="2">
        <f t="shared" si="47"/>
        <v>0</v>
      </c>
    </row>
    <row r="524" spans="1:13" ht="19.5" customHeight="1" x14ac:dyDescent="0.25">
      <c r="A524" s="7">
        <f t="shared" si="48"/>
        <v>43391</v>
      </c>
      <c r="B524" s="1"/>
      <c r="C524" s="1"/>
      <c r="M524" s="2">
        <f t="shared" si="47"/>
        <v>0</v>
      </c>
    </row>
    <row r="525" spans="1:13" ht="19.5" customHeight="1" x14ac:dyDescent="0.25">
      <c r="A525" s="7">
        <f t="shared" si="48"/>
        <v>43391</v>
      </c>
      <c r="B525" s="1"/>
      <c r="C525" s="1"/>
      <c r="M525" s="2">
        <f t="shared" si="47"/>
        <v>0</v>
      </c>
    </row>
    <row r="526" spans="1:13" ht="19.5" customHeight="1" x14ac:dyDescent="0.25">
      <c r="A526" s="7">
        <f t="shared" si="48"/>
        <v>43391</v>
      </c>
      <c r="B526" s="1"/>
      <c r="C526" s="1"/>
      <c r="M526" s="2">
        <f t="shared" si="47"/>
        <v>0</v>
      </c>
    </row>
    <row r="527" spans="1:13" ht="19.5" customHeight="1" x14ac:dyDescent="0.25">
      <c r="A527" s="7">
        <f t="shared" si="48"/>
        <v>43391</v>
      </c>
      <c r="B527" s="1"/>
      <c r="C527" s="1"/>
      <c r="M527" s="2">
        <f t="shared" si="47"/>
        <v>0</v>
      </c>
    </row>
    <row r="528" spans="1:13" ht="19.5" customHeight="1" x14ac:dyDescent="0.25">
      <c r="A528" s="7">
        <f t="shared" si="48"/>
        <v>43391</v>
      </c>
      <c r="B528" s="1"/>
      <c r="C528" s="1"/>
      <c r="M528" s="2">
        <f t="shared" si="47"/>
        <v>0</v>
      </c>
    </row>
    <row r="529" spans="1:13" ht="19.5" customHeight="1" x14ac:dyDescent="0.25">
      <c r="A529" s="7">
        <f t="shared" si="48"/>
        <v>43391</v>
      </c>
      <c r="B529" s="1"/>
      <c r="C529" s="1"/>
      <c r="M529" s="2">
        <f t="shared" si="47"/>
        <v>0</v>
      </c>
    </row>
    <row r="530" spans="1:13" ht="19.5" customHeight="1" x14ac:dyDescent="0.25">
      <c r="A530" s="7">
        <f t="shared" si="48"/>
        <v>43391</v>
      </c>
      <c r="B530" s="1"/>
      <c r="C530" s="1"/>
      <c r="M530" s="2">
        <f t="shared" si="47"/>
        <v>0</v>
      </c>
    </row>
    <row r="531" spans="1:13" ht="19.5" customHeight="1" x14ac:dyDescent="0.25">
      <c r="A531" s="7">
        <f t="shared" si="48"/>
        <v>43391</v>
      </c>
      <c r="B531" s="1"/>
      <c r="C531" s="1"/>
      <c r="M531" s="2">
        <f t="shared" si="47"/>
        <v>0</v>
      </c>
    </row>
    <row r="532" spans="1:13" ht="19.5" customHeight="1" x14ac:dyDescent="0.25">
      <c r="A532" s="7">
        <f t="shared" si="48"/>
        <v>43391</v>
      </c>
      <c r="B532" s="1"/>
      <c r="C532" s="1"/>
      <c r="M532" s="2">
        <f t="shared" si="47"/>
        <v>0</v>
      </c>
    </row>
    <row r="533" spans="1:13" ht="19.5" customHeight="1" x14ac:dyDescent="0.25">
      <c r="A533" s="7">
        <f t="shared" si="48"/>
        <v>43391</v>
      </c>
      <c r="B533" s="1"/>
      <c r="C533" s="1"/>
      <c r="M533" s="2">
        <f t="shared" si="47"/>
        <v>0</v>
      </c>
    </row>
    <row r="534" spans="1:13" ht="19.5" customHeight="1" x14ac:dyDescent="0.25">
      <c r="A534" s="7">
        <f t="shared" si="48"/>
        <v>43391</v>
      </c>
      <c r="B534" s="1"/>
      <c r="C534" s="1"/>
      <c r="M534" s="2">
        <f t="shared" si="47"/>
        <v>0</v>
      </c>
    </row>
    <row r="535" spans="1:13" ht="19.5" customHeight="1" x14ac:dyDescent="0.25">
      <c r="A535" s="7">
        <f t="shared" si="48"/>
        <v>43391</v>
      </c>
      <c r="B535" s="1"/>
      <c r="C535" s="1"/>
      <c r="M535" s="2">
        <f t="shared" si="47"/>
        <v>0</v>
      </c>
    </row>
    <row r="536" spans="1:13" ht="19.5" customHeight="1" x14ac:dyDescent="0.25">
      <c r="A536" s="7">
        <f t="shared" si="48"/>
        <v>43391</v>
      </c>
      <c r="B536" s="1"/>
      <c r="C536" s="1"/>
      <c r="M536" s="2">
        <f t="shared" si="47"/>
        <v>0</v>
      </c>
    </row>
    <row r="537" spans="1:13" ht="19.5" customHeight="1" x14ac:dyDescent="0.25">
      <c r="A537" s="7">
        <f t="shared" si="48"/>
        <v>43391</v>
      </c>
      <c r="B537" s="1"/>
      <c r="C537" s="1"/>
      <c r="M537" s="2">
        <f t="shared" si="47"/>
        <v>0</v>
      </c>
    </row>
    <row r="538" spans="1:13" ht="19.5" customHeight="1" x14ac:dyDescent="0.25">
      <c r="A538" s="7">
        <f t="shared" si="48"/>
        <v>43391</v>
      </c>
      <c r="B538" s="1"/>
      <c r="C538" s="1"/>
      <c r="M538" s="2">
        <f t="shared" si="47"/>
        <v>0</v>
      </c>
    </row>
    <row r="539" spans="1:13" ht="19.5" customHeight="1" x14ac:dyDescent="0.25">
      <c r="A539" s="7">
        <f t="shared" si="48"/>
        <v>43391</v>
      </c>
      <c r="B539" s="1"/>
      <c r="C539" s="1"/>
      <c r="M539" s="2">
        <f t="shared" si="47"/>
        <v>0</v>
      </c>
    </row>
    <row r="540" spans="1:13" ht="19.5" customHeight="1" x14ac:dyDescent="0.25">
      <c r="A540" s="7">
        <f t="shared" si="48"/>
        <v>43391</v>
      </c>
      <c r="B540" s="1"/>
      <c r="C540" s="1"/>
      <c r="M540" s="2">
        <f t="shared" si="47"/>
        <v>0</v>
      </c>
    </row>
    <row r="541" spans="1:13" ht="19.5" customHeight="1" x14ac:dyDescent="0.25">
      <c r="A541" s="7">
        <f t="shared" si="48"/>
        <v>43391</v>
      </c>
      <c r="B541" s="1"/>
      <c r="C541" s="1"/>
      <c r="M541" s="2">
        <f t="shared" si="47"/>
        <v>0</v>
      </c>
    </row>
    <row r="542" spans="1:13" ht="19.5" customHeight="1" x14ac:dyDescent="0.25">
      <c r="A542" s="7">
        <f t="shared" si="48"/>
        <v>43391</v>
      </c>
      <c r="B542" s="1"/>
      <c r="C542" s="1"/>
      <c r="M542" s="2">
        <f t="shared" si="47"/>
        <v>0</v>
      </c>
    </row>
    <row r="543" spans="1:13" ht="19.5" customHeight="1" x14ac:dyDescent="0.25">
      <c r="A543" s="7">
        <f t="shared" si="48"/>
        <v>43391</v>
      </c>
      <c r="B543" s="1"/>
      <c r="C543" s="1"/>
      <c r="M543" s="2">
        <f t="shared" si="47"/>
        <v>0</v>
      </c>
    </row>
    <row r="544" spans="1:13" ht="19.5" customHeight="1" x14ac:dyDescent="0.25">
      <c r="A544" s="7">
        <f t="shared" si="48"/>
        <v>43391</v>
      </c>
      <c r="B544" s="1"/>
      <c r="C544" s="1"/>
      <c r="M544" s="2">
        <f t="shared" si="47"/>
        <v>0</v>
      </c>
    </row>
    <row r="545" spans="1:13" ht="19.5" customHeight="1" x14ac:dyDescent="0.25">
      <c r="A545" s="7">
        <f t="shared" si="48"/>
        <v>43391</v>
      </c>
      <c r="B545" s="1"/>
      <c r="C545" s="1"/>
      <c r="M545" s="2">
        <f t="shared" si="47"/>
        <v>0</v>
      </c>
    </row>
    <row r="546" spans="1:13" ht="19.5" customHeight="1" x14ac:dyDescent="0.25">
      <c r="A546" s="7">
        <f t="shared" si="48"/>
        <v>43391</v>
      </c>
      <c r="B546" s="1"/>
      <c r="C546" s="1"/>
      <c r="M546" s="2">
        <f t="shared" si="47"/>
        <v>0</v>
      </c>
    </row>
    <row r="547" spans="1:13" ht="19.5" customHeight="1" x14ac:dyDescent="0.25">
      <c r="A547" s="7">
        <f t="shared" si="48"/>
        <v>43391</v>
      </c>
      <c r="B547" s="1"/>
      <c r="C547" s="1"/>
      <c r="M547" s="2">
        <f t="shared" si="47"/>
        <v>0</v>
      </c>
    </row>
    <row r="548" spans="1:13" ht="19.5" customHeight="1" x14ac:dyDescent="0.25">
      <c r="A548" s="7">
        <f t="shared" si="48"/>
        <v>43391</v>
      </c>
      <c r="B548" s="1"/>
      <c r="C548" s="1"/>
      <c r="M548" s="2">
        <f t="shared" si="47"/>
        <v>0</v>
      </c>
    </row>
    <row r="549" spans="1:13" ht="19.5" customHeight="1" x14ac:dyDescent="0.25">
      <c r="A549" s="7">
        <f t="shared" si="48"/>
        <v>43391</v>
      </c>
      <c r="B549" s="1"/>
      <c r="C549" s="1"/>
      <c r="M549" s="2">
        <f t="shared" si="47"/>
        <v>0</v>
      </c>
    </row>
    <row r="550" spans="1:13" ht="19.5" customHeight="1" x14ac:dyDescent="0.25">
      <c r="A550" s="7">
        <f t="shared" si="48"/>
        <v>43391</v>
      </c>
      <c r="B550" s="1"/>
      <c r="C550" s="1"/>
      <c r="M550" s="2">
        <f t="shared" si="47"/>
        <v>0</v>
      </c>
    </row>
    <row r="551" spans="1:13" ht="19.5" customHeight="1" x14ac:dyDescent="0.25">
      <c r="A551" s="7">
        <f t="shared" si="48"/>
        <v>43391</v>
      </c>
      <c r="B551" s="1"/>
      <c r="C551" s="1"/>
      <c r="M551" s="2">
        <f t="shared" si="47"/>
        <v>0</v>
      </c>
    </row>
    <row r="552" spans="1:13" ht="19.5" customHeight="1" x14ac:dyDescent="0.25">
      <c r="A552" s="7">
        <f t="shared" si="48"/>
        <v>43391</v>
      </c>
      <c r="B552" s="1"/>
      <c r="C552" s="1"/>
      <c r="M552" s="2">
        <f t="shared" si="47"/>
        <v>0</v>
      </c>
    </row>
    <row r="553" spans="1:13" ht="19.5" customHeight="1" x14ac:dyDescent="0.25">
      <c r="A553" s="7">
        <f t="shared" si="48"/>
        <v>43391</v>
      </c>
      <c r="B553" s="1"/>
      <c r="C553" s="1"/>
      <c r="M553" s="2">
        <f t="shared" si="47"/>
        <v>0</v>
      </c>
    </row>
    <row r="554" spans="1:13" ht="19.5" customHeight="1" x14ac:dyDescent="0.25">
      <c r="A554" s="7">
        <f t="shared" si="48"/>
        <v>43391</v>
      </c>
      <c r="B554" s="1"/>
      <c r="C554" s="1"/>
      <c r="M554" s="2">
        <f t="shared" si="47"/>
        <v>0</v>
      </c>
    </row>
    <row r="555" spans="1:13" ht="19.5" customHeight="1" x14ac:dyDescent="0.25">
      <c r="A555" s="7">
        <f t="shared" si="48"/>
        <v>43391</v>
      </c>
      <c r="B555" s="1"/>
      <c r="C555" s="1"/>
      <c r="M555" s="2">
        <f t="shared" si="47"/>
        <v>0</v>
      </c>
    </row>
    <row r="556" spans="1:13" ht="19.5" customHeight="1" x14ac:dyDescent="0.25">
      <c r="A556" s="7">
        <f t="shared" si="48"/>
        <v>43391</v>
      </c>
      <c r="B556" s="1"/>
      <c r="C556" s="1"/>
      <c r="M556" s="2">
        <f t="shared" si="47"/>
        <v>0</v>
      </c>
    </row>
    <row r="557" spans="1:13" ht="19.5" customHeight="1" x14ac:dyDescent="0.25">
      <c r="A557" s="7">
        <f t="shared" si="48"/>
        <v>43391</v>
      </c>
      <c r="B557" s="1"/>
      <c r="C557" s="1"/>
      <c r="M557" s="2">
        <f t="shared" si="47"/>
        <v>0</v>
      </c>
    </row>
    <row r="558" spans="1:13" ht="19.5" customHeight="1" x14ac:dyDescent="0.25">
      <c r="A558" s="7">
        <f t="shared" si="48"/>
        <v>43391</v>
      </c>
      <c r="B558" s="1"/>
      <c r="C558" s="1"/>
      <c r="M558" s="2">
        <f t="shared" si="47"/>
        <v>0</v>
      </c>
    </row>
    <row r="559" spans="1:13" ht="19.5" customHeight="1" x14ac:dyDescent="0.25">
      <c r="A559" s="7">
        <f t="shared" si="48"/>
        <v>43391</v>
      </c>
      <c r="B559" s="1"/>
      <c r="C559" s="1"/>
      <c r="M559" s="2">
        <f t="shared" si="47"/>
        <v>0</v>
      </c>
    </row>
    <row r="560" spans="1:13" ht="19.5" customHeight="1" x14ac:dyDescent="0.25">
      <c r="A560" s="7">
        <f t="shared" si="48"/>
        <v>43391</v>
      </c>
      <c r="B560" s="1"/>
      <c r="C560" s="1"/>
      <c r="M560" s="2">
        <f t="shared" si="47"/>
        <v>0</v>
      </c>
    </row>
    <row r="561" spans="1:13" ht="19.5" customHeight="1" x14ac:dyDescent="0.25">
      <c r="A561" s="7">
        <f t="shared" si="48"/>
        <v>43391</v>
      </c>
      <c r="B561" s="1"/>
      <c r="C561" s="1"/>
      <c r="M561" s="2">
        <f t="shared" si="47"/>
        <v>0</v>
      </c>
    </row>
    <row r="562" spans="1:13" ht="19.5" customHeight="1" x14ac:dyDescent="0.25">
      <c r="A562" s="7">
        <f t="shared" si="48"/>
        <v>43391</v>
      </c>
      <c r="B562" s="1"/>
      <c r="C562" s="1"/>
      <c r="M562" s="2">
        <f t="shared" si="47"/>
        <v>0</v>
      </c>
    </row>
    <row r="563" spans="1:13" ht="19.5" customHeight="1" x14ac:dyDescent="0.25">
      <c r="A563" s="7">
        <f t="shared" si="48"/>
        <v>43391</v>
      </c>
      <c r="B563" s="1"/>
      <c r="C563" s="1"/>
      <c r="M563" s="2">
        <f t="shared" si="47"/>
        <v>0</v>
      </c>
    </row>
    <row r="564" spans="1:13" ht="19.5" customHeight="1" x14ac:dyDescent="0.25">
      <c r="A564" s="7">
        <f t="shared" si="48"/>
        <v>43391</v>
      </c>
      <c r="B564" s="1"/>
      <c r="C564" s="1"/>
      <c r="M564" s="2">
        <f t="shared" si="47"/>
        <v>0</v>
      </c>
    </row>
    <row r="565" spans="1:13" ht="19.5" customHeight="1" x14ac:dyDescent="0.25">
      <c r="A565" s="7">
        <f t="shared" si="48"/>
        <v>43391</v>
      </c>
      <c r="B565" s="1"/>
      <c r="C565" s="1"/>
      <c r="M565" s="2">
        <f t="shared" si="47"/>
        <v>0</v>
      </c>
    </row>
    <row r="566" spans="1:13" ht="19.5" customHeight="1" x14ac:dyDescent="0.25">
      <c r="A566" s="7">
        <f t="shared" si="48"/>
        <v>43391</v>
      </c>
      <c r="B566" s="1"/>
      <c r="C566" s="1"/>
      <c r="M566" s="2">
        <f t="shared" si="47"/>
        <v>0</v>
      </c>
    </row>
    <row r="567" spans="1:13" ht="19.5" customHeight="1" x14ac:dyDescent="0.25">
      <c r="A567" s="7">
        <f t="shared" si="48"/>
        <v>43391</v>
      </c>
      <c r="B567" s="1"/>
      <c r="C567" s="1"/>
      <c r="M567" s="2">
        <f t="shared" si="47"/>
        <v>0</v>
      </c>
    </row>
    <row r="568" spans="1:13" ht="19.5" customHeight="1" x14ac:dyDescent="0.25">
      <c r="A568" s="7">
        <f t="shared" si="48"/>
        <v>43391</v>
      </c>
      <c r="B568" s="1"/>
      <c r="C568" s="1"/>
      <c r="M568" s="2">
        <f t="shared" si="47"/>
        <v>0</v>
      </c>
    </row>
    <row r="569" spans="1:13" ht="19.5" customHeight="1" x14ac:dyDescent="0.25">
      <c r="A569" s="7">
        <f t="shared" si="48"/>
        <v>43391</v>
      </c>
      <c r="B569" s="1"/>
      <c r="C569" s="1"/>
      <c r="M569" s="2">
        <f t="shared" si="47"/>
        <v>0</v>
      </c>
    </row>
    <row r="570" spans="1:13" ht="19.5" customHeight="1" x14ac:dyDescent="0.25">
      <c r="A570" s="7">
        <f t="shared" si="48"/>
        <v>43391</v>
      </c>
      <c r="B570" s="1"/>
      <c r="C570" s="1"/>
      <c r="M570" s="2">
        <f t="shared" si="47"/>
        <v>0</v>
      </c>
    </row>
    <row r="571" spans="1:13" ht="19.5" customHeight="1" x14ac:dyDescent="0.25">
      <c r="A571" s="7">
        <f t="shared" si="48"/>
        <v>43391</v>
      </c>
      <c r="B571" s="1"/>
      <c r="C571" s="1"/>
      <c r="M571" s="2">
        <f t="shared" si="47"/>
        <v>0</v>
      </c>
    </row>
    <row r="572" spans="1:13" ht="19.5" customHeight="1" x14ac:dyDescent="0.25">
      <c r="A572" s="7">
        <f t="shared" si="48"/>
        <v>43391</v>
      </c>
      <c r="B572" s="1"/>
      <c r="C572" s="1"/>
      <c r="M572" s="2">
        <f t="shared" si="47"/>
        <v>0</v>
      </c>
    </row>
    <row r="573" spans="1:13" ht="19.5" customHeight="1" x14ac:dyDescent="0.25">
      <c r="A573" s="7">
        <f t="shared" si="48"/>
        <v>43391</v>
      </c>
      <c r="B573" s="1"/>
      <c r="C573" s="1"/>
      <c r="M573" s="2">
        <f t="shared" si="47"/>
        <v>0</v>
      </c>
    </row>
    <row r="574" spans="1:13" ht="19.5" customHeight="1" x14ac:dyDescent="0.25">
      <c r="A574" s="7">
        <f t="shared" si="48"/>
        <v>43391</v>
      </c>
      <c r="B574" s="1"/>
      <c r="C574" s="1"/>
      <c r="M574" s="2">
        <f t="shared" si="47"/>
        <v>0</v>
      </c>
    </row>
    <row r="575" spans="1:13" ht="19.5" customHeight="1" x14ac:dyDescent="0.25">
      <c r="B575" s="1"/>
      <c r="C575" s="1"/>
      <c r="M575" s="2">
        <f t="shared" si="47"/>
        <v>0</v>
      </c>
    </row>
    <row r="576" spans="1:13" ht="19.5" customHeight="1" x14ac:dyDescent="0.25">
      <c r="B576" s="1"/>
      <c r="C576" s="1"/>
      <c r="M576" s="2">
        <f t="shared" si="47"/>
        <v>0</v>
      </c>
    </row>
    <row r="577" spans="2:13" ht="19.5" customHeight="1" x14ac:dyDescent="0.25">
      <c r="B577" s="1"/>
      <c r="C577" s="1"/>
      <c r="M577" s="2">
        <f t="shared" si="47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6" priority="1" rank="3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O999"/>
  <sheetViews>
    <sheetView workbookViewId="0">
      <pane ySplit="5" topLeftCell="A6" activePane="bottomLeft" state="frozen"/>
      <selection activeCell="D12" sqref="D12"/>
      <selection pane="bottomLeft" activeCell="D12" sqref="D12"/>
    </sheetView>
  </sheetViews>
  <sheetFormatPr baseColWidth="10" defaultColWidth="13" defaultRowHeight="19.5" customHeight="1" x14ac:dyDescent="0.25"/>
  <cols>
    <col min="1" max="1" width="13" style="2"/>
    <col min="2" max="2" width="17.5703125" style="2" customWidth="1"/>
    <col min="3" max="3" width="18.140625" style="2" customWidth="1"/>
    <col min="4" max="14" width="13" style="2"/>
    <col min="15" max="15" width="13" style="5"/>
    <col min="16" max="16384" width="13" style="2"/>
  </cols>
  <sheetData>
    <row r="1" spans="1:15" ht="19.5" customHeight="1" x14ac:dyDescent="0.25">
      <c r="A1" s="1">
        <f>Récapitulatif!A3</f>
        <v>2</v>
      </c>
      <c r="B1" s="1">
        <f>Récapitulatif!A4</f>
        <v>3</v>
      </c>
      <c r="C1" s="1">
        <f>Récapitulatif!A5</f>
        <v>4</v>
      </c>
      <c r="D1" s="2">
        <f>COUNTIF(A1:C2,"&gt;0")</f>
        <v>6</v>
      </c>
      <c r="K1" s="2">
        <v>1</v>
      </c>
      <c r="L1" s="2">
        <f>COUNTIF($B$6:$B$1002,K1)</f>
        <v>0</v>
      </c>
      <c r="M1" s="2">
        <f>COUNTIF(M6:M1202,"&gt;0")</f>
        <v>11</v>
      </c>
    </row>
    <row r="2" spans="1:15" ht="19.5" customHeight="1" x14ac:dyDescent="0.25">
      <c r="A2" s="1">
        <f>Récapitulatif!A6</f>
        <v>5</v>
      </c>
      <c r="B2" s="1">
        <f>Récapitulatif!A7</f>
        <v>6</v>
      </c>
      <c r="C2" s="1">
        <f>Récapitulatif!A8</f>
        <v>7</v>
      </c>
      <c r="D2" s="19" t="s">
        <v>7</v>
      </c>
      <c r="E2" s="19" t="s">
        <v>3</v>
      </c>
      <c r="F2" s="19" t="s">
        <v>1</v>
      </c>
      <c r="G2" s="19" t="s">
        <v>2</v>
      </c>
      <c r="H2" s="19" t="s">
        <v>0</v>
      </c>
      <c r="I2" s="19" t="s">
        <v>1</v>
      </c>
      <c r="J2" s="19" t="s">
        <v>2</v>
      </c>
    </row>
    <row r="3" spans="1:15" ht="19.5" customHeight="1" x14ac:dyDescent="0.25">
      <c r="A3" s="1">
        <f>Récapitulatif!A9</f>
        <v>1</v>
      </c>
      <c r="B3" s="1">
        <f>Récapitulatif!A10</f>
        <v>2</v>
      </c>
      <c r="C3" s="1">
        <f>Récapitulatif!A11</f>
        <v>3</v>
      </c>
      <c r="D3" s="19"/>
      <c r="E3" s="19"/>
      <c r="F3" s="19"/>
      <c r="G3" s="19"/>
      <c r="H3" s="19"/>
      <c r="I3" s="19"/>
      <c r="J3" s="19"/>
    </row>
    <row r="4" spans="1:15" ht="19.5" customHeight="1" x14ac:dyDescent="0.25">
      <c r="A4" s="13" t="str">
        <f ca="1">MID(CELL("nomfichier",A4),FIND("]",CELL("nomfichier",A4))+1,LEN(CELL("nomfichier",A4))-FIND("]",CELL("nomfichier",A4)))</f>
        <v>Vincennes</v>
      </c>
      <c r="B4" s="11">
        <f>MODE(B6:B103)</f>
        <v>4</v>
      </c>
      <c r="C4" s="8">
        <f>AVERAGE(C6:C123)</f>
        <v>8.264285714285716</v>
      </c>
      <c r="D4" s="3">
        <f>SUM(D6:D1003)</f>
        <v>48.7</v>
      </c>
      <c r="E4" s="4">
        <v>0</v>
      </c>
      <c r="F4" s="3">
        <f>SUM(F6:F1003)</f>
        <v>87.5</v>
      </c>
      <c r="G4" s="4">
        <f>MIN(G6:G103)</f>
        <v>-18</v>
      </c>
      <c r="H4" s="2">
        <v>1</v>
      </c>
      <c r="I4" s="3">
        <f>SUM(I6:I1003)</f>
        <v>101.80000000000001</v>
      </c>
      <c r="J4" s="4">
        <f>MIN(J6:J103)</f>
        <v>-18</v>
      </c>
      <c r="K4" s="2">
        <v>2</v>
      </c>
      <c r="L4" s="2">
        <f t="shared" ref="L4:L22" si="0">COUNTIF($B$6:$B$1002,K4)</f>
        <v>2</v>
      </c>
      <c r="M4" s="5">
        <f>SUM(M6:M123)</f>
        <v>89.2</v>
      </c>
    </row>
    <row r="5" spans="1:15" ht="19.5" customHeight="1" x14ac:dyDescent="0.25">
      <c r="A5" s="9">
        <f>COUNTA(B6:B122)</f>
        <v>28</v>
      </c>
      <c r="B5" s="2" t="s">
        <v>8</v>
      </c>
      <c r="C5" s="2" t="s">
        <v>5</v>
      </c>
      <c r="D5" s="16">
        <f>Récapitulatif!D2</f>
        <v>603.29999999999995</v>
      </c>
      <c r="E5" s="17">
        <v>0</v>
      </c>
      <c r="F5" s="16">
        <f>Récapitulatif!F2</f>
        <v>672.3</v>
      </c>
      <c r="G5" s="18"/>
      <c r="H5" s="17">
        <v>1</v>
      </c>
      <c r="I5" s="16">
        <f>Récapitulatif!I2</f>
        <v>371.5</v>
      </c>
      <c r="J5" s="4"/>
      <c r="K5" s="2">
        <v>3</v>
      </c>
      <c r="L5" s="2">
        <f t="shared" si="0"/>
        <v>3</v>
      </c>
      <c r="N5" s="2">
        <f>COUNTIF($C$6:$C$1002,"&gt;3")-COUNTIF($C$6:$C$1002,"&gt;4")</f>
        <v>0</v>
      </c>
      <c r="O5" s="5">
        <v>3</v>
      </c>
    </row>
    <row r="6" spans="1:15" ht="19.5" customHeight="1" x14ac:dyDescent="0.25">
      <c r="A6" s="7">
        <v>43388</v>
      </c>
      <c r="B6" s="1">
        <v>12</v>
      </c>
      <c r="C6" s="1">
        <v>4.5</v>
      </c>
      <c r="D6" s="33">
        <f>IF(B6&gt;0,COUNTIF($A$1:$C$3,B6)*C6-$D$1,"")</f>
        <v>-6</v>
      </c>
      <c r="E6" s="33">
        <v>1</v>
      </c>
      <c r="F6" s="33">
        <f>D6*E6</f>
        <v>-6</v>
      </c>
      <c r="G6" s="33">
        <f>SUM($F$6:F6)</f>
        <v>-6</v>
      </c>
      <c r="H6" s="33">
        <v>1</v>
      </c>
      <c r="I6" s="33">
        <f>D6*H6</f>
        <v>-6</v>
      </c>
      <c r="J6" s="33">
        <f>SUM($I$6:I6)</f>
        <v>-6</v>
      </c>
      <c r="K6" s="2">
        <v>4</v>
      </c>
      <c r="L6" s="2">
        <f t="shared" si="0"/>
        <v>6</v>
      </c>
      <c r="M6" s="2">
        <f>COUNTIF($A$1:$C$1,B6)*C6</f>
        <v>0</v>
      </c>
      <c r="N6" s="2">
        <f>COUNTIF($C$6:$C$1002,"&gt;4")-COUNTIF($C$6:$C$1002,"&gt;5")</f>
        <v>2</v>
      </c>
      <c r="O6" s="5">
        <v>4</v>
      </c>
    </row>
    <row r="7" spans="1:15" ht="19.5" customHeight="1" x14ac:dyDescent="0.25">
      <c r="A7" s="7">
        <f>A6</f>
        <v>43388</v>
      </c>
      <c r="B7" s="1">
        <v>12</v>
      </c>
      <c r="C7" s="1">
        <v>6.3</v>
      </c>
      <c r="D7" s="33">
        <f t="shared" ref="D7:D19" si="1">IF(B7&gt;0,COUNTIF($A$1:$C$3,B7)*C7-$D$1,"")</f>
        <v>-6</v>
      </c>
      <c r="E7" s="20">
        <f>IF(F6&lt;0,E6+1,1)</f>
        <v>2</v>
      </c>
      <c r="F7" s="20">
        <f t="shared" ref="F7:F12" si="2">D7*E7</f>
        <v>-12</v>
      </c>
      <c r="G7" s="20">
        <f>SUM($F$6:F7)</f>
        <v>-18</v>
      </c>
      <c r="H7" s="20">
        <f>IF(I6&lt;0,H6*2,1)</f>
        <v>2</v>
      </c>
      <c r="I7" s="20">
        <f t="shared" ref="I7:I12" si="3">D7*H7</f>
        <v>-12</v>
      </c>
      <c r="J7" s="20">
        <f>SUM($I$6:I7)</f>
        <v>-18</v>
      </c>
      <c r="K7" s="2">
        <v>5</v>
      </c>
      <c r="L7" s="2">
        <f t="shared" si="0"/>
        <v>3</v>
      </c>
      <c r="M7" s="2">
        <f t="shared" ref="M7:M70" si="4">COUNTIF($A$1:$C$1,B7)*C7</f>
        <v>0</v>
      </c>
      <c r="N7" s="2">
        <f>COUNTIF($C$6:$C$1002,"&gt;5")-COUNTIF($C$6:$C$1002,"&gt;6")</f>
        <v>5</v>
      </c>
      <c r="O7" s="5">
        <v>5</v>
      </c>
    </row>
    <row r="8" spans="1:15" ht="19.5" customHeight="1" x14ac:dyDescent="0.25">
      <c r="A8" s="7">
        <f t="shared" ref="A8:A71" si="5">A7</f>
        <v>43388</v>
      </c>
      <c r="B8" s="1">
        <v>6</v>
      </c>
      <c r="C8" s="1">
        <v>9.8000000000000007</v>
      </c>
      <c r="D8" s="33">
        <f t="shared" si="1"/>
        <v>3.8000000000000007</v>
      </c>
      <c r="E8" s="20">
        <f t="shared" ref="E8:E12" si="6">IF(F7&lt;0,E7+1,1)</f>
        <v>3</v>
      </c>
      <c r="F8" s="20">
        <f t="shared" si="2"/>
        <v>11.400000000000002</v>
      </c>
      <c r="G8" s="20">
        <f>SUM($F$6:F8)</f>
        <v>-6.5999999999999979</v>
      </c>
      <c r="H8" s="20">
        <f t="shared" ref="H8:H12" si="7">IF(I7&lt;0,H7*2,1)</f>
        <v>4</v>
      </c>
      <c r="I8" s="20">
        <f t="shared" si="3"/>
        <v>15.200000000000003</v>
      </c>
      <c r="J8" s="20">
        <f>SUM($I$6:I8)</f>
        <v>-2.7999999999999972</v>
      </c>
      <c r="K8" s="2">
        <v>6</v>
      </c>
      <c r="L8" s="2">
        <f t="shared" si="0"/>
        <v>4</v>
      </c>
      <c r="M8" s="2">
        <f t="shared" si="4"/>
        <v>0</v>
      </c>
      <c r="N8" s="2">
        <f>COUNTIF($C$6:$C$1002,"&gt;6")-COUNTIF($C$6:$C$1002,"&gt;7")</f>
        <v>9</v>
      </c>
      <c r="O8" s="5">
        <v>6</v>
      </c>
    </row>
    <row r="9" spans="1:15" ht="19.5" customHeight="1" x14ac:dyDescent="0.25">
      <c r="A9" s="7">
        <f t="shared" si="5"/>
        <v>43388</v>
      </c>
      <c r="B9" s="1">
        <v>4</v>
      </c>
      <c r="C9" s="1">
        <v>6.4</v>
      </c>
      <c r="D9" s="33">
        <f t="shared" si="1"/>
        <v>0.40000000000000036</v>
      </c>
      <c r="E9" s="20">
        <f t="shared" si="6"/>
        <v>1</v>
      </c>
      <c r="F9" s="20">
        <f t="shared" si="2"/>
        <v>0.40000000000000036</v>
      </c>
      <c r="G9" s="20">
        <f>SUM($F$6:F9)</f>
        <v>-6.1999999999999975</v>
      </c>
      <c r="H9" s="20">
        <f t="shared" si="7"/>
        <v>1</v>
      </c>
      <c r="I9" s="20">
        <f t="shared" si="3"/>
        <v>0.40000000000000036</v>
      </c>
      <c r="J9" s="20">
        <f>SUM($I$6:I9)</f>
        <v>-2.3999999999999968</v>
      </c>
      <c r="K9" s="2">
        <v>7</v>
      </c>
      <c r="L9" s="2">
        <f t="shared" si="0"/>
        <v>1</v>
      </c>
      <c r="M9" s="2">
        <f t="shared" si="4"/>
        <v>6.4</v>
      </c>
      <c r="N9" s="2">
        <f>COUNTIF($C$6:$C$1002,"&gt;7")-COUNTIF($C$6:$C$1002,"&gt;8")</f>
        <v>0</v>
      </c>
      <c r="O9" s="5">
        <v>7</v>
      </c>
    </row>
    <row r="10" spans="1:15" ht="19.5" customHeight="1" x14ac:dyDescent="0.25">
      <c r="A10" s="7">
        <f t="shared" si="5"/>
        <v>43388</v>
      </c>
      <c r="B10" s="1">
        <v>5</v>
      </c>
      <c r="C10" s="1">
        <v>11.7</v>
      </c>
      <c r="D10" s="33">
        <f t="shared" si="1"/>
        <v>5.6999999999999993</v>
      </c>
      <c r="E10" s="20">
        <f t="shared" si="6"/>
        <v>1</v>
      </c>
      <c r="F10" s="20">
        <f t="shared" si="2"/>
        <v>5.6999999999999993</v>
      </c>
      <c r="G10" s="20">
        <f>SUM($F$6:F10)</f>
        <v>-0.49999999999999822</v>
      </c>
      <c r="H10" s="20">
        <f t="shared" si="7"/>
        <v>1</v>
      </c>
      <c r="I10" s="20">
        <f t="shared" si="3"/>
        <v>5.6999999999999993</v>
      </c>
      <c r="J10" s="20">
        <f>SUM($I$6:I10)</f>
        <v>3.3000000000000025</v>
      </c>
      <c r="K10" s="2">
        <v>8</v>
      </c>
      <c r="L10" s="2">
        <f t="shared" si="0"/>
        <v>3</v>
      </c>
      <c r="M10" s="2">
        <f t="shared" si="4"/>
        <v>0</v>
      </c>
      <c r="N10" s="2">
        <f>COUNTIF($C$6:$C$1002,"&gt;8")-COUNTIF($C$6:$C$1002,"&gt;9")</f>
        <v>1</v>
      </c>
      <c r="O10" s="5">
        <v>8</v>
      </c>
    </row>
    <row r="11" spans="1:15" ht="19.5" customHeight="1" x14ac:dyDescent="0.25">
      <c r="A11" s="7">
        <f t="shared" si="5"/>
        <v>43388</v>
      </c>
      <c r="B11" s="1">
        <v>2</v>
      </c>
      <c r="C11" s="1">
        <v>5.5</v>
      </c>
      <c r="D11" s="33">
        <f t="shared" si="1"/>
        <v>5</v>
      </c>
      <c r="E11" s="20">
        <f t="shared" si="6"/>
        <v>1</v>
      </c>
      <c r="F11" s="20">
        <f t="shared" si="2"/>
        <v>5</v>
      </c>
      <c r="G11" s="20">
        <f>SUM($F$6:F11)</f>
        <v>4.5000000000000018</v>
      </c>
      <c r="H11" s="20">
        <f t="shared" si="7"/>
        <v>1</v>
      </c>
      <c r="I11" s="20">
        <f t="shared" si="3"/>
        <v>5</v>
      </c>
      <c r="J11" s="20">
        <f>SUM($I$6:I11)</f>
        <v>8.3000000000000025</v>
      </c>
      <c r="K11" s="2">
        <v>9</v>
      </c>
      <c r="L11" s="2">
        <f t="shared" si="0"/>
        <v>1</v>
      </c>
      <c r="M11" s="2">
        <f t="shared" si="4"/>
        <v>5.5</v>
      </c>
      <c r="N11" s="2">
        <f>COUNTIF($C$6:$C$1002,"&gt;9")-COUNTIF($C$6:$C$1002,"&gt;10")</f>
        <v>4</v>
      </c>
      <c r="O11" s="5">
        <v>9</v>
      </c>
    </row>
    <row r="12" spans="1:15" ht="19.5" customHeight="1" x14ac:dyDescent="0.25">
      <c r="A12" s="7">
        <f t="shared" si="5"/>
        <v>43388</v>
      </c>
      <c r="B12" s="1">
        <v>3</v>
      </c>
      <c r="C12" s="1">
        <v>10</v>
      </c>
      <c r="D12" s="33">
        <f t="shared" si="1"/>
        <v>14</v>
      </c>
      <c r="E12" s="20">
        <f t="shared" si="6"/>
        <v>1</v>
      </c>
      <c r="F12" s="20">
        <f t="shared" si="2"/>
        <v>14</v>
      </c>
      <c r="G12" s="20">
        <f>SUM($F$6:F12)</f>
        <v>18.5</v>
      </c>
      <c r="H12" s="20">
        <f t="shared" si="7"/>
        <v>1</v>
      </c>
      <c r="I12" s="20">
        <f t="shared" si="3"/>
        <v>14</v>
      </c>
      <c r="J12" s="20">
        <f>SUM($I$6:I12)</f>
        <v>22.300000000000004</v>
      </c>
      <c r="K12" s="2">
        <v>10</v>
      </c>
      <c r="L12" s="2">
        <f t="shared" si="0"/>
        <v>1</v>
      </c>
      <c r="M12" s="2">
        <f t="shared" si="4"/>
        <v>10</v>
      </c>
      <c r="N12" s="2">
        <f>COUNTIF($C$6:$C$1002,"&gt;10")-COUNTIF($C$6:$C$1002,"&gt;11")</f>
        <v>1</v>
      </c>
      <c r="O12" s="5">
        <v>10</v>
      </c>
    </row>
    <row r="13" spans="1:15" ht="19.5" customHeight="1" x14ac:dyDescent="0.25">
      <c r="A13" s="7">
        <v>43389</v>
      </c>
      <c r="B13" s="1">
        <v>7</v>
      </c>
      <c r="C13" s="1">
        <v>5.7</v>
      </c>
      <c r="D13" s="33">
        <f t="shared" si="1"/>
        <v>-0.29999999999999982</v>
      </c>
      <c r="E13" s="20">
        <f t="shared" ref="E13" si="8">IF(F12&lt;0,E12+1,1)</f>
        <v>1</v>
      </c>
      <c r="F13" s="20">
        <f t="shared" ref="F13" si="9">D13*E13</f>
        <v>-0.29999999999999982</v>
      </c>
      <c r="G13" s="20">
        <f>SUM($F$6:F13)</f>
        <v>18.2</v>
      </c>
      <c r="H13" s="20">
        <f t="shared" ref="H13" si="10">IF(I12&lt;0,H12*2,1)</f>
        <v>1</v>
      </c>
      <c r="I13" s="20">
        <f t="shared" ref="I13" si="11">D13*H13</f>
        <v>-0.29999999999999982</v>
      </c>
      <c r="J13" s="20">
        <f>SUM($I$6:I13)</f>
        <v>22.000000000000004</v>
      </c>
      <c r="K13" s="2">
        <v>11</v>
      </c>
      <c r="L13" s="2">
        <f t="shared" si="0"/>
        <v>0</v>
      </c>
      <c r="M13" s="2">
        <f t="shared" si="4"/>
        <v>0</v>
      </c>
      <c r="N13" s="2">
        <f>COUNTIF($C$6:$C$1002,"&gt;11")-COUNTIF($C$6:$C$1002,"&gt;12")</f>
        <v>3</v>
      </c>
      <c r="O13" s="5">
        <v>11</v>
      </c>
    </row>
    <row r="14" spans="1:15" ht="19.5" customHeight="1" x14ac:dyDescent="0.25">
      <c r="A14" s="7">
        <f t="shared" si="5"/>
        <v>43389</v>
      </c>
      <c r="B14" s="1">
        <v>6</v>
      </c>
      <c r="C14" s="1">
        <v>6.6</v>
      </c>
      <c r="D14" s="33">
        <f t="shared" si="1"/>
        <v>0.59999999999999964</v>
      </c>
      <c r="E14" s="20">
        <f t="shared" ref="E14:E18" si="12">IF(D13&lt;0,E13+1,1)</f>
        <v>2</v>
      </c>
      <c r="F14" s="20">
        <f t="shared" ref="F14:F18" si="13">D14*E14</f>
        <v>1.1999999999999993</v>
      </c>
      <c r="G14" s="20">
        <f>SUM($F$6:F14)</f>
        <v>19.399999999999999</v>
      </c>
      <c r="H14" s="20">
        <f t="shared" ref="H14:H18" si="14">IF(D13&lt;0,H13*2,1)</f>
        <v>2</v>
      </c>
      <c r="I14" s="20">
        <f t="shared" ref="I14:I18" si="15">D14*H14</f>
        <v>1.1999999999999993</v>
      </c>
      <c r="J14" s="20">
        <f>SUM($I$6:I14)</f>
        <v>23.200000000000003</v>
      </c>
      <c r="K14" s="2">
        <v>12</v>
      </c>
      <c r="L14" s="2">
        <f t="shared" si="0"/>
        <v>3</v>
      </c>
      <c r="M14" s="2">
        <f t="shared" si="4"/>
        <v>0</v>
      </c>
      <c r="N14" s="2">
        <f>COUNTIF($C$6:$C$1002,"&gt;12")-COUNTIF($C$6:$C$1002,"&gt;13")</f>
        <v>1</v>
      </c>
      <c r="O14" s="5">
        <v>12</v>
      </c>
    </row>
    <row r="15" spans="1:15" ht="19.5" customHeight="1" x14ac:dyDescent="0.25">
      <c r="A15" s="7">
        <f t="shared" si="5"/>
        <v>43389</v>
      </c>
      <c r="B15" s="1">
        <v>6</v>
      </c>
      <c r="C15" s="1">
        <v>13.5</v>
      </c>
      <c r="D15" s="33">
        <f t="shared" si="1"/>
        <v>7.5</v>
      </c>
      <c r="E15" s="20">
        <f t="shared" si="12"/>
        <v>1</v>
      </c>
      <c r="F15" s="20">
        <f t="shared" si="13"/>
        <v>7.5</v>
      </c>
      <c r="G15" s="20">
        <f>SUM($F$6:F15)</f>
        <v>26.9</v>
      </c>
      <c r="H15" s="20">
        <f t="shared" si="14"/>
        <v>1</v>
      </c>
      <c r="I15" s="20">
        <f t="shared" si="15"/>
        <v>7.5</v>
      </c>
      <c r="J15" s="20">
        <f>SUM($I$6:I15)</f>
        <v>30.700000000000003</v>
      </c>
      <c r="K15" s="2">
        <v>13</v>
      </c>
      <c r="L15" s="2">
        <f t="shared" si="0"/>
        <v>0</v>
      </c>
      <c r="M15" s="2">
        <f t="shared" si="4"/>
        <v>0</v>
      </c>
      <c r="N15" s="2">
        <f>COUNTIF($C$6:$C$1002,"&gt;13")-COUNTIF($C$6:$C$1002,"&gt;14")</f>
        <v>1</v>
      </c>
      <c r="O15" s="5">
        <v>13</v>
      </c>
    </row>
    <row r="16" spans="1:15" ht="19.5" customHeight="1" x14ac:dyDescent="0.25">
      <c r="A16" s="7">
        <f t="shared" si="5"/>
        <v>43389</v>
      </c>
      <c r="B16" s="1">
        <v>4</v>
      </c>
      <c r="C16" s="1">
        <v>6.6</v>
      </c>
      <c r="D16" s="33">
        <f t="shared" si="1"/>
        <v>0.59999999999999964</v>
      </c>
      <c r="E16" s="20">
        <f t="shared" si="12"/>
        <v>1</v>
      </c>
      <c r="F16" s="20">
        <f t="shared" si="13"/>
        <v>0.59999999999999964</v>
      </c>
      <c r="G16" s="20">
        <f>SUM($F$6:F16)</f>
        <v>27.5</v>
      </c>
      <c r="H16" s="20">
        <f t="shared" si="14"/>
        <v>1</v>
      </c>
      <c r="I16" s="20">
        <f t="shared" si="15"/>
        <v>0.59999999999999964</v>
      </c>
      <c r="J16" s="20">
        <f>SUM($I$6:I16)</f>
        <v>31.300000000000004</v>
      </c>
      <c r="K16" s="2">
        <v>14</v>
      </c>
      <c r="L16" s="2">
        <f t="shared" si="0"/>
        <v>1</v>
      </c>
      <c r="M16" s="2">
        <f t="shared" si="4"/>
        <v>6.6</v>
      </c>
      <c r="N16" s="2">
        <f>COUNTIF($C$6:$C$1002,"&gt;14")-COUNTIF($C$6:$C$1002,"&gt;15")</f>
        <v>0</v>
      </c>
      <c r="O16" s="5">
        <v>14</v>
      </c>
    </row>
    <row r="17" spans="1:15" ht="19.5" customHeight="1" x14ac:dyDescent="0.25">
      <c r="A17" s="7">
        <f t="shared" si="5"/>
        <v>43389</v>
      </c>
      <c r="B17" s="1">
        <v>10</v>
      </c>
      <c r="C17" s="1">
        <v>5.4</v>
      </c>
      <c r="D17" s="33">
        <f t="shared" si="1"/>
        <v>-6</v>
      </c>
      <c r="E17" s="20">
        <f t="shared" ref="E17" si="16">IF(D16&lt;0,E16+1,1)</f>
        <v>1</v>
      </c>
      <c r="F17" s="20">
        <f t="shared" ref="F17" si="17">D17*E17</f>
        <v>-6</v>
      </c>
      <c r="G17" s="20">
        <f>SUM($F$6:F17)</f>
        <v>21.5</v>
      </c>
      <c r="H17" s="20">
        <f t="shared" ref="H17" si="18">IF(D16&lt;0,H16*2,1)</f>
        <v>1</v>
      </c>
      <c r="I17" s="20">
        <f t="shared" ref="I17" si="19">D17*H17</f>
        <v>-6</v>
      </c>
      <c r="J17" s="20">
        <f>SUM($I$6:I17)</f>
        <v>25.300000000000004</v>
      </c>
      <c r="K17" s="2">
        <v>15</v>
      </c>
      <c r="L17" s="2">
        <f t="shared" si="0"/>
        <v>0</v>
      </c>
      <c r="M17" s="2">
        <f t="shared" si="4"/>
        <v>0</v>
      </c>
      <c r="N17" s="2">
        <f>COUNTIF($C$6:$C$1002,"&gt;15")-COUNTIF($C$6:$C$1002,"&gt;16")</f>
        <v>1</v>
      </c>
      <c r="O17" s="5">
        <v>15</v>
      </c>
    </row>
    <row r="18" spans="1:15" ht="19.5" customHeight="1" x14ac:dyDescent="0.25">
      <c r="A18" s="7">
        <f t="shared" si="5"/>
        <v>43389</v>
      </c>
      <c r="B18" s="1">
        <v>9</v>
      </c>
      <c r="C18" s="1">
        <v>6.9</v>
      </c>
      <c r="D18" s="33">
        <f t="shared" si="1"/>
        <v>-6</v>
      </c>
      <c r="E18" s="20">
        <f t="shared" si="12"/>
        <v>2</v>
      </c>
      <c r="F18" s="20">
        <f t="shared" si="13"/>
        <v>-12</v>
      </c>
      <c r="G18" s="20">
        <f>SUM($F$6:F18)</f>
        <v>9.5</v>
      </c>
      <c r="H18" s="20">
        <f t="shared" si="14"/>
        <v>2</v>
      </c>
      <c r="I18" s="20">
        <f t="shared" si="15"/>
        <v>-12</v>
      </c>
      <c r="J18" s="20">
        <f>SUM($I$6:I18)</f>
        <v>13.300000000000004</v>
      </c>
      <c r="K18" s="2">
        <v>16</v>
      </c>
      <c r="L18" s="2">
        <f t="shared" si="0"/>
        <v>0</v>
      </c>
      <c r="M18" s="2">
        <f t="shared" si="4"/>
        <v>0</v>
      </c>
      <c r="N18" s="2">
        <f>COUNTIF($C$6:$C$1002,"&gt;16")-COUNTIF($C$6:$C$1002,"&gt;17")</f>
        <v>0</v>
      </c>
      <c r="O18" s="5">
        <v>16</v>
      </c>
    </row>
    <row r="19" spans="1:15" ht="19.5" customHeight="1" x14ac:dyDescent="0.25">
      <c r="A19" s="7">
        <f t="shared" si="5"/>
        <v>43389</v>
      </c>
      <c r="B19" s="1">
        <v>4</v>
      </c>
      <c r="C19" s="1">
        <v>12.7</v>
      </c>
      <c r="D19" s="33">
        <f t="shared" si="1"/>
        <v>6.6999999999999993</v>
      </c>
      <c r="E19" s="20">
        <f t="shared" ref="E19:E22" si="20">IF(D18&lt;0,E18+1,1)</f>
        <v>3</v>
      </c>
      <c r="F19" s="20">
        <f t="shared" ref="F19:F22" si="21">D19*E19</f>
        <v>20.099999999999998</v>
      </c>
      <c r="G19" s="20">
        <f>SUM($F$6:F19)</f>
        <v>29.599999999999998</v>
      </c>
      <c r="H19" s="20">
        <f t="shared" ref="H19:H22" si="22">IF(D18&lt;0,H18*2,1)</f>
        <v>4</v>
      </c>
      <c r="I19" s="20">
        <f t="shared" ref="I19:I22" si="23">D19*H19</f>
        <v>26.799999999999997</v>
      </c>
      <c r="J19" s="20">
        <f>SUM($I$6:I19)</f>
        <v>40.1</v>
      </c>
      <c r="K19" s="2">
        <v>17</v>
      </c>
      <c r="L19" s="2">
        <f t="shared" si="0"/>
        <v>0</v>
      </c>
      <c r="M19" s="2">
        <f t="shared" si="4"/>
        <v>12.7</v>
      </c>
      <c r="N19" s="2">
        <f>COUNTIF($C$6:$C$1002,"&gt;17")-COUNTIF($C$6:$C$1002,"&gt;18")</f>
        <v>0</v>
      </c>
      <c r="O19" s="5">
        <v>17</v>
      </c>
    </row>
    <row r="20" spans="1:15" ht="19.5" customHeight="1" x14ac:dyDescent="0.25">
      <c r="A20" s="7">
        <v>43385</v>
      </c>
      <c r="B20" s="1">
        <v>12</v>
      </c>
      <c r="C20" s="1">
        <v>4.5</v>
      </c>
      <c r="D20" s="33">
        <f t="shared" ref="D20:D44" si="24">IF(B20&gt;0,COUNTIF($A$1:$C$3,B20)*C20-$D$1,"")</f>
        <v>-6</v>
      </c>
      <c r="E20" s="20">
        <f t="shared" si="20"/>
        <v>1</v>
      </c>
      <c r="F20" s="20">
        <f t="shared" si="21"/>
        <v>-6</v>
      </c>
      <c r="G20" s="20">
        <f>SUM($F$6:F20)</f>
        <v>23.599999999999998</v>
      </c>
      <c r="H20" s="20">
        <f t="shared" si="22"/>
        <v>1</v>
      </c>
      <c r="I20" s="20">
        <f t="shared" si="23"/>
        <v>-6</v>
      </c>
      <c r="J20" s="20">
        <f>SUM($I$6:I20)</f>
        <v>34.1</v>
      </c>
      <c r="K20" s="2">
        <v>18</v>
      </c>
      <c r="L20" s="2">
        <f t="shared" si="0"/>
        <v>0</v>
      </c>
      <c r="M20" s="2">
        <f t="shared" si="4"/>
        <v>0</v>
      </c>
      <c r="N20" s="2">
        <f>COUNTIF($C$6:$C$1002,"&gt;18")-COUNTIF($C$6:$C$1002,"&gt;19")</f>
        <v>0</v>
      </c>
      <c r="O20" s="5">
        <v>18</v>
      </c>
    </row>
    <row r="21" spans="1:15" ht="19.5" customHeight="1" x14ac:dyDescent="0.25">
      <c r="A21" s="7">
        <f t="shared" si="5"/>
        <v>43385</v>
      </c>
      <c r="B21" s="1">
        <v>8</v>
      </c>
      <c r="C21" s="1">
        <v>6.3</v>
      </c>
      <c r="D21" s="33">
        <f t="shared" si="24"/>
        <v>-6</v>
      </c>
      <c r="E21" s="20">
        <f t="shared" si="20"/>
        <v>2</v>
      </c>
      <c r="F21" s="20">
        <f t="shared" si="21"/>
        <v>-12</v>
      </c>
      <c r="G21" s="20">
        <f>SUM($F$6:F21)</f>
        <v>11.599999999999998</v>
      </c>
      <c r="H21" s="20">
        <f t="shared" si="22"/>
        <v>2</v>
      </c>
      <c r="I21" s="20">
        <f t="shared" si="23"/>
        <v>-12</v>
      </c>
      <c r="J21" s="20">
        <f>SUM($I$6:I21)</f>
        <v>22.1</v>
      </c>
      <c r="K21" s="2">
        <v>19</v>
      </c>
      <c r="L21" s="2">
        <f t="shared" si="0"/>
        <v>0</v>
      </c>
      <c r="M21" s="2">
        <f t="shared" si="4"/>
        <v>0</v>
      </c>
      <c r="N21" s="2">
        <f>COUNTIF($C$6:$C$1002,"&gt;19")-COUNTIF($C$6:$C$1002,"&gt;20")</f>
        <v>0</v>
      </c>
      <c r="O21" s="5">
        <v>19</v>
      </c>
    </row>
    <row r="22" spans="1:15" ht="19.5" customHeight="1" x14ac:dyDescent="0.25">
      <c r="A22" s="7">
        <f t="shared" si="5"/>
        <v>43385</v>
      </c>
      <c r="B22" s="1">
        <v>6</v>
      </c>
      <c r="C22" s="1">
        <v>9.8000000000000007</v>
      </c>
      <c r="D22" s="33">
        <f t="shared" si="24"/>
        <v>3.8000000000000007</v>
      </c>
      <c r="E22" s="20">
        <f t="shared" si="20"/>
        <v>3</v>
      </c>
      <c r="F22" s="20">
        <f t="shared" si="21"/>
        <v>11.400000000000002</v>
      </c>
      <c r="G22" s="20">
        <f>SUM($F$6:F22)</f>
        <v>23</v>
      </c>
      <c r="H22" s="20">
        <f t="shared" si="22"/>
        <v>4</v>
      </c>
      <c r="I22" s="20">
        <f t="shared" si="23"/>
        <v>15.200000000000003</v>
      </c>
      <c r="J22" s="20">
        <f>SUM($I$6:I22)</f>
        <v>37.300000000000004</v>
      </c>
      <c r="K22" s="2">
        <v>20</v>
      </c>
      <c r="L22" s="2">
        <f t="shared" si="0"/>
        <v>0</v>
      </c>
      <c r="M22" s="2">
        <f t="shared" si="4"/>
        <v>0</v>
      </c>
      <c r="N22" s="2">
        <f>COUNTIF($C$6:$C$1002,"&gt;20")-COUNTIF($C$6:$C$1002,"&gt;25")</f>
        <v>0</v>
      </c>
      <c r="O22" s="5">
        <v>20</v>
      </c>
    </row>
    <row r="23" spans="1:15" ht="19.5" customHeight="1" x14ac:dyDescent="0.25">
      <c r="A23" s="7">
        <f t="shared" si="5"/>
        <v>43385</v>
      </c>
      <c r="B23" s="1">
        <v>4</v>
      </c>
      <c r="C23" s="1">
        <v>6.4</v>
      </c>
      <c r="D23" s="33">
        <f t="shared" si="24"/>
        <v>0.40000000000000036</v>
      </c>
      <c r="E23" s="20">
        <f t="shared" ref="E23:E26" si="25">IF(D22&lt;0,E22+1,1)</f>
        <v>1</v>
      </c>
      <c r="F23" s="20">
        <f t="shared" ref="F23:F26" si="26">D23*E23</f>
        <v>0.40000000000000036</v>
      </c>
      <c r="G23" s="20">
        <f>SUM($F$6:F23)</f>
        <v>23.4</v>
      </c>
      <c r="H23" s="20">
        <f t="shared" ref="H23:H26" si="27">IF(D22&lt;0,H22*2,1)</f>
        <v>1</v>
      </c>
      <c r="I23" s="20">
        <f t="shared" ref="I23:I26" si="28">D23*H23</f>
        <v>0.40000000000000036</v>
      </c>
      <c r="J23" s="20">
        <f>SUM($I$6:I23)</f>
        <v>37.700000000000003</v>
      </c>
      <c r="M23" s="2">
        <f t="shared" si="4"/>
        <v>6.4</v>
      </c>
      <c r="N23" s="2">
        <f>COUNTIF($C$6:$C$1002,"&gt;25")-COUNTIF($C$6:$C$1002,"&gt;30")</f>
        <v>0</v>
      </c>
      <c r="O23" s="5">
        <v>25</v>
      </c>
    </row>
    <row r="24" spans="1:15" ht="19.5" customHeight="1" x14ac:dyDescent="0.25">
      <c r="A24" s="7">
        <f t="shared" si="5"/>
        <v>43385</v>
      </c>
      <c r="B24" s="1">
        <v>5</v>
      </c>
      <c r="C24" s="1">
        <v>11.7</v>
      </c>
      <c r="D24" s="33">
        <f t="shared" si="24"/>
        <v>5.6999999999999993</v>
      </c>
      <c r="E24" s="20">
        <f t="shared" si="25"/>
        <v>1</v>
      </c>
      <c r="F24" s="20">
        <f t="shared" si="26"/>
        <v>5.6999999999999993</v>
      </c>
      <c r="G24" s="20">
        <f>SUM($F$6:F24)</f>
        <v>29.099999999999998</v>
      </c>
      <c r="H24" s="20">
        <f t="shared" si="27"/>
        <v>1</v>
      </c>
      <c r="I24" s="20">
        <f t="shared" si="28"/>
        <v>5.6999999999999993</v>
      </c>
      <c r="J24" s="20">
        <f>SUM($I$6:I24)</f>
        <v>43.400000000000006</v>
      </c>
      <c r="M24" s="2">
        <f t="shared" si="4"/>
        <v>0</v>
      </c>
      <c r="N24" s="2">
        <f>COUNTIF($C$6:$C$1002,"&gt;30")-COUNTIF($C$6:$C$1002,"&gt;35")</f>
        <v>0</v>
      </c>
      <c r="O24" s="5">
        <v>30</v>
      </c>
    </row>
    <row r="25" spans="1:15" ht="19.5" customHeight="1" x14ac:dyDescent="0.25">
      <c r="A25" s="7">
        <f t="shared" si="5"/>
        <v>43385</v>
      </c>
      <c r="B25" s="1">
        <v>2</v>
      </c>
      <c r="C25" s="1">
        <v>5.5</v>
      </c>
      <c r="D25" s="33">
        <f t="shared" si="24"/>
        <v>5</v>
      </c>
      <c r="E25" s="20">
        <f t="shared" si="25"/>
        <v>1</v>
      </c>
      <c r="F25" s="20">
        <f t="shared" si="26"/>
        <v>5</v>
      </c>
      <c r="G25" s="20">
        <f>SUM($F$6:F25)</f>
        <v>34.099999999999994</v>
      </c>
      <c r="H25" s="20">
        <f t="shared" si="27"/>
        <v>1</v>
      </c>
      <c r="I25" s="20">
        <f t="shared" si="28"/>
        <v>5</v>
      </c>
      <c r="J25" s="20">
        <f>SUM($I$6:I25)</f>
        <v>48.400000000000006</v>
      </c>
      <c r="M25" s="2">
        <f t="shared" si="4"/>
        <v>5.5</v>
      </c>
      <c r="N25" s="2">
        <f>COUNTIF($C$6:$C$1002,"&gt;35")-COUNTIF($C$6:$C$1002,"&gt;40")</f>
        <v>0</v>
      </c>
      <c r="O25" s="5">
        <v>35</v>
      </c>
    </row>
    <row r="26" spans="1:15" ht="19.5" customHeight="1" x14ac:dyDescent="0.25">
      <c r="A26" s="7">
        <f t="shared" si="5"/>
        <v>43385</v>
      </c>
      <c r="B26" s="1">
        <v>3</v>
      </c>
      <c r="C26" s="1">
        <v>10</v>
      </c>
      <c r="D26" s="33">
        <f t="shared" si="24"/>
        <v>14</v>
      </c>
      <c r="E26" s="20">
        <f t="shared" si="25"/>
        <v>1</v>
      </c>
      <c r="F26" s="20">
        <f t="shared" si="26"/>
        <v>14</v>
      </c>
      <c r="G26" s="20">
        <f>SUM($F$6:F26)</f>
        <v>48.099999999999994</v>
      </c>
      <c r="H26" s="20">
        <f t="shared" si="27"/>
        <v>1</v>
      </c>
      <c r="I26" s="20">
        <f t="shared" si="28"/>
        <v>14</v>
      </c>
      <c r="J26" s="20">
        <f>SUM($I$6:I26)</f>
        <v>62.400000000000006</v>
      </c>
      <c r="M26" s="2">
        <f t="shared" si="4"/>
        <v>10</v>
      </c>
      <c r="N26" s="2">
        <f>COUNTIF($C$6:$C$1002,"&gt;40")-COUNTIF($C$6:$C$1002,"&gt;45")</f>
        <v>0</v>
      </c>
      <c r="O26" s="5">
        <v>40</v>
      </c>
    </row>
    <row r="27" spans="1:15" ht="19.5" customHeight="1" x14ac:dyDescent="0.25">
      <c r="A27" s="7">
        <v>43392</v>
      </c>
      <c r="B27" s="1">
        <v>14</v>
      </c>
      <c r="C27" s="1">
        <v>10.8</v>
      </c>
      <c r="D27" s="33">
        <f t="shared" si="24"/>
        <v>-6</v>
      </c>
      <c r="E27" s="20">
        <f t="shared" ref="E27:E33" si="29">IF(D26&lt;0,E26+1,1)</f>
        <v>1</v>
      </c>
      <c r="F27" s="20">
        <f t="shared" ref="F27:F33" si="30">D27*E27</f>
        <v>-6</v>
      </c>
      <c r="G27" s="20">
        <f>SUM($F$6:F27)</f>
        <v>42.099999999999994</v>
      </c>
      <c r="H27" s="20">
        <f t="shared" ref="H27:H33" si="31">IF(D26&lt;0,H26*2,1)</f>
        <v>1</v>
      </c>
      <c r="I27" s="20">
        <f t="shared" ref="I27:I33" si="32">D27*H27</f>
        <v>-6</v>
      </c>
      <c r="J27" s="20">
        <f>SUM($I$6:I27)</f>
        <v>56.400000000000006</v>
      </c>
      <c r="M27" s="2">
        <f t="shared" si="4"/>
        <v>0</v>
      </c>
      <c r="N27" s="2">
        <f>COUNTIF($C$6:$C$1002,"&gt;45")-COUNTIF($C$6:$C$1002,"&gt;50")</f>
        <v>0</v>
      </c>
      <c r="O27" s="5">
        <v>45</v>
      </c>
    </row>
    <row r="28" spans="1:15" ht="19.5" customHeight="1" x14ac:dyDescent="0.25">
      <c r="A28" s="7">
        <f t="shared" si="5"/>
        <v>43392</v>
      </c>
      <c r="B28" s="1">
        <v>3</v>
      </c>
      <c r="C28" s="1">
        <v>11.8</v>
      </c>
      <c r="D28" s="33">
        <f t="shared" si="24"/>
        <v>17.600000000000001</v>
      </c>
      <c r="E28" s="20">
        <f t="shared" si="29"/>
        <v>2</v>
      </c>
      <c r="F28" s="20">
        <f t="shared" si="30"/>
        <v>35.200000000000003</v>
      </c>
      <c r="G28" s="20">
        <f>SUM($F$6:F28)</f>
        <v>77.3</v>
      </c>
      <c r="H28" s="20">
        <f t="shared" si="31"/>
        <v>2</v>
      </c>
      <c r="I28" s="20">
        <f t="shared" si="32"/>
        <v>35.200000000000003</v>
      </c>
      <c r="J28" s="20">
        <f>SUM($I$6:I28)</f>
        <v>91.600000000000009</v>
      </c>
      <c r="M28" s="2">
        <f t="shared" si="4"/>
        <v>11.8</v>
      </c>
      <c r="N28" s="2">
        <f>COUNTIF($C$6:$C$1002,"&gt;50")</f>
        <v>0</v>
      </c>
      <c r="O28" s="5">
        <v>50</v>
      </c>
    </row>
    <row r="29" spans="1:15" ht="19.5" customHeight="1" x14ac:dyDescent="0.25">
      <c r="A29" s="7">
        <f t="shared" si="5"/>
        <v>43392</v>
      </c>
      <c r="B29" s="1">
        <v>8</v>
      </c>
      <c r="C29" s="1">
        <v>7</v>
      </c>
      <c r="D29" s="33">
        <f t="shared" si="24"/>
        <v>-6</v>
      </c>
      <c r="E29" s="20">
        <f t="shared" si="29"/>
        <v>1</v>
      </c>
      <c r="F29" s="20">
        <f t="shared" si="30"/>
        <v>-6</v>
      </c>
      <c r="G29" s="20">
        <f>SUM($F$6:F29)</f>
        <v>71.3</v>
      </c>
      <c r="H29" s="20">
        <f t="shared" si="31"/>
        <v>1</v>
      </c>
      <c r="I29" s="20">
        <f t="shared" si="32"/>
        <v>-6</v>
      </c>
      <c r="J29" s="20">
        <f>SUM($I$6:I29)</f>
        <v>85.600000000000009</v>
      </c>
      <c r="M29" s="2">
        <f t="shared" si="4"/>
        <v>0</v>
      </c>
    </row>
    <row r="30" spans="1:15" ht="19.5" customHeight="1" x14ac:dyDescent="0.25">
      <c r="A30" s="7">
        <f t="shared" si="5"/>
        <v>43392</v>
      </c>
      <c r="B30" s="1">
        <v>4</v>
      </c>
      <c r="C30" s="1">
        <v>6.1</v>
      </c>
      <c r="D30" s="33">
        <f t="shared" si="24"/>
        <v>9.9999999999999645E-2</v>
      </c>
      <c r="E30" s="20">
        <f t="shared" si="29"/>
        <v>2</v>
      </c>
      <c r="F30" s="20">
        <f t="shared" si="30"/>
        <v>0.19999999999999929</v>
      </c>
      <c r="G30" s="20">
        <f>SUM($F$6:F30)</f>
        <v>71.5</v>
      </c>
      <c r="H30" s="20">
        <f t="shared" si="31"/>
        <v>2</v>
      </c>
      <c r="I30" s="20">
        <f t="shared" si="32"/>
        <v>0.19999999999999929</v>
      </c>
      <c r="J30" s="20">
        <f>SUM($I$6:I30)</f>
        <v>85.800000000000011</v>
      </c>
      <c r="M30" s="2">
        <f t="shared" si="4"/>
        <v>6.1</v>
      </c>
    </row>
    <row r="31" spans="1:15" ht="19.5" customHeight="1" x14ac:dyDescent="0.25">
      <c r="A31" s="7">
        <f t="shared" si="5"/>
        <v>43392</v>
      </c>
      <c r="B31" s="1">
        <v>8</v>
      </c>
      <c r="C31" s="1">
        <v>5.8</v>
      </c>
      <c r="D31" s="33">
        <f t="shared" si="24"/>
        <v>-6</v>
      </c>
      <c r="E31" s="20">
        <f t="shared" si="29"/>
        <v>1</v>
      </c>
      <c r="F31" s="20">
        <f t="shared" si="30"/>
        <v>-6</v>
      </c>
      <c r="G31" s="20">
        <f>SUM($F$6:F31)</f>
        <v>65.5</v>
      </c>
      <c r="H31" s="20">
        <f t="shared" si="31"/>
        <v>1</v>
      </c>
      <c r="I31" s="20">
        <f t="shared" si="32"/>
        <v>-6</v>
      </c>
      <c r="J31" s="20">
        <f>SUM($I$6:I31)</f>
        <v>79.800000000000011</v>
      </c>
      <c r="M31" s="2">
        <f t="shared" si="4"/>
        <v>0</v>
      </c>
    </row>
    <row r="32" spans="1:15" ht="19.5" customHeight="1" x14ac:dyDescent="0.25">
      <c r="A32" s="7">
        <f t="shared" si="5"/>
        <v>43392</v>
      </c>
      <c r="B32" s="1">
        <v>5</v>
      </c>
      <c r="C32" s="1">
        <v>15.9</v>
      </c>
      <c r="D32" s="33">
        <f t="shared" si="24"/>
        <v>9.9</v>
      </c>
      <c r="E32" s="20">
        <f t="shared" si="29"/>
        <v>2</v>
      </c>
      <c r="F32" s="20">
        <f t="shared" si="30"/>
        <v>19.8</v>
      </c>
      <c r="G32" s="20">
        <f>SUM($F$6:F32)</f>
        <v>85.3</v>
      </c>
      <c r="H32" s="20">
        <f t="shared" si="31"/>
        <v>2</v>
      </c>
      <c r="I32" s="20">
        <f t="shared" si="32"/>
        <v>19.8</v>
      </c>
      <c r="J32" s="20">
        <f>SUM($I$6:I32)</f>
        <v>99.600000000000009</v>
      </c>
      <c r="M32" s="2">
        <f t="shared" si="4"/>
        <v>0</v>
      </c>
    </row>
    <row r="33" spans="1:13" ht="19.5" customHeight="1" x14ac:dyDescent="0.25">
      <c r="A33" s="7">
        <f t="shared" si="5"/>
        <v>43392</v>
      </c>
      <c r="B33" s="1">
        <v>4</v>
      </c>
      <c r="C33" s="1">
        <v>8.1999999999999993</v>
      </c>
      <c r="D33" s="33">
        <f t="shared" si="24"/>
        <v>2.1999999999999993</v>
      </c>
      <c r="E33" s="20">
        <f t="shared" si="29"/>
        <v>1</v>
      </c>
      <c r="F33" s="20">
        <f t="shared" si="30"/>
        <v>2.1999999999999993</v>
      </c>
      <c r="G33" s="20">
        <f>SUM($F$6:F33)</f>
        <v>87.5</v>
      </c>
      <c r="H33" s="20">
        <f t="shared" si="31"/>
        <v>1</v>
      </c>
      <c r="I33" s="20">
        <f t="shared" si="32"/>
        <v>2.1999999999999993</v>
      </c>
      <c r="J33" s="20">
        <f>SUM($I$6:I33)</f>
        <v>101.80000000000001</v>
      </c>
      <c r="M33" s="2">
        <f t="shared" si="4"/>
        <v>8.1999999999999993</v>
      </c>
    </row>
    <row r="34" spans="1:13" ht="19.5" customHeight="1" x14ac:dyDescent="0.25">
      <c r="A34" s="7">
        <f t="shared" si="5"/>
        <v>43392</v>
      </c>
      <c r="B34" s="1"/>
      <c r="C34" s="1"/>
      <c r="D34" s="33" t="str">
        <f>IF(B34&gt;0,COUNTIF($A$1:$C$3,B34)*C34-$D$1,"")</f>
        <v/>
      </c>
      <c r="M34" s="2">
        <f t="shared" si="4"/>
        <v>0</v>
      </c>
    </row>
    <row r="35" spans="1:13" ht="19.5" customHeight="1" x14ac:dyDescent="0.25">
      <c r="A35" s="7">
        <f t="shared" si="5"/>
        <v>43392</v>
      </c>
      <c r="B35" s="1"/>
      <c r="C35" s="1"/>
      <c r="D35" s="33" t="str">
        <f t="shared" si="24"/>
        <v/>
      </c>
      <c r="M35" s="2">
        <f t="shared" si="4"/>
        <v>0</v>
      </c>
    </row>
    <row r="36" spans="1:13" ht="19.5" customHeight="1" x14ac:dyDescent="0.25">
      <c r="A36" s="7">
        <f t="shared" si="5"/>
        <v>43392</v>
      </c>
      <c r="B36" s="1"/>
      <c r="C36" s="1"/>
      <c r="D36" s="33" t="str">
        <f t="shared" si="24"/>
        <v/>
      </c>
      <c r="M36" s="2">
        <f t="shared" si="4"/>
        <v>0</v>
      </c>
    </row>
    <row r="37" spans="1:13" ht="19.5" customHeight="1" x14ac:dyDescent="0.25">
      <c r="A37" s="7">
        <f t="shared" si="5"/>
        <v>43392</v>
      </c>
      <c r="B37" s="1"/>
      <c r="C37" s="1"/>
      <c r="D37" s="33" t="str">
        <f t="shared" si="24"/>
        <v/>
      </c>
      <c r="M37" s="2">
        <f t="shared" si="4"/>
        <v>0</v>
      </c>
    </row>
    <row r="38" spans="1:13" ht="19.5" customHeight="1" x14ac:dyDescent="0.25">
      <c r="A38" s="7">
        <f t="shared" si="5"/>
        <v>43392</v>
      </c>
      <c r="B38" s="1"/>
      <c r="C38" s="1"/>
      <c r="D38" s="33" t="str">
        <f t="shared" si="24"/>
        <v/>
      </c>
      <c r="M38" s="2">
        <f t="shared" si="4"/>
        <v>0</v>
      </c>
    </row>
    <row r="39" spans="1:13" ht="19.5" customHeight="1" x14ac:dyDescent="0.25">
      <c r="A39" s="7">
        <f t="shared" si="5"/>
        <v>43392</v>
      </c>
      <c r="B39" s="1"/>
      <c r="C39" s="1"/>
      <c r="D39" s="33" t="str">
        <f t="shared" si="24"/>
        <v/>
      </c>
      <c r="M39" s="2">
        <f t="shared" si="4"/>
        <v>0</v>
      </c>
    </row>
    <row r="40" spans="1:13" ht="19.5" customHeight="1" x14ac:dyDescent="0.25">
      <c r="A40" s="7">
        <f t="shared" si="5"/>
        <v>43392</v>
      </c>
      <c r="B40" s="1"/>
      <c r="C40" s="1"/>
      <c r="D40" s="33" t="str">
        <f t="shared" si="24"/>
        <v/>
      </c>
      <c r="M40" s="2">
        <f t="shared" si="4"/>
        <v>0</v>
      </c>
    </row>
    <row r="41" spans="1:13" ht="19.5" customHeight="1" x14ac:dyDescent="0.25">
      <c r="A41" s="7">
        <f t="shared" si="5"/>
        <v>43392</v>
      </c>
      <c r="B41" s="1"/>
      <c r="C41" s="1"/>
      <c r="D41" s="33" t="str">
        <f t="shared" si="24"/>
        <v/>
      </c>
      <c r="M41" s="2">
        <f t="shared" si="4"/>
        <v>0</v>
      </c>
    </row>
    <row r="42" spans="1:13" ht="19.5" customHeight="1" x14ac:dyDescent="0.25">
      <c r="A42" s="7">
        <f t="shared" si="5"/>
        <v>43392</v>
      </c>
      <c r="B42" s="1"/>
      <c r="C42" s="1"/>
      <c r="D42" s="33" t="str">
        <f t="shared" si="24"/>
        <v/>
      </c>
      <c r="M42" s="2">
        <f t="shared" si="4"/>
        <v>0</v>
      </c>
    </row>
    <row r="43" spans="1:13" ht="19.5" customHeight="1" x14ac:dyDescent="0.25">
      <c r="A43" s="7">
        <f t="shared" si="5"/>
        <v>43392</v>
      </c>
      <c r="B43" s="1"/>
      <c r="C43" s="1"/>
      <c r="D43" s="33" t="str">
        <f t="shared" si="24"/>
        <v/>
      </c>
      <c r="M43" s="2">
        <f t="shared" si="4"/>
        <v>0</v>
      </c>
    </row>
    <row r="44" spans="1:13" ht="19.5" customHeight="1" x14ac:dyDescent="0.25">
      <c r="A44" s="7">
        <f t="shared" si="5"/>
        <v>43392</v>
      </c>
      <c r="B44" s="1"/>
      <c r="C44" s="1"/>
      <c r="D44" s="33" t="str">
        <f t="shared" si="24"/>
        <v/>
      </c>
      <c r="M44" s="2">
        <f t="shared" si="4"/>
        <v>0</v>
      </c>
    </row>
    <row r="45" spans="1:13" ht="19.5" customHeight="1" x14ac:dyDescent="0.25">
      <c r="A45" s="7">
        <f t="shared" si="5"/>
        <v>43392</v>
      </c>
      <c r="B45" s="1"/>
      <c r="C45" s="1"/>
      <c r="D45" s="33" t="str">
        <f t="shared" ref="D45:D70" si="33">IF(B45&gt;0,COUNTIF($A$1:$C$3,B45)*C45-$D$1,"")</f>
        <v/>
      </c>
      <c r="M45" s="2">
        <f t="shared" si="4"/>
        <v>0</v>
      </c>
    </row>
    <row r="46" spans="1:13" ht="19.5" customHeight="1" x14ac:dyDescent="0.25">
      <c r="A46" s="7">
        <f t="shared" si="5"/>
        <v>43392</v>
      </c>
      <c r="B46" s="1"/>
      <c r="C46" s="1"/>
      <c r="D46" s="33" t="str">
        <f t="shared" si="33"/>
        <v/>
      </c>
      <c r="M46" s="2">
        <f t="shared" si="4"/>
        <v>0</v>
      </c>
    </row>
    <row r="47" spans="1:13" ht="19.5" customHeight="1" x14ac:dyDescent="0.25">
      <c r="A47" s="7">
        <f t="shared" si="5"/>
        <v>43392</v>
      </c>
      <c r="B47" s="1"/>
      <c r="C47" s="1"/>
      <c r="D47" s="33" t="str">
        <f t="shared" si="33"/>
        <v/>
      </c>
      <c r="M47" s="2">
        <f t="shared" si="4"/>
        <v>0</v>
      </c>
    </row>
    <row r="48" spans="1:13" ht="19.5" customHeight="1" x14ac:dyDescent="0.25">
      <c r="A48" s="7">
        <f t="shared" si="5"/>
        <v>43392</v>
      </c>
      <c r="B48" s="1"/>
      <c r="C48" s="1"/>
      <c r="D48" s="33" t="str">
        <f t="shared" si="33"/>
        <v/>
      </c>
      <c r="M48" s="2">
        <f t="shared" si="4"/>
        <v>0</v>
      </c>
    </row>
    <row r="49" spans="1:13" ht="19.5" customHeight="1" x14ac:dyDescent="0.25">
      <c r="A49" s="7">
        <f t="shared" si="5"/>
        <v>43392</v>
      </c>
      <c r="B49" s="1"/>
      <c r="C49" s="1"/>
      <c r="D49" s="33" t="str">
        <f t="shared" si="33"/>
        <v/>
      </c>
      <c r="M49" s="2">
        <f t="shared" si="4"/>
        <v>0</v>
      </c>
    </row>
    <row r="50" spans="1:13" ht="19.5" customHeight="1" x14ac:dyDescent="0.25">
      <c r="A50" s="7">
        <f t="shared" si="5"/>
        <v>43392</v>
      </c>
      <c r="B50" s="1"/>
      <c r="C50" s="1"/>
      <c r="D50" s="33" t="str">
        <f t="shared" si="33"/>
        <v/>
      </c>
      <c r="M50" s="2">
        <f t="shared" si="4"/>
        <v>0</v>
      </c>
    </row>
    <row r="51" spans="1:13" ht="19.5" customHeight="1" x14ac:dyDescent="0.25">
      <c r="A51" s="7">
        <f t="shared" si="5"/>
        <v>43392</v>
      </c>
      <c r="B51" s="1"/>
      <c r="C51" s="1"/>
      <c r="D51" s="33" t="str">
        <f t="shared" si="33"/>
        <v/>
      </c>
      <c r="M51" s="2">
        <f t="shared" si="4"/>
        <v>0</v>
      </c>
    </row>
    <row r="52" spans="1:13" ht="19.5" customHeight="1" x14ac:dyDescent="0.25">
      <c r="A52" s="7">
        <f t="shared" si="5"/>
        <v>43392</v>
      </c>
      <c r="B52" s="1"/>
      <c r="C52" s="1"/>
      <c r="D52" s="33" t="str">
        <f t="shared" si="33"/>
        <v/>
      </c>
      <c r="M52" s="2">
        <f t="shared" si="4"/>
        <v>0</v>
      </c>
    </row>
    <row r="53" spans="1:13" ht="19.5" customHeight="1" x14ac:dyDescent="0.25">
      <c r="A53" s="7">
        <f t="shared" si="5"/>
        <v>43392</v>
      </c>
      <c r="B53" s="1"/>
      <c r="C53" s="1"/>
      <c r="D53" s="33" t="str">
        <f t="shared" si="33"/>
        <v/>
      </c>
      <c r="M53" s="2">
        <f t="shared" si="4"/>
        <v>0</v>
      </c>
    </row>
    <row r="54" spans="1:13" ht="19.5" customHeight="1" x14ac:dyDescent="0.25">
      <c r="A54" s="7">
        <f t="shared" si="5"/>
        <v>43392</v>
      </c>
      <c r="B54" s="1"/>
      <c r="C54" s="1"/>
      <c r="D54" s="33" t="str">
        <f t="shared" si="33"/>
        <v/>
      </c>
      <c r="M54" s="2">
        <f t="shared" si="4"/>
        <v>0</v>
      </c>
    </row>
    <row r="55" spans="1:13" ht="19.5" customHeight="1" x14ac:dyDescent="0.25">
      <c r="A55" s="7">
        <f t="shared" si="5"/>
        <v>43392</v>
      </c>
      <c r="B55" s="1"/>
      <c r="C55" s="1"/>
      <c r="D55" s="33" t="str">
        <f t="shared" si="33"/>
        <v/>
      </c>
      <c r="M55" s="2">
        <f t="shared" si="4"/>
        <v>0</v>
      </c>
    </row>
    <row r="56" spans="1:13" ht="19.5" customHeight="1" x14ac:dyDescent="0.25">
      <c r="A56" s="7">
        <f t="shared" si="5"/>
        <v>43392</v>
      </c>
      <c r="B56" s="1"/>
      <c r="C56" s="1"/>
      <c r="D56" s="33" t="str">
        <f t="shared" si="33"/>
        <v/>
      </c>
      <c r="M56" s="2">
        <f t="shared" si="4"/>
        <v>0</v>
      </c>
    </row>
    <row r="57" spans="1:13" ht="19.5" customHeight="1" x14ac:dyDescent="0.25">
      <c r="A57" s="7">
        <f t="shared" si="5"/>
        <v>43392</v>
      </c>
      <c r="B57" s="1"/>
      <c r="C57" s="1"/>
      <c r="D57" s="33" t="str">
        <f t="shared" si="33"/>
        <v/>
      </c>
      <c r="M57" s="2">
        <f t="shared" si="4"/>
        <v>0</v>
      </c>
    </row>
    <row r="58" spans="1:13" ht="19.5" customHeight="1" x14ac:dyDescent="0.25">
      <c r="A58" s="7">
        <f t="shared" si="5"/>
        <v>43392</v>
      </c>
      <c r="B58" s="1"/>
      <c r="C58" s="1"/>
      <c r="D58" s="33" t="str">
        <f t="shared" si="33"/>
        <v/>
      </c>
      <c r="M58" s="2">
        <f t="shared" si="4"/>
        <v>0</v>
      </c>
    </row>
    <row r="59" spans="1:13" ht="19.5" customHeight="1" x14ac:dyDescent="0.25">
      <c r="A59" s="7">
        <f t="shared" si="5"/>
        <v>43392</v>
      </c>
      <c r="B59" s="1"/>
      <c r="C59" s="1"/>
      <c r="D59" s="33" t="str">
        <f t="shared" si="33"/>
        <v/>
      </c>
      <c r="M59" s="2">
        <f t="shared" si="4"/>
        <v>0</v>
      </c>
    </row>
    <row r="60" spans="1:13" ht="19.5" customHeight="1" x14ac:dyDescent="0.25">
      <c r="A60" s="7">
        <f t="shared" si="5"/>
        <v>43392</v>
      </c>
      <c r="B60" s="1"/>
      <c r="C60" s="1"/>
      <c r="D60" s="33" t="str">
        <f t="shared" si="33"/>
        <v/>
      </c>
      <c r="M60" s="2">
        <f t="shared" si="4"/>
        <v>0</v>
      </c>
    </row>
    <row r="61" spans="1:13" ht="19.5" customHeight="1" x14ac:dyDescent="0.25">
      <c r="A61" s="7">
        <f t="shared" si="5"/>
        <v>43392</v>
      </c>
      <c r="B61" s="1"/>
      <c r="C61" s="1"/>
      <c r="D61" s="33" t="str">
        <f t="shared" si="33"/>
        <v/>
      </c>
      <c r="M61" s="2">
        <f t="shared" si="4"/>
        <v>0</v>
      </c>
    </row>
    <row r="62" spans="1:13" ht="19.5" customHeight="1" x14ac:dyDescent="0.25">
      <c r="A62" s="7">
        <f t="shared" si="5"/>
        <v>43392</v>
      </c>
      <c r="B62" s="1"/>
      <c r="C62" s="1"/>
      <c r="D62" s="33" t="str">
        <f t="shared" si="33"/>
        <v/>
      </c>
      <c r="M62" s="2">
        <f t="shared" si="4"/>
        <v>0</v>
      </c>
    </row>
    <row r="63" spans="1:13" ht="19.5" customHeight="1" x14ac:dyDescent="0.25">
      <c r="A63" s="7">
        <f t="shared" si="5"/>
        <v>43392</v>
      </c>
      <c r="B63" s="1"/>
      <c r="C63" s="1"/>
      <c r="D63" s="33" t="str">
        <f t="shared" si="33"/>
        <v/>
      </c>
      <c r="M63" s="2">
        <f t="shared" si="4"/>
        <v>0</v>
      </c>
    </row>
    <row r="64" spans="1:13" ht="19.5" customHeight="1" x14ac:dyDescent="0.25">
      <c r="A64" s="7">
        <f t="shared" si="5"/>
        <v>43392</v>
      </c>
      <c r="B64" s="1"/>
      <c r="C64" s="1"/>
      <c r="D64" s="33" t="str">
        <f t="shared" si="33"/>
        <v/>
      </c>
      <c r="M64" s="2">
        <f t="shared" si="4"/>
        <v>0</v>
      </c>
    </row>
    <row r="65" spans="1:13" ht="19.5" customHeight="1" x14ac:dyDescent="0.25">
      <c r="A65" s="7">
        <f t="shared" si="5"/>
        <v>43392</v>
      </c>
      <c r="B65" s="1"/>
      <c r="C65" s="1"/>
      <c r="D65" s="33" t="str">
        <f t="shared" si="33"/>
        <v/>
      </c>
      <c r="M65" s="2">
        <f t="shared" si="4"/>
        <v>0</v>
      </c>
    </row>
    <row r="66" spans="1:13" ht="19.5" customHeight="1" x14ac:dyDescent="0.25">
      <c r="A66" s="7">
        <f t="shared" si="5"/>
        <v>43392</v>
      </c>
      <c r="B66" s="1"/>
      <c r="C66" s="1"/>
      <c r="D66" s="33" t="str">
        <f t="shared" si="33"/>
        <v/>
      </c>
      <c r="M66" s="2">
        <f t="shared" si="4"/>
        <v>0</v>
      </c>
    </row>
    <row r="67" spans="1:13" ht="19.5" customHeight="1" x14ac:dyDescent="0.25">
      <c r="A67" s="7">
        <f t="shared" si="5"/>
        <v>43392</v>
      </c>
      <c r="B67" s="1"/>
      <c r="C67" s="1"/>
      <c r="D67" s="33" t="str">
        <f t="shared" si="33"/>
        <v/>
      </c>
      <c r="M67" s="2">
        <f t="shared" si="4"/>
        <v>0</v>
      </c>
    </row>
    <row r="68" spans="1:13" ht="19.5" customHeight="1" x14ac:dyDescent="0.25">
      <c r="A68" s="7">
        <f t="shared" si="5"/>
        <v>43392</v>
      </c>
      <c r="B68" s="1"/>
      <c r="C68" s="1"/>
      <c r="D68" s="33" t="str">
        <f t="shared" si="33"/>
        <v/>
      </c>
      <c r="M68" s="2">
        <f t="shared" si="4"/>
        <v>0</v>
      </c>
    </row>
    <row r="69" spans="1:13" ht="19.5" customHeight="1" x14ac:dyDescent="0.25">
      <c r="A69" s="7">
        <f t="shared" si="5"/>
        <v>43392</v>
      </c>
      <c r="B69" s="1"/>
      <c r="C69" s="1"/>
      <c r="D69" s="33" t="str">
        <f t="shared" si="33"/>
        <v/>
      </c>
      <c r="M69" s="2">
        <f t="shared" si="4"/>
        <v>0</v>
      </c>
    </row>
    <row r="70" spans="1:13" ht="19.5" customHeight="1" x14ac:dyDescent="0.25">
      <c r="A70" s="7">
        <f t="shared" si="5"/>
        <v>43392</v>
      </c>
      <c r="B70" s="1"/>
      <c r="C70" s="1"/>
      <c r="D70" s="33" t="str">
        <f t="shared" si="33"/>
        <v/>
      </c>
      <c r="M70" s="2">
        <f t="shared" si="4"/>
        <v>0</v>
      </c>
    </row>
    <row r="71" spans="1:13" ht="19.5" customHeight="1" x14ac:dyDescent="0.25">
      <c r="A71" s="7">
        <f t="shared" si="5"/>
        <v>43392</v>
      </c>
      <c r="B71" s="1"/>
      <c r="C71" s="1"/>
      <c r="D71" s="33" t="str">
        <f t="shared" ref="D71:D94" si="34">IF(B71&gt;0,COUNTIF($A$1:$C$3,B71)*C71-$D$1,"")</f>
        <v/>
      </c>
      <c r="M71" s="2">
        <f t="shared" ref="M71:M134" si="35">COUNTIF($A$1:$C$1,B71)*C71</f>
        <v>0</v>
      </c>
    </row>
    <row r="72" spans="1:13" ht="19.5" customHeight="1" x14ac:dyDescent="0.25">
      <c r="A72" s="7">
        <f t="shared" ref="A72:A135" si="36">A71</f>
        <v>43392</v>
      </c>
      <c r="B72" s="1"/>
      <c r="C72" s="1"/>
      <c r="D72" s="33" t="str">
        <f t="shared" si="34"/>
        <v/>
      </c>
      <c r="M72" s="2">
        <f t="shared" si="35"/>
        <v>0</v>
      </c>
    </row>
    <row r="73" spans="1:13" ht="19.5" customHeight="1" x14ac:dyDescent="0.25">
      <c r="A73" s="7">
        <f t="shared" si="36"/>
        <v>43392</v>
      </c>
      <c r="B73" s="1"/>
      <c r="C73" s="1"/>
      <c r="D73" s="33" t="str">
        <f t="shared" si="34"/>
        <v/>
      </c>
      <c r="M73" s="2">
        <f t="shared" si="35"/>
        <v>0</v>
      </c>
    </row>
    <row r="74" spans="1:13" ht="19.5" customHeight="1" x14ac:dyDescent="0.25">
      <c r="A74" s="7">
        <f t="shared" si="36"/>
        <v>43392</v>
      </c>
      <c r="B74" s="1"/>
      <c r="C74" s="1"/>
      <c r="D74" s="33" t="str">
        <f t="shared" si="34"/>
        <v/>
      </c>
      <c r="M74" s="2">
        <f t="shared" si="35"/>
        <v>0</v>
      </c>
    </row>
    <row r="75" spans="1:13" ht="19.5" customHeight="1" x14ac:dyDescent="0.25">
      <c r="A75" s="7">
        <f t="shared" si="36"/>
        <v>43392</v>
      </c>
      <c r="B75" s="1"/>
      <c r="C75" s="1"/>
      <c r="D75" s="33" t="str">
        <f t="shared" si="34"/>
        <v/>
      </c>
      <c r="M75" s="2">
        <f t="shared" si="35"/>
        <v>0</v>
      </c>
    </row>
    <row r="76" spans="1:13" ht="19.5" customHeight="1" x14ac:dyDescent="0.25">
      <c r="A76" s="7">
        <f t="shared" si="36"/>
        <v>43392</v>
      </c>
      <c r="B76" s="1"/>
      <c r="C76" s="1"/>
      <c r="D76" s="33" t="str">
        <f t="shared" si="34"/>
        <v/>
      </c>
      <c r="M76" s="2">
        <f t="shared" si="35"/>
        <v>0</v>
      </c>
    </row>
    <row r="77" spans="1:13" ht="19.5" customHeight="1" x14ac:dyDescent="0.25">
      <c r="A77" s="7">
        <f t="shared" si="36"/>
        <v>43392</v>
      </c>
      <c r="B77" s="1"/>
      <c r="C77" s="1"/>
      <c r="D77" s="33" t="str">
        <f t="shared" si="34"/>
        <v/>
      </c>
      <c r="M77" s="2">
        <f t="shared" si="35"/>
        <v>0</v>
      </c>
    </row>
    <row r="78" spans="1:13" ht="19.5" customHeight="1" x14ac:dyDescent="0.25">
      <c r="A78" s="7">
        <f t="shared" si="36"/>
        <v>43392</v>
      </c>
      <c r="B78" s="1"/>
      <c r="C78" s="1"/>
      <c r="D78" s="33" t="str">
        <f t="shared" si="34"/>
        <v/>
      </c>
      <c r="M78" s="2">
        <f t="shared" si="35"/>
        <v>0</v>
      </c>
    </row>
    <row r="79" spans="1:13" ht="19.5" customHeight="1" x14ac:dyDescent="0.25">
      <c r="A79" s="7">
        <f t="shared" si="36"/>
        <v>43392</v>
      </c>
      <c r="B79" s="1"/>
      <c r="C79" s="1"/>
      <c r="D79" s="33" t="str">
        <f t="shared" si="34"/>
        <v/>
      </c>
      <c r="M79" s="2">
        <f t="shared" si="35"/>
        <v>0</v>
      </c>
    </row>
    <row r="80" spans="1:13" ht="19.5" customHeight="1" x14ac:dyDescent="0.25">
      <c r="A80" s="7">
        <f t="shared" si="36"/>
        <v>43392</v>
      </c>
      <c r="B80" s="1"/>
      <c r="C80" s="1"/>
      <c r="D80" s="33" t="str">
        <f t="shared" si="34"/>
        <v/>
      </c>
      <c r="M80" s="2">
        <f t="shared" si="35"/>
        <v>0</v>
      </c>
    </row>
    <row r="81" spans="1:13" ht="19.5" customHeight="1" x14ac:dyDescent="0.25">
      <c r="A81" s="7">
        <f t="shared" si="36"/>
        <v>43392</v>
      </c>
      <c r="B81" s="1"/>
      <c r="C81" s="1"/>
      <c r="D81" s="33" t="str">
        <f t="shared" si="34"/>
        <v/>
      </c>
      <c r="M81" s="2">
        <f t="shared" si="35"/>
        <v>0</v>
      </c>
    </row>
    <row r="82" spans="1:13" ht="19.5" customHeight="1" x14ac:dyDescent="0.25">
      <c r="A82" s="7">
        <f t="shared" si="36"/>
        <v>43392</v>
      </c>
      <c r="B82" s="1"/>
      <c r="C82" s="1"/>
      <c r="D82" s="33" t="str">
        <f t="shared" si="34"/>
        <v/>
      </c>
      <c r="M82" s="2">
        <f t="shared" si="35"/>
        <v>0</v>
      </c>
    </row>
    <row r="83" spans="1:13" ht="19.5" customHeight="1" x14ac:dyDescent="0.25">
      <c r="A83" s="7">
        <f t="shared" si="36"/>
        <v>43392</v>
      </c>
      <c r="B83" s="1"/>
      <c r="C83" s="1"/>
      <c r="D83" s="33" t="str">
        <f t="shared" si="34"/>
        <v/>
      </c>
      <c r="M83" s="2">
        <f t="shared" si="35"/>
        <v>0</v>
      </c>
    </row>
    <row r="84" spans="1:13" ht="19.5" customHeight="1" x14ac:dyDescent="0.25">
      <c r="A84" s="7">
        <f t="shared" si="36"/>
        <v>43392</v>
      </c>
      <c r="B84" s="1"/>
      <c r="C84" s="1"/>
      <c r="D84" s="33" t="str">
        <f t="shared" si="34"/>
        <v/>
      </c>
      <c r="M84" s="2">
        <f t="shared" si="35"/>
        <v>0</v>
      </c>
    </row>
    <row r="85" spans="1:13" ht="19.5" customHeight="1" x14ac:dyDescent="0.25">
      <c r="A85" s="7">
        <f t="shared" si="36"/>
        <v>43392</v>
      </c>
      <c r="B85" s="1"/>
      <c r="C85" s="1"/>
      <c r="D85" s="33" t="str">
        <f t="shared" si="34"/>
        <v/>
      </c>
      <c r="M85" s="2">
        <f t="shared" si="35"/>
        <v>0</v>
      </c>
    </row>
    <row r="86" spans="1:13" ht="19.5" customHeight="1" x14ac:dyDescent="0.25">
      <c r="A86" s="7">
        <f t="shared" si="36"/>
        <v>43392</v>
      </c>
      <c r="B86" s="1"/>
      <c r="C86" s="1"/>
      <c r="D86" s="33" t="str">
        <f t="shared" si="34"/>
        <v/>
      </c>
      <c r="M86" s="2">
        <f t="shared" si="35"/>
        <v>0</v>
      </c>
    </row>
    <row r="87" spans="1:13" ht="19.5" customHeight="1" x14ac:dyDescent="0.25">
      <c r="A87" s="7">
        <f t="shared" si="36"/>
        <v>43392</v>
      </c>
      <c r="B87" s="1"/>
      <c r="C87" s="1"/>
      <c r="D87" s="33" t="str">
        <f t="shared" si="34"/>
        <v/>
      </c>
      <c r="M87" s="2">
        <f t="shared" si="35"/>
        <v>0</v>
      </c>
    </row>
    <row r="88" spans="1:13" ht="19.5" customHeight="1" x14ac:dyDescent="0.25">
      <c r="A88" s="7">
        <f t="shared" si="36"/>
        <v>43392</v>
      </c>
      <c r="B88" s="1"/>
      <c r="C88" s="1"/>
      <c r="D88" s="33" t="str">
        <f t="shared" si="34"/>
        <v/>
      </c>
      <c r="M88" s="2">
        <f t="shared" si="35"/>
        <v>0</v>
      </c>
    </row>
    <row r="89" spans="1:13" ht="19.5" customHeight="1" x14ac:dyDescent="0.25">
      <c r="A89" s="7">
        <f t="shared" si="36"/>
        <v>43392</v>
      </c>
      <c r="B89" s="1"/>
      <c r="C89" s="1"/>
      <c r="D89" s="33" t="str">
        <f t="shared" si="34"/>
        <v/>
      </c>
      <c r="M89" s="2">
        <f t="shared" si="35"/>
        <v>0</v>
      </c>
    </row>
    <row r="90" spans="1:13" ht="19.5" customHeight="1" x14ac:dyDescent="0.25">
      <c r="A90" s="7">
        <f t="shared" si="36"/>
        <v>43392</v>
      </c>
      <c r="B90" s="1"/>
      <c r="C90" s="1"/>
      <c r="D90" s="33" t="str">
        <f t="shared" si="34"/>
        <v/>
      </c>
      <c r="M90" s="2">
        <f t="shared" si="35"/>
        <v>0</v>
      </c>
    </row>
    <row r="91" spans="1:13" ht="19.5" customHeight="1" x14ac:dyDescent="0.25">
      <c r="A91" s="7">
        <f t="shared" si="36"/>
        <v>43392</v>
      </c>
      <c r="B91" s="1"/>
      <c r="C91" s="1"/>
      <c r="D91" s="33" t="str">
        <f t="shared" si="34"/>
        <v/>
      </c>
      <c r="M91" s="2">
        <f t="shared" si="35"/>
        <v>0</v>
      </c>
    </row>
    <row r="92" spans="1:13" ht="19.5" customHeight="1" x14ac:dyDescent="0.25">
      <c r="A92" s="7">
        <f t="shared" si="36"/>
        <v>43392</v>
      </c>
      <c r="B92" s="1"/>
      <c r="C92" s="1"/>
      <c r="D92" s="33" t="str">
        <f t="shared" si="34"/>
        <v/>
      </c>
      <c r="M92" s="2">
        <f t="shared" si="35"/>
        <v>0</v>
      </c>
    </row>
    <row r="93" spans="1:13" ht="19.5" customHeight="1" x14ac:dyDescent="0.25">
      <c r="A93" s="7">
        <f t="shared" si="36"/>
        <v>43392</v>
      </c>
      <c r="B93" s="1"/>
      <c r="C93" s="1"/>
      <c r="D93" s="33" t="str">
        <f t="shared" si="34"/>
        <v/>
      </c>
      <c r="M93" s="2">
        <f t="shared" si="35"/>
        <v>0</v>
      </c>
    </row>
    <row r="94" spans="1:13" ht="19.5" customHeight="1" x14ac:dyDescent="0.25">
      <c r="A94" s="7">
        <f t="shared" si="36"/>
        <v>43392</v>
      </c>
      <c r="B94" s="1"/>
      <c r="C94" s="1"/>
      <c r="D94" s="33" t="str">
        <f t="shared" si="34"/>
        <v/>
      </c>
      <c r="M94" s="2">
        <f t="shared" si="35"/>
        <v>0</v>
      </c>
    </row>
    <row r="95" spans="1:13" ht="19.5" customHeight="1" x14ac:dyDescent="0.25">
      <c r="A95" s="7">
        <f t="shared" si="36"/>
        <v>43392</v>
      </c>
      <c r="B95" s="1"/>
      <c r="C95" s="1"/>
      <c r="D95" s="33" t="str">
        <f t="shared" ref="D95:D134" si="37">IF(B95&gt;0,COUNTIF($A$1:$C$2,B95)*C95-$D$1,"")</f>
        <v/>
      </c>
      <c r="M95" s="2">
        <f t="shared" si="35"/>
        <v>0</v>
      </c>
    </row>
    <row r="96" spans="1:13" ht="19.5" customHeight="1" x14ac:dyDescent="0.25">
      <c r="A96" s="7">
        <f t="shared" si="36"/>
        <v>43392</v>
      </c>
      <c r="B96" s="1"/>
      <c r="C96" s="1"/>
      <c r="D96" s="33" t="str">
        <f t="shared" si="37"/>
        <v/>
      </c>
      <c r="M96" s="2">
        <f t="shared" si="35"/>
        <v>0</v>
      </c>
    </row>
    <row r="97" spans="1:13" ht="19.5" customHeight="1" x14ac:dyDescent="0.25">
      <c r="A97" s="7">
        <f t="shared" si="36"/>
        <v>43392</v>
      </c>
      <c r="B97" s="1"/>
      <c r="C97" s="1"/>
      <c r="D97" s="33" t="str">
        <f t="shared" si="37"/>
        <v/>
      </c>
      <c r="M97" s="2">
        <f t="shared" si="35"/>
        <v>0</v>
      </c>
    </row>
    <row r="98" spans="1:13" ht="19.5" customHeight="1" x14ac:dyDescent="0.25">
      <c r="A98" s="7">
        <f t="shared" si="36"/>
        <v>43392</v>
      </c>
      <c r="B98" s="1"/>
      <c r="C98" s="1"/>
      <c r="D98" s="33" t="str">
        <f t="shared" si="37"/>
        <v/>
      </c>
      <c r="M98" s="2">
        <f t="shared" si="35"/>
        <v>0</v>
      </c>
    </row>
    <row r="99" spans="1:13" ht="19.5" customHeight="1" x14ac:dyDescent="0.25">
      <c r="A99" s="7">
        <f t="shared" si="36"/>
        <v>43392</v>
      </c>
      <c r="B99" s="1"/>
      <c r="C99" s="1"/>
      <c r="D99" s="33" t="str">
        <f t="shared" si="37"/>
        <v/>
      </c>
      <c r="M99" s="2">
        <f t="shared" si="35"/>
        <v>0</v>
      </c>
    </row>
    <row r="100" spans="1:13" ht="19.5" customHeight="1" x14ac:dyDescent="0.25">
      <c r="A100" s="7">
        <f t="shared" si="36"/>
        <v>43392</v>
      </c>
      <c r="B100" s="1"/>
      <c r="C100" s="1"/>
      <c r="D100" s="33" t="str">
        <f t="shared" si="37"/>
        <v/>
      </c>
      <c r="M100" s="2">
        <f t="shared" si="35"/>
        <v>0</v>
      </c>
    </row>
    <row r="101" spans="1:13" ht="19.5" customHeight="1" x14ac:dyDescent="0.25">
      <c r="A101" s="7">
        <f t="shared" si="36"/>
        <v>43392</v>
      </c>
      <c r="B101" s="1"/>
      <c r="C101" s="1"/>
      <c r="D101" s="33" t="str">
        <f t="shared" si="37"/>
        <v/>
      </c>
      <c r="M101" s="2">
        <f t="shared" si="35"/>
        <v>0</v>
      </c>
    </row>
    <row r="102" spans="1:13" ht="19.5" customHeight="1" x14ac:dyDescent="0.25">
      <c r="A102" s="7">
        <f t="shared" si="36"/>
        <v>43392</v>
      </c>
      <c r="B102" s="1"/>
      <c r="C102" s="1"/>
      <c r="D102" s="33" t="str">
        <f t="shared" si="37"/>
        <v/>
      </c>
      <c r="M102" s="2">
        <f t="shared" si="35"/>
        <v>0</v>
      </c>
    </row>
    <row r="103" spans="1:13" ht="19.5" customHeight="1" x14ac:dyDescent="0.25">
      <c r="A103" s="7">
        <f t="shared" si="36"/>
        <v>43392</v>
      </c>
      <c r="B103" s="1"/>
      <c r="C103" s="1"/>
      <c r="D103" s="33" t="str">
        <f t="shared" si="37"/>
        <v/>
      </c>
      <c r="M103" s="2">
        <f t="shared" si="35"/>
        <v>0</v>
      </c>
    </row>
    <row r="104" spans="1:13" ht="19.5" customHeight="1" x14ac:dyDescent="0.25">
      <c r="A104" s="7">
        <f t="shared" si="36"/>
        <v>43392</v>
      </c>
      <c r="B104" s="1"/>
      <c r="C104" s="1"/>
      <c r="D104" s="33" t="str">
        <f t="shared" si="37"/>
        <v/>
      </c>
      <c r="M104" s="2">
        <f t="shared" si="35"/>
        <v>0</v>
      </c>
    </row>
    <row r="105" spans="1:13" ht="19.5" customHeight="1" x14ac:dyDescent="0.25">
      <c r="A105" s="7">
        <f t="shared" si="36"/>
        <v>43392</v>
      </c>
      <c r="B105" s="1"/>
      <c r="C105" s="1"/>
      <c r="D105" s="33" t="str">
        <f t="shared" si="37"/>
        <v/>
      </c>
      <c r="M105" s="2">
        <f t="shared" si="35"/>
        <v>0</v>
      </c>
    </row>
    <row r="106" spans="1:13" ht="19.5" customHeight="1" x14ac:dyDescent="0.25">
      <c r="A106" s="7">
        <f t="shared" si="36"/>
        <v>43392</v>
      </c>
      <c r="B106" s="1"/>
      <c r="C106" s="1"/>
      <c r="D106" s="33" t="str">
        <f t="shared" si="37"/>
        <v/>
      </c>
      <c r="M106" s="2">
        <f t="shared" si="35"/>
        <v>0</v>
      </c>
    </row>
    <row r="107" spans="1:13" ht="19.5" customHeight="1" x14ac:dyDescent="0.25">
      <c r="A107" s="7">
        <f t="shared" si="36"/>
        <v>43392</v>
      </c>
      <c r="B107" s="1"/>
      <c r="C107" s="1"/>
      <c r="D107" s="33" t="str">
        <f t="shared" si="37"/>
        <v/>
      </c>
      <c r="M107" s="2">
        <f t="shared" si="35"/>
        <v>0</v>
      </c>
    </row>
    <row r="108" spans="1:13" ht="19.5" customHeight="1" x14ac:dyDescent="0.25">
      <c r="A108" s="7">
        <f t="shared" si="36"/>
        <v>43392</v>
      </c>
      <c r="B108" s="1"/>
      <c r="C108" s="1"/>
      <c r="D108" s="33" t="str">
        <f t="shared" si="37"/>
        <v/>
      </c>
      <c r="M108" s="2">
        <f t="shared" si="35"/>
        <v>0</v>
      </c>
    </row>
    <row r="109" spans="1:13" ht="19.5" customHeight="1" x14ac:dyDescent="0.25">
      <c r="A109" s="7">
        <f t="shared" si="36"/>
        <v>43392</v>
      </c>
      <c r="B109" s="1"/>
      <c r="C109" s="1"/>
      <c r="D109" s="33" t="str">
        <f t="shared" si="37"/>
        <v/>
      </c>
      <c r="M109" s="2">
        <f t="shared" si="35"/>
        <v>0</v>
      </c>
    </row>
    <row r="110" spans="1:13" ht="19.5" customHeight="1" x14ac:dyDescent="0.25">
      <c r="A110" s="7">
        <f t="shared" si="36"/>
        <v>43392</v>
      </c>
      <c r="B110" s="1"/>
      <c r="C110" s="1"/>
      <c r="D110" s="33" t="str">
        <f t="shared" si="37"/>
        <v/>
      </c>
      <c r="M110" s="2">
        <f t="shared" si="35"/>
        <v>0</v>
      </c>
    </row>
    <row r="111" spans="1:13" ht="19.5" customHeight="1" x14ac:dyDescent="0.25">
      <c r="A111" s="7">
        <f t="shared" si="36"/>
        <v>43392</v>
      </c>
      <c r="B111" s="1"/>
      <c r="C111" s="1"/>
      <c r="D111" s="33" t="str">
        <f t="shared" si="37"/>
        <v/>
      </c>
      <c r="M111" s="2">
        <f t="shared" si="35"/>
        <v>0</v>
      </c>
    </row>
    <row r="112" spans="1:13" ht="19.5" customHeight="1" x14ac:dyDescent="0.25">
      <c r="A112" s="7">
        <f t="shared" si="36"/>
        <v>43392</v>
      </c>
      <c r="B112" s="1"/>
      <c r="C112" s="1"/>
      <c r="D112" s="33" t="str">
        <f t="shared" si="37"/>
        <v/>
      </c>
      <c r="M112" s="2">
        <f t="shared" si="35"/>
        <v>0</v>
      </c>
    </row>
    <row r="113" spans="1:13" ht="19.5" customHeight="1" x14ac:dyDescent="0.25">
      <c r="A113" s="7">
        <f t="shared" si="36"/>
        <v>43392</v>
      </c>
      <c r="B113" s="1"/>
      <c r="C113" s="1"/>
      <c r="D113" s="33" t="str">
        <f t="shared" si="37"/>
        <v/>
      </c>
      <c r="M113" s="2">
        <f t="shared" si="35"/>
        <v>0</v>
      </c>
    </row>
    <row r="114" spans="1:13" ht="19.5" customHeight="1" x14ac:dyDescent="0.25">
      <c r="A114" s="7">
        <f t="shared" si="36"/>
        <v>43392</v>
      </c>
      <c r="B114" s="1"/>
      <c r="C114" s="1"/>
      <c r="D114" s="33" t="str">
        <f t="shared" si="37"/>
        <v/>
      </c>
      <c r="M114" s="2">
        <f t="shared" si="35"/>
        <v>0</v>
      </c>
    </row>
    <row r="115" spans="1:13" ht="19.5" customHeight="1" x14ac:dyDescent="0.25">
      <c r="A115" s="7">
        <f t="shared" si="36"/>
        <v>43392</v>
      </c>
      <c r="B115" s="1"/>
      <c r="C115" s="1"/>
      <c r="D115" s="33" t="str">
        <f t="shared" si="37"/>
        <v/>
      </c>
      <c r="M115" s="2">
        <f t="shared" si="35"/>
        <v>0</v>
      </c>
    </row>
    <row r="116" spans="1:13" ht="19.5" customHeight="1" x14ac:dyDescent="0.25">
      <c r="A116" s="7">
        <f t="shared" si="36"/>
        <v>43392</v>
      </c>
      <c r="B116" s="1"/>
      <c r="C116" s="1"/>
      <c r="D116" s="33" t="str">
        <f t="shared" si="37"/>
        <v/>
      </c>
      <c r="M116" s="2">
        <f t="shared" si="35"/>
        <v>0</v>
      </c>
    </row>
    <row r="117" spans="1:13" ht="19.5" customHeight="1" x14ac:dyDescent="0.25">
      <c r="A117" s="7">
        <f t="shared" si="36"/>
        <v>43392</v>
      </c>
      <c r="B117" s="1"/>
      <c r="C117" s="1"/>
      <c r="D117" s="33" t="str">
        <f t="shared" si="37"/>
        <v/>
      </c>
      <c r="M117" s="2">
        <f t="shared" si="35"/>
        <v>0</v>
      </c>
    </row>
    <row r="118" spans="1:13" ht="19.5" customHeight="1" x14ac:dyDescent="0.25">
      <c r="A118" s="7">
        <f t="shared" si="36"/>
        <v>43392</v>
      </c>
      <c r="B118" s="1"/>
      <c r="C118" s="1"/>
      <c r="D118" s="33" t="str">
        <f t="shared" si="37"/>
        <v/>
      </c>
      <c r="M118" s="2">
        <f t="shared" si="35"/>
        <v>0</v>
      </c>
    </row>
    <row r="119" spans="1:13" ht="19.5" customHeight="1" x14ac:dyDescent="0.25">
      <c r="A119" s="7">
        <f t="shared" si="36"/>
        <v>43392</v>
      </c>
      <c r="B119" s="1"/>
      <c r="C119" s="1"/>
      <c r="D119" s="33" t="str">
        <f t="shared" si="37"/>
        <v/>
      </c>
      <c r="M119" s="2">
        <f t="shared" si="35"/>
        <v>0</v>
      </c>
    </row>
    <row r="120" spans="1:13" ht="19.5" customHeight="1" x14ac:dyDescent="0.25">
      <c r="A120" s="7">
        <f t="shared" si="36"/>
        <v>43392</v>
      </c>
      <c r="B120" s="1"/>
      <c r="C120" s="1"/>
      <c r="D120" s="33" t="str">
        <f t="shared" si="37"/>
        <v/>
      </c>
      <c r="M120" s="2">
        <f t="shared" si="35"/>
        <v>0</v>
      </c>
    </row>
    <row r="121" spans="1:13" ht="19.5" customHeight="1" x14ac:dyDescent="0.25">
      <c r="A121" s="7">
        <f t="shared" si="36"/>
        <v>43392</v>
      </c>
      <c r="B121" s="1"/>
      <c r="C121" s="1"/>
      <c r="D121" s="33" t="str">
        <f t="shared" si="37"/>
        <v/>
      </c>
      <c r="M121" s="2">
        <f t="shared" si="35"/>
        <v>0</v>
      </c>
    </row>
    <row r="122" spans="1:13" ht="19.5" customHeight="1" x14ac:dyDescent="0.25">
      <c r="A122" s="7">
        <f t="shared" si="36"/>
        <v>43392</v>
      </c>
      <c r="B122" s="1"/>
      <c r="C122" s="1"/>
      <c r="D122" s="33" t="str">
        <f t="shared" si="37"/>
        <v/>
      </c>
      <c r="M122" s="2">
        <f t="shared" si="35"/>
        <v>0</v>
      </c>
    </row>
    <row r="123" spans="1:13" ht="19.5" customHeight="1" x14ac:dyDescent="0.25">
      <c r="A123" s="7">
        <f t="shared" si="36"/>
        <v>43392</v>
      </c>
      <c r="B123" s="1"/>
      <c r="C123" s="1"/>
      <c r="D123" s="33" t="str">
        <f t="shared" si="37"/>
        <v/>
      </c>
      <c r="M123" s="2">
        <f t="shared" si="35"/>
        <v>0</v>
      </c>
    </row>
    <row r="124" spans="1:13" ht="19.5" customHeight="1" x14ac:dyDescent="0.25">
      <c r="A124" s="7">
        <f t="shared" si="36"/>
        <v>43392</v>
      </c>
      <c r="B124" s="1"/>
      <c r="C124" s="1"/>
      <c r="D124" s="33" t="str">
        <f t="shared" si="37"/>
        <v/>
      </c>
      <c r="M124" s="2">
        <f t="shared" si="35"/>
        <v>0</v>
      </c>
    </row>
    <row r="125" spans="1:13" ht="19.5" customHeight="1" x14ac:dyDescent="0.25">
      <c r="A125" s="7">
        <f t="shared" si="36"/>
        <v>43392</v>
      </c>
      <c r="B125" s="1"/>
      <c r="C125" s="1"/>
      <c r="D125" s="33" t="str">
        <f t="shared" si="37"/>
        <v/>
      </c>
      <c r="M125" s="2">
        <f t="shared" si="35"/>
        <v>0</v>
      </c>
    </row>
    <row r="126" spans="1:13" ht="19.5" customHeight="1" x14ac:dyDescent="0.25">
      <c r="A126" s="7">
        <f t="shared" si="36"/>
        <v>43392</v>
      </c>
      <c r="B126" s="1"/>
      <c r="C126" s="1"/>
      <c r="D126" s="33" t="str">
        <f t="shared" si="37"/>
        <v/>
      </c>
      <c r="M126" s="2">
        <f t="shared" si="35"/>
        <v>0</v>
      </c>
    </row>
    <row r="127" spans="1:13" ht="19.5" customHeight="1" x14ac:dyDescent="0.25">
      <c r="A127" s="7">
        <f t="shared" si="36"/>
        <v>43392</v>
      </c>
      <c r="B127" s="1"/>
      <c r="C127" s="1"/>
      <c r="D127" s="33" t="str">
        <f t="shared" si="37"/>
        <v/>
      </c>
      <c r="M127" s="2">
        <f t="shared" si="35"/>
        <v>0</v>
      </c>
    </row>
    <row r="128" spans="1:13" ht="19.5" customHeight="1" x14ac:dyDescent="0.25">
      <c r="A128" s="7">
        <f t="shared" si="36"/>
        <v>43392</v>
      </c>
      <c r="B128" s="1"/>
      <c r="C128" s="1"/>
      <c r="D128" s="33" t="str">
        <f t="shared" si="37"/>
        <v/>
      </c>
      <c r="M128" s="2">
        <f t="shared" si="35"/>
        <v>0</v>
      </c>
    </row>
    <row r="129" spans="1:13" ht="19.5" customHeight="1" x14ac:dyDescent="0.25">
      <c r="A129" s="7">
        <f t="shared" si="36"/>
        <v>43392</v>
      </c>
      <c r="B129" s="1"/>
      <c r="C129" s="1"/>
      <c r="D129" s="33" t="str">
        <f t="shared" si="37"/>
        <v/>
      </c>
      <c r="M129" s="2">
        <f t="shared" si="35"/>
        <v>0</v>
      </c>
    </row>
    <row r="130" spans="1:13" ht="19.5" customHeight="1" x14ac:dyDescent="0.25">
      <c r="A130" s="7">
        <f t="shared" si="36"/>
        <v>43392</v>
      </c>
      <c r="B130" s="1"/>
      <c r="C130" s="1"/>
      <c r="D130" s="33" t="str">
        <f t="shared" si="37"/>
        <v/>
      </c>
      <c r="M130" s="2">
        <f t="shared" si="35"/>
        <v>0</v>
      </c>
    </row>
    <row r="131" spans="1:13" ht="19.5" customHeight="1" x14ac:dyDescent="0.25">
      <c r="A131" s="7">
        <f t="shared" si="36"/>
        <v>43392</v>
      </c>
      <c r="B131" s="1"/>
      <c r="C131" s="1"/>
      <c r="D131" s="33" t="str">
        <f t="shared" si="37"/>
        <v/>
      </c>
      <c r="M131" s="2">
        <f t="shared" si="35"/>
        <v>0</v>
      </c>
    </row>
    <row r="132" spans="1:13" ht="19.5" customHeight="1" x14ac:dyDescent="0.25">
      <c r="A132" s="7">
        <f t="shared" si="36"/>
        <v>43392</v>
      </c>
      <c r="B132" s="1"/>
      <c r="C132" s="1"/>
      <c r="D132" s="33" t="str">
        <f t="shared" si="37"/>
        <v/>
      </c>
      <c r="M132" s="2">
        <f t="shared" si="35"/>
        <v>0</v>
      </c>
    </row>
    <row r="133" spans="1:13" ht="19.5" customHeight="1" x14ac:dyDescent="0.25">
      <c r="A133" s="7">
        <f t="shared" si="36"/>
        <v>43392</v>
      </c>
      <c r="B133" s="1"/>
      <c r="C133" s="1"/>
      <c r="D133" s="33" t="str">
        <f t="shared" si="37"/>
        <v/>
      </c>
      <c r="M133" s="2">
        <f t="shared" si="35"/>
        <v>0</v>
      </c>
    </row>
    <row r="134" spans="1:13" ht="19.5" customHeight="1" x14ac:dyDescent="0.25">
      <c r="A134" s="7">
        <f t="shared" si="36"/>
        <v>43392</v>
      </c>
      <c r="B134" s="1"/>
      <c r="C134" s="1"/>
      <c r="D134" s="33" t="str">
        <f t="shared" si="37"/>
        <v/>
      </c>
      <c r="M134" s="2">
        <f t="shared" si="35"/>
        <v>0</v>
      </c>
    </row>
    <row r="135" spans="1:13" ht="19.5" customHeight="1" x14ac:dyDescent="0.25">
      <c r="A135" s="7">
        <f t="shared" si="36"/>
        <v>43392</v>
      </c>
      <c r="B135" s="1"/>
      <c r="C135" s="1"/>
      <c r="D135" s="33" t="str">
        <f t="shared" ref="D135:D142" si="38">IF(B135&gt;0,COUNTIF($A$1:$C$2,B135)*C135-$D$1,"")</f>
        <v/>
      </c>
      <c r="M135" s="2">
        <f t="shared" ref="M135:M198" si="39">COUNTIF($A$1:$C$1,B135)*C135</f>
        <v>0</v>
      </c>
    </row>
    <row r="136" spans="1:13" ht="19.5" customHeight="1" x14ac:dyDescent="0.25">
      <c r="A136" s="7">
        <f t="shared" ref="A136:A199" si="40">A135</f>
        <v>43392</v>
      </c>
      <c r="B136" s="1"/>
      <c r="C136" s="1"/>
      <c r="D136" s="33" t="str">
        <f t="shared" si="38"/>
        <v/>
      </c>
      <c r="M136" s="2">
        <f t="shared" si="39"/>
        <v>0</v>
      </c>
    </row>
    <row r="137" spans="1:13" ht="19.5" customHeight="1" x14ac:dyDescent="0.25">
      <c r="A137" s="7">
        <f t="shared" si="40"/>
        <v>43392</v>
      </c>
      <c r="B137" s="1"/>
      <c r="C137" s="1"/>
      <c r="D137" s="33" t="str">
        <f t="shared" si="38"/>
        <v/>
      </c>
      <c r="M137" s="2">
        <f t="shared" si="39"/>
        <v>0</v>
      </c>
    </row>
    <row r="138" spans="1:13" ht="19.5" customHeight="1" x14ac:dyDescent="0.25">
      <c r="A138" s="7">
        <f t="shared" si="40"/>
        <v>43392</v>
      </c>
      <c r="B138" s="1"/>
      <c r="C138" s="1"/>
      <c r="D138" s="33" t="str">
        <f t="shared" si="38"/>
        <v/>
      </c>
      <c r="M138" s="2">
        <f t="shared" si="39"/>
        <v>0</v>
      </c>
    </row>
    <row r="139" spans="1:13" ht="19.5" customHeight="1" x14ac:dyDescent="0.25">
      <c r="A139" s="7">
        <f t="shared" si="40"/>
        <v>43392</v>
      </c>
      <c r="B139" s="1"/>
      <c r="C139" s="1"/>
      <c r="D139" s="33" t="str">
        <f t="shared" si="38"/>
        <v/>
      </c>
      <c r="M139" s="2">
        <f t="shared" si="39"/>
        <v>0</v>
      </c>
    </row>
    <row r="140" spans="1:13" ht="19.5" customHeight="1" x14ac:dyDescent="0.25">
      <c r="A140" s="7">
        <f t="shared" si="40"/>
        <v>43392</v>
      </c>
      <c r="B140" s="1"/>
      <c r="C140" s="1"/>
      <c r="D140" s="33" t="str">
        <f t="shared" si="38"/>
        <v/>
      </c>
      <c r="M140" s="2">
        <f t="shared" si="39"/>
        <v>0</v>
      </c>
    </row>
    <row r="141" spans="1:13" ht="19.5" customHeight="1" x14ac:dyDescent="0.25">
      <c r="A141" s="7">
        <f t="shared" si="40"/>
        <v>43392</v>
      </c>
      <c r="B141" s="1"/>
      <c r="C141" s="1"/>
      <c r="D141" s="33" t="str">
        <f t="shared" si="38"/>
        <v/>
      </c>
      <c r="M141" s="2">
        <f t="shared" si="39"/>
        <v>0</v>
      </c>
    </row>
    <row r="142" spans="1:13" ht="19.5" customHeight="1" x14ac:dyDescent="0.25">
      <c r="A142" s="7">
        <f t="shared" si="40"/>
        <v>43392</v>
      </c>
      <c r="B142" s="1"/>
      <c r="C142" s="1"/>
      <c r="D142" s="33" t="str">
        <f t="shared" si="38"/>
        <v/>
      </c>
      <c r="M142" s="2">
        <f t="shared" si="39"/>
        <v>0</v>
      </c>
    </row>
    <row r="143" spans="1:13" ht="19.5" customHeight="1" x14ac:dyDescent="0.25">
      <c r="A143" s="7">
        <f t="shared" si="40"/>
        <v>43392</v>
      </c>
      <c r="B143" s="1"/>
      <c r="C143" s="1"/>
      <c r="M143" s="2">
        <f t="shared" si="39"/>
        <v>0</v>
      </c>
    </row>
    <row r="144" spans="1:13" ht="19.5" customHeight="1" x14ac:dyDescent="0.25">
      <c r="A144" s="7">
        <f t="shared" si="40"/>
        <v>43392</v>
      </c>
      <c r="B144" s="1"/>
      <c r="C144" s="1"/>
      <c r="M144" s="2">
        <f t="shared" si="39"/>
        <v>0</v>
      </c>
    </row>
    <row r="145" spans="1:13" ht="19.5" customHeight="1" x14ac:dyDescent="0.25">
      <c r="A145" s="7">
        <f t="shared" si="40"/>
        <v>43392</v>
      </c>
      <c r="B145" s="1"/>
      <c r="C145" s="1"/>
      <c r="M145" s="2">
        <f t="shared" si="39"/>
        <v>0</v>
      </c>
    </row>
    <row r="146" spans="1:13" ht="19.5" customHeight="1" x14ac:dyDescent="0.25">
      <c r="A146" s="7">
        <f t="shared" si="40"/>
        <v>43392</v>
      </c>
      <c r="B146" s="1"/>
      <c r="C146" s="1"/>
      <c r="M146" s="2">
        <f t="shared" si="39"/>
        <v>0</v>
      </c>
    </row>
    <row r="147" spans="1:13" ht="19.5" customHeight="1" x14ac:dyDescent="0.25">
      <c r="A147" s="7">
        <f t="shared" si="40"/>
        <v>43392</v>
      </c>
      <c r="B147" s="1"/>
      <c r="C147" s="1"/>
      <c r="M147" s="2">
        <f t="shared" si="39"/>
        <v>0</v>
      </c>
    </row>
    <row r="148" spans="1:13" ht="19.5" customHeight="1" x14ac:dyDescent="0.25">
      <c r="A148" s="7">
        <f t="shared" si="40"/>
        <v>43392</v>
      </c>
      <c r="B148" s="1"/>
      <c r="C148" s="1"/>
      <c r="M148" s="2">
        <f t="shared" si="39"/>
        <v>0</v>
      </c>
    </row>
    <row r="149" spans="1:13" ht="19.5" customHeight="1" x14ac:dyDescent="0.25">
      <c r="A149" s="7">
        <f t="shared" si="40"/>
        <v>43392</v>
      </c>
      <c r="B149" s="1"/>
      <c r="C149" s="1"/>
      <c r="M149" s="2">
        <f t="shared" si="39"/>
        <v>0</v>
      </c>
    </row>
    <row r="150" spans="1:13" ht="19.5" customHeight="1" x14ac:dyDescent="0.25">
      <c r="A150" s="7">
        <f t="shared" si="40"/>
        <v>43392</v>
      </c>
      <c r="B150" s="1"/>
      <c r="C150" s="1"/>
      <c r="M150" s="2">
        <f t="shared" si="39"/>
        <v>0</v>
      </c>
    </row>
    <row r="151" spans="1:13" ht="19.5" customHeight="1" x14ac:dyDescent="0.25">
      <c r="A151" s="7">
        <f t="shared" si="40"/>
        <v>43392</v>
      </c>
      <c r="B151" s="1"/>
      <c r="C151" s="1"/>
      <c r="M151" s="2">
        <f t="shared" si="39"/>
        <v>0</v>
      </c>
    </row>
    <row r="152" spans="1:13" ht="19.5" customHeight="1" x14ac:dyDescent="0.25">
      <c r="A152" s="7">
        <f t="shared" si="40"/>
        <v>43392</v>
      </c>
      <c r="B152" s="1"/>
      <c r="C152" s="1"/>
      <c r="M152" s="2">
        <f t="shared" si="39"/>
        <v>0</v>
      </c>
    </row>
    <row r="153" spans="1:13" ht="19.5" customHeight="1" x14ac:dyDescent="0.25">
      <c r="A153" s="7">
        <f t="shared" si="40"/>
        <v>43392</v>
      </c>
      <c r="B153" s="1"/>
      <c r="C153" s="1"/>
      <c r="M153" s="2">
        <f t="shared" si="39"/>
        <v>0</v>
      </c>
    </row>
    <row r="154" spans="1:13" ht="19.5" customHeight="1" x14ac:dyDescent="0.25">
      <c r="A154" s="7">
        <f t="shared" si="40"/>
        <v>43392</v>
      </c>
      <c r="B154" s="1"/>
      <c r="C154" s="1"/>
      <c r="M154" s="2">
        <f t="shared" si="39"/>
        <v>0</v>
      </c>
    </row>
    <row r="155" spans="1:13" ht="19.5" customHeight="1" x14ac:dyDescent="0.25">
      <c r="A155" s="7">
        <f t="shared" si="40"/>
        <v>43392</v>
      </c>
      <c r="B155" s="1"/>
      <c r="C155" s="1"/>
      <c r="M155" s="2">
        <f t="shared" si="39"/>
        <v>0</v>
      </c>
    </row>
    <row r="156" spans="1:13" ht="19.5" customHeight="1" x14ac:dyDescent="0.25">
      <c r="A156" s="7">
        <f t="shared" si="40"/>
        <v>43392</v>
      </c>
      <c r="B156" s="1"/>
      <c r="C156" s="1"/>
      <c r="M156" s="2">
        <f t="shared" si="39"/>
        <v>0</v>
      </c>
    </row>
    <row r="157" spans="1:13" ht="19.5" customHeight="1" x14ac:dyDescent="0.25">
      <c r="A157" s="7">
        <f t="shared" si="40"/>
        <v>43392</v>
      </c>
      <c r="B157" s="1"/>
      <c r="C157" s="1"/>
      <c r="M157" s="2">
        <f t="shared" si="39"/>
        <v>0</v>
      </c>
    </row>
    <row r="158" spans="1:13" ht="19.5" customHeight="1" x14ac:dyDescent="0.25">
      <c r="A158" s="7">
        <f t="shared" si="40"/>
        <v>43392</v>
      </c>
      <c r="B158" s="1"/>
      <c r="C158" s="1"/>
      <c r="M158" s="2">
        <f t="shared" si="39"/>
        <v>0</v>
      </c>
    </row>
    <row r="159" spans="1:13" ht="19.5" customHeight="1" x14ac:dyDescent="0.25">
      <c r="A159" s="7">
        <f t="shared" si="40"/>
        <v>43392</v>
      </c>
      <c r="B159" s="1"/>
      <c r="C159" s="1"/>
      <c r="M159" s="2">
        <f t="shared" si="39"/>
        <v>0</v>
      </c>
    </row>
    <row r="160" spans="1:13" ht="19.5" customHeight="1" x14ac:dyDescent="0.25">
      <c r="A160" s="7">
        <f t="shared" si="40"/>
        <v>43392</v>
      </c>
      <c r="B160" s="1"/>
      <c r="C160" s="1"/>
      <c r="M160" s="2">
        <f t="shared" si="39"/>
        <v>0</v>
      </c>
    </row>
    <row r="161" spans="1:13" ht="19.5" customHeight="1" x14ac:dyDescent="0.25">
      <c r="A161" s="7">
        <f t="shared" si="40"/>
        <v>43392</v>
      </c>
      <c r="B161" s="1"/>
      <c r="C161" s="1"/>
      <c r="M161" s="2">
        <f t="shared" si="39"/>
        <v>0</v>
      </c>
    </row>
    <row r="162" spans="1:13" ht="19.5" customHeight="1" x14ac:dyDescent="0.25">
      <c r="A162" s="7">
        <f t="shared" si="40"/>
        <v>43392</v>
      </c>
      <c r="B162" s="1"/>
      <c r="C162" s="1"/>
      <c r="M162" s="2">
        <f t="shared" si="39"/>
        <v>0</v>
      </c>
    </row>
    <row r="163" spans="1:13" ht="19.5" customHeight="1" x14ac:dyDescent="0.25">
      <c r="A163" s="7">
        <f t="shared" si="40"/>
        <v>43392</v>
      </c>
      <c r="B163" s="1"/>
      <c r="C163" s="1"/>
      <c r="M163" s="2">
        <f t="shared" si="39"/>
        <v>0</v>
      </c>
    </row>
    <row r="164" spans="1:13" ht="19.5" customHeight="1" x14ac:dyDescent="0.25">
      <c r="A164" s="7">
        <f t="shared" si="40"/>
        <v>43392</v>
      </c>
      <c r="B164" s="1"/>
      <c r="C164" s="1"/>
      <c r="M164" s="2">
        <f t="shared" si="39"/>
        <v>0</v>
      </c>
    </row>
    <row r="165" spans="1:13" ht="19.5" customHeight="1" x14ac:dyDescent="0.25">
      <c r="A165" s="7">
        <f t="shared" si="40"/>
        <v>43392</v>
      </c>
      <c r="B165" s="1"/>
      <c r="C165" s="1"/>
      <c r="M165" s="2">
        <f t="shared" si="39"/>
        <v>0</v>
      </c>
    </row>
    <row r="166" spans="1:13" ht="19.5" customHeight="1" x14ac:dyDescent="0.25">
      <c r="A166" s="7">
        <f t="shared" si="40"/>
        <v>43392</v>
      </c>
      <c r="B166" s="1"/>
      <c r="C166" s="1"/>
      <c r="M166" s="2">
        <f t="shared" si="39"/>
        <v>0</v>
      </c>
    </row>
    <row r="167" spans="1:13" ht="19.5" customHeight="1" x14ac:dyDescent="0.25">
      <c r="A167" s="7">
        <f t="shared" si="40"/>
        <v>43392</v>
      </c>
      <c r="B167" s="1"/>
      <c r="C167" s="1"/>
      <c r="M167" s="2">
        <f t="shared" si="39"/>
        <v>0</v>
      </c>
    </row>
    <row r="168" spans="1:13" ht="19.5" customHeight="1" x14ac:dyDescent="0.25">
      <c r="A168" s="7">
        <f t="shared" si="40"/>
        <v>43392</v>
      </c>
      <c r="B168" s="1"/>
      <c r="C168" s="1"/>
      <c r="M168" s="2">
        <f t="shared" si="39"/>
        <v>0</v>
      </c>
    </row>
    <row r="169" spans="1:13" ht="19.5" customHeight="1" x14ac:dyDescent="0.25">
      <c r="A169" s="7">
        <f t="shared" si="40"/>
        <v>43392</v>
      </c>
      <c r="B169" s="1"/>
      <c r="C169" s="1"/>
      <c r="M169" s="2">
        <f t="shared" si="39"/>
        <v>0</v>
      </c>
    </row>
    <row r="170" spans="1:13" ht="19.5" customHeight="1" x14ac:dyDescent="0.25">
      <c r="A170" s="7">
        <f t="shared" si="40"/>
        <v>43392</v>
      </c>
      <c r="B170" s="1"/>
      <c r="C170" s="1"/>
      <c r="M170" s="2">
        <f t="shared" si="39"/>
        <v>0</v>
      </c>
    </row>
    <row r="171" spans="1:13" ht="19.5" customHeight="1" x14ac:dyDescent="0.25">
      <c r="A171" s="7">
        <f t="shared" si="40"/>
        <v>43392</v>
      </c>
      <c r="B171" s="1"/>
      <c r="C171" s="1"/>
      <c r="M171" s="2">
        <f t="shared" si="39"/>
        <v>0</v>
      </c>
    </row>
    <row r="172" spans="1:13" ht="19.5" customHeight="1" x14ac:dyDescent="0.25">
      <c r="A172" s="7">
        <f t="shared" si="40"/>
        <v>43392</v>
      </c>
      <c r="B172" s="1"/>
      <c r="C172" s="1"/>
      <c r="M172" s="2">
        <f t="shared" si="39"/>
        <v>0</v>
      </c>
    </row>
    <row r="173" spans="1:13" ht="19.5" customHeight="1" x14ac:dyDescent="0.25">
      <c r="A173" s="7">
        <f t="shared" si="40"/>
        <v>43392</v>
      </c>
      <c r="B173" s="1"/>
      <c r="C173" s="1"/>
      <c r="M173" s="2">
        <f t="shared" si="39"/>
        <v>0</v>
      </c>
    </row>
    <row r="174" spans="1:13" ht="19.5" customHeight="1" x14ac:dyDescent="0.25">
      <c r="A174" s="7">
        <f t="shared" si="40"/>
        <v>43392</v>
      </c>
      <c r="B174" s="1"/>
      <c r="C174" s="1"/>
      <c r="M174" s="2">
        <f t="shared" si="39"/>
        <v>0</v>
      </c>
    </row>
    <row r="175" spans="1:13" ht="19.5" customHeight="1" x14ac:dyDescent="0.25">
      <c r="A175" s="7">
        <f t="shared" si="40"/>
        <v>43392</v>
      </c>
      <c r="B175" s="1"/>
      <c r="C175" s="1"/>
      <c r="M175" s="2">
        <f t="shared" si="39"/>
        <v>0</v>
      </c>
    </row>
    <row r="176" spans="1:13" ht="19.5" customHeight="1" x14ac:dyDescent="0.25">
      <c r="A176" s="7">
        <f t="shared" si="40"/>
        <v>43392</v>
      </c>
      <c r="B176" s="1"/>
      <c r="C176" s="1"/>
      <c r="M176" s="2">
        <f t="shared" si="39"/>
        <v>0</v>
      </c>
    </row>
    <row r="177" spans="1:13" ht="19.5" customHeight="1" x14ac:dyDescent="0.25">
      <c r="A177" s="7">
        <f t="shared" si="40"/>
        <v>43392</v>
      </c>
      <c r="B177" s="1"/>
      <c r="C177" s="1"/>
      <c r="M177" s="2">
        <f t="shared" si="39"/>
        <v>0</v>
      </c>
    </row>
    <row r="178" spans="1:13" ht="19.5" customHeight="1" x14ac:dyDescent="0.25">
      <c r="A178" s="7">
        <f t="shared" si="40"/>
        <v>43392</v>
      </c>
      <c r="B178" s="1"/>
      <c r="C178" s="1"/>
      <c r="M178" s="2">
        <f t="shared" si="39"/>
        <v>0</v>
      </c>
    </row>
    <row r="179" spans="1:13" ht="19.5" customHeight="1" x14ac:dyDescent="0.25">
      <c r="A179" s="7">
        <f t="shared" si="40"/>
        <v>43392</v>
      </c>
      <c r="B179" s="1"/>
      <c r="C179" s="1"/>
      <c r="M179" s="2">
        <f t="shared" si="39"/>
        <v>0</v>
      </c>
    </row>
    <row r="180" spans="1:13" ht="19.5" customHeight="1" x14ac:dyDescent="0.25">
      <c r="A180" s="7">
        <f t="shared" si="40"/>
        <v>43392</v>
      </c>
      <c r="B180" s="1"/>
      <c r="C180" s="1"/>
      <c r="M180" s="2">
        <f t="shared" si="39"/>
        <v>0</v>
      </c>
    </row>
    <row r="181" spans="1:13" ht="19.5" customHeight="1" x14ac:dyDescent="0.25">
      <c r="A181" s="7">
        <f t="shared" si="40"/>
        <v>43392</v>
      </c>
      <c r="B181" s="1"/>
      <c r="C181" s="1"/>
      <c r="M181" s="2">
        <f t="shared" si="39"/>
        <v>0</v>
      </c>
    </row>
    <row r="182" spans="1:13" ht="19.5" customHeight="1" x14ac:dyDescent="0.25">
      <c r="A182" s="7">
        <f t="shared" si="40"/>
        <v>43392</v>
      </c>
      <c r="B182" s="1"/>
      <c r="C182" s="1"/>
      <c r="M182" s="2">
        <f t="shared" si="39"/>
        <v>0</v>
      </c>
    </row>
    <row r="183" spans="1:13" ht="19.5" customHeight="1" x14ac:dyDescent="0.25">
      <c r="A183" s="7">
        <f t="shared" si="40"/>
        <v>43392</v>
      </c>
      <c r="B183" s="1"/>
      <c r="C183" s="1"/>
      <c r="M183" s="2">
        <f t="shared" si="39"/>
        <v>0</v>
      </c>
    </row>
    <row r="184" spans="1:13" ht="19.5" customHeight="1" x14ac:dyDescent="0.25">
      <c r="A184" s="7">
        <f t="shared" si="40"/>
        <v>43392</v>
      </c>
      <c r="B184" s="1"/>
      <c r="C184" s="1"/>
      <c r="M184" s="2">
        <f t="shared" si="39"/>
        <v>0</v>
      </c>
    </row>
    <row r="185" spans="1:13" ht="19.5" customHeight="1" x14ac:dyDescent="0.25">
      <c r="A185" s="7">
        <f t="shared" si="40"/>
        <v>43392</v>
      </c>
      <c r="B185" s="1"/>
      <c r="C185" s="1"/>
      <c r="M185" s="2">
        <f t="shared" si="39"/>
        <v>0</v>
      </c>
    </row>
    <row r="186" spans="1:13" ht="19.5" customHeight="1" x14ac:dyDescent="0.25">
      <c r="A186" s="7">
        <f t="shared" si="40"/>
        <v>43392</v>
      </c>
      <c r="B186" s="1"/>
      <c r="C186" s="1"/>
      <c r="M186" s="2">
        <f t="shared" si="39"/>
        <v>0</v>
      </c>
    </row>
    <row r="187" spans="1:13" ht="19.5" customHeight="1" x14ac:dyDescent="0.25">
      <c r="A187" s="7">
        <f t="shared" si="40"/>
        <v>43392</v>
      </c>
      <c r="B187" s="1"/>
      <c r="C187" s="1"/>
      <c r="M187" s="2">
        <f t="shared" si="39"/>
        <v>0</v>
      </c>
    </row>
    <row r="188" spans="1:13" ht="19.5" customHeight="1" x14ac:dyDescent="0.25">
      <c r="A188" s="7">
        <f t="shared" si="40"/>
        <v>43392</v>
      </c>
      <c r="B188" s="1"/>
      <c r="C188" s="1"/>
      <c r="M188" s="2">
        <f t="shared" si="39"/>
        <v>0</v>
      </c>
    </row>
    <row r="189" spans="1:13" ht="19.5" customHeight="1" x14ac:dyDescent="0.25">
      <c r="A189" s="7">
        <f t="shared" si="40"/>
        <v>43392</v>
      </c>
      <c r="B189" s="1"/>
      <c r="C189" s="1"/>
      <c r="M189" s="2">
        <f t="shared" si="39"/>
        <v>0</v>
      </c>
    </row>
    <row r="190" spans="1:13" ht="19.5" customHeight="1" x14ac:dyDescent="0.25">
      <c r="A190" s="7">
        <f t="shared" si="40"/>
        <v>43392</v>
      </c>
      <c r="B190" s="1"/>
      <c r="C190" s="1"/>
      <c r="M190" s="2">
        <f t="shared" si="39"/>
        <v>0</v>
      </c>
    </row>
    <row r="191" spans="1:13" ht="19.5" customHeight="1" x14ac:dyDescent="0.25">
      <c r="A191" s="7">
        <f t="shared" si="40"/>
        <v>43392</v>
      </c>
      <c r="B191" s="1"/>
      <c r="C191" s="1"/>
      <c r="M191" s="2">
        <f t="shared" si="39"/>
        <v>0</v>
      </c>
    </row>
    <row r="192" spans="1:13" ht="19.5" customHeight="1" x14ac:dyDescent="0.25">
      <c r="A192" s="7">
        <f t="shared" si="40"/>
        <v>43392</v>
      </c>
      <c r="B192" s="1"/>
      <c r="C192" s="1"/>
      <c r="M192" s="2">
        <f t="shared" si="39"/>
        <v>0</v>
      </c>
    </row>
    <row r="193" spans="1:13" ht="19.5" customHeight="1" x14ac:dyDescent="0.25">
      <c r="A193" s="7">
        <f t="shared" si="40"/>
        <v>43392</v>
      </c>
      <c r="B193" s="1"/>
      <c r="C193" s="1"/>
      <c r="M193" s="2">
        <f t="shared" si="39"/>
        <v>0</v>
      </c>
    </row>
    <row r="194" spans="1:13" ht="19.5" customHeight="1" x14ac:dyDescent="0.25">
      <c r="A194" s="7">
        <f t="shared" si="40"/>
        <v>43392</v>
      </c>
      <c r="B194" s="1"/>
      <c r="C194" s="1"/>
      <c r="M194" s="2">
        <f t="shared" si="39"/>
        <v>0</v>
      </c>
    </row>
    <row r="195" spans="1:13" ht="19.5" customHeight="1" x14ac:dyDescent="0.25">
      <c r="A195" s="7">
        <f t="shared" si="40"/>
        <v>43392</v>
      </c>
      <c r="B195" s="1"/>
      <c r="C195" s="1"/>
      <c r="M195" s="2">
        <f t="shared" si="39"/>
        <v>0</v>
      </c>
    </row>
    <row r="196" spans="1:13" ht="19.5" customHeight="1" x14ac:dyDescent="0.25">
      <c r="A196" s="7">
        <f t="shared" si="40"/>
        <v>43392</v>
      </c>
      <c r="B196" s="1"/>
      <c r="C196" s="1"/>
      <c r="M196" s="2">
        <f t="shared" si="39"/>
        <v>0</v>
      </c>
    </row>
    <row r="197" spans="1:13" ht="19.5" customHeight="1" x14ac:dyDescent="0.25">
      <c r="A197" s="7">
        <f t="shared" si="40"/>
        <v>43392</v>
      </c>
      <c r="B197" s="1"/>
      <c r="C197" s="1"/>
      <c r="M197" s="2">
        <f t="shared" si="39"/>
        <v>0</v>
      </c>
    </row>
    <row r="198" spans="1:13" ht="19.5" customHeight="1" x14ac:dyDescent="0.25">
      <c r="A198" s="7">
        <f t="shared" si="40"/>
        <v>43392</v>
      </c>
      <c r="B198" s="1"/>
      <c r="C198" s="1"/>
      <c r="M198" s="2">
        <f t="shared" si="39"/>
        <v>0</v>
      </c>
    </row>
    <row r="199" spans="1:13" ht="19.5" customHeight="1" x14ac:dyDescent="0.25">
      <c r="A199" s="7">
        <f t="shared" si="40"/>
        <v>43392</v>
      </c>
      <c r="B199" s="1"/>
      <c r="C199" s="1"/>
      <c r="M199" s="2">
        <f t="shared" ref="M199:M262" si="41">COUNTIF($A$1:$C$1,B199)*C199</f>
        <v>0</v>
      </c>
    </row>
    <row r="200" spans="1:13" ht="19.5" customHeight="1" x14ac:dyDescent="0.25">
      <c r="A200" s="7">
        <f t="shared" ref="A200:A263" si="42">A199</f>
        <v>43392</v>
      </c>
      <c r="B200" s="1"/>
      <c r="C200" s="1"/>
      <c r="M200" s="2">
        <f t="shared" si="41"/>
        <v>0</v>
      </c>
    </row>
    <row r="201" spans="1:13" ht="19.5" customHeight="1" x14ac:dyDescent="0.25">
      <c r="A201" s="7">
        <f t="shared" si="42"/>
        <v>43392</v>
      </c>
      <c r="B201" s="1"/>
      <c r="C201" s="1"/>
      <c r="M201" s="2">
        <f t="shared" si="41"/>
        <v>0</v>
      </c>
    </row>
    <row r="202" spans="1:13" ht="19.5" customHeight="1" x14ac:dyDescent="0.25">
      <c r="A202" s="7">
        <f t="shared" si="42"/>
        <v>43392</v>
      </c>
      <c r="B202" s="1"/>
      <c r="C202" s="1"/>
      <c r="M202" s="2">
        <f t="shared" si="41"/>
        <v>0</v>
      </c>
    </row>
    <row r="203" spans="1:13" ht="19.5" customHeight="1" x14ac:dyDescent="0.25">
      <c r="A203" s="7">
        <f t="shared" si="42"/>
        <v>43392</v>
      </c>
      <c r="B203" s="1"/>
      <c r="C203" s="1"/>
      <c r="M203" s="2">
        <f t="shared" si="41"/>
        <v>0</v>
      </c>
    </row>
    <row r="204" spans="1:13" ht="19.5" customHeight="1" x14ac:dyDescent="0.25">
      <c r="A204" s="7">
        <f t="shared" si="42"/>
        <v>43392</v>
      </c>
      <c r="B204" s="1"/>
      <c r="C204" s="1"/>
      <c r="M204" s="2">
        <f t="shared" si="41"/>
        <v>0</v>
      </c>
    </row>
    <row r="205" spans="1:13" ht="19.5" customHeight="1" x14ac:dyDescent="0.25">
      <c r="A205" s="7">
        <f t="shared" si="42"/>
        <v>43392</v>
      </c>
      <c r="B205" s="1"/>
      <c r="C205" s="1"/>
      <c r="M205" s="2">
        <f t="shared" si="41"/>
        <v>0</v>
      </c>
    </row>
    <row r="206" spans="1:13" ht="19.5" customHeight="1" x14ac:dyDescent="0.25">
      <c r="A206" s="7">
        <f t="shared" si="42"/>
        <v>43392</v>
      </c>
      <c r="B206" s="1"/>
      <c r="C206" s="1"/>
      <c r="M206" s="2">
        <f t="shared" si="41"/>
        <v>0</v>
      </c>
    </row>
    <row r="207" spans="1:13" ht="19.5" customHeight="1" x14ac:dyDescent="0.25">
      <c r="A207" s="7">
        <f t="shared" si="42"/>
        <v>43392</v>
      </c>
      <c r="B207" s="1"/>
      <c r="C207" s="1"/>
      <c r="M207" s="2">
        <f t="shared" si="41"/>
        <v>0</v>
      </c>
    </row>
    <row r="208" spans="1:13" ht="19.5" customHeight="1" x14ac:dyDescent="0.25">
      <c r="A208" s="7">
        <f t="shared" si="42"/>
        <v>43392</v>
      </c>
      <c r="B208" s="1"/>
      <c r="C208" s="1"/>
      <c r="M208" s="2">
        <f t="shared" si="41"/>
        <v>0</v>
      </c>
    </row>
    <row r="209" spans="1:13" ht="19.5" customHeight="1" x14ac:dyDescent="0.25">
      <c r="A209" s="7">
        <f t="shared" si="42"/>
        <v>43392</v>
      </c>
      <c r="B209" s="1"/>
      <c r="C209" s="1"/>
      <c r="M209" s="2">
        <f t="shared" si="41"/>
        <v>0</v>
      </c>
    </row>
    <row r="210" spans="1:13" ht="19.5" customHeight="1" x14ac:dyDescent="0.25">
      <c r="A210" s="7">
        <f t="shared" si="42"/>
        <v>43392</v>
      </c>
      <c r="B210" s="1"/>
      <c r="C210" s="1"/>
      <c r="M210" s="2">
        <f t="shared" si="41"/>
        <v>0</v>
      </c>
    </row>
    <row r="211" spans="1:13" ht="19.5" customHeight="1" x14ac:dyDescent="0.25">
      <c r="A211" s="7">
        <f t="shared" si="42"/>
        <v>43392</v>
      </c>
      <c r="B211" s="1"/>
      <c r="C211" s="1"/>
      <c r="M211" s="2">
        <f t="shared" si="41"/>
        <v>0</v>
      </c>
    </row>
    <row r="212" spans="1:13" ht="19.5" customHeight="1" x14ac:dyDescent="0.25">
      <c r="A212" s="7">
        <f t="shared" si="42"/>
        <v>43392</v>
      </c>
      <c r="B212" s="1"/>
      <c r="C212" s="1"/>
      <c r="M212" s="2">
        <f t="shared" si="41"/>
        <v>0</v>
      </c>
    </row>
    <row r="213" spans="1:13" ht="19.5" customHeight="1" x14ac:dyDescent="0.25">
      <c r="A213" s="7">
        <f t="shared" si="42"/>
        <v>43392</v>
      </c>
      <c r="B213" s="1"/>
      <c r="C213" s="1"/>
      <c r="M213" s="2">
        <f t="shared" si="41"/>
        <v>0</v>
      </c>
    </row>
    <row r="214" spans="1:13" ht="19.5" customHeight="1" x14ac:dyDescent="0.25">
      <c r="A214" s="7">
        <f t="shared" si="42"/>
        <v>43392</v>
      </c>
      <c r="B214" s="1"/>
      <c r="C214" s="1"/>
      <c r="M214" s="2">
        <f t="shared" si="41"/>
        <v>0</v>
      </c>
    </row>
    <row r="215" spans="1:13" ht="19.5" customHeight="1" x14ac:dyDescent="0.25">
      <c r="A215" s="7">
        <f t="shared" si="42"/>
        <v>43392</v>
      </c>
      <c r="B215" s="1"/>
      <c r="C215" s="1"/>
      <c r="M215" s="2">
        <f t="shared" si="41"/>
        <v>0</v>
      </c>
    </row>
    <row r="216" spans="1:13" ht="19.5" customHeight="1" x14ac:dyDescent="0.25">
      <c r="A216" s="7">
        <f t="shared" si="42"/>
        <v>43392</v>
      </c>
      <c r="B216" s="1"/>
      <c r="C216" s="1"/>
      <c r="M216" s="2">
        <f t="shared" si="41"/>
        <v>0</v>
      </c>
    </row>
    <row r="217" spans="1:13" ht="19.5" customHeight="1" x14ac:dyDescent="0.25">
      <c r="A217" s="7">
        <f t="shared" si="42"/>
        <v>43392</v>
      </c>
      <c r="B217" s="1"/>
      <c r="C217" s="1"/>
      <c r="M217" s="2">
        <f t="shared" si="41"/>
        <v>0</v>
      </c>
    </row>
    <row r="218" spans="1:13" ht="19.5" customHeight="1" x14ac:dyDescent="0.25">
      <c r="A218" s="7">
        <f t="shared" si="42"/>
        <v>43392</v>
      </c>
      <c r="B218" s="1"/>
      <c r="C218" s="1"/>
      <c r="M218" s="2">
        <f t="shared" si="41"/>
        <v>0</v>
      </c>
    </row>
    <row r="219" spans="1:13" ht="19.5" customHeight="1" x14ac:dyDescent="0.25">
      <c r="A219" s="7">
        <f t="shared" si="42"/>
        <v>43392</v>
      </c>
      <c r="B219" s="1"/>
      <c r="C219" s="1"/>
      <c r="M219" s="2">
        <f t="shared" si="41"/>
        <v>0</v>
      </c>
    </row>
    <row r="220" spans="1:13" ht="19.5" customHeight="1" x14ac:dyDescent="0.25">
      <c r="A220" s="7">
        <f t="shared" si="42"/>
        <v>43392</v>
      </c>
      <c r="B220" s="1"/>
      <c r="C220" s="1"/>
      <c r="M220" s="2">
        <f t="shared" si="41"/>
        <v>0</v>
      </c>
    </row>
    <row r="221" spans="1:13" ht="19.5" customHeight="1" x14ac:dyDescent="0.25">
      <c r="A221" s="7">
        <f t="shared" si="42"/>
        <v>43392</v>
      </c>
      <c r="B221" s="1"/>
      <c r="C221" s="1"/>
      <c r="M221" s="2">
        <f t="shared" si="41"/>
        <v>0</v>
      </c>
    </row>
    <row r="222" spans="1:13" ht="19.5" customHeight="1" x14ac:dyDescent="0.25">
      <c r="A222" s="7">
        <f t="shared" si="42"/>
        <v>43392</v>
      </c>
      <c r="B222" s="1"/>
      <c r="C222" s="1"/>
      <c r="M222" s="2">
        <f t="shared" si="41"/>
        <v>0</v>
      </c>
    </row>
    <row r="223" spans="1:13" ht="19.5" customHeight="1" x14ac:dyDescent="0.25">
      <c r="A223" s="7">
        <f t="shared" si="42"/>
        <v>43392</v>
      </c>
      <c r="B223" s="1"/>
      <c r="C223" s="1"/>
      <c r="M223" s="2">
        <f t="shared" si="41"/>
        <v>0</v>
      </c>
    </row>
    <row r="224" spans="1:13" ht="19.5" customHeight="1" x14ac:dyDescent="0.25">
      <c r="A224" s="7">
        <f t="shared" si="42"/>
        <v>43392</v>
      </c>
      <c r="B224" s="1"/>
      <c r="C224" s="1"/>
      <c r="M224" s="2">
        <f t="shared" si="41"/>
        <v>0</v>
      </c>
    </row>
    <row r="225" spans="1:13" ht="19.5" customHeight="1" x14ac:dyDescent="0.25">
      <c r="A225" s="7">
        <f t="shared" si="42"/>
        <v>43392</v>
      </c>
      <c r="B225" s="1"/>
      <c r="C225" s="1"/>
      <c r="M225" s="2">
        <f t="shared" si="41"/>
        <v>0</v>
      </c>
    </row>
    <row r="226" spans="1:13" ht="19.5" customHeight="1" x14ac:dyDescent="0.25">
      <c r="A226" s="7">
        <f t="shared" si="42"/>
        <v>43392</v>
      </c>
      <c r="B226" s="1"/>
      <c r="C226" s="1"/>
      <c r="M226" s="2">
        <f t="shared" si="41"/>
        <v>0</v>
      </c>
    </row>
    <row r="227" spans="1:13" ht="19.5" customHeight="1" x14ac:dyDescent="0.25">
      <c r="A227" s="7">
        <f t="shared" si="42"/>
        <v>43392</v>
      </c>
      <c r="B227" s="1"/>
      <c r="C227" s="1"/>
      <c r="M227" s="2">
        <f t="shared" si="41"/>
        <v>0</v>
      </c>
    </row>
    <row r="228" spans="1:13" ht="19.5" customHeight="1" x14ac:dyDescent="0.25">
      <c r="A228" s="7">
        <f t="shared" si="42"/>
        <v>43392</v>
      </c>
      <c r="B228" s="1"/>
      <c r="C228" s="1"/>
      <c r="M228" s="2">
        <f t="shared" si="41"/>
        <v>0</v>
      </c>
    </row>
    <row r="229" spans="1:13" ht="19.5" customHeight="1" x14ac:dyDescent="0.25">
      <c r="A229" s="7">
        <f t="shared" si="42"/>
        <v>43392</v>
      </c>
      <c r="B229" s="1"/>
      <c r="C229" s="1"/>
      <c r="M229" s="2">
        <f t="shared" si="41"/>
        <v>0</v>
      </c>
    </row>
    <row r="230" spans="1:13" ht="19.5" customHeight="1" x14ac:dyDescent="0.25">
      <c r="A230" s="7">
        <f t="shared" si="42"/>
        <v>43392</v>
      </c>
      <c r="B230" s="1"/>
      <c r="C230" s="1"/>
      <c r="M230" s="2">
        <f t="shared" si="41"/>
        <v>0</v>
      </c>
    </row>
    <row r="231" spans="1:13" ht="19.5" customHeight="1" x14ac:dyDescent="0.25">
      <c r="A231" s="7">
        <f t="shared" si="42"/>
        <v>43392</v>
      </c>
      <c r="B231" s="1"/>
      <c r="C231" s="1"/>
      <c r="M231" s="2">
        <f t="shared" si="41"/>
        <v>0</v>
      </c>
    </row>
    <row r="232" spans="1:13" ht="19.5" customHeight="1" x14ac:dyDescent="0.25">
      <c r="A232" s="7">
        <f t="shared" si="42"/>
        <v>43392</v>
      </c>
      <c r="B232" s="1"/>
      <c r="C232" s="1"/>
      <c r="M232" s="2">
        <f t="shared" si="41"/>
        <v>0</v>
      </c>
    </row>
    <row r="233" spans="1:13" ht="19.5" customHeight="1" x14ac:dyDescent="0.25">
      <c r="A233" s="7">
        <f t="shared" si="42"/>
        <v>43392</v>
      </c>
      <c r="B233" s="1"/>
      <c r="C233" s="1"/>
      <c r="M233" s="2">
        <f t="shared" si="41"/>
        <v>0</v>
      </c>
    </row>
    <row r="234" spans="1:13" ht="19.5" customHeight="1" x14ac:dyDescent="0.25">
      <c r="A234" s="7">
        <f t="shared" si="42"/>
        <v>43392</v>
      </c>
      <c r="B234" s="1"/>
      <c r="C234" s="1"/>
      <c r="M234" s="2">
        <f t="shared" si="41"/>
        <v>0</v>
      </c>
    </row>
    <row r="235" spans="1:13" ht="19.5" customHeight="1" x14ac:dyDescent="0.25">
      <c r="A235" s="7">
        <f t="shared" si="42"/>
        <v>43392</v>
      </c>
      <c r="B235" s="1"/>
      <c r="C235" s="1"/>
      <c r="M235" s="2">
        <f t="shared" si="41"/>
        <v>0</v>
      </c>
    </row>
    <row r="236" spans="1:13" ht="19.5" customHeight="1" x14ac:dyDescent="0.25">
      <c r="A236" s="7">
        <f t="shared" si="42"/>
        <v>43392</v>
      </c>
      <c r="B236" s="1"/>
      <c r="C236" s="1"/>
      <c r="M236" s="2">
        <f t="shared" si="41"/>
        <v>0</v>
      </c>
    </row>
    <row r="237" spans="1:13" ht="19.5" customHeight="1" x14ac:dyDescent="0.25">
      <c r="A237" s="7">
        <f t="shared" si="42"/>
        <v>43392</v>
      </c>
      <c r="B237" s="1"/>
      <c r="C237" s="1"/>
      <c r="M237" s="2">
        <f t="shared" si="41"/>
        <v>0</v>
      </c>
    </row>
    <row r="238" spans="1:13" ht="19.5" customHeight="1" x14ac:dyDescent="0.25">
      <c r="A238" s="7">
        <f t="shared" si="42"/>
        <v>43392</v>
      </c>
      <c r="B238" s="1"/>
      <c r="C238" s="1"/>
      <c r="M238" s="2">
        <f t="shared" si="41"/>
        <v>0</v>
      </c>
    </row>
    <row r="239" spans="1:13" ht="19.5" customHeight="1" x14ac:dyDescent="0.25">
      <c r="A239" s="7">
        <f t="shared" si="42"/>
        <v>43392</v>
      </c>
      <c r="B239" s="1"/>
      <c r="C239" s="1"/>
      <c r="M239" s="2">
        <f t="shared" si="41"/>
        <v>0</v>
      </c>
    </row>
    <row r="240" spans="1:13" ht="19.5" customHeight="1" x14ac:dyDescent="0.25">
      <c r="A240" s="7">
        <f t="shared" si="42"/>
        <v>43392</v>
      </c>
      <c r="B240" s="1"/>
      <c r="C240" s="1"/>
      <c r="M240" s="2">
        <f t="shared" si="41"/>
        <v>0</v>
      </c>
    </row>
    <row r="241" spans="1:13" ht="19.5" customHeight="1" x14ac:dyDescent="0.25">
      <c r="A241" s="7">
        <f t="shared" si="42"/>
        <v>43392</v>
      </c>
      <c r="B241" s="1"/>
      <c r="C241" s="1"/>
      <c r="M241" s="2">
        <f t="shared" si="41"/>
        <v>0</v>
      </c>
    </row>
    <row r="242" spans="1:13" ht="19.5" customHeight="1" x14ac:dyDescent="0.25">
      <c r="A242" s="7">
        <f t="shared" si="42"/>
        <v>43392</v>
      </c>
      <c r="B242" s="1"/>
      <c r="C242" s="1"/>
      <c r="M242" s="2">
        <f t="shared" si="41"/>
        <v>0</v>
      </c>
    </row>
    <row r="243" spans="1:13" ht="19.5" customHeight="1" x14ac:dyDescent="0.25">
      <c r="A243" s="7">
        <f t="shared" si="42"/>
        <v>43392</v>
      </c>
      <c r="B243" s="1"/>
      <c r="C243" s="1"/>
      <c r="M243" s="2">
        <f t="shared" si="41"/>
        <v>0</v>
      </c>
    </row>
    <row r="244" spans="1:13" ht="19.5" customHeight="1" x14ac:dyDescent="0.25">
      <c r="A244" s="7">
        <f t="shared" si="42"/>
        <v>43392</v>
      </c>
      <c r="B244" s="1"/>
      <c r="C244" s="1"/>
      <c r="M244" s="2">
        <f t="shared" si="41"/>
        <v>0</v>
      </c>
    </row>
    <row r="245" spans="1:13" ht="19.5" customHeight="1" x14ac:dyDescent="0.25">
      <c r="A245" s="7">
        <f t="shared" si="42"/>
        <v>43392</v>
      </c>
      <c r="B245" s="1"/>
      <c r="C245" s="1"/>
      <c r="M245" s="2">
        <f t="shared" si="41"/>
        <v>0</v>
      </c>
    </row>
    <row r="246" spans="1:13" ht="19.5" customHeight="1" x14ac:dyDescent="0.25">
      <c r="A246" s="7">
        <f t="shared" si="42"/>
        <v>43392</v>
      </c>
      <c r="B246" s="1"/>
      <c r="C246" s="1"/>
      <c r="M246" s="2">
        <f t="shared" si="41"/>
        <v>0</v>
      </c>
    </row>
    <row r="247" spans="1:13" ht="19.5" customHeight="1" x14ac:dyDescent="0.25">
      <c r="A247" s="7">
        <f t="shared" si="42"/>
        <v>43392</v>
      </c>
      <c r="B247" s="1"/>
      <c r="C247" s="1"/>
      <c r="M247" s="2">
        <f t="shared" si="41"/>
        <v>0</v>
      </c>
    </row>
    <row r="248" spans="1:13" ht="19.5" customHeight="1" x14ac:dyDescent="0.25">
      <c r="A248" s="7">
        <f t="shared" si="42"/>
        <v>43392</v>
      </c>
      <c r="B248" s="1"/>
      <c r="C248" s="1"/>
      <c r="M248" s="2">
        <f t="shared" si="41"/>
        <v>0</v>
      </c>
    </row>
    <row r="249" spans="1:13" ht="19.5" customHeight="1" x14ac:dyDescent="0.25">
      <c r="A249" s="7">
        <f t="shared" si="42"/>
        <v>43392</v>
      </c>
      <c r="B249" s="1"/>
      <c r="C249" s="1"/>
      <c r="M249" s="2">
        <f t="shared" si="41"/>
        <v>0</v>
      </c>
    </row>
    <row r="250" spans="1:13" ht="19.5" customHeight="1" x14ac:dyDescent="0.25">
      <c r="A250" s="7">
        <f t="shared" si="42"/>
        <v>43392</v>
      </c>
      <c r="B250" s="1"/>
      <c r="C250" s="1"/>
      <c r="M250" s="2">
        <f t="shared" si="41"/>
        <v>0</v>
      </c>
    </row>
    <row r="251" spans="1:13" ht="19.5" customHeight="1" x14ac:dyDescent="0.25">
      <c r="A251" s="7">
        <f t="shared" si="42"/>
        <v>43392</v>
      </c>
      <c r="B251" s="1"/>
      <c r="C251" s="1"/>
      <c r="M251" s="2">
        <f t="shared" si="41"/>
        <v>0</v>
      </c>
    </row>
    <row r="252" spans="1:13" ht="19.5" customHeight="1" x14ac:dyDescent="0.25">
      <c r="A252" s="7">
        <f t="shared" si="42"/>
        <v>43392</v>
      </c>
      <c r="B252" s="1"/>
      <c r="C252" s="1"/>
      <c r="M252" s="2">
        <f t="shared" si="41"/>
        <v>0</v>
      </c>
    </row>
    <row r="253" spans="1:13" ht="19.5" customHeight="1" x14ac:dyDescent="0.25">
      <c r="A253" s="7">
        <f t="shared" si="42"/>
        <v>43392</v>
      </c>
      <c r="B253" s="1"/>
      <c r="C253" s="1"/>
      <c r="M253" s="2">
        <f t="shared" si="41"/>
        <v>0</v>
      </c>
    </row>
    <row r="254" spans="1:13" ht="19.5" customHeight="1" x14ac:dyDescent="0.25">
      <c r="A254" s="7">
        <f t="shared" si="42"/>
        <v>43392</v>
      </c>
      <c r="B254" s="1"/>
      <c r="C254" s="1"/>
      <c r="M254" s="2">
        <f t="shared" si="41"/>
        <v>0</v>
      </c>
    </row>
    <row r="255" spans="1:13" ht="19.5" customHeight="1" x14ac:dyDescent="0.25">
      <c r="A255" s="7">
        <f t="shared" si="42"/>
        <v>43392</v>
      </c>
      <c r="B255" s="1"/>
      <c r="C255" s="1"/>
      <c r="M255" s="2">
        <f t="shared" si="41"/>
        <v>0</v>
      </c>
    </row>
    <row r="256" spans="1:13" ht="19.5" customHeight="1" x14ac:dyDescent="0.25">
      <c r="A256" s="7">
        <f t="shared" si="42"/>
        <v>43392</v>
      </c>
      <c r="B256" s="1"/>
      <c r="C256" s="1"/>
      <c r="M256" s="2">
        <f t="shared" si="41"/>
        <v>0</v>
      </c>
    </row>
    <row r="257" spans="1:13" ht="19.5" customHeight="1" x14ac:dyDescent="0.25">
      <c r="A257" s="7">
        <f t="shared" si="42"/>
        <v>43392</v>
      </c>
      <c r="B257" s="1"/>
      <c r="C257" s="1"/>
      <c r="M257" s="2">
        <f t="shared" si="41"/>
        <v>0</v>
      </c>
    </row>
    <row r="258" spans="1:13" ht="19.5" customHeight="1" x14ac:dyDescent="0.25">
      <c r="A258" s="7">
        <f t="shared" si="42"/>
        <v>43392</v>
      </c>
      <c r="B258" s="1"/>
      <c r="C258" s="1"/>
      <c r="M258" s="2">
        <f t="shared" si="41"/>
        <v>0</v>
      </c>
    </row>
    <row r="259" spans="1:13" ht="19.5" customHeight="1" x14ac:dyDescent="0.25">
      <c r="A259" s="7">
        <f t="shared" si="42"/>
        <v>43392</v>
      </c>
      <c r="B259" s="1"/>
      <c r="C259" s="1"/>
      <c r="M259" s="2">
        <f t="shared" si="41"/>
        <v>0</v>
      </c>
    </row>
    <row r="260" spans="1:13" ht="19.5" customHeight="1" x14ac:dyDescent="0.25">
      <c r="A260" s="7">
        <f t="shared" si="42"/>
        <v>43392</v>
      </c>
      <c r="B260" s="1"/>
      <c r="C260" s="1"/>
      <c r="M260" s="2">
        <f t="shared" si="41"/>
        <v>0</v>
      </c>
    </row>
    <row r="261" spans="1:13" ht="19.5" customHeight="1" x14ac:dyDescent="0.25">
      <c r="A261" s="7">
        <f t="shared" si="42"/>
        <v>43392</v>
      </c>
      <c r="B261" s="1"/>
      <c r="C261" s="1"/>
      <c r="M261" s="2">
        <f t="shared" si="41"/>
        <v>0</v>
      </c>
    </row>
    <row r="262" spans="1:13" ht="19.5" customHeight="1" x14ac:dyDescent="0.25">
      <c r="A262" s="7">
        <f t="shared" si="42"/>
        <v>43392</v>
      </c>
      <c r="B262" s="1"/>
      <c r="C262" s="1"/>
      <c r="M262" s="2">
        <f t="shared" si="41"/>
        <v>0</v>
      </c>
    </row>
    <row r="263" spans="1:13" ht="19.5" customHeight="1" x14ac:dyDescent="0.25">
      <c r="A263" s="7">
        <f t="shared" si="42"/>
        <v>43392</v>
      </c>
      <c r="B263" s="1"/>
      <c r="C263" s="1"/>
      <c r="M263" s="2">
        <f t="shared" ref="M263:M326" si="43">COUNTIF($A$1:$C$1,B263)*C263</f>
        <v>0</v>
      </c>
    </row>
    <row r="264" spans="1:13" ht="19.5" customHeight="1" x14ac:dyDescent="0.25">
      <c r="A264" s="7">
        <f t="shared" ref="A264:A327" si="44">A263</f>
        <v>43392</v>
      </c>
      <c r="B264" s="1"/>
      <c r="C264" s="1"/>
      <c r="M264" s="2">
        <f t="shared" si="43"/>
        <v>0</v>
      </c>
    </row>
    <row r="265" spans="1:13" ht="19.5" customHeight="1" x14ac:dyDescent="0.25">
      <c r="A265" s="7">
        <f t="shared" si="44"/>
        <v>43392</v>
      </c>
      <c r="B265" s="1"/>
      <c r="C265" s="1"/>
      <c r="M265" s="2">
        <f t="shared" si="43"/>
        <v>0</v>
      </c>
    </row>
    <row r="266" spans="1:13" ht="19.5" customHeight="1" x14ac:dyDescent="0.25">
      <c r="A266" s="7">
        <f t="shared" si="44"/>
        <v>43392</v>
      </c>
      <c r="B266" s="1"/>
      <c r="C266" s="1"/>
      <c r="M266" s="2">
        <f t="shared" si="43"/>
        <v>0</v>
      </c>
    </row>
    <row r="267" spans="1:13" ht="19.5" customHeight="1" x14ac:dyDescent="0.25">
      <c r="A267" s="7">
        <f t="shared" si="44"/>
        <v>43392</v>
      </c>
      <c r="B267" s="1"/>
      <c r="C267" s="1"/>
      <c r="M267" s="2">
        <f t="shared" si="43"/>
        <v>0</v>
      </c>
    </row>
    <row r="268" spans="1:13" ht="19.5" customHeight="1" x14ac:dyDescent="0.25">
      <c r="A268" s="7">
        <f t="shared" si="44"/>
        <v>43392</v>
      </c>
      <c r="B268" s="1"/>
      <c r="C268" s="1"/>
      <c r="M268" s="2">
        <f t="shared" si="43"/>
        <v>0</v>
      </c>
    </row>
    <row r="269" spans="1:13" ht="19.5" customHeight="1" x14ac:dyDescent="0.25">
      <c r="A269" s="7">
        <f t="shared" si="44"/>
        <v>43392</v>
      </c>
      <c r="B269" s="1"/>
      <c r="C269" s="1"/>
      <c r="M269" s="2">
        <f t="shared" si="43"/>
        <v>0</v>
      </c>
    </row>
    <row r="270" spans="1:13" ht="19.5" customHeight="1" x14ac:dyDescent="0.25">
      <c r="A270" s="7">
        <f t="shared" si="44"/>
        <v>43392</v>
      </c>
      <c r="B270" s="1"/>
      <c r="C270" s="1"/>
      <c r="M270" s="2">
        <f t="shared" si="43"/>
        <v>0</v>
      </c>
    </row>
    <row r="271" spans="1:13" ht="19.5" customHeight="1" x14ac:dyDescent="0.25">
      <c r="A271" s="7">
        <f t="shared" si="44"/>
        <v>43392</v>
      </c>
      <c r="B271" s="1"/>
      <c r="C271" s="1"/>
      <c r="M271" s="2">
        <f t="shared" si="43"/>
        <v>0</v>
      </c>
    </row>
    <row r="272" spans="1:13" ht="19.5" customHeight="1" x14ac:dyDescent="0.25">
      <c r="A272" s="7">
        <f t="shared" si="44"/>
        <v>43392</v>
      </c>
      <c r="B272" s="1"/>
      <c r="C272" s="1"/>
      <c r="M272" s="2">
        <f t="shared" si="43"/>
        <v>0</v>
      </c>
    </row>
    <row r="273" spans="1:13" ht="19.5" customHeight="1" x14ac:dyDescent="0.25">
      <c r="A273" s="7">
        <f t="shared" si="44"/>
        <v>43392</v>
      </c>
      <c r="B273" s="1"/>
      <c r="C273" s="1"/>
      <c r="M273" s="2">
        <f t="shared" si="43"/>
        <v>0</v>
      </c>
    </row>
    <row r="274" spans="1:13" ht="19.5" customHeight="1" x14ac:dyDescent="0.25">
      <c r="A274" s="7">
        <f t="shared" si="44"/>
        <v>43392</v>
      </c>
      <c r="B274" s="1"/>
      <c r="C274" s="1"/>
      <c r="M274" s="2">
        <f t="shared" si="43"/>
        <v>0</v>
      </c>
    </row>
    <row r="275" spans="1:13" ht="19.5" customHeight="1" x14ac:dyDescent="0.25">
      <c r="A275" s="7">
        <f t="shared" si="44"/>
        <v>43392</v>
      </c>
      <c r="B275" s="1"/>
      <c r="C275" s="1"/>
      <c r="M275" s="2">
        <f t="shared" si="43"/>
        <v>0</v>
      </c>
    </row>
    <row r="276" spans="1:13" ht="19.5" customHeight="1" x14ac:dyDescent="0.25">
      <c r="A276" s="7">
        <f t="shared" si="44"/>
        <v>43392</v>
      </c>
      <c r="B276" s="1"/>
      <c r="C276" s="1"/>
      <c r="M276" s="2">
        <f t="shared" si="43"/>
        <v>0</v>
      </c>
    </row>
    <row r="277" spans="1:13" ht="19.5" customHeight="1" x14ac:dyDescent="0.25">
      <c r="A277" s="7">
        <f t="shared" si="44"/>
        <v>43392</v>
      </c>
      <c r="B277" s="1"/>
      <c r="C277" s="1"/>
      <c r="M277" s="2">
        <f t="shared" si="43"/>
        <v>0</v>
      </c>
    </row>
    <row r="278" spans="1:13" ht="19.5" customHeight="1" x14ac:dyDescent="0.25">
      <c r="A278" s="7">
        <f t="shared" si="44"/>
        <v>43392</v>
      </c>
      <c r="B278" s="1"/>
      <c r="C278" s="1"/>
      <c r="M278" s="2">
        <f t="shared" si="43"/>
        <v>0</v>
      </c>
    </row>
    <row r="279" spans="1:13" ht="19.5" customHeight="1" x14ac:dyDescent="0.25">
      <c r="A279" s="7">
        <f t="shared" si="44"/>
        <v>43392</v>
      </c>
      <c r="B279" s="1"/>
      <c r="C279" s="1"/>
      <c r="M279" s="2">
        <f t="shared" si="43"/>
        <v>0</v>
      </c>
    </row>
    <row r="280" spans="1:13" ht="19.5" customHeight="1" x14ac:dyDescent="0.25">
      <c r="A280" s="7">
        <f t="shared" si="44"/>
        <v>43392</v>
      </c>
      <c r="B280" s="1"/>
      <c r="C280" s="1"/>
      <c r="M280" s="2">
        <f t="shared" si="43"/>
        <v>0</v>
      </c>
    </row>
    <row r="281" spans="1:13" ht="19.5" customHeight="1" x14ac:dyDescent="0.25">
      <c r="A281" s="7">
        <f t="shared" si="44"/>
        <v>43392</v>
      </c>
      <c r="B281" s="1"/>
      <c r="C281" s="1"/>
      <c r="M281" s="2">
        <f t="shared" si="43"/>
        <v>0</v>
      </c>
    </row>
    <row r="282" spans="1:13" ht="19.5" customHeight="1" x14ac:dyDescent="0.25">
      <c r="A282" s="7">
        <f t="shared" si="44"/>
        <v>43392</v>
      </c>
      <c r="B282" s="1"/>
      <c r="C282" s="1"/>
      <c r="M282" s="2">
        <f t="shared" si="43"/>
        <v>0</v>
      </c>
    </row>
    <row r="283" spans="1:13" ht="19.5" customHeight="1" x14ac:dyDescent="0.25">
      <c r="A283" s="7">
        <f t="shared" si="44"/>
        <v>43392</v>
      </c>
      <c r="B283" s="1"/>
      <c r="C283" s="1"/>
      <c r="M283" s="2">
        <f t="shared" si="43"/>
        <v>0</v>
      </c>
    </row>
    <row r="284" spans="1:13" ht="19.5" customHeight="1" x14ac:dyDescent="0.25">
      <c r="A284" s="7">
        <f t="shared" si="44"/>
        <v>43392</v>
      </c>
      <c r="B284" s="1"/>
      <c r="C284" s="1"/>
      <c r="M284" s="2">
        <f t="shared" si="43"/>
        <v>0</v>
      </c>
    </row>
    <row r="285" spans="1:13" ht="19.5" customHeight="1" x14ac:dyDescent="0.25">
      <c r="A285" s="7">
        <f t="shared" si="44"/>
        <v>43392</v>
      </c>
      <c r="B285" s="1"/>
      <c r="C285" s="1"/>
      <c r="M285" s="2">
        <f t="shared" si="43"/>
        <v>0</v>
      </c>
    </row>
    <row r="286" spans="1:13" ht="19.5" customHeight="1" x14ac:dyDescent="0.25">
      <c r="A286" s="7">
        <f t="shared" si="44"/>
        <v>43392</v>
      </c>
      <c r="B286" s="1"/>
      <c r="C286" s="1"/>
      <c r="M286" s="2">
        <f t="shared" si="43"/>
        <v>0</v>
      </c>
    </row>
    <row r="287" spans="1:13" ht="19.5" customHeight="1" x14ac:dyDescent="0.25">
      <c r="A287" s="7">
        <f t="shared" si="44"/>
        <v>43392</v>
      </c>
      <c r="B287" s="1"/>
      <c r="C287" s="1"/>
      <c r="M287" s="2">
        <f t="shared" si="43"/>
        <v>0</v>
      </c>
    </row>
    <row r="288" spans="1:13" ht="19.5" customHeight="1" x14ac:dyDescent="0.25">
      <c r="A288" s="7">
        <f t="shared" si="44"/>
        <v>43392</v>
      </c>
      <c r="B288" s="1"/>
      <c r="C288" s="1"/>
      <c r="M288" s="2">
        <f t="shared" si="43"/>
        <v>0</v>
      </c>
    </row>
    <row r="289" spans="1:13" ht="19.5" customHeight="1" x14ac:dyDescent="0.25">
      <c r="A289" s="7">
        <f t="shared" si="44"/>
        <v>43392</v>
      </c>
      <c r="B289" s="1"/>
      <c r="C289" s="1"/>
      <c r="M289" s="2">
        <f t="shared" si="43"/>
        <v>0</v>
      </c>
    </row>
    <row r="290" spans="1:13" ht="19.5" customHeight="1" x14ac:dyDescent="0.25">
      <c r="A290" s="7">
        <f t="shared" si="44"/>
        <v>43392</v>
      </c>
      <c r="B290" s="1"/>
      <c r="C290" s="1"/>
      <c r="M290" s="2">
        <f t="shared" si="43"/>
        <v>0</v>
      </c>
    </row>
    <row r="291" spans="1:13" ht="19.5" customHeight="1" x14ac:dyDescent="0.25">
      <c r="A291" s="7">
        <f t="shared" si="44"/>
        <v>43392</v>
      </c>
      <c r="B291" s="1"/>
      <c r="C291" s="1"/>
      <c r="M291" s="2">
        <f t="shared" si="43"/>
        <v>0</v>
      </c>
    </row>
    <row r="292" spans="1:13" ht="19.5" customHeight="1" x14ac:dyDescent="0.25">
      <c r="A292" s="7">
        <f t="shared" si="44"/>
        <v>43392</v>
      </c>
      <c r="B292" s="1"/>
      <c r="C292" s="1"/>
      <c r="M292" s="2">
        <f t="shared" si="43"/>
        <v>0</v>
      </c>
    </row>
    <row r="293" spans="1:13" ht="19.5" customHeight="1" x14ac:dyDescent="0.25">
      <c r="A293" s="7">
        <f t="shared" si="44"/>
        <v>43392</v>
      </c>
      <c r="B293" s="1"/>
      <c r="C293" s="1"/>
      <c r="M293" s="2">
        <f t="shared" si="43"/>
        <v>0</v>
      </c>
    </row>
    <row r="294" spans="1:13" ht="19.5" customHeight="1" x14ac:dyDescent="0.25">
      <c r="A294" s="7">
        <f t="shared" si="44"/>
        <v>43392</v>
      </c>
      <c r="B294" s="1"/>
      <c r="C294" s="1"/>
      <c r="M294" s="2">
        <f t="shared" si="43"/>
        <v>0</v>
      </c>
    </row>
    <row r="295" spans="1:13" ht="19.5" customHeight="1" x14ac:dyDescent="0.25">
      <c r="A295" s="7">
        <f t="shared" si="44"/>
        <v>43392</v>
      </c>
      <c r="B295" s="1"/>
      <c r="C295" s="1"/>
      <c r="M295" s="2">
        <f t="shared" si="43"/>
        <v>0</v>
      </c>
    </row>
    <row r="296" spans="1:13" ht="19.5" customHeight="1" x14ac:dyDescent="0.25">
      <c r="A296" s="7">
        <f t="shared" si="44"/>
        <v>43392</v>
      </c>
      <c r="B296" s="1"/>
      <c r="C296" s="1"/>
      <c r="M296" s="2">
        <f t="shared" si="43"/>
        <v>0</v>
      </c>
    </row>
    <row r="297" spans="1:13" ht="19.5" customHeight="1" x14ac:dyDescent="0.25">
      <c r="A297" s="7">
        <f t="shared" si="44"/>
        <v>43392</v>
      </c>
      <c r="B297" s="1"/>
      <c r="C297" s="1"/>
      <c r="M297" s="2">
        <f t="shared" si="43"/>
        <v>0</v>
      </c>
    </row>
    <row r="298" spans="1:13" ht="19.5" customHeight="1" x14ac:dyDescent="0.25">
      <c r="A298" s="7">
        <f t="shared" si="44"/>
        <v>43392</v>
      </c>
      <c r="B298" s="1"/>
      <c r="C298" s="1"/>
      <c r="M298" s="2">
        <f t="shared" si="43"/>
        <v>0</v>
      </c>
    </row>
    <row r="299" spans="1:13" ht="19.5" customHeight="1" x14ac:dyDescent="0.25">
      <c r="A299" s="7">
        <f t="shared" si="44"/>
        <v>43392</v>
      </c>
      <c r="B299" s="1"/>
      <c r="C299" s="1"/>
      <c r="M299" s="2">
        <f t="shared" si="43"/>
        <v>0</v>
      </c>
    </row>
    <row r="300" spans="1:13" ht="19.5" customHeight="1" x14ac:dyDescent="0.25">
      <c r="A300" s="7">
        <f t="shared" si="44"/>
        <v>43392</v>
      </c>
      <c r="B300" s="1"/>
      <c r="C300" s="1"/>
      <c r="M300" s="2">
        <f t="shared" si="43"/>
        <v>0</v>
      </c>
    </row>
    <row r="301" spans="1:13" ht="19.5" customHeight="1" x14ac:dyDescent="0.25">
      <c r="A301" s="7">
        <f t="shared" si="44"/>
        <v>43392</v>
      </c>
      <c r="B301" s="1"/>
      <c r="C301" s="1"/>
      <c r="M301" s="2">
        <f t="shared" si="43"/>
        <v>0</v>
      </c>
    </row>
    <row r="302" spans="1:13" ht="19.5" customHeight="1" x14ac:dyDescent="0.25">
      <c r="A302" s="7">
        <f t="shared" si="44"/>
        <v>43392</v>
      </c>
      <c r="B302" s="1"/>
      <c r="C302" s="1"/>
      <c r="M302" s="2">
        <f t="shared" si="43"/>
        <v>0</v>
      </c>
    </row>
    <row r="303" spans="1:13" ht="19.5" customHeight="1" x14ac:dyDescent="0.25">
      <c r="A303" s="7">
        <f t="shared" si="44"/>
        <v>43392</v>
      </c>
      <c r="B303" s="1"/>
      <c r="C303" s="1"/>
      <c r="M303" s="2">
        <f t="shared" si="43"/>
        <v>0</v>
      </c>
    </row>
    <row r="304" spans="1:13" ht="19.5" customHeight="1" x14ac:dyDescent="0.25">
      <c r="A304" s="7">
        <f t="shared" si="44"/>
        <v>43392</v>
      </c>
      <c r="B304" s="1"/>
      <c r="C304" s="1"/>
      <c r="M304" s="2">
        <f t="shared" si="43"/>
        <v>0</v>
      </c>
    </row>
    <row r="305" spans="1:13" ht="19.5" customHeight="1" x14ac:dyDescent="0.25">
      <c r="A305" s="7">
        <f t="shared" si="44"/>
        <v>43392</v>
      </c>
      <c r="B305" s="1"/>
      <c r="C305" s="1"/>
      <c r="M305" s="2">
        <f t="shared" si="43"/>
        <v>0</v>
      </c>
    </row>
    <row r="306" spans="1:13" ht="19.5" customHeight="1" x14ac:dyDescent="0.25">
      <c r="A306" s="7">
        <f t="shared" si="44"/>
        <v>43392</v>
      </c>
      <c r="B306" s="1"/>
      <c r="C306" s="1"/>
      <c r="M306" s="2">
        <f t="shared" si="43"/>
        <v>0</v>
      </c>
    </row>
    <row r="307" spans="1:13" ht="19.5" customHeight="1" x14ac:dyDescent="0.25">
      <c r="A307" s="7">
        <f t="shared" si="44"/>
        <v>43392</v>
      </c>
      <c r="B307" s="1"/>
      <c r="C307" s="1"/>
      <c r="M307" s="2">
        <f t="shared" si="43"/>
        <v>0</v>
      </c>
    </row>
    <row r="308" spans="1:13" ht="19.5" customHeight="1" x14ac:dyDescent="0.25">
      <c r="A308" s="7">
        <f t="shared" si="44"/>
        <v>43392</v>
      </c>
      <c r="B308" s="1"/>
      <c r="C308" s="1"/>
      <c r="M308" s="2">
        <f t="shared" si="43"/>
        <v>0</v>
      </c>
    </row>
    <row r="309" spans="1:13" ht="19.5" customHeight="1" x14ac:dyDescent="0.25">
      <c r="A309" s="7">
        <f t="shared" si="44"/>
        <v>43392</v>
      </c>
      <c r="B309" s="1"/>
      <c r="C309" s="1"/>
      <c r="M309" s="2">
        <f t="shared" si="43"/>
        <v>0</v>
      </c>
    </row>
    <row r="310" spans="1:13" ht="19.5" customHeight="1" x14ac:dyDescent="0.25">
      <c r="A310" s="7">
        <f t="shared" si="44"/>
        <v>43392</v>
      </c>
      <c r="B310" s="1"/>
      <c r="C310" s="1"/>
      <c r="M310" s="2">
        <f t="shared" si="43"/>
        <v>0</v>
      </c>
    </row>
    <row r="311" spans="1:13" ht="19.5" customHeight="1" x14ac:dyDescent="0.25">
      <c r="A311" s="7">
        <f t="shared" si="44"/>
        <v>43392</v>
      </c>
      <c r="B311" s="1"/>
      <c r="C311" s="1"/>
      <c r="M311" s="2">
        <f t="shared" si="43"/>
        <v>0</v>
      </c>
    </row>
    <row r="312" spans="1:13" ht="19.5" customHeight="1" x14ac:dyDescent="0.25">
      <c r="A312" s="7">
        <f t="shared" si="44"/>
        <v>43392</v>
      </c>
      <c r="B312" s="1"/>
      <c r="C312" s="1"/>
      <c r="M312" s="2">
        <f t="shared" si="43"/>
        <v>0</v>
      </c>
    </row>
    <row r="313" spans="1:13" ht="19.5" customHeight="1" x14ac:dyDescent="0.25">
      <c r="A313" s="7">
        <f t="shared" si="44"/>
        <v>43392</v>
      </c>
      <c r="B313" s="1"/>
      <c r="C313" s="1"/>
      <c r="M313" s="2">
        <f t="shared" si="43"/>
        <v>0</v>
      </c>
    </row>
    <row r="314" spans="1:13" ht="19.5" customHeight="1" x14ac:dyDescent="0.25">
      <c r="A314" s="7">
        <f t="shared" si="44"/>
        <v>43392</v>
      </c>
      <c r="B314" s="1"/>
      <c r="C314" s="1"/>
      <c r="M314" s="2">
        <f t="shared" si="43"/>
        <v>0</v>
      </c>
    </row>
    <row r="315" spans="1:13" ht="19.5" customHeight="1" x14ac:dyDescent="0.25">
      <c r="A315" s="7">
        <f t="shared" si="44"/>
        <v>43392</v>
      </c>
      <c r="B315" s="1"/>
      <c r="C315" s="1"/>
      <c r="M315" s="2">
        <f t="shared" si="43"/>
        <v>0</v>
      </c>
    </row>
    <row r="316" spans="1:13" ht="19.5" customHeight="1" x14ac:dyDescent="0.25">
      <c r="A316" s="7">
        <f t="shared" si="44"/>
        <v>43392</v>
      </c>
      <c r="B316" s="1"/>
      <c r="C316" s="1"/>
      <c r="M316" s="2">
        <f t="shared" si="43"/>
        <v>0</v>
      </c>
    </row>
    <row r="317" spans="1:13" ht="19.5" customHeight="1" x14ac:dyDescent="0.25">
      <c r="A317" s="7">
        <f t="shared" si="44"/>
        <v>43392</v>
      </c>
      <c r="B317" s="1"/>
      <c r="C317" s="1"/>
      <c r="M317" s="2">
        <f t="shared" si="43"/>
        <v>0</v>
      </c>
    </row>
    <row r="318" spans="1:13" ht="19.5" customHeight="1" x14ac:dyDescent="0.25">
      <c r="A318" s="7">
        <f t="shared" si="44"/>
        <v>43392</v>
      </c>
      <c r="B318" s="1"/>
      <c r="C318" s="1"/>
      <c r="M318" s="2">
        <f t="shared" si="43"/>
        <v>0</v>
      </c>
    </row>
    <row r="319" spans="1:13" ht="19.5" customHeight="1" x14ac:dyDescent="0.25">
      <c r="A319" s="7">
        <f t="shared" si="44"/>
        <v>43392</v>
      </c>
      <c r="B319" s="1"/>
      <c r="C319" s="1"/>
      <c r="M319" s="2">
        <f t="shared" si="43"/>
        <v>0</v>
      </c>
    </row>
    <row r="320" spans="1:13" ht="19.5" customHeight="1" x14ac:dyDescent="0.25">
      <c r="A320" s="7">
        <f t="shared" si="44"/>
        <v>43392</v>
      </c>
      <c r="B320" s="1"/>
      <c r="C320" s="1"/>
      <c r="M320" s="2">
        <f t="shared" si="43"/>
        <v>0</v>
      </c>
    </row>
    <row r="321" spans="1:13" ht="19.5" customHeight="1" x14ac:dyDescent="0.25">
      <c r="A321" s="7">
        <f t="shared" si="44"/>
        <v>43392</v>
      </c>
      <c r="B321" s="1"/>
      <c r="C321" s="1"/>
      <c r="M321" s="2">
        <f t="shared" si="43"/>
        <v>0</v>
      </c>
    </row>
    <row r="322" spans="1:13" ht="19.5" customHeight="1" x14ac:dyDescent="0.25">
      <c r="A322" s="7">
        <f t="shared" si="44"/>
        <v>43392</v>
      </c>
      <c r="B322" s="1"/>
      <c r="C322" s="1"/>
      <c r="M322" s="2">
        <f t="shared" si="43"/>
        <v>0</v>
      </c>
    </row>
    <row r="323" spans="1:13" ht="19.5" customHeight="1" x14ac:dyDescent="0.25">
      <c r="A323" s="7">
        <f t="shared" si="44"/>
        <v>43392</v>
      </c>
      <c r="B323" s="1"/>
      <c r="C323" s="1"/>
      <c r="M323" s="2">
        <f t="shared" si="43"/>
        <v>0</v>
      </c>
    </row>
    <row r="324" spans="1:13" ht="19.5" customHeight="1" x14ac:dyDescent="0.25">
      <c r="A324" s="7">
        <f t="shared" si="44"/>
        <v>43392</v>
      </c>
      <c r="B324" s="1"/>
      <c r="C324" s="1"/>
      <c r="M324" s="2">
        <f t="shared" si="43"/>
        <v>0</v>
      </c>
    </row>
    <row r="325" spans="1:13" ht="19.5" customHeight="1" x14ac:dyDescent="0.25">
      <c r="A325" s="7">
        <f t="shared" si="44"/>
        <v>43392</v>
      </c>
      <c r="B325" s="1"/>
      <c r="C325" s="1"/>
      <c r="M325" s="2">
        <f t="shared" si="43"/>
        <v>0</v>
      </c>
    </row>
    <row r="326" spans="1:13" ht="19.5" customHeight="1" x14ac:dyDescent="0.25">
      <c r="A326" s="7">
        <f t="shared" si="44"/>
        <v>43392</v>
      </c>
      <c r="B326" s="1"/>
      <c r="C326" s="1"/>
      <c r="M326" s="2">
        <f t="shared" si="43"/>
        <v>0</v>
      </c>
    </row>
    <row r="327" spans="1:13" ht="19.5" customHeight="1" x14ac:dyDescent="0.25">
      <c r="A327" s="7">
        <f t="shared" si="44"/>
        <v>43392</v>
      </c>
      <c r="B327" s="1"/>
      <c r="C327" s="1"/>
      <c r="M327" s="2">
        <f t="shared" ref="M327:M390" si="45">COUNTIF($A$1:$C$1,B327)*C327</f>
        <v>0</v>
      </c>
    </row>
    <row r="328" spans="1:13" ht="19.5" customHeight="1" x14ac:dyDescent="0.25">
      <c r="A328" s="7">
        <f t="shared" ref="A328:A391" si="46">A327</f>
        <v>43392</v>
      </c>
      <c r="B328" s="1"/>
      <c r="C328" s="1"/>
      <c r="M328" s="2">
        <f t="shared" si="45"/>
        <v>0</v>
      </c>
    </row>
    <row r="329" spans="1:13" ht="19.5" customHeight="1" x14ac:dyDescent="0.25">
      <c r="A329" s="7">
        <f t="shared" si="46"/>
        <v>43392</v>
      </c>
      <c r="B329" s="1"/>
      <c r="C329" s="1"/>
      <c r="M329" s="2">
        <f t="shared" si="45"/>
        <v>0</v>
      </c>
    </row>
    <row r="330" spans="1:13" ht="19.5" customHeight="1" x14ac:dyDescent="0.25">
      <c r="A330" s="7">
        <f t="shared" si="46"/>
        <v>43392</v>
      </c>
      <c r="B330" s="1"/>
      <c r="C330" s="1"/>
      <c r="M330" s="2">
        <f t="shared" si="45"/>
        <v>0</v>
      </c>
    </row>
    <row r="331" spans="1:13" ht="19.5" customHeight="1" x14ac:dyDescent="0.25">
      <c r="A331" s="7">
        <f t="shared" si="46"/>
        <v>43392</v>
      </c>
      <c r="B331" s="1"/>
      <c r="C331" s="1"/>
      <c r="M331" s="2">
        <f t="shared" si="45"/>
        <v>0</v>
      </c>
    </row>
    <row r="332" spans="1:13" ht="19.5" customHeight="1" x14ac:dyDescent="0.25">
      <c r="A332" s="7">
        <f t="shared" si="46"/>
        <v>43392</v>
      </c>
      <c r="B332" s="1"/>
      <c r="C332" s="1"/>
      <c r="M332" s="2">
        <f t="shared" si="45"/>
        <v>0</v>
      </c>
    </row>
    <row r="333" spans="1:13" ht="19.5" customHeight="1" x14ac:dyDescent="0.25">
      <c r="A333" s="7">
        <f t="shared" si="46"/>
        <v>43392</v>
      </c>
      <c r="B333" s="1"/>
      <c r="C333" s="1"/>
      <c r="M333" s="2">
        <f t="shared" si="45"/>
        <v>0</v>
      </c>
    </row>
    <row r="334" spans="1:13" ht="19.5" customHeight="1" x14ac:dyDescent="0.25">
      <c r="A334" s="7">
        <f t="shared" si="46"/>
        <v>43392</v>
      </c>
      <c r="B334" s="1"/>
      <c r="C334" s="1"/>
      <c r="M334" s="2">
        <f t="shared" si="45"/>
        <v>0</v>
      </c>
    </row>
    <row r="335" spans="1:13" ht="19.5" customHeight="1" x14ac:dyDescent="0.25">
      <c r="A335" s="7">
        <f t="shared" si="46"/>
        <v>43392</v>
      </c>
      <c r="B335" s="1"/>
      <c r="C335" s="1"/>
      <c r="M335" s="2">
        <f t="shared" si="45"/>
        <v>0</v>
      </c>
    </row>
    <row r="336" spans="1:13" ht="19.5" customHeight="1" x14ac:dyDescent="0.25">
      <c r="A336" s="7">
        <f t="shared" si="46"/>
        <v>43392</v>
      </c>
      <c r="B336" s="1"/>
      <c r="C336" s="1"/>
      <c r="M336" s="2">
        <f t="shared" si="45"/>
        <v>0</v>
      </c>
    </row>
    <row r="337" spans="1:13" ht="19.5" customHeight="1" x14ac:dyDescent="0.25">
      <c r="A337" s="7">
        <f t="shared" si="46"/>
        <v>43392</v>
      </c>
      <c r="B337" s="1"/>
      <c r="C337" s="1"/>
      <c r="M337" s="2">
        <f t="shared" si="45"/>
        <v>0</v>
      </c>
    </row>
    <row r="338" spans="1:13" ht="19.5" customHeight="1" x14ac:dyDescent="0.25">
      <c r="A338" s="7">
        <f t="shared" si="46"/>
        <v>43392</v>
      </c>
      <c r="B338" s="1"/>
      <c r="C338" s="1"/>
      <c r="M338" s="2">
        <f t="shared" si="45"/>
        <v>0</v>
      </c>
    </row>
    <row r="339" spans="1:13" ht="19.5" customHeight="1" x14ac:dyDescent="0.25">
      <c r="A339" s="7">
        <f t="shared" si="46"/>
        <v>43392</v>
      </c>
      <c r="B339" s="1"/>
      <c r="C339" s="1"/>
      <c r="M339" s="2">
        <f t="shared" si="45"/>
        <v>0</v>
      </c>
    </row>
    <row r="340" spans="1:13" ht="19.5" customHeight="1" x14ac:dyDescent="0.25">
      <c r="A340" s="7">
        <f t="shared" si="46"/>
        <v>43392</v>
      </c>
      <c r="B340" s="1"/>
      <c r="C340" s="1"/>
      <c r="M340" s="2">
        <f t="shared" si="45"/>
        <v>0</v>
      </c>
    </row>
    <row r="341" spans="1:13" ht="19.5" customHeight="1" x14ac:dyDescent="0.25">
      <c r="A341" s="7">
        <f t="shared" si="46"/>
        <v>43392</v>
      </c>
      <c r="B341" s="1"/>
      <c r="C341" s="1"/>
      <c r="M341" s="2">
        <f t="shared" si="45"/>
        <v>0</v>
      </c>
    </row>
    <row r="342" spans="1:13" ht="19.5" customHeight="1" x14ac:dyDescent="0.25">
      <c r="A342" s="7">
        <f t="shared" si="46"/>
        <v>43392</v>
      </c>
      <c r="B342" s="1"/>
      <c r="C342" s="1"/>
      <c r="M342" s="2">
        <f t="shared" si="45"/>
        <v>0</v>
      </c>
    </row>
    <row r="343" spans="1:13" ht="19.5" customHeight="1" x14ac:dyDescent="0.25">
      <c r="A343" s="7">
        <f t="shared" si="46"/>
        <v>43392</v>
      </c>
      <c r="B343" s="1"/>
      <c r="C343" s="1"/>
      <c r="M343" s="2">
        <f t="shared" si="45"/>
        <v>0</v>
      </c>
    </row>
    <row r="344" spans="1:13" ht="19.5" customHeight="1" x14ac:dyDescent="0.25">
      <c r="A344" s="7">
        <f t="shared" si="46"/>
        <v>43392</v>
      </c>
      <c r="B344" s="1"/>
      <c r="C344" s="1"/>
      <c r="M344" s="2">
        <f t="shared" si="45"/>
        <v>0</v>
      </c>
    </row>
    <row r="345" spans="1:13" ht="19.5" customHeight="1" x14ac:dyDescent="0.25">
      <c r="A345" s="7">
        <f t="shared" si="46"/>
        <v>43392</v>
      </c>
      <c r="B345" s="1"/>
      <c r="C345" s="1"/>
      <c r="M345" s="2">
        <f t="shared" si="45"/>
        <v>0</v>
      </c>
    </row>
    <row r="346" spans="1:13" ht="19.5" customHeight="1" x14ac:dyDescent="0.25">
      <c r="A346" s="7">
        <f t="shared" si="46"/>
        <v>43392</v>
      </c>
      <c r="B346" s="1"/>
      <c r="C346" s="1"/>
      <c r="M346" s="2">
        <f t="shared" si="45"/>
        <v>0</v>
      </c>
    </row>
    <row r="347" spans="1:13" ht="19.5" customHeight="1" x14ac:dyDescent="0.25">
      <c r="A347" s="7">
        <f t="shared" si="46"/>
        <v>43392</v>
      </c>
      <c r="B347" s="1"/>
      <c r="C347" s="1"/>
      <c r="M347" s="2">
        <f t="shared" si="45"/>
        <v>0</v>
      </c>
    </row>
    <row r="348" spans="1:13" ht="19.5" customHeight="1" x14ac:dyDescent="0.25">
      <c r="A348" s="7">
        <f t="shared" si="46"/>
        <v>43392</v>
      </c>
      <c r="B348" s="1"/>
      <c r="C348" s="1"/>
      <c r="M348" s="2">
        <f t="shared" si="45"/>
        <v>0</v>
      </c>
    </row>
    <row r="349" spans="1:13" ht="19.5" customHeight="1" x14ac:dyDescent="0.25">
      <c r="A349" s="7">
        <f t="shared" si="46"/>
        <v>43392</v>
      </c>
      <c r="B349" s="1"/>
      <c r="C349" s="1"/>
      <c r="M349" s="2">
        <f t="shared" si="45"/>
        <v>0</v>
      </c>
    </row>
    <row r="350" spans="1:13" ht="19.5" customHeight="1" x14ac:dyDescent="0.25">
      <c r="A350" s="7">
        <f t="shared" si="46"/>
        <v>43392</v>
      </c>
      <c r="B350" s="1"/>
      <c r="C350" s="1"/>
      <c r="M350" s="2">
        <f t="shared" si="45"/>
        <v>0</v>
      </c>
    </row>
    <row r="351" spans="1:13" ht="19.5" customHeight="1" x14ac:dyDescent="0.25">
      <c r="A351" s="7">
        <f t="shared" si="46"/>
        <v>43392</v>
      </c>
      <c r="B351" s="1"/>
      <c r="C351" s="1"/>
      <c r="M351" s="2">
        <f t="shared" si="45"/>
        <v>0</v>
      </c>
    </row>
    <row r="352" spans="1:13" ht="19.5" customHeight="1" x14ac:dyDescent="0.25">
      <c r="A352" s="7">
        <f t="shared" si="46"/>
        <v>43392</v>
      </c>
      <c r="B352" s="1"/>
      <c r="C352" s="1"/>
      <c r="M352" s="2">
        <f t="shared" si="45"/>
        <v>0</v>
      </c>
    </row>
    <row r="353" spans="1:13" ht="19.5" customHeight="1" x14ac:dyDescent="0.25">
      <c r="A353" s="7">
        <f t="shared" si="46"/>
        <v>43392</v>
      </c>
      <c r="B353" s="1"/>
      <c r="C353" s="1"/>
      <c r="M353" s="2">
        <f t="shared" si="45"/>
        <v>0</v>
      </c>
    </row>
    <row r="354" spans="1:13" ht="19.5" customHeight="1" x14ac:dyDescent="0.25">
      <c r="A354" s="7">
        <f t="shared" si="46"/>
        <v>43392</v>
      </c>
      <c r="B354" s="1"/>
      <c r="C354" s="1"/>
      <c r="M354" s="2">
        <f t="shared" si="45"/>
        <v>0</v>
      </c>
    </row>
    <row r="355" spans="1:13" ht="19.5" customHeight="1" x14ac:dyDescent="0.25">
      <c r="A355" s="7">
        <f t="shared" si="46"/>
        <v>43392</v>
      </c>
      <c r="B355" s="1"/>
      <c r="C355" s="1"/>
      <c r="M355" s="2">
        <f t="shared" si="45"/>
        <v>0</v>
      </c>
    </row>
    <row r="356" spans="1:13" ht="19.5" customHeight="1" x14ac:dyDescent="0.25">
      <c r="A356" s="7">
        <f t="shared" si="46"/>
        <v>43392</v>
      </c>
      <c r="B356" s="1"/>
      <c r="C356" s="1"/>
      <c r="M356" s="2">
        <f t="shared" si="45"/>
        <v>0</v>
      </c>
    </row>
    <row r="357" spans="1:13" ht="19.5" customHeight="1" x14ac:dyDescent="0.25">
      <c r="A357" s="7">
        <f t="shared" si="46"/>
        <v>43392</v>
      </c>
      <c r="B357" s="1"/>
      <c r="C357" s="1"/>
      <c r="M357" s="2">
        <f t="shared" si="45"/>
        <v>0</v>
      </c>
    </row>
    <row r="358" spans="1:13" ht="19.5" customHeight="1" x14ac:dyDescent="0.25">
      <c r="A358" s="7">
        <f t="shared" si="46"/>
        <v>43392</v>
      </c>
      <c r="B358" s="1"/>
      <c r="C358" s="1"/>
      <c r="M358" s="2">
        <f t="shared" si="45"/>
        <v>0</v>
      </c>
    </row>
    <row r="359" spans="1:13" ht="19.5" customHeight="1" x14ac:dyDescent="0.25">
      <c r="A359" s="7">
        <f t="shared" si="46"/>
        <v>43392</v>
      </c>
      <c r="B359" s="1"/>
      <c r="C359" s="1"/>
      <c r="M359" s="2">
        <f t="shared" si="45"/>
        <v>0</v>
      </c>
    </row>
    <row r="360" spans="1:13" ht="19.5" customHeight="1" x14ac:dyDescent="0.25">
      <c r="A360" s="7">
        <f t="shared" si="46"/>
        <v>43392</v>
      </c>
      <c r="B360" s="1"/>
      <c r="C360" s="1"/>
      <c r="M360" s="2">
        <f t="shared" si="45"/>
        <v>0</v>
      </c>
    </row>
    <row r="361" spans="1:13" ht="19.5" customHeight="1" x14ac:dyDescent="0.25">
      <c r="A361" s="7">
        <f t="shared" si="46"/>
        <v>43392</v>
      </c>
      <c r="B361" s="1"/>
      <c r="C361" s="1"/>
      <c r="M361" s="2">
        <f t="shared" si="45"/>
        <v>0</v>
      </c>
    </row>
    <row r="362" spans="1:13" ht="19.5" customHeight="1" x14ac:dyDescent="0.25">
      <c r="A362" s="7">
        <f t="shared" si="46"/>
        <v>43392</v>
      </c>
      <c r="B362" s="1"/>
      <c r="C362" s="1"/>
      <c r="M362" s="2">
        <f t="shared" si="45"/>
        <v>0</v>
      </c>
    </row>
    <row r="363" spans="1:13" ht="19.5" customHeight="1" x14ac:dyDescent="0.25">
      <c r="A363" s="7">
        <f t="shared" si="46"/>
        <v>43392</v>
      </c>
      <c r="B363" s="1"/>
      <c r="C363" s="1"/>
      <c r="M363" s="2">
        <f t="shared" si="45"/>
        <v>0</v>
      </c>
    </row>
    <row r="364" spans="1:13" ht="19.5" customHeight="1" x14ac:dyDescent="0.25">
      <c r="A364" s="7">
        <f t="shared" si="46"/>
        <v>43392</v>
      </c>
      <c r="B364" s="1"/>
      <c r="C364" s="1"/>
      <c r="M364" s="2">
        <f t="shared" si="45"/>
        <v>0</v>
      </c>
    </row>
    <row r="365" spans="1:13" ht="19.5" customHeight="1" x14ac:dyDescent="0.25">
      <c r="A365" s="7">
        <f t="shared" si="46"/>
        <v>43392</v>
      </c>
      <c r="B365" s="1"/>
      <c r="C365" s="1"/>
      <c r="M365" s="2">
        <f t="shared" si="45"/>
        <v>0</v>
      </c>
    </row>
    <row r="366" spans="1:13" ht="19.5" customHeight="1" x14ac:dyDescent="0.25">
      <c r="A366" s="7">
        <f t="shared" si="46"/>
        <v>43392</v>
      </c>
      <c r="B366" s="1"/>
      <c r="C366" s="1"/>
      <c r="M366" s="2">
        <f t="shared" si="45"/>
        <v>0</v>
      </c>
    </row>
    <row r="367" spans="1:13" ht="19.5" customHeight="1" x14ac:dyDescent="0.25">
      <c r="A367" s="7">
        <f t="shared" si="46"/>
        <v>43392</v>
      </c>
      <c r="B367" s="1"/>
      <c r="C367" s="1"/>
      <c r="M367" s="2">
        <f t="shared" si="45"/>
        <v>0</v>
      </c>
    </row>
    <row r="368" spans="1:13" ht="19.5" customHeight="1" x14ac:dyDescent="0.25">
      <c r="A368" s="7">
        <f t="shared" si="46"/>
        <v>43392</v>
      </c>
      <c r="B368" s="1"/>
      <c r="C368" s="1"/>
      <c r="M368" s="2">
        <f t="shared" si="45"/>
        <v>0</v>
      </c>
    </row>
    <row r="369" spans="1:13" ht="19.5" customHeight="1" x14ac:dyDescent="0.25">
      <c r="A369" s="7">
        <f t="shared" si="46"/>
        <v>43392</v>
      </c>
      <c r="B369" s="1"/>
      <c r="C369" s="1"/>
      <c r="M369" s="2">
        <f t="shared" si="45"/>
        <v>0</v>
      </c>
    </row>
    <row r="370" spans="1:13" ht="19.5" customHeight="1" x14ac:dyDescent="0.25">
      <c r="A370" s="7">
        <f t="shared" si="46"/>
        <v>43392</v>
      </c>
      <c r="B370" s="1"/>
      <c r="C370" s="1"/>
      <c r="M370" s="2">
        <f t="shared" si="45"/>
        <v>0</v>
      </c>
    </row>
    <row r="371" spans="1:13" ht="19.5" customHeight="1" x14ac:dyDescent="0.25">
      <c r="A371" s="7">
        <f t="shared" si="46"/>
        <v>43392</v>
      </c>
      <c r="B371" s="1"/>
      <c r="C371" s="1"/>
      <c r="M371" s="2">
        <f t="shared" si="45"/>
        <v>0</v>
      </c>
    </row>
    <row r="372" spans="1:13" ht="19.5" customHeight="1" x14ac:dyDescent="0.25">
      <c r="A372" s="7">
        <f t="shared" si="46"/>
        <v>43392</v>
      </c>
      <c r="B372" s="1"/>
      <c r="C372" s="1"/>
      <c r="M372" s="2">
        <f t="shared" si="45"/>
        <v>0</v>
      </c>
    </row>
    <row r="373" spans="1:13" ht="19.5" customHeight="1" x14ac:dyDescent="0.25">
      <c r="A373" s="7">
        <f t="shared" si="46"/>
        <v>43392</v>
      </c>
      <c r="B373" s="1"/>
      <c r="C373" s="1"/>
      <c r="M373" s="2">
        <f t="shared" si="45"/>
        <v>0</v>
      </c>
    </row>
    <row r="374" spans="1:13" ht="19.5" customHeight="1" x14ac:dyDescent="0.25">
      <c r="A374" s="7">
        <f t="shared" si="46"/>
        <v>43392</v>
      </c>
      <c r="B374" s="1"/>
      <c r="C374" s="1"/>
      <c r="M374" s="2">
        <f t="shared" si="45"/>
        <v>0</v>
      </c>
    </row>
    <row r="375" spans="1:13" ht="19.5" customHeight="1" x14ac:dyDescent="0.25">
      <c r="A375" s="7">
        <f t="shared" si="46"/>
        <v>43392</v>
      </c>
      <c r="B375" s="1"/>
      <c r="C375" s="1"/>
      <c r="M375" s="2">
        <f t="shared" si="45"/>
        <v>0</v>
      </c>
    </row>
    <row r="376" spans="1:13" ht="19.5" customHeight="1" x14ac:dyDescent="0.25">
      <c r="A376" s="7">
        <f t="shared" si="46"/>
        <v>43392</v>
      </c>
      <c r="B376" s="1"/>
      <c r="C376" s="1"/>
      <c r="M376" s="2">
        <f t="shared" si="45"/>
        <v>0</v>
      </c>
    </row>
    <row r="377" spans="1:13" ht="19.5" customHeight="1" x14ac:dyDescent="0.25">
      <c r="A377" s="7">
        <f t="shared" si="46"/>
        <v>43392</v>
      </c>
      <c r="B377" s="1"/>
      <c r="C377" s="1"/>
      <c r="M377" s="2">
        <f t="shared" si="45"/>
        <v>0</v>
      </c>
    </row>
    <row r="378" spans="1:13" ht="19.5" customHeight="1" x14ac:dyDescent="0.25">
      <c r="A378" s="7">
        <f t="shared" si="46"/>
        <v>43392</v>
      </c>
      <c r="B378" s="1"/>
      <c r="C378" s="1"/>
      <c r="M378" s="2">
        <f t="shared" si="45"/>
        <v>0</v>
      </c>
    </row>
    <row r="379" spans="1:13" ht="19.5" customHeight="1" x14ac:dyDescent="0.25">
      <c r="A379" s="7">
        <f t="shared" si="46"/>
        <v>43392</v>
      </c>
      <c r="B379" s="1"/>
      <c r="C379" s="1"/>
      <c r="M379" s="2">
        <f t="shared" si="45"/>
        <v>0</v>
      </c>
    </row>
    <row r="380" spans="1:13" ht="19.5" customHeight="1" x14ac:dyDescent="0.25">
      <c r="A380" s="7">
        <f t="shared" si="46"/>
        <v>43392</v>
      </c>
      <c r="B380" s="1"/>
      <c r="C380" s="1"/>
      <c r="M380" s="2">
        <f t="shared" si="45"/>
        <v>0</v>
      </c>
    </row>
    <row r="381" spans="1:13" ht="19.5" customHeight="1" x14ac:dyDescent="0.25">
      <c r="A381" s="7">
        <f t="shared" si="46"/>
        <v>43392</v>
      </c>
      <c r="B381" s="1"/>
      <c r="C381" s="1"/>
      <c r="M381" s="2">
        <f t="shared" si="45"/>
        <v>0</v>
      </c>
    </row>
    <row r="382" spans="1:13" ht="19.5" customHeight="1" x14ac:dyDescent="0.25">
      <c r="A382" s="7">
        <f t="shared" si="46"/>
        <v>43392</v>
      </c>
      <c r="B382" s="1"/>
      <c r="C382" s="1"/>
      <c r="M382" s="2">
        <f t="shared" si="45"/>
        <v>0</v>
      </c>
    </row>
    <row r="383" spans="1:13" ht="19.5" customHeight="1" x14ac:dyDescent="0.25">
      <c r="A383" s="7">
        <f t="shared" si="46"/>
        <v>43392</v>
      </c>
      <c r="B383" s="1"/>
      <c r="C383" s="1"/>
      <c r="M383" s="2">
        <f t="shared" si="45"/>
        <v>0</v>
      </c>
    </row>
    <row r="384" spans="1:13" ht="19.5" customHeight="1" x14ac:dyDescent="0.25">
      <c r="A384" s="7">
        <f t="shared" si="46"/>
        <v>43392</v>
      </c>
      <c r="B384" s="1"/>
      <c r="C384" s="1"/>
      <c r="M384" s="2">
        <f t="shared" si="45"/>
        <v>0</v>
      </c>
    </row>
    <row r="385" spans="1:13" ht="19.5" customHeight="1" x14ac:dyDescent="0.25">
      <c r="A385" s="7">
        <f t="shared" si="46"/>
        <v>43392</v>
      </c>
      <c r="B385" s="1"/>
      <c r="C385" s="1"/>
      <c r="M385" s="2">
        <f t="shared" si="45"/>
        <v>0</v>
      </c>
    </row>
    <row r="386" spans="1:13" ht="19.5" customHeight="1" x14ac:dyDescent="0.25">
      <c r="A386" s="7">
        <f t="shared" si="46"/>
        <v>43392</v>
      </c>
      <c r="B386" s="1"/>
      <c r="C386" s="1"/>
      <c r="M386" s="2">
        <f t="shared" si="45"/>
        <v>0</v>
      </c>
    </row>
    <row r="387" spans="1:13" ht="19.5" customHeight="1" x14ac:dyDescent="0.25">
      <c r="A387" s="7">
        <f t="shared" si="46"/>
        <v>43392</v>
      </c>
      <c r="B387" s="1"/>
      <c r="C387" s="1"/>
      <c r="M387" s="2">
        <f t="shared" si="45"/>
        <v>0</v>
      </c>
    </row>
    <row r="388" spans="1:13" ht="19.5" customHeight="1" x14ac:dyDescent="0.25">
      <c r="A388" s="7">
        <f t="shared" si="46"/>
        <v>43392</v>
      </c>
      <c r="B388" s="1"/>
      <c r="C388" s="1"/>
      <c r="M388" s="2">
        <f t="shared" si="45"/>
        <v>0</v>
      </c>
    </row>
    <row r="389" spans="1:13" ht="19.5" customHeight="1" x14ac:dyDescent="0.25">
      <c r="A389" s="7">
        <f t="shared" si="46"/>
        <v>43392</v>
      </c>
      <c r="B389" s="1"/>
      <c r="C389" s="1"/>
      <c r="M389" s="2">
        <f t="shared" si="45"/>
        <v>0</v>
      </c>
    </row>
    <row r="390" spans="1:13" ht="19.5" customHeight="1" x14ac:dyDescent="0.25">
      <c r="A390" s="7">
        <f t="shared" si="46"/>
        <v>43392</v>
      </c>
      <c r="B390" s="1"/>
      <c r="C390" s="1"/>
      <c r="M390" s="2">
        <f t="shared" si="45"/>
        <v>0</v>
      </c>
    </row>
    <row r="391" spans="1:13" ht="19.5" customHeight="1" x14ac:dyDescent="0.25">
      <c r="A391" s="7">
        <f t="shared" si="46"/>
        <v>43392</v>
      </c>
      <c r="B391" s="1"/>
      <c r="C391" s="1"/>
      <c r="M391" s="2">
        <f t="shared" ref="M391:M454" si="47">COUNTIF($A$1:$C$1,B391)*C391</f>
        <v>0</v>
      </c>
    </row>
    <row r="392" spans="1:13" ht="19.5" customHeight="1" x14ac:dyDescent="0.25">
      <c r="A392" s="7">
        <f t="shared" ref="A392:A455" si="48">A391</f>
        <v>43392</v>
      </c>
      <c r="B392" s="1"/>
      <c r="C392" s="1"/>
      <c r="M392" s="2">
        <f t="shared" si="47"/>
        <v>0</v>
      </c>
    </row>
    <row r="393" spans="1:13" ht="19.5" customHeight="1" x14ac:dyDescent="0.25">
      <c r="A393" s="7">
        <f t="shared" si="48"/>
        <v>43392</v>
      </c>
      <c r="B393" s="1"/>
      <c r="C393" s="1"/>
      <c r="M393" s="2">
        <f t="shared" si="47"/>
        <v>0</v>
      </c>
    </row>
    <row r="394" spans="1:13" ht="19.5" customHeight="1" x14ac:dyDescent="0.25">
      <c r="A394" s="7">
        <f t="shared" si="48"/>
        <v>43392</v>
      </c>
      <c r="B394" s="1"/>
      <c r="C394" s="1"/>
      <c r="M394" s="2">
        <f t="shared" si="47"/>
        <v>0</v>
      </c>
    </row>
    <row r="395" spans="1:13" ht="19.5" customHeight="1" x14ac:dyDescent="0.25">
      <c r="A395" s="7">
        <f t="shared" si="48"/>
        <v>43392</v>
      </c>
      <c r="B395" s="1"/>
      <c r="C395" s="1"/>
      <c r="M395" s="2">
        <f t="shared" si="47"/>
        <v>0</v>
      </c>
    </row>
    <row r="396" spans="1:13" ht="19.5" customHeight="1" x14ac:dyDescent="0.25">
      <c r="A396" s="7">
        <f t="shared" si="48"/>
        <v>43392</v>
      </c>
      <c r="B396" s="1"/>
      <c r="C396" s="1"/>
      <c r="M396" s="2">
        <f t="shared" si="47"/>
        <v>0</v>
      </c>
    </row>
    <row r="397" spans="1:13" ht="19.5" customHeight="1" x14ac:dyDescent="0.25">
      <c r="A397" s="7">
        <f t="shared" si="48"/>
        <v>43392</v>
      </c>
      <c r="B397" s="1"/>
      <c r="C397" s="1"/>
      <c r="M397" s="2">
        <f t="shared" si="47"/>
        <v>0</v>
      </c>
    </row>
    <row r="398" spans="1:13" ht="19.5" customHeight="1" x14ac:dyDescent="0.25">
      <c r="A398" s="7">
        <f t="shared" si="48"/>
        <v>43392</v>
      </c>
      <c r="B398" s="1"/>
      <c r="C398" s="1"/>
      <c r="M398" s="2">
        <f t="shared" si="47"/>
        <v>0</v>
      </c>
    </row>
    <row r="399" spans="1:13" ht="19.5" customHeight="1" x14ac:dyDescent="0.25">
      <c r="A399" s="7">
        <f t="shared" si="48"/>
        <v>43392</v>
      </c>
      <c r="B399" s="1"/>
      <c r="C399" s="1"/>
      <c r="M399" s="2">
        <f t="shared" si="47"/>
        <v>0</v>
      </c>
    </row>
    <row r="400" spans="1:13" ht="19.5" customHeight="1" x14ac:dyDescent="0.25">
      <c r="A400" s="7">
        <f t="shared" si="48"/>
        <v>43392</v>
      </c>
      <c r="B400" s="1"/>
      <c r="C400" s="1"/>
      <c r="M400" s="2">
        <f t="shared" si="47"/>
        <v>0</v>
      </c>
    </row>
    <row r="401" spans="1:13" ht="19.5" customHeight="1" x14ac:dyDescent="0.25">
      <c r="A401" s="7">
        <f t="shared" si="48"/>
        <v>43392</v>
      </c>
      <c r="B401" s="1"/>
      <c r="C401" s="1"/>
      <c r="M401" s="2">
        <f t="shared" si="47"/>
        <v>0</v>
      </c>
    </row>
    <row r="402" spans="1:13" ht="19.5" customHeight="1" x14ac:dyDescent="0.25">
      <c r="A402" s="7">
        <f t="shared" si="48"/>
        <v>43392</v>
      </c>
      <c r="B402" s="1"/>
      <c r="C402" s="1"/>
      <c r="M402" s="2">
        <f t="shared" si="47"/>
        <v>0</v>
      </c>
    </row>
    <row r="403" spans="1:13" ht="19.5" customHeight="1" x14ac:dyDescent="0.25">
      <c r="A403" s="7">
        <f t="shared" si="48"/>
        <v>43392</v>
      </c>
      <c r="B403" s="1"/>
      <c r="C403" s="1"/>
      <c r="M403" s="2">
        <f t="shared" si="47"/>
        <v>0</v>
      </c>
    </row>
    <row r="404" spans="1:13" ht="19.5" customHeight="1" x14ac:dyDescent="0.25">
      <c r="A404" s="7">
        <f t="shared" si="48"/>
        <v>43392</v>
      </c>
      <c r="B404" s="1"/>
      <c r="C404" s="1"/>
      <c r="M404" s="2">
        <f t="shared" si="47"/>
        <v>0</v>
      </c>
    </row>
    <row r="405" spans="1:13" ht="19.5" customHeight="1" x14ac:dyDescent="0.25">
      <c r="A405" s="7">
        <f t="shared" si="48"/>
        <v>43392</v>
      </c>
      <c r="B405" s="1"/>
      <c r="C405" s="1"/>
      <c r="M405" s="2">
        <f t="shared" si="47"/>
        <v>0</v>
      </c>
    </row>
    <row r="406" spans="1:13" ht="19.5" customHeight="1" x14ac:dyDescent="0.25">
      <c r="A406" s="7">
        <f t="shared" si="48"/>
        <v>43392</v>
      </c>
      <c r="B406" s="1"/>
      <c r="C406" s="1"/>
      <c r="M406" s="2">
        <f t="shared" si="47"/>
        <v>0</v>
      </c>
    </row>
    <row r="407" spans="1:13" ht="19.5" customHeight="1" x14ac:dyDescent="0.25">
      <c r="A407" s="7">
        <f t="shared" si="48"/>
        <v>43392</v>
      </c>
      <c r="B407" s="1"/>
      <c r="C407" s="1"/>
      <c r="M407" s="2">
        <f t="shared" si="47"/>
        <v>0</v>
      </c>
    </row>
    <row r="408" spans="1:13" ht="19.5" customHeight="1" x14ac:dyDescent="0.25">
      <c r="A408" s="7">
        <f t="shared" si="48"/>
        <v>43392</v>
      </c>
      <c r="B408" s="1"/>
      <c r="C408" s="1"/>
      <c r="M408" s="2">
        <f t="shared" si="47"/>
        <v>0</v>
      </c>
    </row>
    <row r="409" spans="1:13" ht="19.5" customHeight="1" x14ac:dyDescent="0.25">
      <c r="A409" s="7">
        <f t="shared" si="48"/>
        <v>43392</v>
      </c>
      <c r="B409" s="1"/>
      <c r="C409" s="1"/>
      <c r="M409" s="2">
        <f t="shared" si="47"/>
        <v>0</v>
      </c>
    </row>
    <row r="410" spans="1:13" ht="19.5" customHeight="1" x14ac:dyDescent="0.25">
      <c r="A410" s="7">
        <f t="shared" si="48"/>
        <v>43392</v>
      </c>
      <c r="B410" s="1"/>
      <c r="C410" s="1"/>
      <c r="M410" s="2">
        <f t="shared" si="47"/>
        <v>0</v>
      </c>
    </row>
    <row r="411" spans="1:13" ht="19.5" customHeight="1" x14ac:dyDescent="0.25">
      <c r="A411" s="7">
        <f t="shared" si="48"/>
        <v>43392</v>
      </c>
      <c r="B411" s="1"/>
      <c r="C411" s="1"/>
      <c r="M411" s="2">
        <f t="shared" si="47"/>
        <v>0</v>
      </c>
    </row>
    <row r="412" spans="1:13" ht="19.5" customHeight="1" x14ac:dyDescent="0.25">
      <c r="A412" s="7">
        <f t="shared" si="48"/>
        <v>43392</v>
      </c>
      <c r="B412" s="1"/>
      <c r="C412" s="1"/>
      <c r="M412" s="2">
        <f t="shared" si="47"/>
        <v>0</v>
      </c>
    </row>
    <row r="413" spans="1:13" ht="19.5" customHeight="1" x14ac:dyDescent="0.25">
      <c r="A413" s="7">
        <f t="shared" si="48"/>
        <v>43392</v>
      </c>
      <c r="B413" s="1"/>
      <c r="C413" s="1"/>
      <c r="M413" s="2">
        <f t="shared" si="47"/>
        <v>0</v>
      </c>
    </row>
    <row r="414" spans="1:13" ht="19.5" customHeight="1" x14ac:dyDescent="0.25">
      <c r="A414" s="7">
        <f t="shared" si="48"/>
        <v>43392</v>
      </c>
      <c r="B414" s="1"/>
      <c r="C414" s="1"/>
      <c r="M414" s="2">
        <f t="shared" si="47"/>
        <v>0</v>
      </c>
    </row>
    <row r="415" spans="1:13" ht="19.5" customHeight="1" x14ac:dyDescent="0.25">
      <c r="A415" s="7">
        <f t="shared" si="48"/>
        <v>43392</v>
      </c>
      <c r="B415" s="1"/>
      <c r="C415" s="1"/>
      <c r="M415" s="2">
        <f t="shared" si="47"/>
        <v>0</v>
      </c>
    </row>
    <row r="416" spans="1:13" ht="19.5" customHeight="1" x14ac:dyDescent="0.25">
      <c r="A416" s="7">
        <f t="shared" si="48"/>
        <v>43392</v>
      </c>
      <c r="B416" s="1"/>
      <c r="C416" s="1"/>
      <c r="M416" s="2">
        <f t="shared" si="47"/>
        <v>0</v>
      </c>
    </row>
    <row r="417" spans="1:13" ht="19.5" customHeight="1" x14ac:dyDescent="0.25">
      <c r="A417" s="7">
        <f t="shared" si="48"/>
        <v>43392</v>
      </c>
      <c r="B417" s="1"/>
      <c r="C417" s="1"/>
      <c r="M417" s="2">
        <f t="shared" si="47"/>
        <v>0</v>
      </c>
    </row>
    <row r="418" spans="1:13" ht="19.5" customHeight="1" x14ac:dyDescent="0.25">
      <c r="A418" s="7">
        <f t="shared" si="48"/>
        <v>43392</v>
      </c>
      <c r="B418" s="1"/>
      <c r="C418" s="1"/>
      <c r="M418" s="2">
        <f t="shared" si="47"/>
        <v>0</v>
      </c>
    </row>
    <row r="419" spans="1:13" ht="19.5" customHeight="1" x14ac:dyDescent="0.25">
      <c r="A419" s="7">
        <f t="shared" si="48"/>
        <v>43392</v>
      </c>
      <c r="B419" s="1"/>
      <c r="C419" s="1"/>
      <c r="M419" s="2">
        <f t="shared" si="47"/>
        <v>0</v>
      </c>
    </row>
    <row r="420" spans="1:13" ht="19.5" customHeight="1" x14ac:dyDescent="0.25">
      <c r="A420" s="7">
        <f t="shared" si="48"/>
        <v>43392</v>
      </c>
      <c r="B420" s="1"/>
      <c r="C420" s="1"/>
      <c r="M420" s="2">
        <f t="shared" si="47"/>
        <v>0</v>
      </c>
    </row>
    <row r="421" spans="1:13" ht="19.5" customHeight="1" x14ac:dyDescent="0.25">
      <c r="A421" s="7">
        <f t="shared" si="48"/>
        <v>43392</v>
      </c>
      <c r="B421" s="1"/>
      <c r="C421" s="1"/>
      <c r="M421" s="2">
        <f t="shared" si="47"/>
        <v>0</v>
      </c>
    </row>
    <row r="422" spans="1:13" ht="19.5" customHeight="1" x14ac:dyDescent="0.25">
      <c r="A422" s="7">
        <f t="shared" si="48"/>
        <v>43392</v>
      </c>
      <c r="B422" s="1"/>
      <c r="C422" s="1"/>
      <c r="M422" s="2">
        <f t="shared" si="47"/>
        <v>0</v>
      </c>
    </row>
    <row r="423" spans="1:13" ht="19.5" customHeight="1" x14ac:dyDescent="0.25">
      <c r="A423" s="7">
        <f t="shared" si="48"/>
        <v>43392</v>
      </c>
      <c r="B423" s="1"/>
      <c r="C423" s="1"/>
      <c r="M423" s="2">
        <f t="shared" si="47"/>
        <v>0</v>
      </c>
    </row>
    <row r="424" spans="1:13" ht="19.5" customHeight="1" x14ac:dyDescent="0.25">
      <c r="A424" s="7">
        <f t="shared" si="48"/>
        <v>43392</v>
      </c>
      <c r="B424" s="1"/>
      <c r="C424" s="1"/>
      <c r="M424" s="2">
        <f t="shared" si="47"/>
        <v>0</v>
      </c>
    </row>
    <row r="425" spans="1:13" ht="19.5" customHeight="1" x14ac:dyDescent="0.25">
      <c r="A425" s="7">
        <f t="shared" si="48"/>
        <v>43392</v>
      </c>
      <c r="B425" s="1"/>
      <c r="C425" s="1"/>
      <c r="M425" s="2">
        <f t="shared" si="47"/>
        <v>0</v>
      </c>
    </row>
    <row r="426" spans="1:13" ht="19.5" customHeight="1" x14ac:dyDescent="0.25">
      <c r="A426" s="7">
        <f t="shared" si="48"/>
        <v>43392</v>
      </c>
      <c r="B426" s="1"/>
      <c r="C426" s="1"/>
      <c r="M426" s="2">
        <f t="shared" si="47"/>
        <v>0</v>
      </c>
    </row>
    <row r="427" spans="1:13" ht="19.5" customHeight="1" x14ac:dyDescent="0.25">
      <c r="A427" s="7">
        <f t="shared" si="48"/>
        <v>43392</v>
      </c>
      <c r="B427" s="1"/>
      <c r="C427" s="1"/>
      <c r="M427" s="2">
        <f t="shared" si="47"/>
        <v>0</v>
      </c>
    </row>
    <row r="428" spans="1:13" ht="19.5" customHeight="1" x14ac:dyDescent="0.25">
      <c r="A428" s="7">
        <f t="shared" si="48"/>
        <v>43392</v>
      </c>
      <c r="B428" s="1"/>
      <c r="C428" s="1"/>
      <c r="M428" s="2">
        <f t="shared" si="47"/>
        <v>0</v>
      </c>
    </row>
    <row r="429" spans="1:13" ht="19.5" customHeight="1" x14ac:dyDescent="0.25">
      <c r="A429" s="7">
        <f t="shared" si="48"/>
        <v>43392</v>
      </c>
      <c r="B429" s="1"/>
      <c r="C429" s="1"/>
      <c r="M429" s="2">
        <f t="shared" si="47"/>
        <v>0</v>
      </c>
    </row>
    <row r="430" spans="1:13" ht="19.5" customHeight="1" x14ac:dyDescent="0.25">
      <c r="A430" s="7">
        <f t="shared" si="48"/>
        <v>43392</v>
      </c>
      <c r="B430" s="1"/>
      <c r="C430" s="1"/>
      <c r="M430" s="2">
        <f t="shared" si="47"/>
        <v>0</v>
      </c>
    </row>
    <row r="431" spans="1:13" ht="19.5" customHeight="1" x14ac:dyDescent="0.25">
      <c r="A431" s="7">
        <f t="shared" si="48"/>
        <v>43392</v>
      </c>
      <c r="B431" s="1"/>
      <c r="C431" s="1"/>
      <c r="M431" s="2">
        <f t="shared" si="47"/>
        <v>0</v>
      </c>
    </row>
    <row r="432" spans="1:13" ht="19.5" customHeight="1" x14ac:dyDescent="0.25">
      <c r="A432" s="7">
        <f t="shared" si="48"/>
        <v>43392</v>
      </c>
      <c r="B432" s="1"/>
      <c r="C432" s="1"/>
      <c r="M432" s="2">
        <f t="shared" si="47"/>
        <v>0</v>
      </c>
    </row>
    <row r="433" spans="1:13" ht="19.5" customHeight="1" x14ac:dyDescent="0.25">
      <c r="A433" s="7">
        <f t="shared" si="48"/>
        <v>43392</v>
      </c>
      <c r="B433" s="1"/>
      <c r="C433" s="1"/>
      <c r="M433" s="2">
        <f t="shared" si="47"/>
        <v>0</v>
      </c>
    </row>
    <row r="434" spans="1:13" ht="19.5" customHeight="1" x14ac:dyDescent="0.25">
      <c r="A434" s="7">
        <f t="shared" si="48"/>
        <v>43392</v>
      </c>
      <c r="B434" s="1"/>
      <c r="C434" s="1"/>
      <c r="M434" s="2">
        <f t="shared" si="47"/>
        <v>0</v>
      </c>
    </row>
    <row r="435" spans="1:13" ht="19.5" customHeight="1" x14ac:dyDescent="0.25">
      <c r="A435" s="7">
        <f t="shared" si="48"/>
        <v>43392</v>
      </c>
      <c r="B435" s="1"/>
      <c r="C435" s="1"/>
      <c r="M435" s="2">
        <f t="shared" si="47"/>
        <v>0</v>
      </c>
    </row>
    <row r="436" spans="1:13" ht="19.5" customHeight="1" x14ac:dyDescent="0.25">
      <c r="A436" s="7">
        <f t="shared" si="48"/>
        <v>43392</v>
      </c>
      <c r="B436" s="1"/>
      <c r="C436" s="1"/>
      <c r="M436" s="2">
        <f t="shared" si="47"/>
        <v>0</v>
      </c>
    </row>
    <row r="437" spans="1:13" ht="19.5" customHeight="1" x14ac:dyDescent="0.25">
      <c r="A437" s="7">
        <f t="shared" si="48"/>
        <v>43392</v>
      </c>
      <c r="B437" s="1"/>
      <c r="C437" s="1"/>
      <c r="M437" s="2">
        <f t="shared" si="47"/>
        <v>0</v>
      </c>
    </row>
    <row r="438" spans="1:13" ht="19.5" customHeight="1" x14ac:dyDescent="0.25">
      <c r="A438" s="7">
        <f t="shared" si="48"/>
        <v>43392</v>
      </c>
      <c r="B438" s="1"/>
      <c r="C438" s="1"/>
      <c r="M438" s="2">
        <f t="shared" si="47"/>
        <v>0</v>
      </c>
    </row>
    <row r="439" spans="1:13" ht="19.5" customHeight="1" x14ac:dyDescent="0.25">
      <c r="A439" s="7">
        <f t="shared" si="48"/>
        <v>43392</v>
      </c>
      <c r="B439" s="1"/>
      <c r="C439" s="1"/>
      <c r="M439" s="2">
        <f t="shared" si="47"/>
        <v>0</v>
      </c>
    </row>
    <row r="440" spans="1:13" ht="19.5" customHeight="1" x14ac:dyDescent="0.25">
      <c r="A440" s="7">
        <f t="shared" si="48"/>
        <v>43392</v>
      </c>
      <c r="B440" s="1"/>
      <c r="C440" s="1"/>
      <c r="M440" s="2">
        <f t="shared" si="47"/>
        <v>0</v>
      </c>
    </row>
    <row r="441" spans="1:13" ht="19.5" customHeight="1" x14ac:dyDescent="0.25">
      <c r="A441" s="7">
        <f t="shared" si="48"/>
        <v>43392</v>
      </c>
      <c r="B441" s="1"/>
      <c r="C441" s="1"/>
      <c r="M441" s="2">
        <f t="shared" si="47"/>
        <v>0</v>
      </c>
    </row>
    <row r="442" spans="1:13" ht="19.5" customHeight="1" x14ac:dyDescent="0.25">
      <c r="A442" s="7">
        <f t="shared" si="48"/>
        <v>43392</v>
      </c>
      <c r="B442" s="1"/>
      <c r="C442" s="1"/>
      <c r="M442" s="2">
        <f t="shared" si="47"/>
        <v>0</v>
      </c>
    </row>
    <row r="443" spans="1:13" ht="19.5" customHeight="1" x14ac:dyDescent="0.25">
      <c r="A443" s="7">
        <f t="shared" si="48"/>
        <v>43392</v>
      </c>
      <c r="B443" s="1"/>
      <c r="C443" s="1"/>
      <c r="M443" s="2">
        <f t="shared" si="47"/>
        <v>0</v>
      </c>
    </row>
    <row r="444" spans="1:13" ht="19.5" customHeight="1" x14ac:dyDescent="0.25">
      <c r="A444" s="7">
        <f t="shared" si="48"/>
        <v>43392</v>
      </c>
      <c r="B444" s="1"/>
      <c r="C444" s="1"/>
      <c r="M444" s="2">
        <f t="shared" si="47"/>
        <v>0</v>
      </c>
    </row>
    <row r="445" spans="1:13" ht="19.5" customHeight="1" x14ac:dyDescent="0.25">
      <c r="A445" s="7">
        <f t="shared" si="48"/>
        <v>43392</v>
      </c>
      <c r="B445" s="1"/>
      <c r="C445" s="1"/>
      <c r="M445" s="2">
        <f t="shared" si="47"/>
        <v>0</v>
      </c>
    </row>
    <row r="446" spans="1:13" ht="19.5" customHeight="1" x14ac:dyDescent="0.25">
      <c r="A446" s="7">
        <f t="shared" si="48"/>
        <v>43392</v>
      </c>
      <c r="B446" s="1"/>
      <c r="C446" s="1"/>
      <c r="M446" s="2">
        <f t="shared" si="47"/>
        <v>0</v>
      </c>
    </row>
    <row r="447" spans="1:13" ht="19.5" customHeight="1" x14ac:dyDescent="0.25">
      <c r="A447" s="7">
        <f t="shared" si="48"/>
        <v>43392</v>
      </c>
      <c r="B447" s="1"/>
      <c r="C447" s="1"/>
      <c r="M447" s="2">
        <f t="shared" si="47"/>
        <v>0</v>
      </c>
    </row>
    <row r="448" spans="1:13" ht="19.5" customHeight="1" x14ac:dyDescent="0.25">
      <c r="A448" s="7">
        <f t="shared" si="48"/>
        <v>43392</v>
      </c>
      <c r="B448" s="1"/>
      <c r="C448" s="1"/>
      <c r="M448" s="2">
        <f t="shared" si="47"/>
        <v>0</v>
      </c>
    </row>
    <row r="449" spans="1:13" ht="19.5" customHeight="1" x14ac:dyDescent="0.25">
      <c r="A449" s="7">
        <f t="shared" si="48"/>
        <v>43392</v>
      </c>
      <c r="B449" s="1"/>
      <c r="C449" s="1"/>
      <c r="M449" s="2">
        <f t="shared" si="47"/>
        <v>0</v>
      </c>
    </row>
    <row r="450" spans="1:13" ht="19.5" customHeight="1" x14ac:dyDescent="0.25">
      <c r="A450" s="7">
        <f t="shared" si="48"/>
        <v>43392</v>
      </c>
      <c r="B450" s="1"/>
      <c r="C450" s="1"/>
      <c r="M450" s="2">
        <f t="shared" si="47"/>
        <v>0</v>
      </c>
    </row>
    <row r="451" spans="1:13" ht="19.5" customHeight="1" x14ac:dyDescent="0.25">
      <c r="A451" s="7">
        <f t="shared" si="48"/>
        <v>43392</v>
      </c>
      <c r="B451" s="1"/>
      <c r="C451" s="1"/>
      <c r="M451" s="2">
        <f t="shared" si="47"/>
        <v>0</v>
      </c>
    </row>
    <row r="452" spans="1:13" ht="19.5" customHeight="1" x14ac:dyDescent="0.25">
      <c r="A452" s="7">
        <f t="shared" si="48"/>
        <v>43392</v>
      </c>
      <c r="B452" s="1"/>
      <c r="C452" s="1"/>
      <c r="M452" s="2">
        <f t="shared" si="47"/>
        <v>0</v>
      </c>
    </row>
    <row r="453" spans="1:13" ht="19.5" customHeight="1" x14ac:dyDescent="0.25">
      <c r="A453" s="7">
        <f t="shared" si="48"/>
        <v>43392</v>
      </c>
      <c r="B453" s="1"/>
      <c r="C453" s="1"/>
      <c r="M453" s="2">
        <f t="shared" si="47"/>
        <v>0</v>
      </c>
    </row>
    <row r="454" spans="1:13" ht="19.5" customHeight="1" x14ac:dyDescent="0.25">
      <c r="A454" s="7">
        <f t="shared" si="48"/>
        <v>43392</v>
      </c>
      <c r="B454" s="1"/>
      <c r="C454" s="1"/>
      <c r="M454" s="2">
        <f t="shared" si="47"/>
        <v>0</v>
      </c>
    </row>
    <row r="455" spans="1:13" ht="19.5" customHeight="1" x14ac:dyDescent="0.25">
      <c r="A455" s="7">
        <f t="shared" si="48"/>
        <v>43392</v>
      </c>
      <c r="B455" s="1"/>
      <c r="C455" s="1"/>
      <c r="M455" s="2">
        <f t="shared" ref="M455:M518" si="49">COUNTIF($A$1:$C$1,B455)*C455</f>
        <v>0</v>
      </c>
    </row>
    <row r="456" spans="1:13" ht="19.5" customHeight="1" x14ac:dyDescent="0.25">
      <c r="A456" s="7">
        <f t="shared" ref="A456:A519" si="50">A455</f>
        <v>43392</v>
      </c>
      <c r="B456" s="1"/>
      <c r="C456" s="1"/>
      <c r="M456" s="2">
        <f t="shared" si="49"/>
        <v>0</v>
      </c>
    </row>
    <row r="457" spans="1:13" ht="19.5" customHeight="1" x14ac:dyDescent="0.25">
      <c r="A457" s="7">
        <f t="shared" si="50"/>
        <v>43392</v>
      </c>
      <c r="B457" s="1"/>
      <c r="C457" s="1"/>
      <c r="M457" s="2">
        <f t="shared" si="49"/>
        <v>0</v>
      </c>
    </row>
    <row r="458" spans="1:13" ht="19.5" customHeight="1" x14ac:dyDescent="0.25">
      <c r="A458" s="7">
        <f t="shared" si="50"/>
        <v>43392</v>
      </c>
      <c r="B458" s="1"/>
      <c r="C458" s="1"/>
      <c r="M458" s="2">
        <f t="shared" si="49"/>
        <v>0</v>
      </c>
    </row>
    <row r="459" spans="1:13" ht="19.5" customHeight="1" x14ac:dyDescent="0.25">
      <c r="A459" s="7">
        <f t="shared" si="50"/>
        <v>43392</v>
      </c>
      <c r="B459" s="1"/>
      <c r="C459" s="1"/>
      <c r="M459" s="2">
        <f t="shared" si="49"/>
        <v>0</v>
      </c>
    </row>
    <row r="460" spans="1:13" ht="19.5" customHeight="1" x14ac:dyDescent="0.25">
      <c r="A460" s="7">
        <f t="shared" si="50"/>
        <v>43392</v>
      </c>
      <c r="B460" s="1"/>
      <c r="C460" s="1"/>
      <c r="M460" s="2">
        <f t="shared" si="49"/>
        <v>0</v>
      </c>
    </row>
    <row r="461" spans="1:13" ht="19.5" customHeight="1" x14ac:dyDescent="0.25">
      <c r="A461" s="7">
        <f t="shared" si="50"/>
        <v>43392</v>
      </c>
      <c r="B461" s="1"/>
      <c r="C461" s="1"/>
      <c r="M461" s="2">
        <f t="shared" si="49"/>
        <v>0</v>
      </c>
    </row>
    <row r="462" spans="1:13" ht="19.5" customHeight="1" x14ac:dyDescent="0.25">
      <c r="A462" s="7">
        <f t="shared" si="50"/>
        <v>43392</v>
      </c>
      <c r="B462" s="1"/>
      <c r="C462" s="1"/>
      <c r="M462" s="2">
        <f t="shared" si="49"/>
        <v>0</v>
      </c>
    </row>
    <row r="463" spans="1:13" ht="19.5" customHeight="1" x14ac:dyDescent="0.25">
      <c r="A463" s="7">
        <f t="shared" si="50"/>
        <v>43392</v>
      </c>
      <c r="B463" s="1"/>
      <c r="C463" s="1"/>
      <c r="M463" s="2">
        <f t="shared" si="49"/>
        <v>0</v>
      </c>
    </row>
    <row r="464" spans="1:13" ht="19.5" customHeight="1" x14ac:dyDescent="0.25">
      <c r="A464" s="7">
        <f t="shared" si="50"/>
        <v>43392</v>
      </c>
      <c r="B464" s="1"/>
      <c r="C464" s="1"/>
      <c r="M464" s="2">
        <f t="shared" si="49"/>
        <v>0</v>
      </c>
    </row>
    <row r="465" spans="1:13" ht="19.5" customHeight="1" x14ac:dyDescent="0.25">
      <c r="A465" s="7">
        <f t="shared" si="50"/>
        <v>43392</v>
      </c>
      <c r="B465" s="1"/>
      <c r="C465" s="1"/>
      <c r="M465" s="2">
        <f t="shared" si="49"/>
        <v>0</v>
      </c>
    </row>
    <row r="466" spans="1:13" ht="19.5" customHeight="1" x14ac:dyDescent="0.25">
      <c r="A466" s="7">
        <f t="shared" si="50"/>
        <v>43392</v>
      </c>
      <c r="B466" s="1"/>
      <c r="C466" s="1"/>
      <c r="M466" s="2">
        <f t="shared" si="49"/>
        <v>0</v>
      </c>
    </row>
    <row r="467" spans="1:13" ht="19.5" customHeight="1" x14ac:dyDescent="0.25">
      <c r="A467" s="7">
        <f t="shared" si="50"/>
        <v>43392</v>
      </c>
      <c r="B467" s="1"/>
      <c r="C467" s="1"/>
      <c r="M467" s="2">
        <f t="shared" si="49"/>
        <v>0</v>
      </c>
    </row>
    <row r="468" spans="1:13" ht="19.5" customHeight="1" x14ac:dyDescent="0.25">
      <c r="A468" s="7">
        <f t="shared" si="50"/>
        <v>43392</v>
      </c>
      <c r="B468" s="1"/>
      <c r="C468" s="1"/>
      <c r="M468" s="2">
        <f t="shared" si="49"/>
        <v>0</v>
      </c>
    </row>
    <row r="469" spans="1:13" ht="19.5" customHeight="1" x14ac:dyDescent="0.25">
      <c r="A469" s="7">
        <f t="shared" si="50"/>
        <v>43392</v>
      </c>
      <c r="B469" s="1"/>
      <c r="C469" s="1"/>
      <c r="M469" s="2">
        <f t="shared" si="49"/>
        <v>0</v>
      </c>
    </row>
    <row r="470" spans="1:13" ht="19.5" customHeight="1" x14ac:dyDescent="0.25">
      <c r="A470" s="7">
        <f t="shared" si="50"/>
        <v>43392</v>
      </c>
      <c r="B470" s="1"/>
      <c r="C470" s="1"/>
      <c r="M470" s="2">
        <f t="shared" si="49"/>
        <v>0</v>
      </c>
    </row>
    <row r="471" spans="1:13" ht="19.5" customHeight="1" x14ac:dyDescent="0.25">
      <c r="A471" s="7">
        <f t="shared" si="50"/>
        <v>43392</v>
      </c>
      <c r="B471" s="1"/>
      <c r="C471" s="1"/>
      <c r="M471" s="2">
        <f t="shared" si="49"/>
        <v>0</v>
      </c>
    </row>
    <row r="472" spans="1:13" ht="19.5" customHeight="1" x14ac:dyDescent="0.25">
      <c r="A472" s="7">
        <f t="shared" si="50"/>
        <v>43392</v>
      </c>
      <c r="B472" s="1"/>
      <c r="C472" s="1"/>
      <c r="M472" s="2">
        <f t="shared" si="49"/>
        <v>0</v>
      </c>
    </row>
    <row r="473" spans="1:13" ht="19.5" customHeight="1" x14ac:dyDescent="0.25">
      <c r="A473" s="7">
        <f t="shared" si="50"/>
        <v>43392</v>
      </c>
      <c r="B473" s="1"/>
      <c r="C473" s="1"/>
      <c r="M473" s="2">
        <f t="shared" si="49"/>
        <v>0</v>
      </c>
    </row>
    <row r="474" spans="1:13" ht="19.5" customHeight="1" x14ac:dyDescent="0.25">
      <c r="A474" s="7">
        <f t="shared" si="50"/>
        <v>43392</v>
      </c>
      <c r="B474" s="1"/>
      <c r="C474" s="1"/>
      <c r="M474" s="2">
        <f t="shared" si="49"/>
        <v>0</v>
      </c>
    </row>
    <row r="475" spans="1:13" ht="19.5" customHeight="1" x14ac:dyDescent="0.25">
      <c r="A475" s="7">
        <f t="shared" si="50"/>
        <v>43392</v>
      </c>
      <c r="B475" s="1"/>
      <c r="C475" s="1"/>
      <c r="M475" s="2">
        <f t="shared" si="49"/>
        <v>0</v>
      </c>
    </row>
    <row r="476" spans="1:13" ht="19.5" customHeight="1" x14ac:dyDescent="0.25">
      <c r="A476" s="7">
        <f t="shared" si="50"/>
        <v>43392</v>
      </c>
      <c r="B476" s="1"/>
      <c r="C476" s="1"/>
      <c r="M476" s="2">
        <f t="shared" si="49"/>
        <v>0</v>
      </c>
    </row>
    <row r="477" spans="1:13" ht="19.5" customHeight="1" x14ac:dyDescent="0.25">
      <c r="A477" s="7">
        <f t="shared" si="50"/>
        <v>43392</v>
      </c>
      <c r="B477" s="1"/>
      <c r="C477" s="1"/>
      <c r="M477" s="2">
        <f t="shared" si="49"/>
        <v>0</v>
      </c>
    </row>
    <row r="478" spans="1:13" ht="19.5" customHeight="1" x14ac:dyDescent="0.25">
      <c r="A478" s="7">
        <f t="shared" si="50"/>
        <v>43392</v>
      </c>
      <c r="B478" s="1"/>
      <c r="C478" s="1"/>
      <c r="M478" s="2">
        <f t="shared" si="49"/>
        <v>0</v>
      </c>
    </row>
    <row r="479" spans="1:13" ht="19.5" customHeight="1" x14ac:dyDescent="0.25">
      <c r="A479" s="7">
        <f t="shared" si="50"/>
        <v>43392</v>
      </c>
      <c r="B479" s="1"/>
      <c r="C479" s="1"/>
      <c r="M479" s="2">
        <f t="shared" si="49"/>
        <v>0</v>
      </c>
    </row>
    <row r="480" spans="1:13" ht="19.5" customHeight="1" x14ac:dyDescent="0.25">
      <c r="A480" s="7">
        <f t="shared" si="50"/>
        <v>43392</v>
      </c>
      <c r="B480" s="1"/>
      <c r="C480" s="1"/>
      <c r="M480" s="2">
        <f t="shared" si="49"/>
        <v>0</v>
      </c>
    </row>
    <row r="481" spans="1:13" ht="19.5" customHeight="1" x14ac:dyDescent="0.25">
      <c r="A481" s="7">
        <f t="shared" si="50"/>
        <v>43392</v>
      </c>
      <c r="B481" s="1"/>
      <c r="C481" s="1"/>
      <c r="M481" s="2">
        <f t="shared" si="49"/>
        <v>0</v>
      </c>
    </row>
    <row r="482" spans="1:13" ht="19.5" customHeight="1" x14ac:dyDescent="0.25">
      <c r="A482" s="7">
        <f t="shared" si="50"/>
        <v>43392</v>
      </c>
      <c r="B482" s="1"/>
      <c r="C482" s="1"/>
      <c r="M482" s="2">
        <f t="shared" si="49"/>
        <v>0</v>
      </c>
    </row>
    <row r="483" spans="1:13" ht="19.5" customHeight="1" x14ac:dyDescent="0.25">
      <c r="A483" s="7">
        <f t="shared" si="50"/>
        <v>43392</v>
      </c>
      <c r="B483" s="1"/>
      <c r="C483" s="1"/>
      <c r="M483" s="2">
        <f t="shared" si="49"/>
        <v>0</v>
      </c>
    </row>
    <row r="484" spans="1:13" ht="19.5" customHeight="1" x14ac:dyDescent="0.25">
      <c r="A484" s="7">
        <f t="shared" si="50"/>
        <v>43392</v>
      </c>
      <c r="B484" s="1"/>
      <c r="C484" s="1"/>
      <c r="M484" s="2">
        <f t="shared" si="49"/>
        <v>0</v>
      </c>
    </row>
    <row r="485" spans="1:13" ht="19.5" customHeight="1" x14ac:dyDescent="0.25">
      <c r="A485" s="7">
        <f t="shared" si="50"/>
        <v>43392</v>
      </c>
      <c r="B485" s="1"/>
      <c r="C485" s="1"/>
      <c r="M485" s="2">
        <f t="shared" si="49"/>
        <v>0</v>
      </c>
    </row>
    <row r="486" spans="1:13" ht="19.5" customHeight="1" x14ac:dyDescent="0.25">
      <c r="A486" s="7">
        <f t="shared" si="50"/>
        <v>43392</v>
      </c>
      <c r="B486" s="1"/>
      <c r="C486" s="1"/>
      <c r="M486" s="2">
        <f t="shared" si="49"/>
        <v>0</v>
      </c>
    </row>
    <row r="487" spans="1:13" ht="19.5" customHeight="1" x14ac:dyDescent="0.25">
      <c r="A487" s="7">
        <f t="shared" si="50"/>
        <v>43392</v>
      </c>
      <c r="B487" s="1"/>
      <c r="C487" s="1"/>
      <c r="M487" s="2">
        <f t="shared" si="49"/>
        <v>0</v>
      </c>
    </row>
    <row r="488" spans="1:13" ht="19.5" customHeight="1" x14ac:dyDescent="0.25">
      <c r="A488" s="7">
        <f t="shared" si="50"/>
        <v>43392</v>
      </c>
      <c r="B488" s="1"/>
      <c r="C488" s="1"/>
      <c r="M488" s="2">
        <f t="shared" si="49"/>
        <v>0</v>
      </c>
    </row>
    <row r="489" spans="1:13" ht="19.5" customHeight="1" x14ac:dyDescent="0.25">
      <c r="A489" s="7">
        <f t="shared" si="50"/>
        <v>43392</v>
      </c>
      <c r="B489" s="1"/>
      <c r="C489" s="1"/>
      <c r="M489" s="2">
        <f t="shared" si="49"/>
        <v>0</v>
      </c>
    </row>
    <row r="490" spans="1:13" ht="19.5" customHeight="1" x14ac:dyDescent="0.25">
      <c r="A490" s="7">
        <f t="shared" si="50"/>
        <v>43392</v>
      </c>
      <c r="B490" s="1"/>
      <c r="C490" s="1"/>
      <c r="M490" s="2">
        <f t="shared" si="49"/>
        <v>0</v>
      </c>
    </row>
    <row r="491" spans="1:13" ht="19.5" customHeight="1" x14ac:dyDescent="0.25">
      <c r="A491" s="7">
        <f t="shared" si="50"/>
        <v>43392</v>
      </c>
      <c r="B491" s="1"/>
      <c r="C491" s="1"/>
      <c r="M491" s="2">
        <f t="shared" si="49"/>
        <v>0</v>
      </c>
    </row>
    <row r="492" spans="1:13" ht="19.5" customHeight="1" x14ac:dyDescent="0.25">
      <c r="A492" s="7">
        <f t="shared" si="50"/>
        <v>43392</v>
      </c>
      <c r="B492" s="1"/>
      <c r="C492" s="1"/>
      <c r="M492" s="2">
        <f t="shared" si="49"/>
        <v>0</v>
      </c>
    </row>
    <row r="493" spans="1:13" ht="19.5" customHeight="1" x14ac:dyDescent="0.25">
      <c r="A493" s="7">
        <f t="shared" si="50"/>
        <v>43392</v>
      </c>
      <c r="B493" s="1"/>
      <c r="C493" s="1"/>
      <c r="M493" s="2">
        <f t="shared" si="49"/>
        <v>0</v>
      </c>
    </row>
    <row r="494" spans="1:13" ht="19.5" customHeight="1" x14ac:dyDescent="0.25">
      <c r="A494" s="7">
        <f t="shared" si="50"/>
        <v>43392</v>
      </c>
      <c r="B494" s="1"/>
      <c r="C494" s="1"/>
      <c r="M494" s="2">
        <f t="shared" si="49"/>
        <v>0</v>
      </c>
    </row>
    <row r="495" spans="1:13" ht="19.5" customHeight="1" x14ac:dyDescent="0.25">
      <c r="A495" s="7">
        <f t="shared" si="50"/>
        <v>43392</v>
      </c>
      <c r="B495" s="1"/>
      <c r="C495" s="1"/>
      <c r="M495" s="2">
        <f t="shared" si="49"/>
        <v>0</v>
      </c>
    </row>
    <row r="496" spans="1:13" ht="19.5" customHeight="1" x14ac:dyDescent="0.25">
      <c r="A496" s="7">
        <f t="shared" si="50"/>
        <v>43392</v>
      </c>
      <c r="B496" s="1"/>
      <c r="C496" s="1"/>
      <c r="M496" s="2">
        <f t="shared" si="49"/>
        <v>0</v>
      </c>
    </row>
    <row r="497" spans="1:13" ht="19.5" customHeight="1" x14ac:dyDescent="0.25">
      <c r="A497" s="7">
        <f t="shared" si="50"/>
        <v>43392</v>
      </c>
      <c r="B497" s="1"/>
      <c r="C497" s="1"/>
      <c r="M497" s="2">
        <f t="shared" si="49"/>
        <v>0</v>
      </c>
    </row>
    <row r="498" spans="1:13" ht="19.5" customHeight="1" x14ac:dyDescent="0.25">
      <c r="A498" s="7">
        <f t="shared" si="50"/>
        <v>43392</v>
      </c>
      <c r="B498" s="1"/>
      <c r="C498" s="1"/>
      <c r="M498" s="2">
        <f t="shared" si="49"/>
        <v>0</v>
      </c>
    </row>
    <row r="499" spans="1:13" ht="19.5" customHeight="1" x14ac:dyDescent="0.25">
      <c r="A499" s="7">
        <f t="shared" si="50"/>
        <v>43392</v>
      </c>
      <c r="B499" s="1"/>
      <c r="C499" s="1"/>
      <c r="M499" s="2">
        <f t="shared" si="49"/>
        <v>0</v>
      </c>
    </row>
    <row r="500" spans="1:13" ht="19.5" customHeight="1" x14ac:dyDescent="0.25">
      <c r="A500" s="7">
        <f t="shared" si="50"/>
        <v>43392</v>
      </c>
      <c r="B500" s="1"/>
      <c r="C500" s="1"/>
      <c r="M500" s="2">
        <f t="shared" si="49"/>
        <v>0</v>
      </c>
    </row>
    <row r="501" spans="1:13" ht="19.5" customHeight="1" x14ac:dyDescent="0.25">
      <c r="A501" s="7">
        <f t="shared" si="50"/>
        <v>43392</v>
      </c>
      <c r="B501" s="1"/>
      <c r="C501" s="1"/>
      <c r="M501" s="2">
        <f t="shared" si="49"/>
        <v>0</v>
      </c>
    </row>
    <row r="502" spans="1:13" ht="19.5" customHeight="1" x14ac:dyDescent="0.25">
      <c r="A502" s="7">
        <f t="shared" si="50"/>
        <v>43392</v>
      </c>
      <c r="B502" s="1"/>
      <c r="C502" s="1"/>
      <c r="M502" s="2">
        <f t="shared" si="49"/>
        <v>0</v>
      </c>
    </row>
    <row r="503" spans="1:13" ht="19.5" customHeight="1" x14ac:dyDescent="0.25">
      <c r="A503" s="7">
        <f t="shared" si="50"/>
        <v>43392</v>
      </c>
      <c r="B503" s="1"/>
      <c r="C503" s="1"/>
      <c r="M503" s="2">
        <f t="shared" si="49"/>
        <v>0</v>
      </c>
    </row>
    <row r="504" spans="1:13" ht="19.5" customHeight="1" x14ac:dyDescent="0.25">
      <c r="A504" s="7">
        <f t="shared" si="50"/>
        <v>43392</v>
      </c>
      <c r="B504" s="1"/>
      <c r="C504" s="1"/>
      <c r="M504" s="2">
        <f t="shared" si="49"/>
        <v>0</v>
      </c>
    </row>
    <row r="505" spans="1:13" ht="19.5" customHeight="1" x14ac:dyDescent="0.25">
      <c r="A505" s="7">
        <f t="shared" si="50"/>
        <v>43392</v>
      </c>
      <c r="B505" s="1"/>
      <c r="C505" s="1"/>
      <c r="M505" s="2">
        <f t="shared" si="49"/>
        <v>0</v>
      </c>
    </row>
    <row r="506" spans="1:13" ht="19.5" customHeight="1" x14ac:dyDescent="0.25">
      <c r="A506" s="7">
        <f t="shared" si="50"/>
        <v>43392</v>
      </c>
      <c r="B506" s="1"/>
      <c r="C506" s="1"/>
      <c r="M506" s="2">
        <f t="shared" si="49"/>
        <v>0</v>
      </c>
    </row>
    <row r="507" spans="1:13" ht="19.5" customHeight="1" x14ac:dyDescent="0.25">
      <c r="A507" s="7">
        <f t="shared" si="50"/>
        <v>43392</v>
      </c>
      <c r="B507" s="1"/>
      <c r="C507" s="1"/>
      <c r="M507" s="2">
        <f t="shared" si="49"/>
        <v>0</v>
      </c>
    </row>
    <row r="508" spans="1:13" ht="19.5" customHeight="1" x14ac:dyDescent="0.25">
      <c r="A508" s="7">
        <f t="shared" si="50"/>
        <v>43392</v>
      </c>
      <c r="B508" s="1"/>
      <c r="C508" s="1"/>
      <c r="M508" s="2">
        <f t="shared" si="49"/>
        <v>0</v>
      </c>
    </row>
    <row r="509" spans="1:13" ht="19.5" customHeight="1" x14ac:dyDescent="0.25">
      <c r="A509" s="7">
        <f t="shared" si="50"/>
        <v>43392</v>
      </c>
      <c r="B509" s="1"/>
      <c r="C509" s="1"/>
      <c r="M509" s="2">
        <f t="shared" si="49"/>
        <v>0</v>
      </c>
    </row>
    <row r="510" spans="1:13" ht="19.5" customHeight="1" x14ac:dyDescent="0.25">
      <c r="A510" s="7">
        <f t="shared" si="50"/>
        <v>43392</v>
      </c>
      <c r="B510" s="1"/>
      <c r="C510" s="1"/>
      <c r="M510" s="2">
        <f t="shared" si="49"/>
        <v>0</v>
      </c>
    </row>
    <row r="511" spans="1:13" ht="19.5" customHeight="1" x14ac:dyDescent="0.25">
      <c r="A511" s="7">
        <f t="shared" si="50"/>
        <v>43392</v>
      </c>
      <c r="B511" s="1"/>
      <c r="C511" s="1"/>
      <c r="M511" s="2">
        <f t="shared" si="49"/>
        <v>0</v>
      </c>
    </row>
    <row r="512" spans="1:13" ht="19.5" customHeight="1" x14ac:dyDescent="0.25">
      <c r="A512" s="7">
        <f t="shared" si="50"/>
        <v>43392</v>
      </c>
      <c r="B512" s="1"/>
      <c r="C512" s="1"/>
      <c r="M512" s="2">
        <f t="shared" si="49"/>
        <v>0</v>
      </c>
    </row>
    <row r="513" spans="1:13" ht="19.5" customHeight="1" x14ac:dyDescent="0.25">
      <c r="A513" s="7">
        <f t="shared" si="50"/>
        <v>43392</v>
      </c>
      <c r="B513" s="1"/>
      <c r="C513" s="1"/>
      <c r="M513" s="2">
        <f t="shared" si="49"/>
        <v>0</v>
      </c>
    </row>
    <row r="514" spans="1:13" ht="19.5" customHeight="1" x14ac:dyDescent="0.25">
      <c r="A514" s="7">
        <f t="shared" si="50"/>
        <v>43392</v>
      </c>
      <c r="B514" s="1"/>
      <c r="C514" s="1"/>
      <c r="M514" s="2">
        <f t="shared" si="49"/>
        <v>0</v>
      </c>
    </row>
    <row r="515" spans="1:13" ht="19.5" customHeight="1" x14ac:dyDescent="0.25">
      <c r="A515" s="7">
        <f t="shared" si="50"/>
        <v>43392</v>
      </c>
      <c r="B515" s="1"/>
      <c r="C515" s="1"/>
      <c r="M515" s="2">
        <f t="shared" si="49"/>
        <v>0</v>
      </c>
    </row>
    <row r="516" spans="1:13" ht="19.5" customHeight="1" x14ac:dyDescent="0.25">
      <c r="A516" s="7">
        <f t="shared" si="50"/>
        <v>43392</v>
      </c>
      <c r="B516" s="1"/>
      <c r="C516" s="1"/>
      <c r="M516" s="2">
        <f t="shared" si="49"/>
        <v>0</v>
      </c>
    </row>
    <row r="517" spans="1:13" ht="19.5" customHeight="1" x14ac:dyDescent="0.25">
      <c r="A517" s="7">
        <f t="shared" si="50"/>
        <v>43392</v>
      </c>
      <c r="B517" s="1"/>
      <c r="C517" s="1"/>
      <c r="M517" s="2">
        <f t="shared" si="49"/>
        <v>0</v>
      </c>
    </row>
    <row r="518" spans="1:13" ht="19.5" customHeight="1" x14ac:dyDescent="0.25">
      <c r="A518" s="7">
        <f t="shared" si="50"/>
        <v>43392</v>
      </c>
      <c r="B518" s="1"/>
      <c r="C518" s="1"/>
      <c r="M518" s="2">
        <f t="shared" si="49"/>
        <v>0</v>
      </c>
    </row>
    <row r="519" spans="1:13" ht="19.5" customHeight="1" x14ac:dyDescent="0.25">
      <c r="A519" s="7">
        <f t="shared" si="50"/>
        <v>43392</v>
      </c>
      <c r="B519" s="1"/>
      <c r="C519" s="1"/>
      <c r="M519" s="2">
        <f t="shared" ref="M519:M577" si="51">COUNTIF($A$1:$C$1,B519)*C519</f>
        <v>0</v>
      </c>
    </row>
    <row r="520" spans="1:13" ht="19.5" customHeight="1" x14ac:dyDescent="0.25">
      <c r="A520" s="7">
        <f t="shared" ref="A520:A574" si="52">A519</f>
        <v>43392</v>
      </c>
      <c r="B520" s="1"/>
      <c r="C520" s="1"/>
      <c r="M520" s="2">
        <f t="shared" si="51"/>
        <v>0</v>
      </c>
    </row>
    <row r="521" spans="1:13" ht="19.5" customHeight="1" x14ac:dyDescent="0.25">
      <c r="A521" s="7">
        <f t="shared" si="52"/>
        <v>43392</v>
      </c>
      <c r="B521" s="1"/>
      <c r="C521" s="1"/>
      <c r="M521" s="2">
        <f t="shared" si="51"/>
        <v>0</v>
      </c>
    </row>
    <row r="522" spans="1:13" ht="19.5" customHeight="1" x14ac:dyDescent="0.25">
      <c r="A522" s="7">
        <f t="shared" si="52"/>
        <v>43392</v>
      </c>
      <c r="B522" s="1"/>
      <c r="C522" s="1"/>
      <c r="M522" s="2">
        <f t="shared" si="51"/>
        <v>0</v>
      </c>
    </row>
    <row r="523" spans="1:13" ht="19.5" customHeight="1" x14ac:dyDescent="0.25">
      <c r="A523" s="7">
        <f t="shared" si="52"/>
        <v>43392</v>
      </c>
      <c r="B523" s="1"/>
      <c r="C523" s="1"/>
      <c r="M523" s="2">
        <f t="shared" si="51"/>
        <v>0</v>
      </c>
    </row>
    <row r="524" spans="1:13" ht="19.5" customHeight="1" x14ac:dyDescent="0.25">
      <c r="A524" s="7">
        <f t="shared" si="52"/>
        <v>43392</v>
      </c>
      <c r="B524" s="1"/>
      <c r="C524" s="1"/>
      <c r="M524" s="2">
        <f t="shared" si="51"/>
        <v>0</v>
      </c>
    </row>
    <row r="525" spans="1:13" ht="19.5" customHeight="1" x14ac:dyDescent="0.25">
      <c r="A525" s="7">
        <f t="shared" si="52"/>
        <v>43392</v>
      </c>
      <c r="B525" s="1"/>
      <c r="C525" s="1"/>
      <c r="M525" s="2">
        <f t="shared" si="51"/>
        <v>0</v>
      </c>
    </row>
    <row r="526" spans="1:13" ht="19.5" customHeight="1" x14ac:dyDescent="0.25">
      <c r="A526" s="7">
        <f t="shared" si="52"/>
        <v>43392</v>
      </c>
      <c r="B526" s="1"/>
      <c r="C526" s="1"/>
      <c r="M526" s="2">
        <f t="shared" si="51"/>
        <v>0</v>
      </c>
    </row>
    <row r="527" spans="1:13" ht="19.5" customHeight="1" x14ac:dyDescent="0.25">
      <c r="A527" s="7">
        <f t="shared" si="52"/>
        <v>43392</v>
      </c>
      <c r="B527" s="1"/>
      <c r="C527" s="1"/>
      <c r="M527" s="2">
        <f t="shared" si="51"/>
        <v>0</v>
      </c>
    </row>
    <row r="528" spans="1:13" ht="19.5" customHeight="1" x14ac:dyDescent="0.25">
      <c r="A528" s="7">
        <f t="shared" si="52"/>
        <v>43392</v>
      </c>
      <c r="B528" s="1"/>
      <c r="C528" s="1"/>
      <c r="M528" s="2">
        <f t="shared" si="51"/>
        <v>0</v>
      </c>
    </row>
    <row r="529" spans="1:13" ht="19.5" customHeight="1" x14ac:dyDescent="0.25">
      <c r="A529" s="7">
        <f t="shared" si="52"/>
        <v>43392</v>
      </c>
      <c r="B529" s="1"/>
      <c r="C529" s="1"/>
      <c r="M529" s="2">
        <f t="shared" si="51"/>
        <v>0</v>
      </c>
    </row>
    <row r="530" spans="1:13" ht="19.5" customHeight="1" x14ac:dyDescent="0.25">
      <c r="A530" s="7">
        <f t="shared" si="52"/>
        <v>43392</v>
      </c>
      <c r="B530" s="1"/>
      <c r="C530" s="1"/>
      <c r="M530" s="2">
        <f t="shared" si="51"/>
        <v>0</v>
      </c>
    </row>
    <row r="531" spans="1:13" ht="19.5" customHeight="1" x14ac:dyDescent="0.25">
      <c r="A531" s="7">
        <f t="shared" si="52"/>
        <v>43392</v>
      </c>
      <c r="B531" s="1"/>
      <c r="C531" s="1"/>
      <c r="M531" s="2">
        <f t="shared" si="51"/>
        <v>0</v>
      </c>
    </row>
    <row r="532" spans="1:13" ht="19.5" customHeight="1" x14ac:dyDescent="0.25">
      <c r="A532" s="7">
        <f t="shared" si="52"/>
        <v>43392</v>
      </c>
      <c r="B532" s="1"/>
      <c r="C532" s="1"/>
      <c r="M532" s="2">
        <f t="shared" si="51"/>
        <v>0</v>
      </c>
    </row>
    <row r="533" spans="1:13" ht="19.5" customHeight="1" x14ac:dyDescent="0.25">
      <c r="A533" s="7">
        <f t="shared" si="52"/>
        <v>43392</v>
      </c>
      <c r="B533" s="1"/>
      <c r="C533" s="1"/>
      <c r="M533" s="2">
        <f t="shared" si="51"/>
        <v>0</v>
      </c>
    </row>
    <row r="534" spans="1:13" ht="19.5" customHeight="1" x14ac:dyDescent="0.25">
      <c r="A534" s="7">
        <f t="shared" si="52"/>
        <v>43392</v>
      </c>
      <c r="B534" s="1"/>
      <c r="C534" s="1"/>
      <c r="M534" s="2">
        <f t="shared" si="51"/>
        <v>0</v>
      </c>
    </row>
    <row r="535" spans="1:13" ht="19.5" customHeight="1" x14ac:dyDescent="0.25">
      <c r="A535" s="7">
        <f t="shared" si="52"/>
        <v>43392</v>
      </c>
      <c r="B535" s="1"/>
      <c r="C535" s="1"/>
      <c r="M535" s="2">
        <f t="shared" si="51"/>
        <v>0</v>
      </c>
    </row>
    <row r="536" spans="1:13" ht="19.5" customHeight="1" x14ac:dyDescent="0.25">
      <c r="A536" s="7">
        <f t="shared" si="52"/>
        <v>43392</v>
      </c>
      <c r="B536" s="1"/>
      <c r="C536" s="1"/>
      <c r="M536" s="2">
        <f t="shared" si="51"/>
        <v>0</v>
      </c>
    </row>
    <row r="537" spans="1:13" ht="19.5" customHeight="1" x14ac:dyDescent="0.25">
      <c r="A537" s="7">
        <f t="shared" si="52"/>
        <v>43392</v>
      </c>
      <c r="B537" s="1"/>
      <c r="C537" s="1"/>
      <c r="M537" s="2">
        <f t="shared" si="51"/>
        <v>0</v>
      </c>
    </row>
    <row r="538" spans="1:13" ht="19.5" customHeight="1" x14ac:dyDescent="0.25">
      <c r="A538" s="7">
        <f t="shared" si="52"/>
        <v>43392</v>
      </c>
      <c r="B538" s="1"/>
      <c r="C538" s="1"/>
      <c r="M538" s="2">
        <f t="shared" si="51"/>
        <v>0</v>
      </c>
    </row>
    <row r="539" spans="1:13" ht="19.5" customHeight="1" x14ac:dyDescent="0.25">
      <c r="A539" s="7">
        <f t="shared" si="52"/>
        <v>43392</v>
      </c>
      <c r="B539" s="1"/>
      <c r="C539" s="1"/>
      <c r="M539" s="2">
        <f t="shared" si="51"/>
        <v>0</v>
      </c>
    </row>
    <row r="540" spans="1:13" ht="19.5" customHeight="1" x14ac:dyDescent="0.25">
      <c r="A540" s="7">
        <f t="shared" si="52"/>
        <v>43392</v>
      </c>
      <c r="B540" s="1"/>
      <c r="C540" s="1"/>
      <c r="M540" s="2">
        <f t="shared" si="51"/>
        <v>0</v>
      </c>
    </row>
    <row r="541" spans="1:13" ht="19.5" customHeight="1" x14ac:dyDescent="0.25">
      <c r="A541" s="7">
        <f t="shared" si="52"/>
        <v>43392</v>
      </c>
      <c r="B541" s="1"/>
      <c r="C541" s="1"/>
      <c r="M541" s="2">
        <f t="shared" si="51"/>
        <v>0</v>
      </c>
    </row>
    <row r="542" spans="1:13" ht="19.5" customHeight="1" x14ac:dyDescent="0.25">
      <c r="A542" s="7">
        <f t="shared" si="52"/>
        <v>43392</v>
      </c>
      <c r="B542" s="1"/>
      <c r="C542" s="1"/>
      <c r="M542" s="2">
        <f t="shared" si="51"/>
        <v>0</v>
      </c>
    </row>
    <row r="543" spans="1:13" ht="19.5" customHeight="1" x14ac:dyDescent="0.25">
      <c r="A543" s="7">
        <f t="shared" si="52"/>
        <v>43392</v>
      </c>
      <c r="B543" s="1"/>
      <c r="C543" s="1"/>
      <c r="M543" s="2">
        <f t="shared" si="51"/>
        <v>0</v>
      </c>
    </row>
    <row r="544" spans="1:13" ht="19.5" customHeight="1" x14ac:dyDescent="0.25">
      <c r="A544" s="7">
        <f t="shared" si="52"/>
        <v>43392</v>
      </c>
      <c r="B544" s="1"/>
      <c r="C544" s="1"/>
      <c r="M544" s="2">
        <f t="shared" si="51"/>
        <v>0</v>
      </c>
    </row>
    <row r="545" spans="1:13" ht="19.5" customHeight="1" x14ac:dyDescent="0.25">
      <c r="A545" s="7">
        <f t="shared" si="52"/>
        <v>43392</v>
      </c>
      <c r="B545" s="1"/>
      <c r="C545" s="1"/>
      <c r="M545" s="2">
        <f t="shared" si="51"/>
        <v>0</v>
      </c>
    </row>
    <row r="546" spans="1:13" ht="19.5" customHeight="1" x14ac:dyDescent="0.25">
      <c r="A546" s="7">
        <f t="shared" si="52"/>
        <v>43392</v>
      </c>
      <c r="B546" s="1"/>
      <c r="C546" s="1"/>
      <c r="M546" s="2">
        <f t="shared" si="51"/>
        <v>0</v>
      </c>
    </row>
    <row r="547" spans="1:13" ht="19.5" customHeight="1" x14ac:dyDescent="0.25">
      <c r="A547" s="7">
        <f t="shared" si="52"/>
        <v>43392</v>
      </c>
      <c r="B547" s="1"/>
      <c r="C547" s="1"/>
      <c r="M547" s="2">
        <f t="shared" si="51"/>
        <v>0</v>
      </c>
    </row>
    <row r="548" spans="1:13" ht="19.5" customHeight="1" x14ac:dyDescent="0.25">
      <c r="A548" s="7">
        <f t="shared" si="52"/>
        <v>43392</v>
      </c>
      <c r="B548" s="1"/>
      <c r="C548" s="1"/>
      <c r="M548" s="2">
        <f t="shared" si="51"/>
        <v>0</v>
      </c>
    </row>
    <row r="549" spans="1:13" ht="19.5" customHeight="1" x14ac:dyDescent="0.25">
      <c r="A549" s="7">
        <f t="shared" si="52"/>
        <v>43392</v>
      </c>
      <c r="B549" s="1"/>
      <c r="C549" s="1"/>
      <c r="M549" s="2">
        <f t="shared" si="51"/>
        <v>0</v>
      </c>
    </row>
    <row r="550" spans="1:13" ht="19.5" customHeight="1" x14ac:dyDescent="0.25">
      <c r="A550" s="7">
        <f t="shared" si="52"/>
        <v>43392</v>
      </c>
      <c r="B550" s="1"/>
      <c r="C550" s="1"/>
      <c r="M550" s="2">
        <f t="shared" si="51"/>
        <v>0</v>
      </c>
    </row>
    <row r="551" spans="1:13" ht="19.5" customHeight="1" x14ac:dyDescent="0.25">
      <c r="A551" s="7">
        <f t="shared" si="52"/>
        <v>43392</v>
      </c>
      <c r="B551" s="1"/>
      <c r="C551" s="1"/>
      <c r="M551" s="2">
        <f t="shared" si="51"/>
        <v>0</v>
      </c>
    </row>
    <row r="552" spans="1:13" ht="19.5" customHeight="1" x14ac:dyDescent="0.25">
      <c r="A552" s="7">
        <f t="shared" si="52"/>
        <v>43392</v>
      </c>
      <c r="B552" s="1"/>
      <c r="C552" s="1"/>
      <c r="M552" s="2">
        <f t="shared" si="51"/>
        <v>0</v>
      </c>
    </row>
    <row r="553" spans="1:13" ht="19.5" customHeight="1" x14ac:dyDescent="0.25">
      <c r="A553" s="7">
        <f t="shared" si="52"/>
        <v>43392</v>
      </c>
      <c r="B553" s="1"/>
      <c r="C553" s="1"/>
      <c r="M553" s="2">
        <f t="shared" si="51"/>
        <v>0</v>
      </c>
    </row>
    <row r="554" spans="1:13" ht="19.5" customHeight="1" x14ac:dyDescent="0.25">
      <c r="A554" s="7">
        <f t="shared" si="52"/>
        <v>43392</v>
      </c>
      <c r="B554" s="1"/>
      <c r="C554" s="1"/>
      <c r="M554" s="2">
        <f t="shared" si="51"/>
        <v>0</v>
      </c>
    </row>
    <row r="555" spans="1:13" ht="19.5" customHeight="1" x14ac:dyDescent="0.25">
      <c r="A555" s="7">
        <f t="shared" si="52"/>
        <v>43392</v>
      </c>
      <c r="B555" s="1"/>
      <c r="C555" s="1"/>
      <c r="M555" s="2">
        <f t="shared" si="51"/>
        <v>0</v>
      </c>
    </row>
    <row r="556" spans="1:13" ht="19.5" customHeight="1" x14ac:dyDescent="0.25">
      <c r="A556" s="7">
        <f t="shared" si="52"/>
        <v>43392</v>
      </c>
      <c r="B556" s="1"/>
      <c r="C556" s="1"/>
      <c r="M556" s="2">
        <f t="shared" si="51"/>
        <v>0</v>
      </c>
    </row>
    <row r="557" spans="1:13" ht="19.5" customHeight="1" x14ac:dyDescent="0.25">
      <c r="A557" s="7">
        <f t="shared" si="52"/>
        <v>43392</v>
      </c>
      <c r="B557" s="1"/>
      <c r="C557" s="1"/>
      <c r="M557" s="2">
        <f t="shared" si="51"/>
        <v>0</v>
      </c>
    </row>
    <row r="558" spans="1:13" ht="19.5" customHeight="1" x14ac:dyDescent="0.25">
      <c r="A558" s="7">
        <f t="shared" si="52"/>
        <v>43392</v>
      </c>
      <c r="B558" s="1"/>
      <c r="C558" s="1"/>
      <c r="M558" s="2">
        <f t="shared" si="51"/>
        <v>0</v>
      </c>
    </row>
    <row r="559" spans="1:13" ht="19.5" customHeight="1" x14ac:dyDescent="0.25">
      <c r="A559" s="7">
        <f t="shared" si="52"/>
        <v>43392</v>
      </c>
      <c r="B559" s="1"/>
      <c r="C559" s="1"/>
      <c r="M559" s="2">
        <f t="shared" si="51"/>
        <v>0</v>
      </c>
    </row>
    <row r="560" spans="1:13" ht="19.5" customHeight="1" x14ac:dyDescent="0.25">
      <c r="A560" s="7">
        <f t="shared" si="52"/>
        <v>43392</v>
      </c>
      <c r="B560" s="1"/>
      <c r="C560" s="1"/>
      <c r="M560" s="2">
        <f t="shared" si="51"/>
        <v>0</v>
      </c>
    </row>
    <row r="561" spans="1:13" ht="19.5" customHeight="1" x14ac:dyDescent="0.25">
      <c r="A561" s="7">
        <f t="shared" si="52"/>
        <v>43392</v>
      </c>
      <c r="B561" s="1"/>
      <c r="C561" s="1"/>
      <c r="M561" s="2">
        <f t="shared" si="51"/>
        <v>0</v>
      </c>
    </row>
    <row r="562" spans="1:13" ht="19.5" customHeight="1" x14ac:dyDescent="0.25">
      <c r="A562" s="7">
        <f t="shared" si="52"/>
        <v>43392</v>
      </c>
      <c r="B562" s="1"/>
      <c r="C562" s="1"/>
      <c r="M562" s="2">
        <f t="shared" si="51"/>
        <v>0</v>
      </c>
    </row>
    <row r="563" spans="1:13" ht="19.5" customHeight="1" x14ac:dyDescent="0.25">
      <c r="A563" s="7">
        <f t="shared" si="52"/>
        <v>43392</v>
      </c>
      <c r="B563" s="1"/>
      <c r="C563" s="1"/>
      <c r="M563" s="2">
        <f t="shared" si="51"/>
        <v>0</v>
      </c>
    </row>
    <row r="564" spans="1:13" ht="19.5" customHeight="1" x14ac:dyDescent="0.25">
      <c r="A564" s="7">
        <f t="shared" si="52"/>
        <v>43392</v>
      </c>
      <c r="B564" s="1"/>
      <c r="C564" s="1"/>
      <c r="M564" s="2">
        <f t="shared" si="51"/>
        <v>0</v>
      </c>
    </row>
    <row r="565" spans="1:13" ht="19.5" customHeight="1" x14ac:dyDescent="0.25">
      <c r="A565" s="7">
        <f t="shared" si="52"/>
        <v>43392</v>
      </c>
      <c r="B565" s="1"/>
      <c r="C565" s="1"/>
      <c r="M565" s="2">
        <f t="shared" si="51"/>
        <v>0</v>
      </c>
    </row>
    <row r="566" spans="1:13" ht="19.5" customHeight="1" x14ac:dyDescent="0.25">
      <c r="A566" s="7">
        <f t="shared" si="52"/>
        <v>43392</v>
      </c>
      <c r="B566" s="1"/>
      <c r="C566" s="1"/>
      <c r="M566" s="2">
        <f t="shared" si="51"/>
        <v>0</v>
      </c>
    </row>
    <row r="567" spans="1:13" ht="19.5" customHeight="1" x14ac:dyDescent="0.25">
      <c r="A567" s="7">
        <f t="shared" si="52"/>
        <v>43392</v>
      </c>
      <c r="B567" s="1"/>
      <c r="C567" s="1"/>
      <c r="M567" s="2">
        <f t="shared" si="51"/>
        <v>0</v>
      </c>
    </row>
    <row r="568" spans="1:13" ht="19.5" customHeight="1" x14ac:dyDescent="0.25">
      <c r="A568" s="7">
        <f t="shared" si="52"/>
        <v>43392</v>
      </c>
      <c r="B568" s="1"/>
      <c r="C568" s="1"/>
      <c r="M568" s="2">
        <f t="shared" si="51"/>
        <v>0</v>
      </c>
    </row>
    <row r="569" spans="1:13" ht="19.5" customHeight="1" x14ac:dyDescent="0.25">
      <c r="A569" s="7">
        <f t="shared" si="52"/>
        <v>43392</v>
      </c>
      <c r="B569" s="1"/>
      <c r="C569" s="1"/>
      <c r="M569" s="2">
        <f t="shared" si="51"/>
        <v>0</v>
      </c>
    </row>
    <row r="570" spans="1:13" ht="19.5" customHeight="1" x14ac:dyDescent="0.25">
      <c r="A570" s="7">
        <f t="shared" si="52"/>
        <v>43392</v>
      </c>
      <c r="B570" s="1"/>
      <c r="C570" s="1"/>
      <c r="M570" s="2">
        <f t="shared" si="51"/>
        <v>0</v>
      </c>
    </row>
    <row r="571" spans="1:13" ht="19.5" customHeight="1" x14ac:dyDescent="0.25">
      <c r="A571" s="7">
        <f t="shared" si="52"/>
        <v>43392</v>
      </c>
      <c r="B571" s="1"/>
      <c r="C571" s="1"/>
      <c r="M571" s="2">
        <f t="shared" si="51"/>
        <v>0</v>
      </c>
    </row>
    <row r="572" spans="1:13" ht="19.5" customHeight="1" x14ac:dyDescent="0.25">
      <c r="A572" s="7">
        <f t="shared" si="52"/>
        <v>43392</v>
      </c>
      <c r="B572" s="1"/>
      <c r="C572" s="1"/>
      <c r="M572" s="2">
        <f t="shared" si="51"/>
        <v>0</v>
      </c>
    </row>
    <row r="573" spans="1:13" ht="19.5" customHeight="1" x14ac:dyDescent="0.25">
      <c r="A573" s="7">
        <f t="shared" si="52"/>
        <v>43392</v>
      </c>
      <c r="B573" s="1"/>
      <c r="C573" s="1"/>
      <c r="M573" s="2">
        <f t="shared" si="51"/>
        <v>0</v>
      </c>
    </row>
    <row r="574" spans="1:13" ht="19.5" customHeight="1" x14ac:dyDescent="0.25">
      <c r="A574" s="7">
        <f t="shared" si="52"/>
        <v>43392</v>
      </c>
      <c r="B574" s="1"/>
      <c r="C574" s="1"/>
      <c r="M574" s="2">
        <f t="shared" si="51"/>
        <v>0</v>
      </c>
    </row>
    <row r="575" spans="1:13" ht="19.5" customHeight="1" x14ac:dyDescent="0.25">
      <c r="B575" s="1"/>
      <c r="C575" s="1"/>
      <c r="M575" s="2">
        <f t="shared" si="51"/>
        <v>0</v>
      </c>
    </row>
    <row r="576" spans="1:13" ht="19.5" customHeight="1" x14ac:dyDescent="0.25">
      <c r="B576" s="1"/>
      <c r="C576" s="1"/>
      <c r="M576" s="2">
        <f t="shared" si="51"/>
        <v>0</v>
      </c>
    </row>
    <row r="577" spans="2:13" ht="19.5" customHeight="1" x14ac:dyDescent="0.25">
      <c r="B577" s="1"/>
      <c r="C577" s="1"/>
      <c r="M577" s="2">
        <f t="shared" si="51"/>
        <v>0</v>
      </c>
    </row>
    <row r="578" spans="2:13" ht="19.5" customHeight="1" x14ac:dyDescent="0.25">
      <c r="B578" s="1"/>
      <c r="C578" s="1"/>
    </row>
    <row r="579" spans="2:13" ht="19.5" customHeight="1" x14ac:dyDescent="0.25">
      <c r="B579" s="1"/>
      <c r="C579" s="1"/>
    </row>
    <row r="580" spans="2:13" ht="19.5" customHeight="1" x14ac:dyDescent="0.25">
      <c r="B580" s="1"/>
      <c r="C580" s="1"/>
    </row>
    <row r="581" spans="2:13" ht="19.5" customHeight="1" x14ac:dyDescent="0.25">
      <c r="B581" s="1"/>
      <c r="C581" s="1"/>
    </row>
    <row r="582" spans="2:13" ht="19.5" customHeight="1" x14ac:dyDescent="0.25">
      <c r="B582" s="1"/>
      <c r="C582" s="1"/>
    </row>
    <row r="583" spans="2:13" ht="19.5" customHeight="1" x14ac:dyDescent="0.25">
      <c r="B583" s="1"/>
      <c r="C583" s="1"/>
    </row>
    <row r="584" spans="2:13" ht="19.5" customHeight="1" x14ac:dyDescent="0.25">
      <c r="B584" s="1"/>
      <c r="C584" s="1"/>
    </row>
    <row r="585" spans="2:13" ht="19.5" customHeight="1" x14ac:dyDescent="0.25">
      <c r="B585" s="1"/>
      <c r="C585" s="1"/>
    </row>
    <row r="586" spans="2:13" ht="19.5" customHeight="1" x14ac:dyDescent="0.25">
      <c r="B586" s="1"/>
      <c r="C586" s="1"/>
    </row>
    <row r="587" spans="2:13" ht="19.5" customHeight="1" x14ac:dyDescent="0.25">
      <c r="B587" s="1"/>
      <c r="C587" s="1"/>
    </row>
    <row r="588" spans="2:13" ht="19.5" customHeight="1" x14ac:dyDescent="0.25">
      <c r="B588" s="1"/>
      <c r="C588" s="1"/>
    </row>
    <row r="589" spans="2:13" ht="19.5" customHeight="1" x14ac:dyDescent="0.25">
      <c r="B589" s="1"/>
      <c r="C589" s="1"/>
    </row>
    <row r="590" spans="2:13" ht="19.5" customHeight="1" x14ac:dyDescent="0.25">
      <c r="B590" s="1"/>
      <c r="C590" s="1"/>
    </row>
    <row r="591" spans="2:13" ht="19.5" customHeight="1" x14ac:dyDescent="0.25">
      <c r="B591" s="1"/>
      <c r="C591" s="1"/>
    </row>
    <row r="592" spans="2:13" ht="19.5" customHeight="1" x14ac:dyDescent="0.25">
      <c r="B592" s="1"/>
      <c r="C592" s="1"/>
    </row>
    <row r="593" spans="2:3" ht="19.5" customHeight="1" x14ac:dyDescent="0.25">
      <c r="B593" s="1"/>
      <c r="C593" s="1"/>
    </row>
    <row r="594" spans="2:3" ht="19.5" customHeight="1" x14ac:dyDescent="0.25">
      <c r="B594" s="1"/>
      <c r="C594" s="1"/>
    </row>
    <row r="595" spans="2:3" ht="19.5" customHeight="1" x14ac:dyDescent="0.25">
      <c r="B595" s="1"/>
      <c r="C595" s="1"/>
    </row>
    <row r="596" spans="2:3" ht="19.5" customHeight="1" x14ac:dyDescent="0.25">
      <c r="B596" s="1"/>
      <c r="C596" s="1"/>
    </row>
    <row r="597" spans="2:3" ht="19.5" customHeight="1" x14ac:dyDescent="0.25">
      <c r="B597" s="1"/>
      <c r="C597" s="1"/>
    </row>
    <row r="598" spans="2:3" ht="19.5" customHeight="1" x14ac:dyDescent="0.25">
      <c r="B598" s="1"/>
      <c r="C598" s="1"/>
    </row>
    <row r="599" spans="2:3" ht="19.5" customHeight="1" x14ac:dyDescent="0.25">
      <c r="B599" s="1"/>
      <c r="C599" s="1"/>
    </row>
    <row r="600" spans="2:3" ht="19.5" customHeight="1" x14ac:dyDescent="0.25">
      <c r="B600" s="1"/>
      <c r="C600" s="1"/>
    </row>
    <row r="601" spans="2:3" ht="19.5" customHeight="1" x14ac:dyDescent="0.25">
      <c r="B601" s="1"/>
      <c r="C601" s="1"/>
    </row>
    <row r="602" spans="2:3" ht="19.5" customHeight="1" x14ac:dyDescent="0.25">
      <c r="B602" s="1"/>
      <c r="C602" s="1"/>
    </row>
    <row r="603" spans="2:3" ht="19.5" customHeight="1" x14ac:dyDescent="0.25">
      <c r="B603" s="1"/>
      <c r="C603" s="1"/>
    </row>
    <row r="604" spans="2:3" ht="19.5" customHeight="1" x14ac:dyDescent="0.25">
      <c r="B604" s="1"/>
      <c r="C604" s="1"/>
    </row>
    <row r="605" spans="2:3" ht="19.5" customHeight="1" x14ac:dyDescent="0.25">
      <c r="B605" s="1"/>
      <c r="C605" s="1"/>
    </row>
    <row r="606" spans="2:3" ht="19.5" customHeight="1" x14ac:dyDescent="0.25">
      <c r="B606" s="1"/>
      <c r="C606" s="1"/>
    </row>
    <row r="607" spans="2:3" ht="19.5" customHeight="1" x14ac:dyDescent="0.25">
      <c r="B607" s="1"/>
      <c r="C607" s="1"/>
    </row>
    <row r="608" spans="2:3" ht="19.5" customHeight="1" x14ac:dyDescent="0.25">
      <c r="B608" s="1"/>
      <c r="C608" s="1"/>
    </row>
    <row r="609" spans="2:3" ht="19.5" customHeight="1" x14ac:dyDescent="0.25">
      <c r="B609" s="1"/>
      <c r="C609" s="1"/>
    </row>
    <row r="610" spans="2:3" ht="19.5" customHeight="1" x14ac:dyDescent="0.25">
      <c r="B610" s="1"/>
      <c r="C610" s="1"/>
    </row>
    <row r="611" spans="2:3" ht="19.5" customHeight="1" x14ac:dyDescent="0.25">
      <c r="B611" s="1"/>
      <c r="C611" s="1"/>
    </row>
    <row r="612" spans="2:3" ht="19.5" customHeight="1" x14ac:dyDescent="0.25">
      <c r="B612" s="1"/>
      <c r="C612" s="1"/>
    </row>
    <row r="613" spans="2:3" ht="19.5" customHeight="1" x14ac:dyDescent="0.25">
      <c r="B613" s="1"/>
      <c r="C613" s="1"/>
    </row>
    <row r="614" spans="2:3" ht="19.5" customHeight="1" x14ac:dyDescent="0.25">
      <c r="B614" s="1"/>
      <c r="C614" s="1"/>
    </row>
    <row r="615" spans="2:3" ht="19.5" customHeight="1" x14ac:dyDescent="0.25">
      <c r="B615" s="1"/>
      <c r="C615" s="1"/>
    </row>
    <row r="616" spans="2:3" ht="19.5" customHeight="1" x14ac:dyDescent="0.25">
      <c r="B616" s="1"/>
      <c r="C616" s="1"/>
    </row>
    <row r="617" spans="2:3" ht="19.5" customHeight="1" x14ac:dyDescent="0.25">
      <c r="B617" s="1"/>
      <c r="C617" s="1"/>
    </row>
    <row r="618" spans="2:3" ht="19.5" customHeight="1" x14ac:dyDescent="0.25">
      <c r="B618" s="1"/>
      <c r="C618" s="1"/>
    </row>
    <row r="619" spans="2:3" ht="19.5" customHeight="1" x14ac:dyDescent="0.25">
      <c r="B619" s="1"/>
      <c r="C619" s="1"/>
    </row>
    <row r="620" spans="2:3" ht="19.5" customHeight="1" x14ac:dyDescent="0.25">
      <c r="B620" s="1"/>
      <c r="C620" s="1"/>
    </row>
    <row r="621" spans="2:3" ht="19.5" customHeight="1" x14ac:dyDescent="0.25">
      <c r="B621" s="1"/>
      <c r="C621" s="1"/>
    </row>
    <row r="622" spans="2:3" ht="19.5" customHeight="1" x14ac:dyDescent="0.25">
      <c r="B622" s="1"/>
      <c r="C622" s="1"/>
    </row>
    <row r="623" spans="2:3" ht="19.5" customHeight="1" x14ac:dyDescent="0.25">
      <c r="B623" s="1"/>
      <c r="C623" s="1"/>
    </row>
    <row r="624" spans="2:3" ht="19.5" customHeight="1" x14ac:dyDescent="0.25">
      <c r="B624" s="1"/>
      <c r="C624" s="1"/>
    </row>
    <row r="625" spans="2:3" ht="19.5" customHeight="1" x14ac:dyDescent="0.25">
      <c r="B625" s="1"/>
      <c r="C625" s="1"/>
    </row>
    <row r="626" spans="2:3" ht="19.5" customHeight="1" x14ac:dyDescent="0.25">
      <c r="B626" s="1"/>
      <c r="C626" s="1"/>
    </row>
    <row r="627" spans="2:3" ht="19.5" customHeight="1" x14ac:dyDescent="0.25">
      <c r="B627" s="1"/>
      <c r="C627" s="1"/>
    </row>
    <row r="628" spans="2:3" ht="19.5" customHeight="1" x14ac:dyDescent="0.25">
      <c r="B628" s="1"/>
      <c r="C628" s="1"/>
    </row>
    <row r="629" spans="2:3" ht="19.5" customHeight="1" x14ac:dyDescent="0.25">
      <c r="B629" s="1"/>
      <c r="C629" s="1"/>
    </row>
    <row r="630" spans="2:3" ht="19.5" customHeight="1" x14ac:dyDescent="0.25">
      <c r="B630" s="1"/>
      <c r="C630" s="1"/>
    </row>
    <row r="631" spans="2:3" ht="19.5" customHeight="1" x14ac:dyDescent="0.25">
      <c r="B631" s="1"/>
      <c r="C631" s="1"/>
    </row>
    <row r="632" spans="2:3" ht="19.5" customHeight="1" x14ac:dyDescent="0.25">
      <c r="B632" s="1"/>
      <c r="C632" s="1"/>
    </row>
    <row r="633" spans="2:3" ht="19.5" customHeight="1" x14ac:dyDescent="0.25">
      <c r="B633" s="1"/>
      <c r="C633" s="1"/>
    </row>
    <row r="634" spans="2:3" ht="19.5" customHeight="1" x14ac:dyDescent="0.25">
      <c r="B634" s="1"/>
      <c r="C634" s="1"/>
    </row>
    <row r="635" spans="2:3" ht="19.5" customHeight="1" x14ac:dyDescent="0.25">
      <c r="B635" s="1"/>
      <c r="C635" s="1"/>
    </row>
    <row r="636" spans="2:3" ht="19.5" customHeight="1" x14ac:dyDescent="0.25">
      <c r="B636" s="1"/>
      <c r="C636" s="1"/>
    </row>
    <row r="637" spans="2:3" ht="19.5" customHeight="1" x14ac:dyDescent="0.25">
      <c r="B637" s="1"/>
      <c r="C637" s="1"/>
    </row>
    <row r="638" spans="2:3" ht="19.5" customHeight="1" x14ac:dyDescent="0.25">
      <c r="B638" s="1"/>
      <c r="C638" s="1"/>
    </row>
    <row r="639" spans="2:3" ht="19.5" customHeight="1" x14ac:dyDescent="0.25">
      <c r="B639" s="1"/>
      <c r="C639" s="1"/>
    </row>
    <row r="640" spans="2:3" ht="19.5" customHeight="1" x14ac:dyDescent="0.25">
      <c r="B640" s="1"/>
      <c r="C640" s="1"/>
    </row>
    <row r="641" spans="2:3" ht="19.5" customHeight="1" x14ac:dyDescent="0.25">
      <c r="B641" s="1"/>
      <c r="C641" s="1"/>
    </row>
    <row r="642" spans="2:3" ht="19.5" customHeight="1" x14ac:dyDescent="0.25">
      <c r="B642" s="1"/>
      <c r="C642" s="1"/>
    </row>
    <row r="643" spans="2:3" ht="19.5" customHeight="1" x14ac:dyDescent="0.25">
      <c r="B643" s="1"/>
      <c r="C643" s="1"/>
    </row>
    <row r="644" spans="2:3" ht="19.5" customHeight="1" x14ac:dyDescent="0.25">
      <c r="B644" s="1"/>
      <c r="C644" s="1"/>
    </row>
    <row r="645" spans="2:3" ht="19.5" customHeight="1" x14ac:dyDescent="0.25">
      <c r="B645" s="1"/>
      <c r="C645" s="1"/>
    </row>
    <row r="646" spans="2:3" ht="19.5" customHeight="1" x14ac:dyDescent="0.25">
      <c r="B646" s="1"/>
      <c r="C646" s="1"/>
    </row>
    <row r="647" spans="2:3" ht="19.5" customHeight="1" x14ac:dyDescent="0.25">
      <c r="B647" s="1"/>
      <c r="C647" s="1"/>
    </row>
    <row r="648" spans="2:3" ht="19.5" customHeight="1" x14ac:dyDescent="0.25">
      <c r="B648" s="1"/>
      <c r="C648" s="1"/>
    </row>
    <row r="649" spans="2:3" ht="19.5" customHeight="1" x14ac:dyDescent="0.25">
      <c r="B649" s="1"/>
      <c r="C649" s="1"/>
    </row>
    <row r="650" spans="2:3" ht="19.5" customHeight="1" x14ac:dyDescent="0.25">
      <c r="B650" s="1"/>
      <c r="C650" s="1"/>
    </row>
    <row r="651" spans="2:3" ht="19.5" customHeight="1" x14ac:dyDescent="0.25">
      <c r="B651" s="1"/>
      <c r="C651" s="1"/>
    </row>
    <row r="652" spans="2:3" ht="19.5" customHeight="1" x14ac:dyDescent="0.25">
      <c r="B652" s="1"/>
      <c r="C652" s="1"/>
    </row>
    <row r="653" spans="2:3" ht="19.5" customHeight="1" x14ac:dyDescent="0.25">
      <c r="B653" s="1"/>
      <c r="C653" s="1"/>
    </row>
    <row r="654" spans="2:3" ht="19.5" customHeight="1" x14ac:dyDescent="0.25">
      <c r="B654" s="1"/>
      <c r="C654" s="1"/>
    </row>
    <row r="655" spans="2:3" ht="19.5" customHeight="1" x14ac:dyDescent="0.25">
      <c r="B655" s="1"/>
      <c r="C655" s="1"/>
    </row>
    <row r="656" spans="2:3" ht="19.5" customHeight="1" x14ac:dyDescent="0.25">
      <c r="B656" s="1"/>
      <c r="C656" s="1"/>
    </row>
    <row r="657" spans="2:3" ht="19.5" customHeight="1" x14ac:dyDescent="0.25">
      <c r="B657" s="1"/>
      <c r="C657" s="1"/>
    </row>
    <row r="658" spans="2:3" ht="19.5" customHeight="1" x14ac:dyDescent="0.25">
      <c r="B658" s="1"/>
      <c r="C658" s="1"/>
    </row>
    <row r="659" spans="2:3" ht="19.5" customHeight="1" x14ac:dyDescent="0.25">
      <c r="B659" s="1"/>
      <c r="C659" s="1"/>
    </row>
    <row r="660" spans="2:3" ht="19.5" customHeight="1" x14ac:dyDescent="0.25">
      <c r="B660" s="1"/>
      <c r="C660" s="1"/>
    </row>
    <row r="661" spans="2:3" ht="19.5" customHeight="1" x14ac:dyDescent="0.25">
      <c r="B661" s="1"/>
      <c r="C661" s="1"/>
    </row>
    <row r="662" spans="2:3" ht="19.5" customHeight="1" x14ac:dyDescent="0.25">
      <c r="B662" s="1"/>
      <c r="C662" s="1"/>
    </row>
    <row r="663" spans="2:3" ht="19.5" customHeight="1" x14ac:dyDescent="0.25">
      <c r="B663" s="1"/>
      <c r="C663" s="1"/>
    </row>
    <row r="664" spans="2:3" ht="19.5" customHeight="1" x14ac:dyDescent="0.25">
      <c r="B664" s="1"/>
      <c r="C664" s="1"/>
    </row>
    <row r="665" spans="2:3" ht="19.5" customHeight="1" x14ac:dyDescent="0.25">
      <c r="B665" s="1"/>
      <c r="C665" s="1"/>
    </row>
    <row r="666" spans="2:3" ht="19.5" customHeight="1" x14ac:dyDescent="0.25">
      <c r="B666" s="1"/>
      <c r="C666" s="1"/>
    </row>
    <row r="667" spans="2:3" ht="19.5" customHeight="1" x14ac:dyDescent="0.25">
      <c r="B667" s="1"/>
      <c r="C667" s="1"/>
    </row>
    <row r="668" spans="2:3" ht="19.5" customHeight="1" x14ac:dyDescent="0.25">
      <c r="B668" s="1"/>
      <c r="C668" s="1"/>
    </row>
    <row r="669" spans="2:3" ht="19.5" customHeight="1" x14ac:dyDescent="0.25">
      <c r="B669" s="1"/>
      <c r="C669" s="1"/>
    </row>
    <row r="670" spans="2:3" ht="19.5" customHeight="1" x14ac:dyDescent="0.25">
      <c r="B670" s="1"/>
      <c r="C670" s="1"/>
    </row>
    <row r="671" spans="2:3" ht="19.5" customHeight="1" x14ac:dyDescent="0.25">
      <c r="B671" s="1"/>
      <c r="C671" s="1"/>
    </row>
    <row r="672" spans="2:3" ht="19.5" customHeight="1" x14ac:dyDescent="0.25">
      <c r="B672" s="1"/>
      <c r="C672" s="1"/>
    </row>
    <row r="673" spans="2:3" ht="19.5" customHeight="1" x14ac:dyDescent="0.25">
      <c r="B673" s="1"/>
      <c r="C673" s="1"/>
    </row>
    <row r="674" spans="2:3" ht="19.5" customHeight="1" x14ac:dyDescent="0.25">
      <c r="B674" s="1"/>
      <c r="C674" s="1"/>
    </row>
    <row r="675" spans="2:3" ht="19.5" customHeight="1" x14ac:dyDescent="0.25">
      <c r="B675" s="1"/>
      <c r="C675" s="1"/>
    </row>
    <row r="676" spans="2:3" ht="19.5" customHeight="1" x14ac:dyDescent="0.25">
      <c r="B676" s="1"/>
      <c r="C676" s="1"/>
    </row>
    <row r="677" spans="2:3" ht="19.5" customHeight="1" x14ac:dyDescent="0.25">
      <c r="B677" s="1"/>
      <c r="C677" s="1"/>
    </row>
    <row r="678" spans="2:3" ht="19.5" customHeight="1" x14ac:dyDescent="0.25">
      <c r="B678" s="1"/>
      <c r="C678" s="1"/>
    </row>
    <row r="679" spans="2:3" ht="19.5" customHeight="1" x14ac:dyDescent="0.25">
      <c r="B679" s="1"/>
      <c r="C679" s="1"/>
    </row>
    <row r="680" spans="2:3" ht="19.5" customHeight="1" x14ac:dyDescent="0.25">
      <c r="B680" s="1"/>
      <c r="C680" s="1"/>
    </row>
    <row r="681" spans="2:3" ht="19.5" customHeight="1" x14ac:dyDescent="0.25">
      <c r="B681" s="1"/>
      <c r="C681" s="1"/>
    </row>
    <row r="682" spans="2:3" ht="19.5" customHeight="1" x14ac:dyDescent="0.25">
      <c r="B682" s="1"/>
      <c r="C682" s="1"/>
    </row>
    <row r="683" spans="2:3" ht="19.5" customHeight="1" x14ac:dyDescent="0.25">
      <c r="B683" s="1"/>
      <c r="C683" s="1"/>
    </row>
    <row r="684" spans="2:3" ht="19.5" customHeight="1" x14ac:dyDescent="0.25">
      <c r="B684" s="1"/>
      <c r="C684" s="1"/>
    </row>
    <row r="685" spans="2:3" ht="19.5" customHeight="1" x14ac:dyDescent="0.25">
      <c r="B685" s="1"/>
      <c r="C685" s="1"/>
    </row>
    <row r="686" spans="2:3" ht="19.5" customHeight="1" x14ac:dyDescent="0.25">
      <c r="B686" s="1"/>
      <c r="C686" s="1"/>
    </row>
    <row r="687" spans="2:3" ht="19.5" customHeight="1" x14ac:dyDescent="0.25">
      <c r="B687" s="1"/>
      <c r="C687" s="1"/>
    </row>
    <row r="688" spans="2:3" ht="19.5" customHeight="1" x14ac:dyDescent="0.25">
      <c r="B688" s="1"/>
      <c r="C688" s="1"/>
    </row>
    <row r="689" spans="2:3" ht="19.5" customHeight="1" x14ac:dyDescent="0.25">
      <c r="B689" s="1"/>
      <c r="C689" s="1"/>
    </row>
    <row r="690" spans="2:3" ht="19.5" customHeight="1" x14ac:dyDescent="0.25">
      <c r="B690" s="1"/>
      <c r="C690" s="1"/>
    </row>
    <row r="691" spans="2:3" ht="19.5" customHeight="1" x14ac:dyDescent="0.25">
      <c r="B691" s="1"/>
      <c r="C691" s="1"/>
    </row>
    <row r="692" spans="2:3" ht="19.5" customHeight="1" x14ac:dyDescent="0.25">
      <c r="B692" s="1"/>
      <c r="C692" s="1"/>
    </row>
    <row r="693" spans="2:3" ht="19.5" customHeight="1" x14ac:dyDescent="0.25">
      <c r="B693" s="1"/>
      <c r="C693" s="1"/>
    </row>
    <row r="694" spans="2:3" ht="19.5" customHeight="1" x14ac:dyDescent="0.25">
      <c r="B694" s="1"/>
      <c r="C694" s="1"/>
    </row>
    <row r="695" spans="2:3" ht="19.5" customHeight="1" x14ac:dyDescent="0.25">
      <c r="B695" s="1"/>
      <c r="C695" s="1"/>
    </row>
    <row r="696" spans="2:3" ht="19.5" customHeight="1" x14ac:dyDescent="0.25">
      <c r="B696" s="1"/>
      <c r="C696" s="1"/>
    </row>
    <row r="697" spans="2:3" ht="19.5" customHeight="1" x14ac:dyDescent="0.25">
      <c r="B697" s="1"/>
      <c r="C697" s="1"/>
    </row>
    <row r="698" spans="2:3" ht="19.5" customHeight="1" x14ac:dyDescent="0.25">
      <c r="B698" s="1"/>
      <c r="C698" s="1"/>
    </row>
    <row r="699" spans="2:3" ht="19.5" customHeight="1" x14ac:dyDescent="0.25">
      <c r="B699" s="1"/>
      <c r="C699" s="1"/>
    </row>
    <row r="700" spans="2:3" ht="19.5" customHeight="1" x14ac:dyDescent="0.25">
      <c r="B700" s="1"/>
      <c r="C700" s="1"/>
    </row>
    <row r="701" spans="2:3" ht="19.5" customHeight="1" x14ac:dyDescent="0.25">
      <c r="B701" s="1"/>
      <c r="C701" s="1"/>
    </row>
    <row r="702" spans="2:3" ht="19.5" customHeight="1" x14ac:dyDescent="0.25">
      <c r="B702" s="1"/>
      <c r="C702" s="1"/>
    </row>
    <row r="703" spans="2:3" ht="19.5" customHeight="1" x14ac:dyDescent="0.25">
      <c r="B703" s="1"/>
      <c r="C703" s="1"/>
    </row>
    <row r="704" spans="2:3" ht="19.5" customHeight="1" x14ac:dyDescent="0.25">
      <c r="B704" s="1"/>
      <c r="C704" s="1"/>
    </row>
    <row r="705" spans="2:3" ht="19.5" customHeight="1" x14ac:dyDescent="0.25">
      <c r="B705" s="1"/>
      <c r="C705" s="1"/>
    </row>
    <row r="706" spans="2:3" ht="19.5" customHeight="1" x14ac:dyDescent="0.25">
      <c r="B706" s="1"/>
      <c r="C706" s="1"/>
    </row>
    <row r="707" spans="2:3" ht="19.5" customHeight="1" x14ac:dyDescent="0.25">
      <c r="B707" s="1"/>
      <c r="C707" s="1"/>
    </row>
    <row r="708" spans="2:3" ht="19.5" customHeight="1" x14ac:dyDescent="0.25">
      <c r="B708" s="1"/>
      <c r="C708" s="1"/>
    </row>
    <row r="709" spans="2:3" ht="19.5" customHeight="1" x14ac:dyDescent="0.25">
      <c r="B709" s="1"/>
      <c r="C709" s="1"/>
    </row>
    <row r="710" spans="2:3" ht="19.5" customHeight="1" x14ac:dyDescent="0.25">
      <c r="B710" s="1"/>
      <c r="C710" s="1"/>
    </row>
    <row r="711" spans="2:3" ht="19.5" customHeight="1" x14ac:dyDescent="0.25">
      <c r="B711" s="1"/>
      <c r="C711" s="1"/>
    </row>
    <row r="712" spans="2:3" ht="19.5" customHeight="1" x14ac:dyDescent="0.25">
      <c r="B712" s="1"/>
      <c r="C712" s="1"/>
    </row>
    <row r="713" spans="2:3" ht="19.5" customHeight="1" x14ac:dyDescent="0.25">
      <c r="B713" s="1"/>
      <c r="C713" s="1"/>
    </row>
    <row r="714" spans="2:3" ht="19.5" customHeight="1" x14ac:dyDescent="0.25">
      <c r="B714" s="1"/>
      <c r="C714" s="1"/>
    </row>
    <row r="715" spans="2:3" ht="19.5" customHeight="1" x14ac:dyDescent="0.25">
      <c r="B715" s="1"/>
      <c r="C715" s="1"/>
    </row>
    <row r="716" spans="2:3" ht="19.5" customHeight="1" x14ac:dyDescent="0.25">
      <c r="B716" s="1"/>
      <c r="C716" s="1"/>
    </row>
    <row r="717" spans="2:3" ht="19.5" customHeight="1" x14ac:dyDescent="0.25">
      <c r="B717" s="1"/>
      <c r="C717" s="1"/>
    </row>
    <row r="718" spans="2:3" ht="19.5" customHeight="1" x14ac:dyDescent="0.25">
      <c r="B718" s="1"/>
      <c r="C718" s="1"/>
    </row>
    <row r="719" spans="2:3" ht="19.5" customHeight="1" x14ac:dyDescent="0.25">
      <c r="B719" s="1"/>
      <c r="C719" s="1"/>
    </row>
    <row r="720" spans="2:3" ht="19.5" customHeight="1" x14ac:dyDescent="0.25">
      <c r="B720" s="1"/>
      <c r="C720" s="1"/>
    </row>
    <row r="721" spans="2:3" ht="19.5" customHeight="1" x14ac:dyDescent="0.25">
      <c r="B721" s="1"/>
      <c r="C721" s="1"/>
    </row>
    <row r="722" spans="2:3" ht="19.5" customHeight="1" x14ac:dyDescent="0.25">
      <c r="B722" s="1"/>
      <c r="C722" s="1"/>
    </row>
    <row r="723" spans="2:3" ht="19.5" customHeight="1" x14ac:dyDescent="0.25">
      <c r="B723" s="1"/>
      <c r="C723" s="1"/>
    </row>
    <row r="724" spans="2:3" ht="19.5" customHeight="1" x14ac:dyDescent="0.25">
      <c r="B724" s="1"/>
      <c r="C724" s="1"/>
    </row>
    <row r="725" spans="2:3" ht="19.5" customHeight="1" x14ac:dyDescent="0.25">
      <c r="B725" s="1"/>
      <c r="C725" s="1"/>
    </row>
    <row r="726" spans="2:3" ht="19.5" customHeight="1" x14ac:dyDescent="0.25">
      <c r="B726" s="1"/>
      <c r="C726" s="1"/>
    </row>
    <row r="727" spans="2:3" ht="19.5" customHeight="1" x14ac:dyDescent="0.25">
      <c r="B727" s="1"/>
      <c r="C727" s="1"/>
    </row>
    <row r="728" spans="2:3" ht="19.5" customHeight="1" x14ac:dyDescent="0.25">
      <c r="B728" s="1"/>
      <c r="C728" s="1"/>
    </row>
    <row r="729" spans="2:3" ht="19.5" customHeight="1" x14ac:dyDescent="0.25">
      <c r="B729" s="1"/>
      <c r="C729" s="1"/>
    </row>
    <row r="730" spans="2:3" ht="19.5" customHeight="1" x14ac:dyDescent="0.25">
      <c r="B730" s="1"/>
      <c r="C730" s="1"/>
    </row>
    <row r="731" spans="2:3" ht="19.5" customHeight="1" x14ac:dyDescent="0.25">
      <c r="B731" s="1"/>
      <c r="C731" s="1"/>
    </row>
    <row r="732" spans="2:3" ht="19.5" customHeight="1" x14ac:dyDescent="0.25">
      <c r="B732" s="1"/>
      <c r="C732" s="1"/>
    </row>
    <row r="733" spans="2:3" ht="19.5" customHeight="1" x14ac:dyDescent="0.25">
      <c r="B733" s="1"/>
      <c r="C733" s="1"/>
    </row>
    <row r="734" spans="2:3" ht="19.5" customHeight="1" x14ac:dyDescent="0.25">
      <c r="B734" s="1"/>
      <c r="C734" s="1"/>
    </row>
    <row r="735" spans="2:3" ht="19.5" customHeight="1" x14ac:dyDescent="0.25">
      <c r="B735" s="1"/>
      <c r="C735" s="1"/>
    </row>
    <row r="736" spans="2:3" ht="19.5" customHeight="1" x14ac:dyDescent="0.25">
      <c r="B736" s="1"/>
      <c r="C736" s="1"/>
    </row>
    <row r="737" spans="2:3" ht="19.5" customHeight="1" x14ac:dyDescent="0.25">
      <c r="B737" s="1"/>
      <c r="C737" s="1"/>
    </row>
    <row r="738" spans="2:3" ht="19.5" customHeight="1" x14ac:dyDescent="0.25">
      <c r="B738" s="1"/>
      <c r="C738" s="1"/>
    </row>
    <row r="739" spans="2:3" ht="19.5" customHeight="1" x14ac:dyDescent="0.25">
      <c r="B739" s="1"/>
      <c r="C739" s="1"/>
    </row>
    <row r="740" spans="2:3" ht="19.5" customHeight="1" x14ac:dyDescent="0.25">
      <c r="B740" s="1"/>
      <c r="C740" s="1"/>
    </row>
    <row r="741" spans="2:3" ht="19.5" customHeight="1" x14ac:dyDescent="0.25">
      <c r="B741" s="1"/>
      <c r="C741" s="1"/>
    </row>
    <row r="742" spans="2:3" ht="19.5" customHeight="1" x14ac:dyDescent="0.25">
      <c r="B742" s="1"/>
      <c r="C742" s="1"/>
    </row>
    <row r="743" spans="2:3" ht="19.5" customHeight="1" x14ac:dyDescent="0.25">
      <c r="B743" s="1"/>
      <c r="C743" s="1"/>
    </row>
    <row r="744" spans="2:3" ht="19.5" customHeight="1" x14ac:dyDescent="0.25">
      <c r="B744" s="1"/>
      <c r="C744" s="1"/>
    </row>
    <row r="745" spans="2:3" ht="19.5" customHeight="1" x14ac:dyDescent="0.25">
      <c r="B745" s="1"/>
      <c r="C745" s="1"/>
    </row>
    <row r="746" spans="2:3" ht="19.5" customHeight="1" x14ac:dyDescent="0.25">
      <c r="B746" s="1"/>
      <c r="C746" s="1"/>
    </row>
    <row r="747" spans="2:3" ht="19.5" customHeight="1" x14ac:dyDescent="0.25">
      <c r="B747" s="1"/>
      <c r="C747" s="1"/>
    </row>
    <row r="748" spans="2:3" ht="19.5" customHeight="1" x14ac:dyDescent="0.25">
      <c r="B748" s="1"/>
      <c r="C748" s="1"/>
    </row>
    <row r="749" spans="2:3" ht="19.5" customHeight="1" x14ac:dyDescent="0.25">
      <c r="B749" s="1"/>
      <c r="C749" s="1"/>
    </row>
    <row r="750" spans="2:3" ht="19.5" customHeight="1" x14ac:dyDescent="0.25">
      <c r="B750" s="1"/>
      <c r="C750" s="1"/>
    </row>
    <row r="751" spans="2:3" ht="19.5" customHeight="1" x14ac:dyDescent="0.25">
      <c r="B751" s="1"/>
      <c r="C751" s="1"/>
    </row>
    <row r="752" spans="2:3" ht="19.5" customHeight="1" x14ac:dyDescent="0.25">
      <c r="B752" s="1"/>
      <c r="C752" s="1"/>
    </row>
    <row r="753" spans="2:3" ht="19.5" customHeight="1" x14ac:dyDescent="0.25">
      <c r="B753" s="1"/>
      <c r="C753" s="1"/>
    </row>
    <row r="754" spans="2:3" ht="19.5" customHeight="1" x14ac:dyDescent="0.25">
      <c r="B754" s="1"/>
      <c r="C754" s="1"/>
    </row>
    <row r="755" spans="2:3" ht="19.5" customHeight="1" x14ac:dyDescent="0.25">
      <c r="B755" s="1"/>
      <c r="C755" s="1"/>
    </row>
    <row r="756" spans="2:3" ht="19.5" customHeight="1" x14ac:dyDescent="0.25">
      <c r="B756" s="1"/>
      <c r="C756" s="1"/>
    </row>
    <row r="757" spans="2:3" ht="19.5" customHeight="1" x14ac:dyDescent="0.25">
      <c r="B757" s="1"/>
      <c r="C757" s="1"/>
    </row>
    <row r="758" spans="2:3" ht="19.5" customHeight="1" x14ac:dyDescent="0.25">
      <c r="B758" s="1"/>
      <c r="C758" s="1"/>
    </row>
    <row r="759" spans="2:3" ht="19.5" customHeight="1" x14ac:dyDescent="0.25">
      <c r="B759" s="1"/>
      <c r="C759" s="1"/>
    </row>
    <row r="760" spans="2:3" ht="19.5" customHeight="1" x14ac:dyDescent="0.25">
      <c r="B760" s="1"/>
      <c r="C760" s="1"/>
    </row>
    <row r="761" spans="2:3" ht="19.5" customHeight="1" x14ac:dyDescent="0.25">
      <c r="B761" s="1"/>
      <c r="C761" s="1"/>
    </row>
    <row r="762" spans="2:3" ht="19.5" customHeight="1" x14ac:dyDescent="0.25">
      <c r="B762" s="1"/>
      <c r="C762" s="1"/>
    </row>
    <row r="763" spans="2:3" ht="19.5" customHeight="1" x14ac:dyDescent="0.25">
      <c r="B763" s="1"/>
      <c r="C763" s="1"/>
    </row>
    <row r="764" spans="2:3" ht="19.5" customHeight="1" x14ac:dyDescent="0.25">
      <c r="B764" s="1"/>
      <c r="C764" s="1"/>
    </row>
    <row r="765" spans="2:3" ht="19.5" customHeight="1" x14ac:dyDescent="0.25">
      <c r="B765" s="1"/>
      <c r="C765" s="1"/>
    </row>
    <row r="766" spans="2:3" ht="19.5" customHeight="1" x14ac:dyDescent="0.25">
      <c r="B766" s="1"/>
      <c r="C766" s="1"/>
    </row>
    <row r="767" spans="2:3" ht="19.5" customHeight="1" x14ac:dyDescent="0.25">
      <c r="B767" s="1"/>
      <c r="C767" s="1"/>
    </row>
    <row r="768" spans="2:3" ht="19.5" customHeight="1" x14ac:dyDescent="0.25">
      <c r="B768" s="1"/>
      <c r="C768" s="1"/>
    </row>
    <row r="769" spans="2:3" ht="19.5" customHeight="1" x14ac:dyDescent="0.25">
      <c r="B769" s="1"/>
      <c r="C769" s="1"/>
    </row>
    <row r="770" spans="2:3" ht="19.5" customHeight="1" x14ac:dyDescent="0.25">
      <c r="B770" s="1"/>
      <c r="C770" s="1"/>
    </row>
    <row r="771" spans="2:3" ht="19.5" customHeight="1" x14ac:dyDescent="0.25">
      <c r="B771" s="1"/>
      <c r="C771" s="1"/>
    </row>
    <row r="772" spans="2:3" ht="19.5" customHeight="1" x14ac:dyDescent="0.25">
      <c r="B772" s="1"/>
      <c r="C772" s="1"/>
    </row>
    <row r="773" spans="2:3" ht="19.5" customHeight="1" x14ac:dyDescent="0.25">
      <c r="B773" s="1"/>
      <c r="C773" s="1"/>
    </row>
    <row r="774" spans="2:3" ht="19.5" customHeight="1" x14ac:dyDescent="0.25">
      <c r="B774" s="1"/>
      <c r="C774" s="1"/>
    </row>
    <row r="775" spans="2:3" ht="19.5" customHeight="1" x14ac:dyDescent="0.25">
      <c r="B775" s="1"/>
      <c r="C775" s="1"/>
    </row>
    <row r="776" spans="2:3" ht="19.5" customHeight="1" x14ac:dyDescent="0.25">
      <c r="B776" s="1"/>
      <c r="C776" s="1"/>
    </row>
    <row r="777" spans="2:3" ht="19.5" customHeight="1" x14ac:dyDescent="0.25">
      <c r="B777" s="1"/>
      <c r="C777" s="1"/>
    </row>
    <row r="778" spans="2:3" ht="19.5" customHeight="1" x14ac:dyDescent="0.25">
      <c r="B778" s="1"/>
      <c r="C778" s="1"/>
    </row>
    <row r="779" spans="2:3" ht="19.5" customHeight="1" x14ac:dyDescent="0.25">
      <c r="B779" s="1"/>
      <c r="C779" s="1"/>
    </row>
    <row r="780" spans="2:3" ht="19.5" customHeight="1" x14ac:dyDescent="0.25">
      <c r="B780" s="1"/>
      <c r="C780" s="1"/>
    </row>
    <row r="781" spans="2:3" ht="19.5" customHeight="1" x14ac:dyDescent="0.25">
      <c r="B781" s="1"/>
      <c r="C781" s="1"/>
    </row>
    <row r="782" spans="2:3" ht="19.5" customHeight="1" x14ac:dyDescent="0.25">
      <c r="B782" s="1"/>
      <c r="C782" s="1"/>
    </row>
    <row r="783" spans="2:3" ht="19.5" customHeight="1" x14ac:dyDescent="0.25">
      <c r="B783" s="1"/>
      <c r="C783" s="1"/>
    </row>
    <row r="784" spans="2:3" ht="19.5" customHeight="1" x14ac:dyDescent="0.25">
      <c r="B784" s="1"/>
      <c r="C784" s="1"/>
    </row>
    <row r="785" spans="2:3" ht="19.5" customHeight="1" x14ac:dyDescent="0.25">
      <c r="B785" s="1"/>
      <c r="C785" s="1"/>
    </row>
    <row r="786" spans="2:3" ht="19.5" customHeight="1" x14ac:dyDescent="0.25">
      <c r="B786" s="1"/>
      <c r="C786" s="1"/>
    </row>
    <row r="787" spans="2:3" ht="19.5" customHeight="1" x14ac:dyDescent="0.25">
      <c r="B787" s="1"/>
      <c r="C787" s="1"/>
    </row>
    <row r="788" spans="2:3" ht="19.5" customHeight="1" x14ac:dyDescent="0.25">
      <c r="B788" s="1"/>
      <c r="C788" s="1"/>
    </row>
    <row r="789" spans="2:3" ht="19.5" customHeight="1" x14ac:dyDescent="0.25">
      <c r="B789" s="1"/>
      <c r="C789" s="1"/>
    </row>
    <row r="790" spans="2:3" ht="19.5" customHeight="1" x14ac:dyDescent="0.25">
      <c r="B790" s="1"/>
      <c r="C790" s="1"/>
    </row>
    <row r="791" spans="2:3" ht="19.5" customHeight="1" x14ac:dyDescent="0.25">
      <c r="B791" s="1"/>
      <c r="C791" s="1"/>
    </row>
    <row r="792" spans="2:3" ht="19.5" customHeight="1" x14ac:dyDescent="0.25">
      <c r="B792" s="1"/>
      <c r="C792" s="1"/>
    </row>
    <row r="793" spans="2:3" ht="19.5" customHeight="1" x14ac:dyDescent="0.25">
      <c r="B793" s="1"/>
      <c r="C793" s="1"/>
    </row>
    <row r="794" spans="2:3" ht="19.5" customHeight="1" x14ac:dyDescent="0.25">
      <c r="B794" s="1"/>
      <c r="C794" s="1"/>
    </row>
    <row r="795" spans="2:3" ht="19.5" customHeight="1" x14ac:dyDescent="0.25">
      <c r="B795" s="1"/>
      <c r="C795" s="1"/>
    </row>
    <row r="796" spans="2:3" ht="19.5" customHeight="1" x14ac:dyDescent="0.25">
      <c r="B796" s="1"/>
      <c r="C796" s="1"/>
    </row>
    <row r="797" spans="2:3" ht="19.5" customHeight="1" x14ac:dyDescent="0.25">
      <c r="B797" s="1"/>
      <c r="C797" s="1"/>
    </row>
    <row r="798" spans="2:3" ht="19.5" customHeight="1" x14ac:dyDescent="0.25">
      <c r="B798" s="1"/>
      <c r="C798" s="1"/>
    </row>
    <row r="799" spans="2:3" ht="19.5" customHeight="1" x14ac:dyDescent="0.25">
      <c r="B799" s="1"/>
      <c r="C799" s="1"/>
    </row>
    <row r="800" spans="2:3" ht="19.5" customHeight="1" x14ac:dyDescent="0.25">
      <c r="B800" s="1"/>
      <c r="C800" s="1"/>
    </row>
    <row r="801" spans="2:3" ht="19.5" customHeight="1" x14ac:dyDescent="0.25">
      <c r="B801" s="1"/>
      <c r="C801" s="1"/>
    </row>
    <row r="802" spans="2:3" ht="19.5" customHeight="1" x14ac:dyDescent="0.25">
      <c r="B802" s="1"/>
      <c r="C802" s="1"/>
    </row>
    <row r="803" spans="2:3" ht="19.5" customHeight="1" x14ac:dyDescent="0.25">
      <c r="B803" s="1"/>
      <c r="C803" s="1"/>
    </row>
    <row r="804" spans="2:3" ht="19.5" customHeight="1" x14ac:dyDescent="0.25">
      <c r="B804" s="1"/>
      <c r="C804" s="1"/>
    </row>
    <row r="805" spans="2:3" ht="19.5" customHeight="1" x14ac:dyDescent="0.25">
      <c r="B805" s="1"/>
      <c r="C805" s="1"/>
    </row>
    <row r="806" spans="2:3" ht="19.5" customHeight="1" x14ac:dyDescent="0.25">
      <c r="B806" s="1"/>
      <c r="C806" s="1"/>
    </row>
    <row r="807" spans="2:3" ht="19.5" customHeight="1" x14ac:dyDescent="0.25">
      <c r="B807" s="1"/>
      <c r="C807" s="1"/>
    </row>
    <row r="808" spans="2:3" ht="19.5" customHeight="1" x14ac:dyDescent="0.25">
      <c r="B808" s="1"/>
      <c r="C808" s="1"/>
    </row>
    <row r="809" spans="2:3" ht="19.5" customHeight="1" x14ac:dyDescent="0.25">
      <c r="B809" s="1"/>
      <c r="C809" s="1"/>
    </row>
    <row r="810" spans="2:3" ht="19.5" customHeight="1" x14ac:dyDescent="0.25">
      <c r="B810" s="1"/>
      <c r="C810" s="1"/>
    </row>
    <row r="811" spans="2:3" ht="19.5" customHeight="1" x14ac:dyDescent="0.25">
      <c r="B811" s="1"/>
      <c r="C811" s="1"/>
    </row>
    <row r="812" spans="2:3" ht="19.5" customHeight="1" x14ac:dyDescent="0.25">
      <c r="B812" s="1"/>
      <c r="C812" s="1"/>
    </row>
    <row r="813" spans="2:3" ht="19.5" customHeight="1" x14ac:dyDescent="0.25">
      <c r="B813" s="1"/>
      <c r="C813" s="1"/>
    </row>
    <row r="814" spans="2:3" ht="19.5" customHeight="1" x14ac:dyDescent="0.25">
      <c r="B814" s="1"/>
      <c r="C814" s="1"/>
    </row>
    <row r="815" spans="2:3" ht="19.5" customHeight="1" x14ac:dyDescent="0.25">
      <c r="B815" s="1"/>
      <c r="C815" s="1"/>
    </row>
    <row r="816" spans="2:3" ht="19.5" customHeight="1" x14ac:dyDescent="0.25">
      <c r="B816" s="1"/>
      <c r="C816" s="1"/>
    </row>
    <row r="817" spans="2:3" ht="19.5" customHeight="1" x14ac:dyDescent="0.25">
      <c r="B817" s="1"/>
      <c r="C817" s="1"/>
    </row>
    <row r="818" spans="2:3" ht="19.5" customHeight="1" x14ac:dyDescent="0.25">
      <c r="B818" s="1"/>
      <c r="C818" s="1"/>
    </row>
    <row r="819" spans="2:3" ht="19.5" customHeight="1" x14ac:dyDescent="0.25">
      <c r="B819" s="1"/>
      <c r="C819" s="1"/>
    </row>
    <row r="820" spans="2:3" ht="19.5" customHeight="1" x14ac:dyDescent="0.25">
      <c r="B820" s="1"/>
      <c r="C820" s="1"/>
    </row>
    <row r="821" spans="2:3" ht="19.5" customHeight="1" x14ac:dyDescent="0.25">
      <c r="B821" s="1"/>
      <c r="C821" s="1"/>
    </row>
    <row r="822" spans="2:3" ht="19.5" customHeight="1" x14ac:dyDescent="0.25">
      <c r="B822" s="1"/>
      <c r="C822" s="1"/>
    </row>
    <row r="823" spans="2:3" ht="19.5" customHeight="1" x14ac:dyDescent="0.25">
      <c r="B823" s="1"/>
      <c r="C823" s="1"/>
    </row>
    <row r="824" spans="2:3" ht="19.5" customHeight="1" x14ac:dyDescent="0.25">
      <c r="B824" s="1"/>
      <c r="C824" s="1"/>
    </row>
    <row r="825" spans="2:3" ht="19.5" customHeight="1" x14ac:dyDescent="0.25">
      <c r="B825" s="1"/>
      <c r="C825" s="1"/>
    </row>
    <row r="826" spans="2:3" ht="19.5" customHeight="1" x14ac:dyDescent="0.25">
      <c r="B826" s="1"/>
      <c r="C826" s="1"/>
    </row>
    <row r="827" spans="2:3" ht="19.5" customHeight="1" x14ac:dyDescent="0.25">
      <c r="B827" s="1"/>
      <c r="C827" s="1"/>
    </row>
    <row r="828" spans="2:3" ht="19.5" customHeight="1" x14ac:dyDescent="0.25">
      <c r="B828" s="1"/>
      <c r="C828" s="1"/>
    </row>
    <row r="829" spans="2:3" ht="19.5" customHeight="1" x14ac:dyDescent="0.25">
      <c r="B829" s="1"/>
      <c r="C829" s="1"/>
    </row>
    <row r="830" spans="2:3" ht="19.5" customHeight="1" x14ac:dyDescent="0.25">
      <c r="B830" s="1"/>
      <c r="C830" s="1"/>
    </row>
    <row r="831" spans="2:3" ht="19.5" customHeight="1" x14ac:dyDescent="0.25">
      <c r="B831" s="1"/>
      <c r="C831" s="1"/>
    </row>
    <row r="832" spans="2:3" ht="19.5" customHeight="1" x14ac:dyDescent="0.25">
      <c r="B832" s="1"/>
      <c r="C832" s="1"/>
    </row>
    <row r="833" spans="2:3" ht="19.5" customHeight="1" x14ac:dyDescent="0.25">
      <c r="B833" s="1"/>
      <c r="C833" s="1"/>
    </row>
    <row r="834" spans="2:3" ht="19.5" customHeight="1" x14ac:dyDescent="0.25">
      <c r="B834" s="1"/>
      <c r="C834" s="1"/>
    </row>
    <row r="835" spans="2:3" ht="19.5" customHeight="1" x14ac:dyDescent="0.25">
      <c r="B835" s="1"/>
      <c r="C835" s="1"/>
    </row>
    <row r="836" spans="2:3" ht="19.5" customHeight="1" x14ac:dyDescent="0.25">
      <c r="B836" s="1"/>
      <c r="C836" s="1"/>
    </row>
    <row r="837" spans="2:3" ht="19.5" customHeight="1" x14ac:dyDescent="0.25">
      <c r="B837" s="1"/>
      <c r="C837" s="1"/>
    </row>
    <row r="838" spans="2:3" ht="19.5" customHeight="1" x14ac:dyDescent="0.25">
      <c r="B838" s="1"/>
      <c r="C838" s="1"/>
    </row>
    <row r="839" spans="2:3" ht="19.5" customHeight="1" x14ac:dyDescent="0.25">
      <c r="B839" s="1"/>
      <c r="C839" s="1"/>
    </row>
    <row r="840" spans="2:3" ht="19.5" customHeight="1" x14ac:dyDescent="0.25">
      <c r="B840" s="1"/>
      <c r="C840" s="1"/>
    </row>
    <row r="841" spans="2:3" ht="19.5" customHeight="1" x14ac:dyDescent="0.25">
      <c r="B841" s="1"/>
      <c r="C841" s="1"/>
    </row>
    <row r="842" spans="2:3" ht="19.5" customHeight="1" x14ac:dyDescent="0.25">
      <c r="B842" s="1"/>
      <c r="C842" s="1"/>
    </row>
    <row r="843" spans="2:3" ht="19.5" customHeight="1" x14ac:dyDescent="0.25">
      <c r="B843" s="1"/>
      <c r="C843" s="1"/>
    </row>
    <row r="844" spans="2:3" ht="19.5" customHeight="1" x14ac:dyDescent="0.25">
      <c r="B844" s="1"/>
      <c r="C844" s="1"/>
    </row>
    <row r="845" spans="2:3" ht="19.5" customHeight="1" x14ac:dyDescent="0.25">
      <c r="B845" s="1"/>
      <c r="C845" s="1"/>
    </row>
    <row r="846" spans="2:3" ht="19.5" customHeight="1" x14ac:dyDescent="0.25">
      <c r="B846" s="1"/>
      <c r="C846" s="1"/>
    </row>
    <row r="847" spans="2:3" ht="19.5" customHeight="1" x14ac:dyDescent="0.25">
      <c r="B847" s="1"/>
      <c r="C847" s="1"/>
    </row>
    <row r="848" spans="2:3" ht="19.5" customHeight="1" x14ac:dyDescent="0.25">
      <c r="B848" s="1"/>
      <c r="C848" s="1"/>
    </row>
    <row r="849" spans="2:3" ht="19.5" customHeight="1" x14ac:dyDescent="0.25">
      <c r="B849" s="1"/>
      <c r="C849" s="1"/>
    </row>
    <row r="850" spans="2:3" ht="19.5" customHeight="1" x14ac:dyDescent="0.25">
      <c r="B850" s="1"/>
      <c r="C850" s="1"/>
    </row>
    <row r="851" spans="2:3" ht="19.5" customHeight="1" x14ac:dyDescent="0.25">
      <c r="B851" s="1"/>
      <c r="C851" s="1"/>
    </row>
    <row r="852" spans="2:3" ht="19.5" customHeight="1" x14ac:dyDescent="0.25">
      <c r="B852" s="1"/>
      <c r="C852" s="1"/>
    </row>
    <row r="853" spans="2:3" ht="19.5" customHeight="1" x14ac:dyDescent="0.25">
      <c r="B853" s="1"/>
      <c r="C853" s="1"/>
    </row>
    <row r="854" spans="2:3" ht="19.5" customHeight="1" x14ac:dyDescent="0.25">
      <c r="B854" s="1"/>
      <c r="C854" s="1"/>
    </row>
    <row r="855" spans="2:3" ht="19.5" customHeight="1" x14ac:dyDescent="0.25">
      <c r="B855" s="1"/>
      <c r="C855" s="1"/>
    </row>
    <row r="856" spans="2:3" ht="19.5" customHeight="1" x14ac:dyDescent="0.25">
      <c r="B856" s="1"/>
      <c r="C856" s="1"/>
    </row>
    <row r="857" spans="2:3" ht="19.5" customHeight="1" x14ac:dyDescent="0.25">
      <c r="B857" s="1"/>
      <c r="C857" s="1"/>
    </row>
    <row r="858" spans="2:3" ht="19.5" customHeight="1" x14ac:dyDescent="0.25">
      <c r="B858" s="1"/>
      <c r="C858" s="1"/>
    </row>
    <row r="859" spans="2:3" ht="19.5" customHeight="1" x14ac:dyDescent="0.25">
      <c r="B859" s="1"/>
      <c r="C859" s="1"/>
    </row>
    <row r="860" spans="2:3" ht="19.5" customHeight="1" x14ac:dyDescent="0.25">
      <c r="B860" s="1"/>
      <c r="C860" s="1"/>
    </row>
    <row r="861" spans="2:3" ht="19.5" customHeight="1" x14ac:dyDescent="0.25">
      <c r="B861" s="1"/>
      <c r="C861" s="1"/>
    </row>
    <row r="862" spans="2:3" ht="19.5" customHeight="1" x14ac:dyDescent="0.25">
      <c r="B862" s="1"/>
      <c r="C862" s="1"/>
    </row>
    <row r="863" spans="2:3" ht="19.5" customHeight="1" x14ac:dyDescent="0.25">
      <c r="B863" s="1"/>
      <c r="C863" s="1"/>
    </row>
    <row r="864" spans="2:3" ht="19.5" customHeight="1" x14ac:dyDescent="0.25">
      <c r="B864" s="1"/>
      <c r="C864" s="1"/>
    </row>
    <row r="865" spans="2:3" ht="19.5" customHeight="1" x14ac:dyDescent="0.25">
      <c r="B865" s="1"/>
      <c r="C865" s="1"/>
    </row>
    <row r="866" spans="2:3" ht="19.5" customHeight="1" x14ac:dyDescent="0.25">
      <c r="B866" s="1"/>
      <c r="C866" s="1"/>
    </row>
    <row r="867" spans="2:3" ht="19.5" customHeight="1" x14ac:dyDescent="0.25">
      <c r="B867" s="1"/>
      <c r="C867" s="1"/>
    </row>
    <row r="868" spans="2:3" ht="19.5" customHeight="1" x14ac:dyDescent="0.25">
      <c r="B868" s="1"/>
      <c r="C868" s="1"/>
    </row>
    <row r="869" spans="2:3" ht="19.5" customHeight="1" x14ac:dyDescent="0.25">
      <c r="B869" s="1"/>
      <c r="C869" s="1"/>
    </row>
    <row r="870" spans="2:3" ht="19.5" customHeight="1" x14ac:dyDescent="0.25">
      <c r="B870" s="1"/>
      <c r="C870" s="1"/>
    </row>
    <row r="871" spans="2:3" ht="19.5" customHeight="1" x14ac:dyDescent="0.25">
      <c r="B871" s="1"/>
      <c r="C871" s="1"/>
    </row>
    <row r="872" spans="2:3" ht="19.5" customHeight="1" x14ac:dyDescent="0.25">
      <c r="B872" s="1"/>
      <c r="C872" s="1"/>
    </row>
    <row r="873" spans="2:3" ht="19.5" customHeight="1" x14ac:dyDescent="0.25">
      <c r="B873" s="1"/>
      <c r="C873" s="1"/>
    </row>
    <row r="874" spans="2:3" ht="19.5" customHeight="1" x14ac:dyDescent="0.25">
      <c r="B874" s="1"/>
      <c r="C874" s="1"/>
    </row>
    <row r="875" spans="2:3" ht="19.5" customHeight="1" x14ac:dyDescent="0.25">
      <c r="B875" s="1"/>
      <c r="C875" s="1"/>
    </row>
    <row r="876" spans="2:3" ht="19.5" customHeight="1" x14ac:dyDescent="0.25">
      <c r="B876" s="1"/>
      <c r="C876" s="1"/>
    </row>
    <row r="877" spans="2:3" ht="19.5" customHeight="1" x14ac:dyDescent="0.25">
      <c r="B877" s="1"/>
      <c r="C877" s="1"/>
    </row>
    <row r="878" spans="2:3" ht="19.5" customHeight="1" x14ac:dyDescent="0.25">
      <c r="B878" s="1"/>
      <c r="C878" s="1"/>
    </row>
    <row r="879" spans="2:3" ht="19.5" customHeight="1" x14ac:dyDescent="0.25">
      <c r="B879" s="1"/>
      <c r="C879" s="1"/>
    </row>
    <row r="880" spans="2:3" ht="19.5" customHeight="1" x14ac:dyDescent="0.25">
      <c r="B880" s="1"/>
      <c r="C880" s="1"/>
    </row>
    <row r="881" spans="2:3" ht="19.5" customHeight="1" x14ac:dyDescent="0.25">
      <c r="B881" s="1"/>
      <c r="C881" s="1"/>
    </row>
    <row r="882" spans="2:3" ht="19.5" customHeight="1" x14ac:dyDescent="0.25">
      <c r="B882" s="1"/>
      <c r="C882" s="1"/>
    </row>
    <row r="883" spans="2:3" ht="19.5" customHeight="1" x14ac:dyDescent="0.25">
      <c r="B883" s="1"/>
      <c r="C883" s="1"/>
    </row>
    <row r="884" spans="2:3" ht="19.5" customHeight="1" x14ac:dyDescent="0.25">
      <c r="B884" s="1"/>
      <c r="C884" s="1"/>
    </row>
    <row r="885" spans="2:3" ht="19.5" customHeight="1" x14ac:dyDescent="0.25">
      <c r="B885" s="1"/>
      <c r="C885" s="1"/>
    </row>
    <row r="886" spans="2:3" ht="19.5" customHeight="1" x14ac:dyDescent="0.25">
      <c r="B886" s="1"/>
      <c r="C886" s="1"/>
    </row>
    <row r="887" spans="2:3" ht="19.5" customHeight="1" x14ac:dyDescent="0.25">
      <c r="B887" s="1"/>
      <c r="C887" s="1"/>
    </row>
    <row r="888" spans="2:3" ht="19.5" customHeight="1" x14ac:dyDescent="0.25">
      <c r="B888" s="1"/>
      <c r="C888" s="1"/>
    </row>
    <row r="889" spans="2:3" ht="19.5" customHeight="1" x14ac:dyDescent="0.25">
      <c r="B889" s="1"/>
      <c r="C889" s="1"/>
    </row>
    <row r="890" spans="2:3" ht="19.5" customHeight="1" x14ac:dyDescent="0.25">
      <c r="B890" s="1"/>
      <c r="C890" s="1"/>
    </row>
    <row r="891" spans="2:3" ht="19.5" customHeight="1" x14ac:dyDescent="0.25">
      <c r="B891" s="1"/>
      <c r="C891" s="1"/>
    </row>
    <row r="892" spans="2:3" ht="19.5" customHeight="1" x14ac:dyDescent="0.25">
      <c r="B892" s="1"/>
      <c r="C892" s="1"/>
    </row>
    <row r="893" spans="2:3" ht="19.5" customHeight="1" x14ac:dyDescent="0.25">
      <c r="B893" s="1"/>
      <c r="C893" s="1"/>
    </row>
    <row r="894" spans="2:3" ht="19.5" customHeight="1" x14ac:dyDescent="0.25">
      <c r="B894" s="1"/>
      <c r="C894" s="1"/>
    </row>
    <row r="895" spans="2:3" ht="19.5" customHeight="1" x14ac:dyDescent="0.25">
      <c r="B895" s="1"/>
      <c r="C895" s="1"/>
    </row>
    <row r="896" spans="2:3" ht="19.5" customHeight="1" x14ac:dyDescent="0.25">
      <c r="B896" s="1"/>
      <c r="C896" s="1"/>
    </row>
    <row r="897" spans="2:3" ht="19.5" customHeight="1" x14ac:dyDescent="0.25">
      <c r="B897" s="1"/>
      <c r="C897" s="1"/>
    </row>
    <row r="898" spans="2:3" ht="19.5" customHeight="1" x14ac:dyDescent="0.25">
      <c r="B898" s="1"/>
      <c r="C898" s="1"/>
    </row>
    <row r="899" spans="2:3" ht="19.5" customHeight="1" x14ac:dyDescent="0.25">
      <c r="B899" s="1"/>
      <c r="C899" s="1"/>
    </row>
    <row r="900" spans="2:3" ht="19.5" customHeight="1" x14ac:dyDescent="0.25">
      <c r="B900" s="1"/>
      <c r="C900" s="1"/>
    </row>
    <row r="901" spans="2:3" ht="19.5" customHeight="1" x14ac:dyDescent="0.25">
      <c r="B901" s="1"/>
      <c r="C901" s="1"/>
    </row>
    <row r="902" spans="2:3" ht="19.5" customHeight="1" x14ac:dyDescent="0.25">
      <c r="B902" s="1"/>
      <c r="C902" s="1"/>
    </row>
    <row r="903" spans="2:3" ht="19.5" customHeight="1" x14ac:dyDescent="0.25">
      <c r="B903" s="1"/>
      <c r="C903" s="1"/>
    </row>
    <row r="904" spans="2:3" ht="19.5" customHeight="1" x14ac:dyDescent="0.25">
      <c r="B904" s="1"/>
      <c r="C904" s="1"/>
    </row>
    <row r="905" spans="2:3" ht="19.5" customHeight="1" x14ac:dyDescent="0.25">
      <c r="B905" s="1"/>
      <c r="C905" s="1"/>
    </row>
    <row r="906" spans="2:3" ht="19.5" customHeight="1" x14ac:dyDescent="0.25">
      <c r="B906" s="1"/>
      <c r="C906" s="1"/>
    </row>
    <row r="907" spans="2:3" ht="19.5" customHeight="1" x14ac:dyDescent="0.25">
      <c r="B907" s="1"/>
      <c r="C907" s="1"/>
    </row>
    <row r="908" spans="2:3" ht="19.5" customHeight="1" x14ac:dyDescent="0.25">
      <c r="B908" s="1"/>
      <c r="C908" s="1"/>
    </row>
    <row r="909" spans="2:3" ht="19.5" customHeight="1" x14ac:dyDescent="0.25">
      <c r="B909" s="1"/>
      <c r="C909" s="1"/>
    </row>
    <row r="910" spans="2:3" ht="19.5" customHeight="1" x14ac:dyDescent="0.25">
      <c r="B910" s="1"/>
      <c r="C910" s="1"/>
    </row>
    <row r="911" spans="2:3" ht="19.5" customHeight="1" x14ac:dyDescent="0.25">
      <c r="B911" s="1"/>
      <c r="C911" s="1"/>
    </row>
    <row r="912" spans="2:3" ht="19.5" customHeight="1" x14ac:dyDescent="0.25">
      <c r="B912" s="1"/>
      <c r="C912" s="1"/>
    </row>
    <row r="913" spans="2:3" ht="19.5" customHeight="1" x14ac:dyDescent="0.25">
      <c r="B913" s="1"/>
      <c r="C913" s="1"/>
    </row>
    <row r="914" spans="2:3" ht="19.5" customHeight="1" x14ac:dyDescent="0.25">
      <c r="B914" s="1"/>
      <c r="C914" s="1"/>
    </row>
    <row r="915" spans="2:3" ht="19.5" customHeight="1" x14ac:dyDescent="0.25">
      <c r="B915" s="1"/>
      <c r="C915" s="1"/>
    </row>
    <row r="916" spans="2:3" ht="19.5" customHeight="1" x14ac:dyDescent="0.25">
      <c r="B916" s="1"/>
      <c r="C916" s="1"/>
    </row>
    <row r="917" spans="2:3" ht="19.5" customHeight="1" x14ac:dyDescent="0.25">
      <c r="B917" s="1"/>
      <c r="C917" s="1"/>
    </row>
    <row r="918" spans="2:3" ht="19.5" customHeight="1" x14ac:dyDescent="0.25">
      <c r="B918" s="1"/>
      <c r="C918" s="1"/>
    </row>
    <row r="919" spans="2:3" ht="19.5" customHeight="1" x14ac:dyDescent="0.25">
      <c r="B919" s="1"/>
      <c r="C919" s="1"/>
    </row>
    <row r="920" spans="2:3" ht="19.5" customHeight="1" x14ac:dyDescent="0.25">
      <c r="B920" s="1"/>
      <c r="C920" s="1"/>
    </row>
    <row r="921" spans="2:3" ht="19.5" customHeight="1" x14ac:dyDescent="0.25">
      <c r="B921" s="1"/>
      <c r="C921" s="1"/>
    </row>
    <row r="922" spans="2:3" ht="19.5" customHeight="1" x14ac:dyDescent="0.25">
      <c r="B922" s="1"/>
      <c r="C922" s="1"/>
    </row>
    <row r="923" spans="2:3" ht="19.5" customHeight="1" x14ac:dyDescent="0.25">
      <c r="B923" s="1"/>
      <c r="C923" s="1"/>
    </row>
    <row r="924" spans="2:3" ht="19.5" customHeight="1" x14ac:dyDescent="0.25">
      <c r="B924" s="1"/>
      <c r="C924" s="1"/>
    </row>
    <row r="925" spans="2:3" ht="19.5" customHeight="1" x14ac:dyDescent="0.25">
      <c r="B925" s="1"/>
      <c r="C925" s="1"/>
    </row>
    <row r="926" spans="2:3" ht="19.5" customHeight="1" x14ac:dyDescent="0.25">
      <c r="B926" s="1"/>
      <c r="C926" s="1"/>
    </row>
    <row r="927" spans="2:3" ht="19.5" customHeight="1" x14ac:dyDescent="0.25">
      <c r="B927" s="1"/>
      <c r="C927" s="1"/>
    </row>
    <row r="928" spans="2:3" ht="19.5" customHeight="1" x14ac:dyDescent="0.25">
      <c r="B928" s="1"/>
      <c r="C928" s="1"/>
    </row>
    <row r="929" spans="2:3" ht="19.5" customHeight="1" x14ac:dyDescent="0.25">
      <c r="B929" s="1"/>
      <c r="C929" s="1"/>
    </row>
    <row r="930" spans="2:3" ht="19.5" customHeight="1" x14ac:dyDescent="0.25">
      <c r="B930" s="1"/>
      <c r="C930" s="1"/>
    </row>
    <row r="931" spans="2:3" ht="19.5" customHeight="1" x14ac:dyDescent="0.25">
      <c r="B931" s="1"/>
      <c r="C931" s="1"/>
    </row>
    <row r="932" spans="2:3" ht="19.5" customHeight="1" x14ac:dyDescent="0.25">
      <c r="B932" s="1"/>
      <c r="C932" s="1"/>
    </row>
    <row r="933" spans="2:3" ht="19.5" customHeight="1" x14ac:dyDescent="0.25">
      <c r="B933" s="1"/>
      <c r="C933" s="1"/>
    </row>
    <row r="934" spans="2:3" ht="19.5" customHeight="1" x14ac:dyDescent="0.25">
      <c r="B934" s="1"/>
      <c r="C934" s="1"/>
    </row>
    <row r="935" spans="2:3" ht="19.5" customHeight="1" x14ac:dyDescent="0.25">
      <c r="B935" s="1"/>
      <c r="C935" s="1"/>
    </row>
    <row r="936" spans="2:3" ht="19.5" customHeight="1" x14ac:dyDescent="0.25">
      <c r="B936" s="1"/>
      <c r="C936" s="1"/>
    </row>
    <row r="937" spans="2:3" ht="19.5" customHeight="1" x14ac:dyDescent="0.25">
      <c r="B937" s="1"/>
      <c r="C937" s="1"/>
    </row>
    <row r="938" spans="2:3" ht="19.5" customHeight="1" x14ac:dyDescent="0.25">
      <c r="B938" s="1"/>
      <c r="C938" s="1"/>
    </row>
    <row r="939" spans="2:3" ht="19.5" customHeight="1" x14ac:dyDescent="0.25">
      <c r="B939" s="1"/>
      <c r="C939" s="1"/>
    </row>
    <row r="940" spans="2:3" ht="19.5" customHeight="1" x14ac:dyDescent="0.25">
      <c r="B940" s="1"/>
      <c r="C940" s="1"/>
    </row>
    <row r="941" spans="2:3" ht="19.5" customHeight="1" x14ac:dyDescent="0.25">
      <c r="B941" s="1"/>
      <c r="C941" s="1"/>
    </row>
    <row r="942" spans="2:3" ht="19.5" customHeight="1" x14ac:dyDescent="0.25">
      <c r="B942" s="1"/>
      <c r="C942" s="1"/>
    </row>
    <row r="943" spans="2:3" ht="19.5" customHeight="1" x14ac:dyDescent="0.25">
      <c r="B943" s="1"/>
      <c r="C943" s="1"/>
    </row>
    <row r="944" spans="2:3" ht="19.5" customHeight="1" x14ac:dyDescent="0.25">
      <c r="B944" s="1"/>
      <c r="C944" s="1"/>
    </row>
    <row r="945" spans="2:3" ht="19.5" customHeight="1" x14ac:dyDescent="0.25">
      <c r="B945" s="1"/>
      <c r="C945" s="1"/>
    </row>
    <row r="946" spans="2:3" ht="19.5" customHeight="1" x14ac:dyDescent="0.25">
      <c r="B946" s="1"/>
      <c r="C946" s="1"/>
    </row>
    <row r="947" spans="2:3" ht="19.5" customHeight="1" x14ac:dyDescent="0.25">
      <c r="B947" s="1"/>
      <c r="C947" s="1"/>
    </row>
    <row r="948" spans="2:3" ht="19.5" customHeight="1" x14ac:dyDescent="0.25">
      <c r="B948" s="1"/>
      <c r="C948" s="1"/>
    </row>
    <row r="949" spans="2:3" ht="19.5" customHeight="1" x14ac:dyDescent="0.25">
      <c r="B949" s="1"/>
      <c r="C949" s="1"/>
    </row>
    <row r="950" spans="2:3" ht="19.5" customHeight="1" x14ac:dyDescent="0.25">
      <c r="B950" s="1"/>
      <c r="C950" s="1"/>
    </row>
    <row r="951" spans="2:3" ht="19.5" customHeight="1" x14ac:dyDescent="0.25">
      <c r="B951" s="1"/>
      <c r="C951" s="1"/>
    </row>
    <row r="952" spans="2:3" ht="19.5" customHeight="1" x14ac:dyDescent="0.25">
      <c r="B952" s="1"/>
      <c r="C952" s="1"/>
    </row>
    <row r="953" spans="2:3" ht="19.5" customHeight="1" x14ac:dyDescent="0.25">
      <c r="B953" s="1"/>
      <c r="C953" s="1"/>
    </row>
    <row r="954" spans="2:3" ht="19.5" customHeight="1" x14ac:dyDescent="0.25">
      <c r="B954" s="1"/>
      <c r="C954" s="1"/>
    </row>
    <row r="955" spans="2:3" ht="19.5" customHeight="1" x14ac:dyDescent="0.25">
      <c r="B955" s="1"/>
      <c r="C955" s="1"/>
    </row>
    <row r="956" spans="2:3" ht="19.5" customHeight="1" x14ac:dyDescent="0.25">
      <c r="B956" s="1"/>
      <c r="C956" s="1"/>
    </row>
    <row r="957" spans="2:3" ht="19.5" customHeight="1" x14ac:dyDescent="0.25">
      <c r="B957" s="1"/>
      <c r="C957" s="1"/>
    </row>
    <row r="958" spans="2:3" ht="19.5" customHeight="1" x14ac:dyDescent="0.25">
      <c r="B958" s="1"/>
      <c r="C958" s="1"/>
    </row>
    <row r="959" spans="2:3" ht="19.5" customHeight="1" x14ac:dyDescent="0.25">
      <c r="B959" s="1"/>
      <c r="C959" s="1"/>
    </row>
    <row r="960" spans="2:3" ht="19.5" customHeight="1" x14ac:dyDescent="0.25">
      <c r="B960" s="1"/>
      <c r="C960" s="1"/>
    </row>
    <row r="961" spans="2:3" ht="19.5" customHeight="1" x14ac:dyDescent="0.25">
      <c r="B961" s="1"/>
      <c r="C961" s="1"/>
    </row>
    <row r="962" spans="2:3" ht="19.5" customHeight="1" x14ac:dyDescent="0.25">
      <c r="B962" s="1"/>
      <c r="C962" s="1"/>
    </row>
    <row r="963" spans="2:3" ht="19.5" customHeight="1" x14ac:dyDescent="0.25">
      <c r="B963" s="1"/>
      <c r="C963" s="1"/>
    </row>
    <row r="964" spans="2:3" ht="19.5" customHeight="1" x14ac:dyDescent="0.25">
      <c r="B964" s="1"/>
      <c r="C964" s="1"/>
    </row>
    <row r="965" spans="2:3" ht="19.5" customHeight="1" x14ac:dyDescent="0.25">
      <c r="B965" s="1"/>
      <c r="C965" s="1"/>
    </row>
    <row r="966" spans="2:3" ht="19.5" customHeight="1" x14ac:dyDescent="0.25">
      <c r="B966" s="1"/>
      <c r="C966" s="1"/>
    </row>
    <row r="967" spans="2:3" ht="19.5" customHeight="1" x14ac:dyDescent="0.25">
      <c r="B967" s="1"/>
      <c r="C967" s="1"/>
    </row>
    <row r="968" spans="2:3" ht="19.5" customHeight="1" x14ac:dyDescent="0.25">
      <c r="B968" s="1"/>
      <c r="C968" s="1"/>
    </row>
    <row r="969" spans="2:3" ht="19.5" customHeight="1" x14ac:dyDescent="0.25">
      <c r="B969" s="1"/>
      <c r="C969" s="1"/>
    </row>
    <row r="970" spans="2:3" ht="19.5" customHeight="1" x14ac:dyDescent="0.25">
      <c r="B970" s="1"/>
      <c r="C970" s="1"/>
    </row>
    <row r="971" spans="2:3" ht="19.5" customHeight="1" x14ac:dyDescent="0.25">
      <c r="B971" s="1"/>
      <c r="C971" s="1"/>
    </row>
    <row r="972" spans="2:3" ht="19.5" customHeight="1" x14ac:dyDescent="0.25">
      <c r="B972" s="1"/>
      <c r="C972" s="1"/>
    </row>
    <row r="973" spans="2:3" ht="19.5" customHeight="1" x14ac:dyDescent="0.25">
      <c r="B973" s="1"/>
      <c r="C973" s="1"/>
    </row>
    <row r="974" spans="2:3" ht="19.5" customHeight="1" x14ac:dyDescent="0.25">
      <c r="B974" s="1"/>
      <c r="C974" s="1"/>
    </row>
    <row r="975" spans="2:3" ht="19.5" customHeight="1" x14ac:dyDescent="0.25">
      <c r="B975" s="1"/>
      <c r="C975" s="1"/>
    </row>
    <row r="976" spans="2:3" ht="19.5" customHeight="1" x14ac:dyDescent="0.25">
      <c r="B976" s="1"/>
      <c r="C976" s="1"/>
    </row>
    <row r="977" spans="2:3" ht="19.5" customHeight="1" x14ac:dyDescent="0.25">
      <c r="B977" s="1"/>
      <c r="C977" s="1"/>
    </row>
    <row r="978" spans="2:3" ht="19.5" customHeight="1" x14ac:dyDescent="0.25">
      <c r="B978" s="1"/>
      <c r="C978" s="1"/>
    </row>
    <row r="979" spans="2:3" ht="19.5" customHeight="1" x14ac:dyDescent="0.25">
      <c r="B979" s="1"/>
      <c r="C979" s="1"/>
    </row>
    <row r="980" spans="2:3" ht="19.5" customHeight="1" x14ac:dyDescent="0.25">
      <c r="B980" s="1"/>
      <c r="C980" s="1"/>
    </row>
    <row r="981" spans="2:3" ht="19.5" customHeight="1" x14ac:dyDescent="0.25">
      <c r="B981" s="1"/>
      <c r="C981" s="1"/>
    </row>
    <row r="982" spans="2:3" ht="19.5" customHeight="1" x14ac:dyDescent="0.25">
      <c r="B982" s="1"/>
      <c r="C982" s="1"/>
    </row>
    <row r="983" spans="2:3" ht="19.5" customHeight="1" x14ac:dyDescent="0.25">
      <c r="B983" s="1"/>
      <c r="C983" s="1"/>
    </row>
    <row r="984" spans="2:3" ht="19.5" customHeight="1" x14ac:dyDescent="0.25">
      <c r="B984" s="1"/>
      <c r="C984" s="1"/>
    </row>
    <row r="985" spans="2:3" ht="19.5" customHeight="1" x14ac:dyDescent="0.25">
      <c r="B985" s="1"/>
      <c r="C985" s="1"/>
    </row>
    <row r="986" spans="2:3" ht="19.5" customHeight="1" x14ac:dyDescent="0.25">
      <c r="B986" s="1"/>
      <c r="C986" s="1"/>
    </row>
    <row r="987" spans="2:3" ht="19.5" customHeight="1" x14ac:dyDescent="0.25">
      <c r="B987" s="1"/>
      <c r="C987" s="1"/>
    </row>
    <row r="988" spans="2:3" ht="19.5" customHeight="1" x14ac:dyDescent="0.25">
      <c r="B988" s="1"/>
      <c r="C988" s="1"/>
    </row>
    <row r="989" spans="2:3" ht="19.5" customHeight="1" x14ac:dyDescent="0.25">
      <c r="B989" s="1"/>
      <c r="C989" s="1"/>
    </row>
    <row r="990" spans="2:3" ht="19.5" customHeight="1" x14ac:dyDescent="0.25">
      <c r="B990" s="1"/>
      <c r="C990" s="1"/>
    </row>
    <row r="991" spans="2:3" ht="19.5" customHeight="1" x14ac:dyDescent="0.25">
      <c r="B991" s="1"/>
      <c r="C991" s="1"/>
    </row>
    <row r="992" spans="2:3" ht="19.5" customHeight="1" x14ac:dyDescent="0.25">
      <c r="B992" s="1"/>
      <c r="C992" s="1"/>
    </row>
    <row r="993" spans="2:3" ht="19.5" customHeight="1" x14ac:dyDescent="0.25">
      <c r="B993" s="1"/>
      <c r="C993" s="1"/>
    </row>
    <row r="994" spans="2:3" ht="19.5" customHeight="1" x14ac:dyDescent="0.25">
      <c r="B994" s="1"/>
      <c r="C994" s="1"/>
    </row>
    <row r="995" spans="2:3" ht="19.5" customHeight="1" x14ac:dyDescent="0.25">
      <c r="B995" s="1"/>
      <c r="C995" s="1"/>
    </row>
    <row r="996" spans="2:3" ht="19.5" customHeight="1" x14ac:dyDescent="0.25">
      <c r="B996" s="1"/>
      <c r="C996" s="1"/>
    </row>
    <row r="997" spans="2:3" ht="19.5" customHeight="1" x14ac:dyDescent="0.25">
      <c r="B997" s="1"/>
      <c r="C997" s="1"/>
    </row>
    <row r="998" spans="2:3" ht="19.5" customHeight="1" x14ac:dyDescent="0.25">
      <c r="B998" s="1"/>
      <c r="C998" s="1"/>
    </row>
    <row r="999" spans="2:3" ht="19.5" customHeight="1" x14ac:dyDescent="0.25">
      <c r="B999" s="1"/>
      <c r="C999" s="1"/>
    </row>
  </sheetData>
  <conditionalFormatting sqref="L1:L1048576">
    <cfRule type="top10" dxfId="5" priority="2" rank="3"/>
  </conditionalFormatting>
  <conditionalFormatting sqref="A1:A1048576">
    <cfRule type="top10" dxfId="4" priority="1" rank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P26"/>
  <sheetViews>
    <sheetView tabSelected="1" workbookViewId="0">
      <pane ySplit="26" topLeftCell="A33" activePane="bottomLeft" state="frozen"/>
      <selection activeCell="C12" sqref="C12"/>
      <selection pane="bottomLeft" activeCell="E4" sqref="E4"/>
    </sheetView>
  </sheetViews>
  <sheetFormatPr baseColWidth="10" defaultColWidth="15.85546875" defaultRowHeight="15" x14ac:dyDescent="0.25"/>
  <cols>
    <col min="1" max="1" width="24.140625" style="2" customWidth="1"/>
    <col min="2" max="2" width="15.85546875" style="2" customWidth="1"/>
    <col min="3" max="3" width="12.28515625" style="2" customWidth="1"/>
    <col min="4" max="4" width="12.140625" style="2" customWidth="1"/>
    <col min="5" max="5" width="18.140625" style="2" customWidth="1"/>
    <col min="6" max="6" width="10.5703125" style="2" customWidth="1"/>
    <col min="7" max="7" width="11.7109375" style="2" customWidth="1"/>
    <col min="8" max="8" width="3.140625" style="2" customWidth="1"/>
    <col min="9" max="9" width="15.28515625" style="2" customWidth="1"/>
    <col min="10" max="10" width="16" style="2" customWidth="1"/>
    <col min="11" max="11" width="7.5703125" style="34" customWidth="1"/>
    <col min="12" max="12" width="12.140625" style="2" customWidth="1"/>
    <col min="13" max="13" width="3.140625" style="2" customWidth="1"/>
    <col min="14" max="14" width="15.85546875" style="31"/>
    <col min="15" max="15" width="11.42578125" style="5" customWidth="1"/>
    <col min="16" max="16" width="8.85546875" style="2" customWidth="1"/>
    <col min="17" max="16384" width="15.85546875" style="2"/>
  </cols>
  <sheetData>
    <row r="1" spans="1:16" ht="15.75" x14ac:dyDescent="0.25">
      <c r="A1" s="15" t="str">
        <f ca="1">MID(CELL("nomfichier",A1),FIND("]",CELL("nomfichier",A1))+1,LEN(CELL("nomfichier",A1))-FIND("]",CELL("nomfichier",A1)))</f>
        <v>Récapitulatif</v>
      </c>
      <c r="B1" s="21">
        <f>SUM(Amiens:Vincennes!A5)</f>
        <v>312</v>
      </c>
      <c r="D1" s="2" t="s">
        <v>9</v>
      </c>
      <c r="F1" s="37" t="s">
        <v>3</v>
      </c>
      <c r="G1" s="38"/>
      <c r="I1" s="37" t="s">
        <v>4</v>
      </c>
      <c r="J1" s="38"/>
      <c r="K1" s="35">
        <v>1</v>
      </c>
      <c r="L1" s="36">
        <f>SUM(Amiens:Vincennes!L1)</f>
        <v>24</v>
      </c>
    </row>
    <row r="2" spans="1:16" x14ac:dyDescent="0.25">
      <c r="A2" s="22" t="s">
        <v>6</v>
      </c>
      <c r="B2" s="23">
        <f>SUM(Amiens:Vincennes!K1)</f>
        <v>36</v>
      </c>
      <c r="D2" s="3">
        <f>SUM(Amiens:Vincennes!D4)</f>
        <v>603.29999999999995</v>
      </c>
      <c r="F2" s="39">
        <f>SUM(Amiens:Vincennes!F4)</f>
        <v>672.3</v>
      </c>
      <c r="G2" s="40"/>
      <c r="I2" s="39">
        <f>SUM(Amiens:Vincennes!I4)</f>
        <v>371.5</v>
      </c>
      <c r="J2" s="40"/>
      <c r="K2" s="35">
        <v>2</v>
      </c>
      <c r="L2" s="36">
        <f>SUM(Amiens:Vincennes!L4)</f>
        <v>28</v>
      </c>
      <c r="M2" s="3"/>
      <c r="N2" s="31" t="s">
        <v>17</v>
      </c>
      <c r="O2" s="5" t="s">
        <v>16</v>
      </c>
    </row>
    <row r="3" spans="1:16" x14ac:dyDescent="0.25">
      <c r="A3" s="24">
        <v>2</v>
      </c>
      <c r="B3" s="22"/>
      <c r="K3" s="35">
        <v>3</v>
      </c>
      <c r="L3" s="36">
        <f>SUM(Amiens:Vincennes!L5)</f>
        <v>25</v>
      </c>
      <c r="N3" s="31">
        <f>SUM(Amiens:Vincennes!N5)</f>
        <v>4</v>
      </c>
      <c r="O3" s="5">
        <v>3</v>
      </c>
      <c r="P3" s="2">
        <f>SUM(N3:$N$26)</f>
        <v>310</v>
      </c>
    </row>
    <row r="4" spans="1:16" x14ac:dyDescent="0.25">
      <c r="A4" s="24">
        <v>3</v>
      </c>
      <c r="C4" s="29" t="s">
        <v>14</v>
      </c>
      <c r="D4" s="30">
        <f>MAX(Amiens:Vincennes!D4)</f>
        <v>97.199999999999989</v>
      </c>
      <c r="E4" s="41" t="str">
        <f>Feuille_MAX(D4)</f>
        <v>Le Croisé Laroche</v>
      </c>
      <c r="F4" s="30">
        <f>MAX(Amiens:Vincennes!F4)</f>
        <v>136.29999999999998</v>
      </c>
      <c r="G4" s="30" t="s">
        <v>26</v>
      </c>
      <c r="H4" s="30"/>
      <c r="I4" s="30">
        <f>MAX(Amiens:Vincennes!I4)</f>
        <v>178.7</v>
      </c>
      <c r="J4" s="30" t="s">
        <v>26</v>
      </c>
      <c r="K4" s="35">
        <v>4</v>
      </c>
      <c r="L4" s="36">
        <f>SUM(Amiens:Vincennes!L6)</f>
        <v>37</v>
      </c>
      <c r="N4" s="31">
        <f>SUM(Amiens:Vincennes!N6)</f>
        <v>17</v>
      </c>
      <c r="O4" s="5">
        <v>4</v>
      </c>
      <c r="P4" s="2">
        <f>SUM(N4:$N$26)</f>
        <v>306</v>
      </c>
    </row>
    <row r="5" spans="1:16" x14ac:dyDescent="0.25">
      <c r="A5" s="24">
        <v>4</v>
      </c>
      <c r="C5" s="29" t="s">
        <v>2</v>
      </c>
      <c r="D5" s="30">
        <f>MIN(Amiens:Vincennes!D4)</f>
        <v>-39.299999999999997</v>
      </c>
      <c r="E5" s="30"/>
      <c r="F5" s="30">
        <f>MIN(Amiens:Vincennes!F4)</f>
        <v>-165.3</v>
      </c>
      <c r="G5" s="30">
        <f>MIN(Amiens:Vincennes!G4)</f>
        <v>-165.3</v>
      </c>
      <c r="H5" s="30"/>
      <c r="I5" s="30">
        <f>MIN(Amiens:Vincennes!I4)</f>
        <v>-759.3</v>
      </c>
      <c r="J5" s="30">
        <f>MIN(Amiens:Vincennes!J4)</f>
        <v>-759.3</v>
      </c>
      <c r="K5" s="35">
        <v>5</v>
      </c>
      <c r="L5" s="36">
        <f>SUM(Amiens:Vincennes!L7)</f>
        <v>25</v>
      </c>
      <c r="N5" s="31">
        <f>SUM(Amiens:Vincennes!N7)</f>
        <v>28</v>
      </c>
      <c r="O5" s="5">
        <v>5</v>
      </c>
      <c r="P5" s="2">
        <f>SUM(N5:$N$26)</f>
        <v>289</v>
      </c>
    </row>
    <row r="6" spans="1:16" x14ac:dyDescent="0.25">
      <c r="A6" s="24">
        <v>5</v>
      </c>
      <c r="C6" s="29" t="s">
        <v>15</v>
      </c>
      <c r="D6" s="30">
        <f>AVERAGE(Amiens:Vincennes!D4)</f>
        <v>16.758333333333333</v>
      </c>
      <c r="E6" s="30"/>
      <c r="F6" s="30">
        <f>AVERAGE(Amiens:Vincennes!F4)</f>
        <v>18.674999999999997</v>
      </c>
      <c r="G6" s="30"/>
      <c r="H6" s="30"/>
      <c r="I6" s="30">
        <f>AVERAGE(Amiens:Vincennes!I4)</f>
        <v>10.319444444444445</v>
      </c>
      <c r="J6" s="30"/>
      <c r="K6" s="35">
        <v>6</v>
      </c>
      <c r="L6" s="36">
        <f>SUM(Amiens:Vincennes!L8)</f>
        <v>28</v>
      </c>
      <c r="N6" s="31">
        <f>SUM(Amiens:Vincennes!N8)</f>
        <v>34</v>
      </c>
      <c r="O6" s="5">
        <v>6</v>
      </c>
      <c r="P6" s="2">
        <f>SUM(N6:$N$26)</f>
        <v>261</v>
      </c>
    </row>
    <row r="7" spans="1:16" x14ac:dyDescent="0.25">
      <c r="A7" s="24">
        <v>6</v>
      </c>
      <c r="K7" s="35">
        <v>7</v>
      </c>
      <c r="L7" s="36">
        <f>SUM(Amiens:Vincennes!L9)</f>
        <v>25</v>
      </c>
      <c r="N7" s="31">
        <f>SUM(Amiens:Vincennes!N9)</f>
        <v>36</v>
      </c>
      <c r="O7" s="5">
        <v>7</v>
      </c>
      <c r="P7" s="2">
        <f>SUM(N7:$N$26)</f>
        <v>227</v>
      </c>
    </row>
    <row r="8" spans="1:16" x14ac:dyDescent="0.25">
      <c r="A8" s="24">
        <v>7</v>
      </c>
      <c r="K8" s="35">
        <v>8</v>
      </c>
      <c r="L8" s="36">
        <f>SUM(Amiens:Vincennes!L10)</f>
        <v>20</v>
      </c>
      <c r="N8" s="31">
        <f>SUM(Amiens:Vincennes!N10)</f>
        <v>35</v>
      </c>
      <c r="O8" s="5">
        <v>8</v>
      </c>
      <c r="P8" s="2">
        <f>SUM(N8:$N$26)</f>
        <v>191</v>
      </c>
    </row>
    <row r="9" spans="1:16" x14ac:dyDescent="0.25">
      <c r="A9" s="24">
        <v>1</v>
      </c>
      <c r="K9" s="35">
        <v>9</v>
      </c>
      <c r="L9" s="36">
        <f>SUM(Amiens:Vincennes!L11)</f>
        <v>21</v>
      </c>
      <c r="N9" s="31">
        <f>SUM(Amiens:Vincennes!N11)</f>
        <v>35</v>
      </c>
      <c r="O9" s="5">
        <v>9</v>
      </c>
      <c r="P9" s="2">
        <f>SUM(N9:$N$26)</f>
        <v>156</v>
      </c>
    </row>
    <row r="10" spans="1:16" x14ac:dyDescent="0.25">
      <c r="A10" s="24">
        <v>2</v>
      </c>
      <c r="K10" s="35">
        <v>10</v>
      </c>
      <c r="L10" s="36">
        <f>SUM(Amiens:Vincennes!L12)</f>
        <v>17</v>
      </c>
      <c r="N10" s="31">
        <f>SUM(Amiens:Vincennes!N12)</f>
        <v>26</v>
      </c>
      <c r="O10" s="5">
        <v>10</v>
      </c>
      <c r="P10" s="2">
        <f>SUM(N10:$N$26)</f>
        <v>121</v>
      </c>
    </row>
    <row r="11" spans="1:16" x14ac:dyDescent="0.25">
      <c r="A11" s="24">
        <v>3</v>
      </c>
      <c r="K11" s="35">
        <v>11</v>
      </c>
      <c r="L11" s="36">
        <f>SUM(Amiens:Vincennes!L13)</f>
        <v>15</v>
      </c>
      <c r="N11" s="31">
        <f>SUM(Amiens:Vincennes!N13)</f>
        <v>13</v>
      </c>
      <c r="O11" s="5">
        <v>11</v>
      </c>
      <c r="P11" s="2">
        <f>SUM(N11:$N$26)</f>
        <v>95</v>
      </c>
    </row>
    <row r="12" spans="1:16" x14ac:dyDescent="0.25">
      <c r="K12" s="35">
        <v>12</v>
      </c>
      <c r="L12" s="36">
        <f>SUM(Amiens:Vincennes!L14)</f>
        <v>11</v>
      </c>
      <c r="N12" s="31">
        <f>SUM(Amiens:Vincennes!N14)</f>
        <v>17</v>
      </c>
      <c r="O12" s="5">
        <v>12</v>
      </c>
      <c r="P12" s="2">
        <f>SUM(N12:$N$26)</f>
        <v>82</v>
      </c>
    </row>
    <row r="13" spans="1:16" x14ac:dyDescent="0.25">
      <c r="A13" s="22" t="s">
        <v>11</v>
      </c>
      <c r="B13" s="25">
        <f>AVERAGE(Amiens:Vincennes!C4)</f>
        <v>10.341137082552523</v>
      </c>
      <c r="K13" s="35">
        <v>13</v>
      </c>
      <c r="L13" s="36">
        <f>SUM(Amiens:Vincennes!L15)</f>
        <v>9</v>
      </c>
      <c r="N13" s="31">
        <f>SUM(Amiens:Vincennes!N15)</f>
        <v>19</v>
      </c>
      <c r="O13" s="5">
        <v>13</v>
      </c>
      <c r="P13" s="2">
        <f>SUM(N13:$N$26)</f>
        <v>65</v>
      </c>
    </row>
    <row r="14" spans="1:16" x14ac:dyDescent="0.25">
      <c r="K14" s="35">
        <v>14</v>
      </c>
      <c r="L14" s="36">
        <f>SUM(Amiens:Vincennes!L16)</f>
        <v>15</v>
      </c>
      <c r="N14" s="31">
        <f>SUM(Amiens:Vincennes!N16)</f>
        <v>11</v>
      </c>
      <c r="O14" s="5">
        <v>14</v>
      </c>
      <c r="P14" s="2">
        <f>SUM(N14:$N$26)</f>
        <v>46</v>
      </c>
    </row>
    <row r="15" spans="1:16" x14ac:dyDescent="0.25">
      <c r="A15" s="2" t="s">
        <v>12</v>
      </c>
      <c r="B15" s="26">
        <f>B18/B17</f>
        <v>9.82</v>
      </c>
      <c r="K15" s="35">
        <v>15</v>
      </c>
      <c r="L15" s="36">
        <f>SUM(Amiens:Vincennes!L17)</f>
        <v>4</v>
      </c>
      <c r="N15" s="31">
        <f>SUM(Amiens:Vincennes!N17)</f>
        <v>2</v>
      </c>
      <c r="O15" s="5">
        <v>15</v>
      </c>
      <c r="P15" s="2">
        <f>SUM(N15:$N$26)</f>
        <v>35</v>
      </c>
    </row>
    <row r="16" spans="1:16" x14ac:dyDescent="0.25">
      <c r="K16" s="35">
        <v>16</v>
      </c>
      <c r="L16" s="36">
        <f>SUM(Amiens:Vincennes!L18)</f>
        <v>6</v>
      </c>
      <c r="N16" s="31">
        <f>SUM(Amiens:Vincennes!N18)</f>
        <v>5</v>
      </c>
      <c r="O16" s="5">
        <v>16</v>
      </c>
      <c r="P16" s="2">
        <f>SUM(N16:$N$26)</f>
        <v>33</v>
      </c>
    </row>
    <row r="17" spans="1:16" x14ac:dyDescent="0.25">
      <c r="A17" s="2" t="s">
        <v>10</v>
      </c>
      <c r="B17" s="19">
        <f>SUM(Amiens:Vincennes!M1)</f>
        <v>90</v>
      </c>
      <c r="D17" s="27"/>
      <c r="K17" s="35">
        <v>17</v>
      </c>
      <c r="L17" s="36">
        <f>SUM(Amiens:Vincennes!L19)</f>
        <v>1</v>
      </c>
      <c r="N17" s="31">
        <f>SUM(Amiens:Vincennes!N19)</f>
        <v>5</v>
      </c>
      <c r="O17" s="5">
        <v>17</v>
      </c>
      <c r="P17" s="2">
        <f>SUM(N17:$N$26)</f>
        <v>28</v>
      </c>
    </row>
    <row r="18" spans="1:16" x14ac:dyDescent="0.25">
      <c r="A18" s="2" t="s">
        <v>13</v>
      </c>
      <c r="B18" s="26">
        <f>SUM(Amiens:Vincennes!M4)</f>
        <v>883.80000000000007</v>
      </c>
      <c r="D18" s="28"/>
      <c r="K18" s="35">
        <v>18</v>
      </c>
      <c r="L18" s="36">
        <f>SUM(Amiens:Vincennes!L20)</f>
        <v>1</v>
      </c>
      <c r="N18" s="31">
        <f>SUM(Amiens:Vincennes!N20)</f>
        <v>2</v>
      </c>
      <c r="O18" s="5">
        <v>18</v>
      </c>
      <c r="P18" s="2">
        <f>SUM(N18:$N$26)</f>
        <v>23</v>
      </c>
    </row>
    <row r="19" spans="1:16" x14ac:dyDescent="0.25">
      <c r="B19" s="32"/>
      <c r="K19" s="35">
        <v>19</v>
      </c>
      <c r="L19" s="36">
        <f>SUM(Amiens:Vincennes!L21)</f>
        <v>0</v>
      </c>
      <c r="N19" s="31">
        <f>SUM(Amiens:Vincennes!N21)</f>
        <v>1</v>
      </c>
      <c r="O19" s="5">
        <v>19</v>
      </c>
      <c r="P19" s="2">
        <f>SUM(N19:$N$26)</f>
        <v>21</v>
      </c>
    </row>
    <row r="20" spans="1:16" x14ac:dyDescent="0.25">
      <c r="B20" s="2" t="s">
        <v>25</v>
      </c>
      <c r="C20" s="7">
        <v>43389</v>
      </c>
      <c r="D20" s="2">
        <v>208.9</v>
      </c>
      <c r="F20" s="2">
        <v>304</v>
      </c>
      <c r="I20" s="2">
        <v>1003.9</v>
      </c>
      <c r="K20" s="35">
        <v>20</v>
      </c>
      <c r="L20" s="36">
        <f>SUM(Amiens:Vincennes!L22)</f>
        <v>0</v>
      </c>
      <c r="N20" s="31">
        <f>SUM(Amiens:Vincennes!N22)</f>
        <v>8</v>
      </c>
      <c r="O20" s="5" t="s">
        <v>18</v>
      </c>
      <c r="P20" s="2">
        <f>SUM(N20:$N$26)</f>
        <v>20</v>
      </c>
    </row>
    <row r="21" spans="1:16" x14ac:dyDescent="0.25">
      <c r="C21" s="7">
        <v>43390</v>
      </c>
      <c r="D21" s="2">
        <v>254</v>
      </c>
      <c r="F21" s="2">
        <v>412.3</v>
      </c>
      <c r="I21" s="2">
        <v>1138.9000000000001</v>
      </c>
      <c r="N21" s="31">
        <f>SUM(Amiens:Vincennes!N23)</f>
        <v>6</v>
      </c>
      <c r="O21" s="5" t="s">
        <v>19</v>
      </c>
      <c r="P21" s="2">
        <f>SUM(N21:$N$26)</f>
        <v>12</v>
      </c>
    </row>
    <row r="22" spans="1:16" x14ac:dyDescent="0.25">
      <c r="B22" s="2" t="s">
        <v>27</v>
      </c>
      <c r="C22" s="7">
        <v>43385</v>
      </c>
      <c r="D22" s="2">
        <v>250</v>
      </c>
      <c r="F22" s="2">
        <v>424.3</v>
      </c>
      <c r="I22" s="2">
        <v>1215.5999999999999</v>
      </c>
      <c r="N22" s="31">
        <f>SUM(Amiens:Vincennes!N24)</f>
        <v>1</v>
      </c>
      <c r="O22" s="5" t="s">
        <v>20</v>
      </c>
      <c r="P22" s="2">
        <f>SUM(N22:$N$26)</f>
        <v>6</v>
      </c>
    </row>
    <row r="23" spans="1:16" x14ac:dyDescent="0.25">
      <c r="C23" s="7">
        <v>43391</v>
      </c>
      <c r="D23" s="2">
        <v>219.4</v>
      </c>
      <c r="F23" s="2">
        <v>238</v>
      </c>
      <c r="I23" s="2">
        <v>-1017.8000000000002</v>
      </c>
      <c r="N23" s="31">
        <f>SUM(Amiens:Vincennes!N25)</f>
        <v>0</v>
      </c>
      <c r="O23" s="5" t="s">
        <v>21</v>
      </c>
      <c r="P23" s="2">
        <f>SUM(N23:$N$26)</f>
        <v>5</v>
      </c>
    </row>
    <row r="24" spans="1:16" x14ac:dyDescent="0.25">
      <c r="C24" s="7">
        <v>43392</v>
      </c>
      <c r="D24" s="2">
        <v>145.80000000000001</v>
      </c>
      <c r="F24" s="2">
        <v>33.6</v>
      </c>
      <c r="I24" s="2">
        <v>-1962.3999999999996</v>
      </c>
      <c r="N24" s="31">
        <f>SUM(Amiens:Vincennes!N26)</f>
        <v>2</v>
      </c>
      <c r="O24" s="5" t="s">
        <v>22</v>
      </c>
      <c r="P24" s="2">
        <f>SUM(N24:$N$26)</f>
        <v>5</v>
      </c>
    </row>
    <row r="25" spans="1:16" x14ac:dyDescent="0.25">
      <c r="C25" s="7">
        <v>43393</v>
      </c>
      <c r="N25" s="31">
        <f>SUM(Amiens:Vincennes!N27)</f>
        <v>2</v>
      </c>
      <c r="O25" s="5" t="s">
        <v>23</v>
      </c>
      <c r="P25" s="2">
        <f>SUM(N25:$N$26)</f>
        <v>3</v>
      </c>
    </row>
    <row r="26" spans="1:16" x14ac:dyDescent="0.25">
      <c r="N26" s="31">
        <f>SUM(Amiens:Vincennes!N28)</f>
        <v>1</v>
      </c>
      <c r="O26" s="5" t="s">
        <v>24</v>
      </c>
      <c r="P26" s="2">
        <f>SUM(N26:$N$26)</f>
        <v>1</v>
      </c>
    </row>
  </sheetData>
  <mergeCells count="4">
    <mergeCell ref="F1:G1"/>
    <mergeCell ref="I1:J1"/>
    <mergeCell ref="F2:G2"/>
    <mergeCell ref="I2:J2"/>
  </mergeCells>
  <conditionalFormatting sqref="L1:L1048576">
    <cfRule type="top10" dxfId="3" priority="1" rank="3"/>
    <cfRule type="top10" dxfId="2" priority="2" rank="6"/>
    <cfRule type="top10" dxfId="1" priority="4" rank="3"/>
  </conditionalFormatting>
  <conditionalFormatting sqref="K42">
    <cfRule type="top10" dxfId="0" priority="3" rank="6"/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37</vt:i4>
      </vt:variant>
    </vt:vector>
  </HeadingPairs>
  <TitlesOfParts>
    <vt:vector size="37" baseType="lpstr">
      <vt:lpstr>Amiens</vt:lpstr>
      <vt:lpstr>Ascot</vt:lpstr>
      <vt:lpstr>Auteuil</vt:lpstr>
      <vt:lpstr>Avenches</vt:lpstr>
      <vt:lpstr>Bordeaux Le Bouscat</vt:lpstr>
      <vt:lpstr>Cabourg</vt:lpstr>
      <vt:lpstr>Caen</vt:lpstr>
      <vt:lpstr>Carrere</vt:lpstr>
      <vt:lpstr>Chantilly</vt:lpstr>
      <vt:lpstr>Enghien Soisy</vt:lpstr>
      <vt:lpstr>Fontainebleau</vt:lpstr>
      <vt:lpstr>Graignes</vt:lpstr>
      <vt:lpstr>Greyville</vt:lpstr>
      <vt:lpstr>Hyeres</vt:lpstr>
      <vt:lpstr>Le Croisé Laroche</vt:lpstr>
      <vt:lpstr>Le Mont Saint Michel</vt:lpstr>
      <vt:lpstr>Les Sables d'Olonne</vt:lpstr>
      <vt:lpstr>Lyon Parilly</vt:lpstr>
      <vt:lpstr>Maison Laffitte</vt:lpstr>
      <vt:lpstr>Marseille Borely</vt:lpstr>
      <vt:lpstr>Mauquenchy</vt:lpstr>
      <vt:lpstr>Moulins</vt:lpstr>
      <vt:lpstr>Nancy</vt:lpstr>
      <vt:lpstr>Nantes</vt:lpstr>
      <vt:lpstr>Nouméa</vt:lpstr>
      <vt:lpstr>Paris Longchamp</vt:lpstr>
      <vt:lpstr>Saint Cloud</vt:lpstr>
      <vt:lpstr>Salon de Provence</vt:lpstr>
      <vt:lpstr>Santiago</vt:lpstr>
      <vt:lpstr>Segre</vt:lpstr>
      <vt:lpstr>Son Pardo</vt:lpstr>
      <vt:lpstr>Strasbourg</vt:lpstr>
      <vt:lpstr>Straubing</vt:lpstr>
      <vt:lpstr>Tarbes</vt:lpstr>
      <vt:lpstr>Toulouse</vt:lpstr>
      <vt:lpstr>Vincennes</vt:lpstr>
      <vt:lpstr>Récapitulatif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isabelle</cp:lastModifiedBy>
  <dcterms:created xsi:type="dcterms:W3CDTF">2015-06-05T18:19:34Z</dcterms:created>
  <dcterms:modified xsi:type="dcterms:W3CDTF">2018-10-21T23:16:36Z</dcterms:modified>
</cp:coreProperties>
</file>