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60" windowWidth="28800" windowHeight="11775" activeTab="2"/>
  </bookViews>
  <sheets>
    <sheet name="Feuil1" sheetId="1" r:id="rId1"/>
    <sheet name="Feuil2" sheetId="3" r:id="rId2"/>
    <sheet name="Feuil3" sheetId="4" r:id="rId3"/>
  </sheets>
  <definedNames>
    <definedName name="DonnéesExternes_1" localSheetId="1" hidden="1">Feuil2!$A$1:$A$25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4" l="1"/>
  <c r="G2" i="4"/>
  <c r="H2" i="4"/>
  <c r="I2" i="4"/>
  <c r="J2" i="4"/>
  <c r="K2" i="4"/>
  <c r="L2" i="4"/>
  <c r="M2" i="4"/>
  <c r="N2" i="4"/>
  <c r="O2" i="4"/>
  <c r="P2" i="4"/>
  <c r="F3" i="4"/>
  <c r="G3" i="4"/>
  <c r="H3" i="4"/>
  <c r="I3" i="4"/>
  <c r="J3" i="4"/>
  <c r="K3" i="4"/>
  <c r="L3" i="4"/>
  <c r="M3" i="4"/>
  <c r="N3" i="4"/>
  <c r="O3" i="4"/>
  <c r="P3" i="4"/>
  <c r="G1" i="4"/>
  <c r="H1" i="4" s="1"/>
  <c r="F1" i="4"/>
  <c r="E3" i="4"/>
  <c r="E2" i="4"/>
  <c r="O8" i="4"/>
  <c r="G8" i="4"/>
  <c r="N8" i="4"/>
  <c r="F8" i="4"/>
  <c r="M8" i="4"/>
  <c r="E8" i="4"/>
  <c r="K8" i="4"/>
  <c r="J8" i="4"/>
  <c r="I8" i="4"/>
  <c r="P8" i="4"/>
  <c r="H8" i="4"/>
  <c r="L8" i="4"/>
  <c r="G4" i="4"/>
  <c r="H4" i="4"/>
  <c r="J4" i="4"/>
  <c r="I4" i="4"/>
  <c r="K4" i="4"/>
  <c r="L4" i="4"/>
  <c r="M4" i="4"/>
  <c r="F4" i="4"/>
  <c r="N4" i="4"/>
  <c r="O4" i="4"/>
  <c r="P4" i="4"/>
  <c r="E4" i="4"/>
  <c r="I1" i="4" l="1"/>
  <c r="J1" i="4" l="1"/>
  <c r="K1" i="4" l="1"/>
  <c r="L1" i="4" l="1"/>
  <c r="M1" i="4" l="1"/>
  <c r="N1" i="4" l="1"/>
  <c r="O1" i="4" l="1"/>
  <c r="P1" i="4" l="1"/>
  <c r="D9" i="4" l="1"/>
  <c r="D5" i="4"/>
  <c r="E9" i="4" l="1"/>
  <c r="E5" i="4"/>
</calcChain>
</file>

<file path=xl/connections.xml><?xml version="1.0" encoding="utf-8"?>
<connections xmlns="http://schemas.openxmlformats.org/spreadsheetml/2006/main">
  <connection id="1" keepAlive="1" name="Query - Tableau2" description="Connection to the 'Tableau2' query in the workbook." type="5" refreshedVersion="5" background="1" saveData="1">
    <dbPr connection="provider=Microsoft.Mashup.OleDb.1;data source=$EmbeddedMashup(8ec9e905-2c53-4fdf-94bd-a43b49eb18d0)$;location=Tableau2;extended properties=&quot;UEsDBBQAAgAIAGG+Wkxl63B2qwAAAPoAAAASABwAQ29uZmlnL1BhY2thZ2UueG1sIKIYACigFAAAAAAAAAAAAAAAAAAAAAAAAAAAAIWPQQ6CMBREr0K655cWMUA+ZWHiShKjiXFLsEAjFEOLcDcXHskraKIYd+5mXt5i5nG7Yzq1jXOVvVGdTggDjzhSF91J6Sohgy3dkKQCt3lxzivpvGRt4smcElJbe4kpHccRRh+6vqLc8xg9Zpt9Ucs2J19Z/ZddpY3NdSGJwMN7jOAQcFhEnAELOdIZY6b0nBkE4PNoCR7SH4yrobFDL0XZu+sd0rki/fwQT1BLAwQUAAIACABhvlpM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Yb5aTBglUQXZAAAAeQEAABMAHABGb3JtdWxhcy9TZWN0aW9uMS5tIKIYACigFAAAAAAAAAAAAAAAAAAAAAAAAAAAAH2OwWrDMAyG74G8g/AuCYRAdi09jLTXFZrBDqUH1xGrqWMVWd4GIe8+b+lGGGy6CH70f58CGrHkoZt3s8qzPAtnzdjDkz451PEe1uBQ8gzSdBTZYEq27wZd3UZm9PJMfDkRXYpyPDzqAdfq1m3UcTq05CUdHasZcaf2ONBrEuzkjAwtuTj4oBL0q1V36NI3t7iYjdWoPA1wZeqjFWjUVP7gOmJJtD29LSEpLP5SVeNvXAU77pHrh2DQ99a/TAvBN2QTr84aLbjwbGwQ682na/lHmWfW/9NffQBQSwECLQAUAAIACABhvlpMZetwdqsAAAD6AAAAEgAAAAAAAAAAAAAAAAAAAAAAQ29uZmlnL1BhY2thZ2UueG1sUEsBAi0AFAACAAgAYb5aTA/K6aukAAAA6QAAABMAAAAAAAAAAAAAAAAA9wAAAFtDb250ZW50X1R5cGVzXS54bWxQSwECLQAUAAIACABhvlpMGCVRBdkAAAB5AQAAEwAAAAAAAAAAAAAAAADoAQAARm9ybXVsYXMvU2VjdGlvbjEubVBLBQYAAAAAAwADAMIAAAAOAwAAAAA=&quot;" command="SELECT * FROM [Tableau2]"/>
  </connection>
</connections>
</file>

<file path=xl/sharedStrings.xml><?xml version="1.0" encoding="utf-8"?>
<sst xmlns="http://schemas.openxmlformats.org/spreadsheetml/2006/main" count="123" uniqueCount="85">
  <si>
    <t>Date</t>
  </si>
  <si>
    <t>Time</t>
  </si>
  <si>
    <t>Commande</t>
  </si>
  <si>
    <t>id produit 1</t>
  </si>
  <si>
    <t>quantité produit 1</t>
  </si>
  <si>
    <t>nom produit 1</t>
  </si>
  <si>
    <t>prix produit 1</t>
  </si>
  <si>
    <t>id produit 2</t>
  </si>
  <si>
    <t>quantité produit 2</t>
  </si>
  <si>
    <t>nom produit 2</t>
  </si>
  <si>
    <t>prix produit 2</t>
  </si>
  <si>
    <t>id produit 3</t>
  </si>
  <si>
    <t>quantité produit 3</t>
  </si>
  <si>
    <t>nom produit 3</t>
  </si>
  <si>
    <t>prix produit 3</t>
  </si>
  <si>
    <t>id produit 4</t>
  </si>
  <si>
    <t>quantité produit 4</t>
  </si>
  <si>
    <t>nom produit 4</t>
  </si>
  <si>
    <t>prix produit 4</t>
  </si>
  <si>
    <t>id produit 5</t>
  </si>
  <si>
    <t>quantité produit 5</t>
  </si>
  <si>
    <t>nom produit 5</t>
  </si>
  <si>
    <t>prix produit 5</t>
  </si>
  <si>
    <t>id produit 6</t>
  </si>
  <si>
    <t>quantité produit 6</t>
  </si>
  <si>
    <t>nom produit 6</t>
  </si>
  <si>
    <t>prix produit 6</t>
  </si>
  <si>
    <t>id produit 7</t>
  </si>
  <si>
    <t>quantité produit 7</t>
  </si>
  <si>
    <t>nom produit 7</t>
  </si>
  <si>
    <t>prix produit 7</t>
  </si>
  <si>
    <t>id produit 8</t>
  </si>
  <si>
    <t>quantité produit 8</t>
  </si>
  <si>
    <t>nom produit 8</t>
  </si>
  <si>
    <t>prix produit 8</t>
  </si>
  <si>
    <t>id produit 9</t>
  </si>
  <si>
    <t>quantité produit 9</t>
  </si>
  <si>
    <t>nom produit 9</t>
  </si>
  <si>
    <t>prix produit 9</t>
  </si>
  <si>
    <t>id produit 10</t>
  </si>
  <si>
    <t>quantité produit 10</t>
  </si>
  <si>
    <t>nom produit 10</t>
  </si>
  <si>
    <t>prix produit 10</t>
  </si>
  <si>
    <t>id produit 11</t>
  </si>
  <si>
    <t>quantité produit 11</t>
  </si>
  <si>
    <t>nom produit 11</t>
  </si>
  <si>
    <t>prix produit 11</t>
  </si>
  <si>
    <t>4.95</t>
  </si>
  <si>
    <t>2.7</t>
  </si>
  <si>
    <t>3.95</t>
  </si>
  <si>
    <t>7.5</t>
  </si>
  <si>
    <t>1.1</t>
  </si>
  <si>
    <t>2.2</t>
  </si>
  <si>
    <t>4.6</t>
  </si>
  <si>
    <t>prod1</t>
  </si>
  <si>
    <t>prod2</t>
  </si>
  <si>
    <t>prod3</t>
  </si>
  <si>
    <t>prod4</t>
  </si>
  <si>
    <t>prod5</t>
  </si>
  <si>
    <t>prod6</t>
  </si>
  <si>
    <t>prod7</t>
  </si>
  <si>
    <t>prod8</t>
  </si>
  <si>
    <t>prod9</t>
  </si>
  <si>
    <t>prod10</t>
  </si>
  <si>
    <t>prod11</t>
  </si>
  <si>
    <t>prod12</t>
  </si>
  <si>
    <t>prod13</t>
  </si>
  <si>
    <t>prod14</t>
  </si>
  <si>
    <t>prod15</t>
  </si>
  <si>
    <t>prod16</t>
  </si>
  <si>
    <t>prod17</t>
  </si>
  <si>
    <t>prod18</t>
  </si>
  <si>
    <t>prod19</t>
  </si>
  <si>
    <t>prod20</t>
  </si>
  <si>
    <t>prod21</t>
  </si>
  <si>
    <t>prod22</t>
  </si>
  <si>
    <t>prod23</t>
  </si>
  <si>
    <t>prod24</t>
  </si>
  <si>
    <t>prod25</t>
  </si>
  <si>
    <t>prod26</t>
  </si>
  <si>
    <t>prod27</t>
  </si>
  <si>
    <t xml:space="preserve">Choix du premier produit: </t>
  </si>
  <si>
    <t>Nombre de cet élément:</t>
  </si>
  <si>
    <t xml:space="preserve">Choix du deuxième produit: </t>
  </si>
  <si>
    <t>Athanator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</si>
</sst>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8"/>
      <color rgb="FF0070C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horizontal="left" vertical="top"/>
    </xf>
    <xf numFmtId="0" fontId="0" fillId="0" borderId="0" xfId="0" quotePrefix="1" applyNumberFormat="1" applyAlignment="1"/>
    <xf numFmtId="0" fontId="0" fillId="0" borderId="0" xfId="0" applyAlignment="1">
      <alignment horizontal="center"/>
    </xf>
    <xf numFmtId="0" fontId="1" fillId="0" borderId="0" xfId="0" applyFont="1" applyAlignment="1">
      <alignment horizontal="center"/>
    </xf>
    <xf numFmtId="0" fontId="0" fillId="0" borderId="0" xfId="0" applyNumberFormat="1" applyAlignment="1"/>
  </cellXfs>
  <cellStyles count="1">
    <cellStyle name="Normal" xfId="0" builtinId="0"/>
  </cellStyles>
  <dxfs count="57">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alignment horizontal="left" vertical="top" textRotation="0" wrapText="0" indent="0" justifyLastLine="0" shrinkToFit="0" readingOrder="0"/>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s>
  <tableStyles count="2" defaultTableStyle="TableStyleMedium2" defaultPivotStyle="PivotStyleLight16">
    <tableStyle name="TableStyleQueryPreview" pivot="0" count="3">
      <tableStyleElement type="wholeTable" dxfId="56"/>
      <tableStyleElement type="headerRow" dxfId="55"/>
      <tableStyleElement type="firstRowStripe" dxfId="54"/>
    </tableStyle>
    <tableStyle name="TableStyleQueryResult" pivot="0" count="3">
      <tableStyleElement type="wholeTable" dxfId="53"/>
      <tableStyleElement type="headerRow" dxfId="52"/>
      <tableStyleElement type="firstRowStripe" dxfId="5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microsoft.com/office/2006/relationships/vbaProject" Target="vbaProject.bin"/><Relationship Id="rId4" Type="http://schemas.openxmlformats.org/officeDocument/2006/relationships/theme" Target="theme/them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2</xdr:col>
      <xdr:colOff>447674</xdr:colOff>
      <xdr:row>0</xdr:row>
      <xdr:rowOff>104775</xdr:rowOff>
    </xdr:from>
    <xdr:to>
      <xdr:col>4</xdr:col>
      <xdr:colOff>304799</xdr:colOff>
      <xdr:row>1</xdr:row>
      <xdr:rowOff>180975</xdr:rowOff>
    </xdr:to>
    <xdr:sp macro="[0]!ListeProduit" textlink="">
      <xdr:nvSpPr>
        <xdr:cNvPr id="2" name="Rectangle à coins arrondis 1"/>
        <xdr:cNvSpPr/>
      </xdr:nvSpPr>
      <xdr:spPr>
        <a:xfrm>
          <a:off x="3019424" y="104775"/>
          <a:ext cx="1381125"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400" b="1"/>
            <a:t>Liste Produit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1790700</xdr:colOff>
      <xdr:row>13</xdr:row>
      <xdr:rowOff>76200</xdr:rowOff>
    </xdr:from>
    <xdr:to>
      <xdr:col>25</xdr:col>
      <xdr:colOff>666750</xdr:colOff>
      <xdr:row>28</xdr:row>
      <xdr:rowOff>28575</xdr:rowOff>
    </xdr:to>
    <xdr:sp macro="" textlink="">
      <xdr:nvSpPr>
        <xdr:cNvPr id="2" name="ZoneTexte 1"/>
        <xdr:cNvSpPr txBox="1"/>
      </xdr:nvSpPr>
      <xdr:spPr>
        <a:xfrm>
          <a:off x="1790700" y="1981200"/>
          <a:ext cx="14039850" cy="2809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i="0" u="sng">
              <a:solidFill>
                <a:schemeClr val="dk1"/>
              </a:solidFill>
              <a:effectLst/>
              <a:latin typeface="+mn-lt"/>
              <a:ea typeface="+mn-ea"/>
              <a:cs typeface="+mn-cs"/>
            </a:rPr>
            <a:t>Situation:</a:t>
          </a:r>
          <a:r>
            <a:rPr lang="fr-CA" sz="1100" b="0" i="0">
              <a:solidFill>
                <a:schemeClr val="dk1"/>
              </a:solidFill>
              <a:effectLst/>
              <a:latin typeface="+mn-lt"/>
              <a:ea typeface="+mn-ea"/>
              <a:cs typeface="+mn-cs"/>
            </a:rPr>
            <a:t> Dans ma "Feuil3", j'ai une formule comme suit: </a:t>
          </a:r>
          <a:r>
            <a:rPr lang="fr-CA"/>
            <a:t>=SOMME.SI.ENS(Feuil1!E:E;Feuil1!F:F;INDIRECT("Feuil3!$B"&amp;LIGNE()))</a:t>
          </a:r>
          <a:r>
            <a:rPr lang="fr-CA" sz="1100" b="0" i="0">
              <a:solidFill>
                <a:schemeClr val="dk1"/>
              </a:solidFill>
              <a:effectLst/>
              <a:latin typeface="+mn-lt"/>
              <a:ea typeface="+mn-ea"/>
              <a:cs typeface="+mn-cs"/>
            </a:rPr>
            <a:t> qui du coup, va additionner les valeurs présentent dans les cases E de la "Feuil1" lorsque la valeur de la case F de la même ligne est identique à la valeur se trouvant dans la case Bx de la "Feuil3" où x est le numéro de la ligne où se déroule le calcul. Ayant plus de 80 cases dans lesquelles je dois effectuer une opération similaire, j'aimerai pouvoir faire glisser la formule aux 80 cases de la même lignes, et de plus, ayant à faire la totalité de cette opération pour plusieurs lignes où la case Bx aura une valeur différente, j'aimerai aussi pouvoir faire glisser en colonne (d'où mon utilisation d'INDIRECT). </a:t>
          </a:r>
          <a:r>
            <a:rPr lang="fr-CA"/>
            <a:t/>
          </a:r>
          <a:br>
            <a:rPr lang="fr-CA"/>
          </a:br>
          <a:r>
            <a:rPr lang="fr-CA" sz="1100" b="1" i="0" u="sng">
              <a:solidFill>
                <a:schemeClr val="dk1"/>
              </a:solidFill>
              <a:effectLst/>
              <a:latin typeface="+mn-lt"/>
              <a:ea typeface="+mn-ea"/>
              <a:cs typeface="+mn-cs"/>
            </a:rPr>
            <a:t>Problème:</a:t>
          </a:r>
          <a:r>
            <a:rPr lang="fr-CA" sz="1100" b="0" i="0">
              <a:solidFill>
                <a:schemeClr val="dk1"/>
              </a:solidFill>
              <a:effectLst/>
              <a:latin typeface="+mn-lt"/>
              <a:ea typeface="+mn-ea"/>
              <a:cs typeface="+mn-cs"/>
            </a:rPr>
            <a:t> mes colonnes (E et F dans l'exemple) que je veux traiter sur la "Feuil1" ne se suivent pas, elles sont décalées, exemple: les 2 première colonne que je traite sont les colonnes E et F, les 2 suivantes sont I et J, les suivantes M et N, etc... Je me heurte donc au problème que ça ne décale pas de la bonne manière les lettre quand je fait glisser... J'ai essayer avec du INDIRECT et d'autres formules méga tordue trouvées sur le net et rien ne marche pour l'instant... (je précise que je ne veux pas utiliser de VBA car ce doit être utilisable sur un pc sécurisé sur lequel le VBA ne marche pas, de plus, l’intérêt que j'ai dans le fait de pouvoir faire glisser la formule c'est qu'actuellement j'ai à faire glisser sur une 80aines de cases, mais cela pourrait monter à l'avenir sur plus de 200 cases... donc...)</a:t>
          </a:r>
          <a:r>
            <a:rPr lang="fr-CA"/>
            <a:t/>
          </a:r>
          <a:br>
            <a:rPr lang="fr-CA"/>
          </a:br>
          <a:r>
            <a:rPr lang="fr-CA"/>
            <a:t/>
          </a:r>
          <a:br>
            <a:rPr lang="fr-CA"/>
          </a:br>
          <a:r>
            <a:rPr lang="fr-CA" sz="1100" b="0" i="0">
              <a:solidFill>
                <a:schemeClr val="dk1"/>
              </a:solidFill>
              <a:effectLst/>
              <a:latin typeface="+mn-lt"/>
              <a:ea typeface="+mn-ea"/>
              <a:cs typeface="+mn-cs"/>
            </a:rPr>
            <a:t>Mon </a:t>
          </a:r>
          <a:r>
            <a:rPr lang="fr-CA" sz="1100" b="1" i="0">
              <a:solidFill>
                <a:schemeClr val="dk1"/>
              </a:solidFill>
              <a:effectLst/>
              <a:latin typeface="+mn-lt"/>
              <a:ea typeface="+mn-ea"/>
              <a:cs typeface="+mn-cs"/>
            </a:rPr>
            <a:t>deuxième problème</a:t>
          </a:r>
          <a:r>
            <a:rPr lang="fr-CA" sz="1100" b="0" i="0">
              <a:solidFill>
                <a:schemeClr val="dk1"/>
              </a:solidFill>
              <a:effectLst/>
              <a:latin typeface="+mn-lt"/>
              <a:ea typeface="+mn-ea"/>
              <a:cs typeface="+mn-cs"/>
            </a:rPr>
            <a:t>, qui je pense est plus simple à faire, mais là encore, les solutions que j'ai trouvé sur le net ne satisfont pas ce que je cherche:</a:t>
          </a:r>
          <a:r>
            <a:rPr lang="fr-CA"/>
            <a:t/>
          </a:r>
          <a:br>
            <a:rPr lang="fr-CA"/>
          </a:br>
          <a:r>
            <a:rPr lang="fr-CA"/>
            <a:t/>
          </a:r>
          <a:br>
            <a:rPr lang="fr-CA"/>
          </a:br>
          <a:r>
            <a:rPr lang="fr-CA" sz="1100" b="1" i="0" u="sng">
              <a:solidFill>
                <a:schemeClr val="dk1"/>
              </a:solidFill>
              <a:effectLst/>
              <a:latin typeface="+mn-lt"/>
              <a:ea typeface="+mn-ea"/>
              <a:cs typeface="+mn-cs"/>
            </a:rPr>
            <a:t>Situation:</a:t>
          </a:r>
          <a:r>
            <a:rPr lang="fr-CA" sz="1100" b="0" i="0">
              <a:solidFill>
                <a:schemeClr val="dk1"/>
              </a:solidFill>
              <a:effectLst/>
              <a:latin typeface="+mn-lt"/>
              <a:ea typeface="+mn-ea"/>
              <a:cs typeface="+mn-cs"/>
            </a:rPr>
            <a:t> Dans la case Bx de ma "Feuil3" dont je parle dans le premier problème, je génère en fait une liste déroulante via "Validation des données" en récupérant dans la colonne A de la "Feuil2" toutes les valeurs (nom de produits) de la colonne F de la "Feuil1", en l'ordonnant de manière croissante et en enlevant les doublons.</a:t>
          </a:r>
          <a:r>
            <a:rPr lang="fr-CA"/>
            <a:t/>
          </a:r>
          <a:br>
            <a:rPr lang="fr-CA"/>
          </a:br>
          <a:r>
            <a:rPr lang="fr-CA" sz="1100" b="1" i="0" u="sng">
              <a:solidFill>
                <a:schemeClr val="dk1"/>
              </a:solidFill>
              <a:effectLst/>
              <a:latin typeface="+mn-lt"/>
              <a:ea typeface="+mn-ea"/>
              <a:cs typeface="+mn-cs"/>
            </a:rPr>
            <a:t>Problème:</a:t>
          </a:r>
          <a:r>
            <a:rPr lang="fr-CA" sz="1100" b="0" i="0">
              <a:solidFill>
                <a:schemeClr val="dk1"/>
              </a:solidFill>
              <a:effectLst/>
              <a:latin typeface="+mn-lt"/>
              <a:ea typeface="+mn-ea"/>
              <a:cs typeface="+mn-cs"/>
            </a:rPr>
            <a:t> À l'heure actuelle je ne récupère que les valeurs de la colonnes F de la "Feuil1" ce qui couvre la majeure partie des possibilités qui m'intéresse, cependant il peut y avoir des valeurs apparaissant dans les colonnes J, N, etc... qui ne sont pas dans la colonnes F et que je souhaiterai récupérer aussi.... En résumer, j'aimerai récupérer les valeurs des colonnes F, J, N, etc... dans une seule colonne où je pourrai les ordonner et enlever les doublons. (en prenant en compte qu'à l'heure actuelle, sans enlever les doublons, il y a 42206 valeurs dans la colonne F... donc juste le mettre bout à bout ne marcherai pas...)</a:t>
          </a:r>
          <a:endParaRPr lang="fr-CA" sz="1100"/>
        </a:p>
      </xdr:txBody>
    </xdr:sp>
    <xdr:clientData/>
  </xdr:twoCellAnchor>
</xdr:wsDr>
</file>

<file path=xl/queryTables/queryTable1.xml><?xml version="1.0" encoding="utf-8"?>
<queryTable xmlns="http://schemas.openxmlformats.org/spreadsheetml/2006/main" name="DonnéesExternes_1" connectionId="1" autoFormatId="0" applyNumberFormats="0" applyBorderFormats="0" applyFontFormats="1" applyPatternFormats="1" applyAlignmentFormats="0" applyWidthHeightFormats="0">
  <queryTableRefresh preserveSortFilterLayout="0" nextId="2">
    <queryTableFields count="1">
      <queryTableField id="1" name="nom produit 1" tableColumnId="2"/>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eau1" displayName="Tableau1" ref="A1:AU6" totalsRowShown="0" dataDxfId="50">
  <autoFilter ref="A1:AU6"/>
  <tableColumns count="47">
    <tableColumn id="1" name="Date" dataDxfId="49"/>
    <tableColumn id="2" name="Time" dataDxfId="48"/>
    <tableColumn id="3" name="Commande" dataDxfId="47"/>
    <tableColumn id="4" name="id produit 1" dataDxfId="46"/>
    <tableColumn id="5" name="quantité produit 1" dataDxfId="45"/>
    <tableColumn id="6" name="nom produit 1" dataDxfId="44"/>
    <tableColumn id="7" name="prix produit 1" dataDxfId="43"/>
    <tableColumn id="8" name="id produit 2" dataDxfId="42"/>
    <tableColumn id="9" name="quantité produit 2" dataDxfId="41"/>
    <tableColumn id="10" name="nom produit 2" dataDxfId="40"/>
    <tableColumn id="11" name="prix produit 2" dataDxfId="39"/>
    <tableColumn id="12" name="id produit 3" dataDxfId="38"/>
    <tableColumn id="13" name="quantité produit 3" dataDxfId="37"/>
    <tableColumn id="14" name="nom produit 3" dataDxfId="36"/>
    <tableColumn id="15" name="prix produit 3" dataDxfId="35"/>
    <tableColumn id="16" name="id produit 4" dataDxfId="34"/>
    <tableColumn id="17" name="quantité produit 4" dataDxfId="33"/>
    <tableColumn id="18" name="nom produit 4" dataDxfId="32"/>
    <tableColumn id="19" name="prix produit 4" dataDxfId="31"/>
    <tableColumn id="20" name="id produit 5" dataDxfId="30"/>
    <tableColumn id="21" name="quantité produit 5" dataDxfId="29"/>
    <tableColumn id="22" name="nom produit 5" dataDxfId="28"/>
    <tableColumn id="23" name="prix produit 5" dataDxfId="27"/>
    <tableColumn id="24" name="id produit 6" dataDxfId="26"/>
    <tableColumn id="25" name="quantité produit 6" dataDxfId="25"/>
    <tableColumn id="26" name="nom produit 6" dataDxfId="24"/>
    <tableColumn id="27" name="prix produit 6" dataDxfId="23"/>
    <tableColumn id="28" name="id produit 7" dataDxfId="22"/>
    <tableColumn id="29" name="quantité produit 7" dataDxfId="21"/>
    <tableColumn id="30" name="nom produit 7" dataDxfId="20"/>
    <tableColumn id="31" name="prix produit 7" dataDxfId="19"/>
    <tableColumn id="32" name="id produit 8" dataDxfId="18"/>
    <tableColumn id="33" name="quantité produit 8" dataDxfId="17"/>
    <tableColumn id="34" name="nom produit 8" dataDxfId="16"/>
    <tableColumn id="35" name="prix produit 8" dataDxfId="15"/>
    <tableColumn id="36" name="id produit 9" dataDxfId="14"/>
    <tableColumn id="37" name="quantité produit 9" dataDxfId="13"/>
    <tableColumn id="38" name="nom produit 9" dataDxfId="12"/>
    <tableColumn id="39" name="prix produit 9" dataDxfId="11"/>
    <tableColumn id="40" name="id produit 10" dataDxfId="10"/>
    <tableColumn id="41" name="quantité produit 10" dataDxfId="9"/>
    <tableColumn id="42" name="nom produit 10" dataDxfId="8"/>
    <tableColumn id="43" name="prix produit 10" dataDxfId="7"/>
    <tableColumn id="44" name="id produit 11" dataDxfId="6"/>
    <tableColumn id="45" name="quantité produit 11" dataDxfId="5"/>
    <tableColumn id="46" name="nom produit 11" dataDxfId="4"/>
    <tableColumn id="47" name="prix produit 11" dataDxfId="3"/>
  </tableColumns>
  <tableStyleInfo name="TableStyleMedium2" showFirstColumn="0" showLastColumn="0" showRowStripes="1" showColumnStripes="0"/>
</table>
</file>

<file path=xl/tables/table2.xml><?xml version="1.0" encoding="utf-8"?>
<table xmlns="http://schemas.openxmlformats.org/spreadsheetml/2006/main" id="3" name="Tableau2_2" displayName="Tableau2_2" ref="A1:A25" tableType="queryTable" totalsRowShown="0" headerRowDxfId="2" dataDxfId="1">
  <autoFilter ref="A1:A25"/>
  <tableColumns count="1">
    <tableColumn id="2" uniqueName="2" name="nom produit 1" queryTableFieldId="1" dataDxfId="0"/>
  </tableColumns>
  <tableStyleInfo name="TableStyleQueryResult"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U6"/>
  <sheetViews>
    <sheetView workbookViewId="0">
      <selection activeCell="A28" sqref="A28"/>
    </sheetView>
  </sheetViews>
  <sheetFormatPr baseColWidth="10" defaultRowHeight="15" x14ac:dyDescent="0.25"/>
  <cols>
    <col min="1" max="2" width="11.5703125" customWidth="1"/>
    <col min="3" max="4" width="13.28515625" customWidth="1"/>
    <col min="5" max="5" width="19.140625" customWidth="1"/>
    <col min="6" max="6" width="15.5703125" customWidth="1"/>
    <col min="7" max="7" width="15" customWidth="1"/>
    <col min="8" max="8" width="13.28515625" customWidth="1"/>
    <col min="9" max="9" width="19.140625" customWidth="1"/>
    <col min="10" max="10" width="15.5703125" customWidth="1"/>
    <col min="11" max="11" width="15" customWidth="1"/>
    <col min="12" max="12" width="13.28515625" customWidth="1"/>
    <col min="13" max="13" width="19.140625" customWidth="1"/>
    <col min="14" max="14" width="15.5703125" customWidth="1"/>
    <col min="15" max="15" width="15" customWidth="1"/>
    <col min="16" max="16" width="13.28515625" customWidth="1"/>
    <col min="17" max="17" width="19.140625" customWidth="1"/>
    <col min="18" max="18" width="15.5703125" customWidth="1"/>
    <col min="19" max="19" width="15" customWidth="1"/>
    <col min="20" max="20" width="13.28515625" customWidth="1"/>
    <col min="21" max="21" width="19.140625" customWidth="1"/>
    <col min="22" max="22" width="15.5703125" customWidth="1"/>
    <col min="23" max="23" width="15" customWidth="1"/>
    <col min="24" max="24" width="13.28515625" customWidth="1"/>
    <col min="25" max="25" width="19.140625" customWidth="1"/>
    <col min="26" max="26" width="15.5703125" customWidth="1"/>
    <col min="27" max="27" width="15" customWidth="1"/>
    <col min="28" max="28" width="13.28515625" customWidth="1"/>
    <col min="29" max="29" width="19.140625" customWidth="1"/>
    <col min="30" max="30" width="15.5703125" customWidth="1"/>
    <col min="31" max="31" width="15" customWidth="1"/>
    <col min="32" max="32" width="13.28515625" customWidth="1"/>
    <col min="33" max="33" width="19.140625" customWidth="1"/>
    <col min="34" max="34" width="15.5703125" customWidth="1"/>
    <col min="35" max="35" width="15" customWidth="1"/>
    <col min="36" max="36" width="13.28515625" customWidth="1"/>
    <col min="37" max="37" width="19.140625" customWidth="1"/>
    <col min="38" max="38" width="15.5703125" customWidth="1"/>
    <col min="39" max="39" width="15" customWidth="1"/>
    <col min="40" max="40" width="14.28515625" customWidth="1"/>
    <col min="41" max="41" width="20.140625" customWidth="1"/>
    <col min="42" max="42" width="16.5703125" customWidth="1"/>
    <col min="43" max="43" width="16" customWidth="1"/>
    <col min="44" max="44" width="14.28515625" customWidth="1"/>
    <col min="45" max="45" width="20.140625" customWidth="1"/>
    <col min="46" max="46" width="16.5703125" customWidth="1"/>
    <col min="47" max="47" width="16" customWidth="1"/>
    <col min="48" max="99" width="12.5703125" customWidth="1"/>
    <col min="100" max="307" width="13.5703125" customWidth="1"/>
  </cols>
  <sheetData>
    <row r="1" spans="1:47"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row>
    <row r="2" spans="1:47" s="1" customFormat="1" x14ac:dyDescent="0.25">
      <c r="A2" s="1">
        <v>180101</v>
      </c>
      <c r="B2" s="1">
        <v>110258</v>
      </c>
      <c r="C2" s="1">
        <v>70001</v>
      </c>
      <c r="D2" s="1">
        <v>7418</v>
      </c>
      <c r="E2" s="1">
        <v>1</v>
      </c>
      <c r="F2" s="1" t="s">
        <v>54</v>
      </c>
      <c r="G2" s="1">
        <v>3</v>
      </c>
      <c r="H2" s="1">
        <v>7420</v>
      </c>
      <c r="I2" s="1">
        <v>1</v>
      </c>
      <c r="J2" s="1" t="s">
        <v>54</v>
      </c>
      <c r="K2" s="1">
        <v>3</v>
      </c>
      <c r="L2" s="1">
        <v>7418</v>
      </c>
      <c r="M2" s="1">
        <v>-1</v>
      </c>
      <c r="N2" s="1" t="s">
        <v>61</v>
      </c>
      <c r="O2" s="1">
        <v>3</v>
      </c>
      <c r="P2" s="1">
        <v>7420</v>
      </c>
      <c r="Q2" s="1">
        <v>-1</v>
      </c>
      <c r="R2" s="1" t="s">
        <v>54</v>
      </c>
      <c r="S2" s="1">
        <v>3</v>
      </c>
      <c r="T2" s="1">
        <v>7421</v>
      </c>
      <c r="U2" s="1">
        <v>1</v>
      </c>
      <c r="V2" s="1" t="s">
        <v>68</v>
      </c>
      <c r="W2" s="1" t="s">
        <v>47</v>
      </c>
      <c r="X2" s="1">
        <v>7397</v>
      </c>
      <c r="Y2" s="1">
        <v>1</v>
      </c>
      <c r="Z2" s="1" t="s">
        <v>72</v>
      </c>
      <c r="AA2" s="1">
        <v>0</v>
      </c>
      <c r="AB2" s="1">
        <v>7423</v>
      </c>
      <c r="AC2" s="1">
        <v>1</v>
      </c>
      <c r="AD2" s="1" t="s">
        <v>75</v>
      </c>
      <c r="AE2" s="1">
        <v>0</v>
      </c>
    </row>
    <row r="3" spans="1:47" s="1" customFormat="1" x14ac:dyDescent="0.25">
      <c r="A3" s="1">
        <v>180101</v>
      </c>
      <c r="B3" s="1">
        <v>110307</v>
      </c>
      <c r="C3" s="1">
        <v>450001</v>
      </c>
      <c r="D3" s="1">
        <v>6157</v>
      </c>
      <c r="E3" s="1">
        <v>1</v>
      </c>
      <c r="F3" s="1" t="s">
        <v>55</v>
      </c>
      <c r="G3" s="1" t="s">
        <v>48</v>
      </c>
    </row>
    <row r="4" spans="1:47" s="1" customFormat="1" x14ac:dyDescent="0.25">
      <c r="A4" s="1">
        <v>180101</v>
      </c>
      <c r="B4" s="1">
        <v>110333</v>
      </c>
      <c r="C4" s="1">
        <v>70002</v>
      </c>
      <c r="D4" s="1">
        <v>2040</v>
      </c>
      <c r="E4" s="1">
        <v>-1</v>
      </c>
      <c r="F4" s="1" t="s">
        <v>56</v>
      </c>
      <c r="G4" s="1" t="s">
        <v>49</v>
      </c>
      <c r="H4" s="1">
        <v>3410</v>
      </c>
      <c r="I4" s="1">
        <v>1</v>
      </c>
      <c r="J4" s="1" t="s">
        <v>58</v>
      </c>
      <c r="K4" s="1" t="s">
        <v>50</v>
      </c>
      <c r="L4" s="1">
        <v>2012</v>
      </c>
      <c r="M4" s="1">
        <v>1</v>
      </c>
      <c r="N4" s="1" t="s">
        <v>62</v>
      </c>
      <c r="O4" s="1" t="s">
        <v>51</v>
      </c>
      <c r="P4" s="1">
        <v>3027</v>
      </c>
      <c r="Q4" s="1">
        <v>1</v>
      </c>
      <c r="R4" s="1" t="s">
        <v>65</v>
      </c>
      <c r="S4" s="1">
        <v>0</v>
      </c>
      <c r="T4" s="1">
        <v>7340</v>
      </c>
      <c r="U4" s="1">
        <v>1</v>
      </c>
      <c r="V4" s="1" t="s">
        <v>69</v>
      </c>
      <c r="W4" s="1">
        <v>0</v>
      </c>
      <c r="X4" s="1">
        <v>2829</v>
      </c>
      <c r="Y4" s="1">
        <v>1</v>
      </c>
      <c r="Z4" s="1" t="s">
        <v>73</v>
      </c>
      <c r="AA4" s="1">
        <v>0</v>
      </c>
    </row>
    <row r="5" spans="1:47" s="1" customFormat="1" x14ac:dyDescent="0.25">
      <c r="A5" s="1">
        <v>180101</v>
      </c>
      <c r="B5" s="1">
        <v>110510</v>
      </c>
      <c r="C5" s="1">
        <v>70003</v>
      </c>
      <c r="D5" s="1">
        <v>6000</v>
      </c>
      <c r="E5" s="1">
        <v>1</v>
      </c>
      <c r="F5" s="1" t="s">
        <v>57</v>
      </c>
      <c r="G5" s="1" t="s">
        <v>52</v>
      </c>
      <c r="H5" s="1">
        <v>5390</v>
      </c>
      <c r="I5" s="1">
        <v>1</v>
      </c>
      <c r="J5" s="1" t="s">
        <v>59</v>
      </c>
      <c r="K5" s="1" t="s">
        <v>53</v>
      </c>
      <c r="L5" s="1">
        <v>1043</v>
      </c>
      <c r="M5" s="1">
        <v>1</v>
      </c>
      <c r="N5" s="1" t="s">
        <v>63</v>
      </c>
      <c r="O5" s="1" t="s">
        <v>53</v>
      </c>
      <c r="P5" s="1">
        <v>7045</v>
      </c>
      <c r="Q5" s="1">
        <v>1</v>
      </c>
      <c r="R5" s="1" t="s">
        <v>66</v>
      </c>
      <c r="S5" s="1">
        <v>0</v>
      </c>
      <c r="T5" s="1">
        <v>1043</v>
      </c>
      <c r="U5" s="1">
        <v>-1</v>
      </c>
      <c r="V5" s="1" t="s">
        <v>70</v>
      </c>
      <c r="W5" s="1" t="s">
        <v>53</v>
      </c>
      <c r="X5" s="1">
        <v>5390</v>
      </c>
      <c r="Y5" s="1">
        <v>-1</v>
      </c>
      <c r="Z5" s="1" t="s">
        <v>74</v>
      </c>
      <c r="AA5" s="1" t="s">
        <v>53</v>
      </c>
      <c r="AB5" s="1">
        <v>6000</v>
      </c>
      <c r="AC5" s="1">
        <v>-1</v>
      </c>
      <c r="AD5" s="1" t="s">
        <v>76</v>
      </c>
      <c r="AE5" s="1" t="s">
        <v>52</v>
      </c>
      <c r="AF5" s="1">
        <v>7420</v>
      </c>
      <c r="AG5" s="1">
        <v>0</v>
      </c>
      <c r="AH5" s="1" t="s">
        <v>77</v>
      </c>
      <c r="AI5" s="1">
        <v>3</v>
      </c>
      <c r="AJ5" s="1">
        <v>7421</v>
      </c>
      <c r="AK5" s="1">
        <v>1</v>
      </c>
      <c r="AL5" s="1" t="s">
        <v>78</v>
      </c>
      <c r="AM5" s="1" t="s">
        <v>47</v>
      </c>
      <c r="AN5" s="1">
        <v>7397</v>
      </c>
      <c r="AO5" s="1">
        <v>1</v>
      </c>
      <c r="AP5" s="1" t="s">
        <v>79</v>
      </c>
      <c r="AQ5" s="1">
        <v>0</v>
      </c>
      <c r="AR5" s="1">
        <v>7423</v>
      </c>
      <c r="AS5" s="1">
        <v>1</v>
      </c>
      <c r="AT5" s="1" t="s">
        <v>80</v>
      </c>
      <c r="AU5" s="1">
        <v>0</v>
      </c>
    </row>
    <row r="6" spans="1:47" s="1" customFormat="1" x14ac:dyDescent="0.25">
      <c r="A6" s="1">
        <v>180101</v>
      </c>
      <c r="B6" s="1">
        <v>110637</v>
      </c>
      <c r="C6" s="1">
        <v>470002</v>
      </c>
      <c r="D6" s="1">
        <v>2581</v>
      </c>
      <c r="E6" s="1">
        <v>1</v>
      </c>
      <c r="F6" s="1" t="s">
        <v>58</v>
      </c>
      <c r="G6" s="1" t="s">
        <v>50</v>
      </c>
      <c r="H6" s="1">
        <v>3027</v>
      </c>
      <c r="I6" s="1">
        <v>1</v>
      </c>
      <c r="J6" s="1" t="s">
        <v>60</v>
      </c>
      <c r="K6" s="1">
        <v>0</v>
      </c>
      <c r="L6" s="1">
        <v>6158</v>
      </c>
      <c r="M6" s="1">
        <v>1</v>
      </c>
      <c r="N6" s="1" t="s">
        <v>64</v>
      </c>
      <c r="O6" s="1" t="s">
        <v>48</v>
      </c>
      <c r="P6" s="1">
        <v>7341</v>
      </c>
      <c r="Q6" s="1">
        <v>1</v>
      </c>
      <c r="R6" s="1" t="s">
        <v>67</v>
      </c>
      <c r="S6" s="1">
        <v>0</v>
      </c>
      <c r="T6" s="1">
        <v>7029</v>
      </c>
      <c r="U6" s="1">
        <v>1</v>
      </c>
      <c r="V6" s="1" t="s">
        <v>71</v>
      </c>
      <c r="W6" s="1">
        <v>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5"/>
  <sheetViews>
    <sheetView workbookViewId="0">
      <selection activeCell="F3" sqref="F3"/>
    </sheetView>
  </sheetViews>
  <sheetFormatPr baseColWidth="10" defaultRowHeight="15" x14ac:dyDescent="0.25"/>
  <cols>
    <col min="1" max="1" width="15.7109375" bestFit="1" customWidth="1"/>
  </cols>
  <sheetData>
    <row r="1" spans="1:1" x14ac:dyDescent="0.25">
      <c r="A1" s="2" t="s">
        <v>5</v>
      </c>
    </row>
    <row r="2" spans="1:1" x14ac:dyDescent="0.25">
      <c r="A2" s="2" t="s">
        <v>54</v>
      </c>
    </row>
    <row r="3" spans="1:1" x14ac:dyDescent="0.25">
      <c r="A3" s="2" t="s">
        <v>55</v>
      </c>
    </row>
    <row r="4" spans="1:1" x14ac:dyDescent="0.25">
      <c r="A4" s="2" t="s">
        <v>56</v>
      </c>
    </row>
    <row r="5" spans="1:1" x14ac:dyDescent="0.25">
      <c r="A5" s="2" t="s">
        <v>57</v>
      </c>
    </row>
    <row r="6" spans="1:1" x14ac:dyDescent="0.25">
      <c r="A6" s="2" t="s">
        <v>58</v>
      </c>
    </row>
    <row r="7" spans="1:1" x14ac:dyDescent="0.25">
      <c r="A7" s="5" t="s">
        <v>59</v>
      </c>
    </row>
    <row r="8" spans="1:1" x14ac:dyDescent="0.25">
      <c r="A8" s="5" t="s">
        <v>61</v>
      </c>
    </row>
    <row r="9" spans="1:1" x14ac:dyDescent="0.25">
      <c r="A9" s="5" t="s">
        <v>62</v>
      </c>
    </row>
    <row r="10" spans="1:1" x14ac:dyDescent="0.25">
      <c r="A10" s="5" t="s">
        <v>63</v>
      </c>
    </row>
    <row r="11" spans="1:1" x14ac:dyDescent="0.25">
      <c r="A11" s="5" t="s">
        <v>65</v>
      </c>
    </row>
    <row r="12" spans="1:1" x14ac:dyDescent="0.25">
      <c r="A12" s="5" t="s">
        <v>66</v>
      </c>
    </row>
    <row r="13" spans="1:1" x14ac:dyDescent="0.25">
      <c r="A13" s="5" t="s">
        <v>68</v>
      </c>
    </row>
    <row r="14" spans="1:1" x14ac:dyDescent="0.25">
      <c r="A14" s="5" t="s">
        <v>69</v>
      </c>
    </row>
    <row r="15" spans="1:1" x14ac:dyDescent="0.25">
      <c r="A15" s="5" t="s">
        <v>70</v>
      </c>
    </row>
    <row r="16" spans="1:1" x14ac:dyDescent="0.25">
      <c r="A16" s="5" t="s">
        <v>72</v>
      </c>
    </row>
    <row r="17" spans="1:1" x14ac:dyDescent="0.25">
      <c r="A17" s="5" t="s">
        <v>73</v>
      </c>
    </row>
    <row r="18" spans="1:1" x14ac:dyDescent="0.25">
      <c r="A18" s="5" t="s">
        <v>74</v>
      </c>
    </row>
    <row r="19" spans="1:1" x14ac:dyDescent="0.25">
      <c r="A19" s="5" t="s">
        <v>75</v>
      </c>
    </row>
    <row r="20" spans="1:1" x14ac:dyDescent="0.25">
      <c r="A20" s="5" t="s">
        <v>76</v>
      </c>
    </row>
    <row r="21" spans="1:1" x14ac:dyDescent="0.25">
      <c r="A21" s="5" t="s">
        <v>77</v>
      </c>
    </row>
    <row r="22" spans="1:1" x14ac:dyDescent="0.25">
      <c r="A22" s="5" t="s">
        <v>78</v>
      </c>
    </row>
    <row r="23" spans="1:1" x14ac:dyDescent="0.25">
      <c r="A23" s="5" t="s">
        <v>79</v>
      </c>
    </row>
    <row r="24" spans="1:1" x14ac:dyDescent="0.25">
      <c r="A24" s="5" t="s">
        <v>80</v>
      </c>
    </row>
    <row r="25" spans="1:1" x14ac:dyDescent="0.25">
      <c r="A25" s="5" t="s">
        <v>80</v>
      </c>
    </row>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9"/>
  <sheetViews>
    <sheetView tabSelected="1" workbookViewId="0"/>
  </sheetViews>
  <sheetFormatPr baseColWidth="10" defaultRowHeight="15" x14ac:dyDescent="0.25"/>
  <cols>
    <col min="1" max="1" width="33.28515625" customWidth="1"/>
    <col min="2" max="2" width="16.5703125" customWidth="1"/>
    <col min="4" max="4" width="23.7109375" customWidth="1"/>
    <col min="5" max="5" width="6.42578125" customWidth="1"/>
    <col min="6" max="17" width="3.7109375" customWidth="1"/>
  </cols>
  <sheetData>
    <row r="1" spans="1:16" ht="12" customHeight="1" x14ac:dyDescent="0.25">
      <c r="A1" t="s">
        <v>84</v>
      </c>
      <c r="E1" s="4">
        <v>5</v>
      </c>
      <c r="F1" s="4">
        <f>E1+4</f>
        <v>9</v>
      </c>
      <c r="G1" s="4">
        <f t="shared" ref="G1:P1" si="0">F1+4</f>
        <v>13</v>
      </c>
      <c r="H1" s="4">
        <f t="shared" si="0"/>
        <v>17</v>
      </c>
      <c r="I1" s="4">
        <f t="shared" si="0"/>
        <v>21</v>
      </c>
      <c r="J1" s="4">
        <f t="shared" si="0"/>
        <v>25</v>
      </c>
      <c r="K1" s="4">
        <f t="shared" si="0"/>
        <v>29</v>
      </c>
      <c r="L1" s="4">
        <f t="shared" si="0"/>
        <v>33</v>
      </c>
      <c r="M1" s="4">
        <f t="shared" si="0"/>
        <v>37</v>
      </c>
      <c r="N1" s="4">
        <f t="shared" si="0"/>
        <v>41</v>
      </c>
      <c r="O1" s="4">
        <f t="shared" si="0"/>
        <v>45</v>
      </c>
      <c r="P1" s="4">
        <f t="shared" si="0"/>
        <v>49</v>
      </c>
    </row>
    <row r="2" spans="1:16" ht="12" customHeight="1" x14ac:dyDescent="0.25">
      <c r="E2" s="4" t="str">
        <f>SUBSTITUTE(ADDRESS(1,E1,4),"1","")</f>
        <v>E</v>
      </c>
      <c r="F2" s="4" t="str">
        <f t="shared" ref="F2:P2" si="1">SUBSTITUTE(ADDRESS(1,F1,4),"1","")</f>
        <v>I</v>
      </c>
      <c r="G2" s="4" t="str">
        <f t="shared" si="1"/>
        <v>M</v>
      </c>
      <c r="H2" s="4" t="str">
        <f t="shared" si="1"/>
        <v>Q</v>
      </c>
      <c r="I2" s="4" t="str">
        <f t="shared" si="1"/>
        <v>U</v>
      </c>
      <c r="J2" s="4" t="str">
        <f t="shared" si="1"/>
        <v>Y</v>
      </c>
      <c r="K2" s="4" t="str">
        <f t="shared" si="1"/>
        <v>AC</v>
      </c>
      <c r="L2" s="4" t="str">
        <f t="shared" si="1"/>
        <v>AG</v>
      </c>
      <c r="M2" s="4" t="str">
        <f t="shared" si="1"/>
        <v>AK</v>
      </c>
      <c r="N2" s="4" t="str">
        <f t="shared" si="1"/>
        <v>AO</v>
      </c>
      <c r="O2" s="4" t="str">
        <f t="shared" si="1"/>
        <v>AS</v>
      </c>
      <c r="P2" s="4" t="str">
        <f t="shared" si="1"/>
        <v>AW</v>
      </c>
    </row>
    <row r="3" spans="1:16" ht="12" customHeight="1" x14ac:dyDescent="0.25">
      <c r="E3" s="4" t="str">
        <f>SUBSTITUTE(ADDRESS(1,E1+1,4),"1","")</f>
        <v>F</v>
      </c>
      <c r="F3" s="4" t="str">
        <f t="shared" ref="F3:P3" si="2">SUBSTITUTE(ADDRESS(1,F1+1,4),"1","")</f>
        <v>J</v>
      </c>
      <c r="G3" s="4" t="str">
        <f t="shared" si="2"/>
        <v>N</v>
      </c>
      <c r="H3" s="4" t="str">
        <f t="shared" si="2"/>
        <v>R</v>
      </c>
      <c r="I3" s="4" t="str">
        <f t="shared" si="2"/>
        <v>V</v>
      </c>
      <c r="J3" s="4" t="str">
        <f t="shared" si="2"/>
        <v>Z</v>
      </c>
      <c r="K3" s="4" t="str">
        <f t="shared" si="2"/>
        <v>AD</v>
      </c>
      <c r="L3" s="4" t="str">
        <f t="shared" si="2"/>
        <v>AH</v>
      </c>
      <c r="M3" s="4" t="str">
        <f t="shared" si="2"/>
        <v>AL</v>
      </c>
      <c r="N3" s="4" t="str">
        <f t="shared" si="2"/>
        <v>AP</v>
      </c>
      <c r="O3" s="4" t="str">
        <f t="shared" si="2"/>
        <v>AT</v>
      </c>
      <c r="P3" s="4" t="str">
        <f t="shared" si="2"/>
        <v>AX</v>
      </c>
    </row>
    <row r="4" spans="1:16" x14ac:dyDescent="0.25">
      <c r="A4" t="s">
        <v>81</v>
      </c>
      <c r="B4" t="s">
        <v>54</v>
      </c>
      <c r="D4" t="s">
        <v>82</v>
      </c>
      <c r="E4" s="3">
        <f ca="1">SUMIFS(INDIRECT("Feuil1!"&amp;E$2&amp;":"&amp;E$2),INDIRECT("Feuil1!"&amp;E$3&amp;":"&amp;E$3),INDIRECT("Feuil3!$B"&amp;ROW()))</f>
        <v>1</v>
      </c>
      <c r="F4" s="3">
        <f t="shared" ref="F4:P4" ca="1" si="3">SUMIFS(INDIRECT("Feuil1!"&amp;F$2&amp;":"&amp;F$2),INDIRECT("Feuil1!"&amp;F$3&amp;":"&amp;F$3),INDIRECT("Feuil3!$B"&amp;ROW()))</f>
        <v>1</v>
      </c>
      <c r="G4" s="3">
        <f t="shared" ca="1" si="3"/>
        <v>0</v>
      </c>
      <c r="H4" s="3">
        <f t="shared" ca="1" si="3"/>
        <v>-1</v>
      </c>
      <c r="I4" s="3">
        <f t="shared" ca="1" si="3"/>
        <v>0</v>
      </c>
      <c r="J4" s="3">
        <f t="shared" ca="1" si="3"/>
        <v>0</v>
      </c>
      <c r="K4" s="3">
        <f t="shared" ca="1" si="3"/>
        <v>0</v>
      </c>
      <c r="L4" s="3">
        <f t="shared" ca="1" si="3"/>
        <v>0</v>
      </c>
      <c r="M4" s="3">
        <f t="shared" ca="1" si="3"/>
        <v>0</v>
      </c>
      <c r="N4" s="3">
        <f t="shared" ca="1" si="3"/>
        <v>0</v>
      </c>
      <c r="O4" s="3">
        <f t="shared" ca="1" si="3"/>
        <v>0</v>
      </c>
      <c r="P4" s="3">
        <f t="shared" ca="1" si="3"/>
        <v>0</v>
      </c>
    </row>
    <row r="5" spans="1:16" x14ac:dyDescent="0.25">
      <c r="D5" t="str">
        <f>CONCATENATE("Total de ",B4,":")</f>
        <v>Total de prod1:</v>
      </c>
      <c r="E5" s="3">
        <f ca="1">SUM(E4:AK4)</f>
        <v>1</v>
      </c>
      <c r="F5" s="3"/>
      <c r="G5" s="3"/>
      <c r="H5" s="3"/>
      <c r="I5" s="3"/>
      <c r="J5" s="3"/>
      <c r="K5" s="3"/>
      <c r="L5" s="3"/>
      <c r="M5" s="3"/>
      <c r="N5" s="3"/>
      <c r="O5" s="3"/>
    </row>
    <row r="6" spans="1:16" x14ac:dyDescent="0.25">
      <c r="E6" s="3"/>
      <c r="F6" s="3"/>
      <c r="G6" s="3"/>
      <c r="H6" s="3"/>
      <c r="I6" s="3"/>
      <c r="J6" s="3"/>
      <c r="K6" s="3"/>
      <c r="L6" s="3"/>
      <c r="M6" s="3"/>
      <c r="N6" s="3"/>
      <c r="O6" s="3"/>
    </row>
    <row r="7" spans="1:16" x14ac:dyDescent="0.25">
      <c r="E7" s="3"/>
      <c r="F7" s="3"/>
      <c r="G7" s="3"/>
      <c r="H7" s="3"/>
      <c r="I7" s="3"/>
      <c r="J7" s="3"/>
      <c r="K7" s="3"/>
      <c r="L7" s="3"/>
      <c r="M7" s="3"/>
      <c r="N7" s="3"/>
      <c r="O7" s="3"/>
    </row>
    <row r="8" spans="1:16" x14ac:dyDescent="0.25">
      <c r="A8" t="s">
        <v>83</v>
      </c>
      <c r="B8" t="s">
        <v>56</v>
      </c>
      <c r="D8" t="s">
        <v>82</v>
      </c>
      <c r="E8" s="3">
        <f ca="1">SUMIFS(INDIRECT("Feuil1!"&amp;E$2&amp;":"&amp;E$2),INDIRECT("Feuil1!"&amp;E$3&amp;":"&amp;E$3),INDIRECT("Feuil3!$B"&amp;ROW()))</f>
        <v>-1</v>
      </c>
      <c r="F8" s="3">
        <f t="shared" ref="F8:P8" ca="1" si="4">SUMIFS(INDIRECT("Feuil1!"&amp;F$2&amp;":"&amp;F$2),INDIRECT("Feuil1!"&amp;F$3&amp;":"&amp;F$3),INDIRECT("Feuil3!$B"&amp;ROW()))</f>
        <v>0</v>
      </c>
      <c r="G8" s="3">
        <f t="shared" ca="1" si="4"/>
        <v>0</v>
      </c>
      <c r="H8" s="3">
        <f t="shared" ca="1" si="4"/>
        <v>0</v>
      </c>
      <c r="I8" s="3">
        <f t="shared" ca="1" si="4"/>
        <v>0</v>
      </c>
      <c r="J8" s="3">
        <f t="shared" ca="1" si="4"/>
        <v>0</v>
      </c>
      <c r="K8" s="3">
        <f t="shared" ca="1" si="4"/>
        <v>0</v>
      </c>
      <c r="L8" s="3">
        <f t="shared" ca="1" si="4"/>
        <v>0</v>
      </c>
      <c r="M8" s="3">
        <f t="shared" ca="1" si="4"/>
        <v>0</v>
      </c>
      <c r="N8" s="3">
        <f t="shared" ca="1" si="4"/>
        <v>0</v>
      </c>
      <c r="O8" s="3">
        <f t="shared" ca="1" si="4"/>
        <v>0</v>
      </c>
      <c r="P8" s="3">
        <f t="shared" ca="1" si="4"/>
        <v>0</v>
      </c>
    </row>
    <row r="9" spans="1:16" x14ac:dyDescent="0.25">
      <c r="D9" t="str">
        <f>CONCATENATE("Total de ",B8,":")</f>
        <v>Total de prod3:</v>
      </c>
      <c r="E9" s="3">
        <f ca="1">SUM(E8:AK8)</f>
        <v>-1</v>
      </c>
      <c r="F9" s="3"/>
      <c r="G9" s="3"/>
      <c r="H9" s="3"/>
      <c r="I9" s="3"/>
      <c r="J9" s="3"/>
      <c r="K9" s="3"/>
      <c r="L9" s="3"/>
      <c r="M9" s="3"/>
      <c r="N9" s="3"/>
      <c r="O9" s="3"/>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Feuil2!$A:$A</xm:f>
          </x14:formula1>
          <xm:sqref>B4 B8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382A05A-36EC-4BD7-85A3-48F3CFE1139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Apocalipse</dc:creator>
  <cp:lastModifiedBy>isabelle</cp:lastModifiedBy>
  <dcterms:created xsi:type="dcterms:W3CDTF">2018-02-26T22:39:20Z</dcterms:created>
  <dcterms:modified xsi:type="dcterms:W3CDTF">2018-02-27T05:57:30Z</dcterms:modified>
</cp:coreProperties>
</file>