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370" windowHeight="6735"/>
  </bookViews>
  <sheets>
    <sheet name="Synthèse" sheetId="1" r:id="rId1"/>
    <sheet name="A1" sheetId="2" r:id="rId2"/>
    <sheet name="A2" sheetId="3" r:id="rId3"/>
    <sheet name="A3" sheetId="6" r:id="rId4"/>
  </sheets>
  <definedNames>
    <definedName name="List_Feuilles">Synthèse!$J$3:$J$5</definedName>
  </definedNames>
  <calcPr calcId="145621"/>
</workbook>
</file>

<file path=xl/calcChain.xml><?xml version="1.0" encoding="utf-8"?>
<calcChain xmlns="http://schemas.openxmlformats.org/spreadsheetml/2006/main">
  <c r="G2" i="1" l="1"/>
  <c r="H2" i="1"/>
  <c r="H7" i="1"/>
  <c r="G4" i="1"/>
  <c r="H4" i="1"/>
  <c r="G5" i="1"/>
  <c r="H5" i="1"/>
  <c r="G6" i="1"/>
  <c r="H6" i="1"/>
  <c r="G3" i="1"/>
  <c r="G7" i="1"/>
  <c r="H3" i="1"/>
  <c r="F3" i="1"/>
  <c r="F4" i="1"/>
  <c r="F5" i="1"/>
  <c r="F7" i="1"/>
  <c r="F6" i="1"/>
  <c r="F2" i="1"/>
  <c r="C6" i="1" a="1"/>
  <c r="C7" i="1" a="1"/>
  <c r="C2" i="1" a="1"/>
  <c r="C4" i="1" a="1"/>
  <c r="C3" i="1" a="1"/>
  <c r="C5" i="1" a="1"/>
  <c r="B6" i="1" a="1"/>
  <c r="B5" i="1" a="1"/>
  <c r="B4" i="1" a="1"/>
  <c r="B3" i="1" a="1"/>
  <c r="B2" i="1" a="1"/>
  <c r="B7" i="1" a="1"/>
  <c r="E6" i="1" l="1"/>
  <c r="E7" i="1"/>
  <c r="E5" i="1"/>
  <c r="E4" i="1"/>
  <c r="E3" i="1"/>
  <c r="E2" i="1"/>
  <c r="B7" i="1"/>
  <c r="B2" i="1"/>
  <c r="B3" i="1"/>
  <c r="B4" i="1"/>
  <c r="B5" i="1"/>
  <c r="B6" i="1"/>
  <c r="C5" i="1"/>
  <c r="C3" i="1"/>
  <c r="C4" i="1"/>
  <c r="C2" i="1"/>
  <c r="C7" i="1"/>
  <c r="C6" i="1"/>
</calcChain>
</file>

<file path=xl/sharedStrings.xml><?xml version="1.0" encoding="utf-8"?>
<sst xmlns="http://schemas.openxmlformats.org/spreadsheetml/2006/main" count="50" uniqueCount="21">
  <si>
    <t>A</t>
  </si>
  <si>
    <t>B</t>
  </si>
  <si>
    <t>C</t>
  </si>
  <si>
    <t>D</t>
  </si>
  <si>
    <t>E</t>
  </si>
  <si>
    <t>F</t>
  </si>
  <si>
    <t>Bidon</t>
  </si>
  <si>
    <t>Chat</t>
  </si>
  <si>
    <t>Doigt</t>
  </si>
  <si>
    <t>Ecole</t>
  </si>
  <si>
    <t>Farine</t>
  </si>
  <si>
    <t>A1</t>
  </si>
  <si>
    <t>A2</t>
  </si>
  <si>
    <t>Liste feuille</t>
  </si>
  <si>
    <t>Désignation</t>
  </si>
  <si>
    <t>Ref</t>
  </si>
  <si>
    <t>Qté</t>
  </si>
  <si>
    <t>Réf</t>
  </si>
  <si>
    <t>A3</t>
  </si>
  <si>
    <t>As</t>
  </si>
  <si>
    <t>Feuille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</si>
</sst>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8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6" name="Tableau6" displayName="Tableau6" ref="A1:C7" totalsRowShown="0">
  <autoFilter ref="A1:C7"/>
  <tableColumns count="3">
    <tableColumn id="1" name="Ref"/>
    <tableColumn id="2" name="Désignation">
      <calculatedColumnFormula array="1">IFERROR(VLOOKUP(A2,INDIRECT(INDEX("'"&amp;List_Feuilles&amp;"'",MATCH(TRUE,(COUNTIF(INDIRECT("'"&amp;List_Feuilles&amp;"'!A2:A10"),A2)&gt;0),0))&amp;"!A2:C6"),2,FALSE),"")</calculatedColumnFormula>
    </tableColumn>
    <tableColumn id="3" name="Qté">
      <calculatedColumnFormula array="1">SUMPRODUCT(IFERROR(VLOOKUP(A2,INDIRECT(INDEX("'"&amp;List_Feuilles&amp;"'",MATCH(TRUE,(COUNTIF(INDIRECT("'"&amp;List_Feuilles&amp;"'!A2:A10"),A2)&gt;0),0))&amp;"!A2:C6"),3,FALSE),""))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J2:J5" totalsRowShown="0">
  <autoFilter ref="J2:J5"/>
  <tableColumns count="1">
    <tableColumn id="1" name="Liste feu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C6" totalsRowShown="0">
  <autoFilter ref="A1:C6"/>
  <tableColumns count="3">
    <tableColumn id="1" name="Ref"/>
    <tableColumn id="2" name="Désignation"/>
    <tableColumn id="3" name="Q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5" totalsRowShown="0">
  <autoFilter ref="A1:C5"/>
  <tableColumns count="3">
    <tableColumn id="1" name="Réf"/>
    <tableColumn id="2" name="Désignation"/>
    <tableColumn id="3" name="Qté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49" displayName="Tableau49" ref="A1:C4" totalsRowShown="0">
  <autoFilter ref="A1:C4"/>
  <tableColumns count="3">
    <tableColumn id="1" name="Réf"/>
    <tableColumn id="2" name="Désignation"/>
    <tableColumn id="3" name="Q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55" zoomScaleNormal="55" workbookViewId="0">
      <selection activeCell="F2" sqref="F2"/>
    </sheetView>
  </sheetViews>
  <sheetFormatPr baseColWidth="10" defaultRowHeight="23.25" x14ac:dyDescent="0.35"/>
  <cols>
    <col min="2" max="2" width="14.58203125" customWidth="1"/>
    <col min="3" max="5" width="11.25" customWidth="1"/>
    <col min="6" max="7" width="11.25" style="1" customWidth="1"/>
    <col min="8" max="8" width="10.6640625" style="1"/>
  </cols>
  <sheetData>
    <row r="1" spans="1:10" x14ac:dyDescent="0.35">
      <c r="A1" t="s">
        <v>15</v>
      </c>
      <c r="B1" t="s">
        <v>14</v>
      </c>
      <c r="C1" t="s">
        <v>16</v>
      </c>
      <c r="E1" s="2" t="s">
        <v>20</v>
      </c>
      <c r="F1" s="3" t="s">
        <v>11</v>
      </c>
      <c r="G1" s="3" t="s">
        <v>12</v>
      </c>
      <c r="H1" s="3" t="s">
        <v>18</v>
      </c>
    </row>
    <row r="2" spans="1:10" x14ac:dyDescent="0.35">
      <c r="A2" t="s">
        <v>0</v>
      </c>
      <c r="B2" t="str">
        <f t="array" aca="1" ref="B2" ca="1">IFERROR(VLOOKUP(A2,INDIRECT(INDEX("'"&amp;List_Feuilles&amp;"'",MATCH(TRUE,(COUNTIF(INDIRECT("'"&amp;List_Feuilles&amp;"'!A2:A10"),A2)&gt;0),0))&amp;"!A2:C6"),2,FALSE),"")</f>
        <v>As</v>
      </c>
      <c r="C2">
        <f t="array" aca="1" ref="C2" ca="1">SUMPRODUCT(IFERROR(VLOOKUP(A2,INDIRECT(INDEX("'"&amp;List_Feuilles&amp;"'",MATCH(TRUE,(COUNTIF(INDIRECT("'"&amp;List_Feuilles&amp;"'!A2:A10"),A2)&gt;0),0))&amp;"!A2:C6"),3,FALSE),""))</f>
        <v>1</v>
      </c>
      <c r="E2" s="4">
        <f ca="1">SUM(F2:H2)</f>
        <v>2</v>
      </c>
      <c r="F2" s="1">
        <f ca="1">SUMIF(INDIRECT("'"&amp;F$1&amp;"'!A:A"),$A2,INDIRECT("'"&amp;F$1&amp;"'!C:C"))</f>
        <v>1</v>
      </c>
      <c r="G2" s="1">
        <f t="shared" ref="G2:H2" ca="1" si="0">SUMIF(INDIRECT("'"&amp;G$1&amp;"'!A:A"),$A2,INDIRECT("'"&amp;G$1&amp;"'!C:C"))</f>
        <v>0</v>
      </c>
      <c r="H2" s="1">
        <f t="shared" ca="1" si="0"/>
        <v>1</v>
      </c>
      <c r="J2" t="s">
        <v>13</v>
      </c>
    </row>
    <row r="3" spans="1:10" x14ac:dyDescent="0.35">
      <c r="A3" t="s">
        <v>1</v>
      </c>
      <c r="B3" t="str">
        <f t="array" aca="1" ref="B3" ca="1">IFERROR(VLOOKUP(A3,INDIRECT(INDEX("'"&amp;List_Feuilles&amp;"'",MATCH(TRUE,(COUNTIF(INDIRECT("'"&amp;List_Feuilles&amp;"'!A2:A10"),A3)&gt;0),0))&amp;"!A2:C6"),2,FALSE),"")</f>
        <v>Bidon</v>
      </c>
      <c r="C3">
        <f t="array" aca="1" ref="C3" ca="1">SUMPRODUCT(IFERROR(VLOOKUP(A3,INDIRECT(INDEX("'"&amp;List_Feuilles&amp;"'",MATCH(TRUE,(COUNTIF(INDIRECT("'"&amp;List_Feuilles&amp;"'!A2:A10"),A3)&gt;0),0))&amp;"!A2:C6"),3,FALSE),""))</f>
        <v>3</v>
      </c>
      <c r="E3" s="4">
        <f t="shared" ref="E3:E7" ca="1" si="1">SUM(F3:H3)</f>
        <v>3</v>
      </c>
      <c r="F3" s="1">
        <f t="shared" ref="F3:H7" ca="1" si="2">SUMIF(INDIRECT("'"&amp;F$1&amp;"'!A:A"),$A3,INDIRECT("'"&amp;F$1&amp;"'!C:C"))</f>
        <v>3</v>
      </c>
      <c r="G3" s="1">
        <f t="shared" ca="1" si="2"/>
        <v>0</v>
      </c>
      <c r="H3" s="1">
        <f t="shared" ca="1" si="2"/>
        <v>0</v>
      </c>
      <c r="J3" t="s">
        <v>11</v>
      </c>
    </row>
    <row r="4" spans="1:10" x14ac:dyDescent="0.35">
      <c r="A4" t="s">
        <v>2</v>
      </c>
      <c r="B4" t="str">
        <f t="array" aca="1" ref="B4" ca="1">IFERROR(VLOOKUP(A4,INDIRECT(INDEX("'"&amp;List_Feuilles&amp;"'",MATCH(TRUE,(COUNTIF(INDIRECT("'"&amp;List_Feuilles&amp;"'!A2:A10"),A4)&gt;0),0))&amp;"!A2:C6"),2,FALSE),"")</f>
        <v>Chat</v>
      </c>
      <c r="C4">
        <f t="array" aca="1" ref="C4" ca="1">SUMPRODUCT(IFERROR(VLOOKUP(A4,INDIRECT(INDEX("'"&amp;List_Feuilles&amp;"'",MATCH(TRUE,(COUNTIF(INDIRECT("'"&amp;List_Feuilles&amp;"'!A2:A10"),A4)&gt;0),0))&amp;"!A2:C6"),3,FALSE),""))</f>
        <v>2</v>
      </c>
      <c r="E4" s="4">
        <f t="shared" ca="1" si="1"/>
        <v>3</v>
      </c>
      <c r="F4" s="1">
        <f t="shared" ca="1" si="2"/>
        <v>2</v>
      </c>
      <c r="G4" s="1">
        <f t="shared" ca="1" si="2"/>
        <v>1</v>
      </c>
      <c r="H4" s="1">
        <f t="shared" ca="1" si="2"/>
        <v>0</v>
      </c>
      <c r="J4" t="s">
        <v>12</v>
      </c>
    </row>
    <row r="5" spans="1:10" x14ac:dyDescent="0.35">
      <c r="A5" t="s">
        <v>3</v>
      </c>
      <c r="B5" t="str">
        <f t="array" aca="1" ref="B5" ca="1">IFERROR(VLOOKUP(A5,INDIRECT(INDEX("'"&amp;List_Feuilles&amp;"'",MATCH(TRUE,(COUNTIF(INDIRECT("'"&amp;List_Feuilles&amp;"'!A2:A10"),A5)&gt;0),0))&amp;"!A2:C6"),2,FALSE),"")</f>
        <v>Doigt</v>
      </c>
      <c r="C5">
        <f t="array" aca="1" ref="C5" ca="1">SUMPRODUCT(IFERROR(VLOOKUP(A5,INDIRECT(INDEX("'"&amp;List_Feuilles&amp;"'",MATCH(TRUE,(COUNTIF(INDIRECT("'"&amp;List_Feuilles&amp;"'!A2:A10"),A5)&gt;0),0))&amp;"!A2:C6"),3,FALSE),""))</f>
        <v>1</v>
      </c>
      <c r="E5" s="4">
        <f t="shared" ca="1" si="1"/>
        <v>5</v>
      </c>
      <c r="F5" s="1">
        <f t="shared" ca="1" si="2"/>
        <v>1</v>
      </c>
      <c r="G5" s="1">
        <f t="shared" ca="1" si="2"/>
        <v>2</v>
      </c>
      <c r="H5" s="1">
        <f t="shared" ca="1" si="2"/>
        <v>2</v>
      </c>
      <c r="J5" t="s">
        <v>18</v>
      </c>
    </row>
    <row r="6" spans="1:10" x14ac:dyDescent="0.35">
      <c r="A6" t="s">
        <v>4</v>
      </c>
      <c r="B6" t="str">
        <f t="array" aca="1" ref="B6" ca="1">IFERROR(VLOOKUP(A6,INDIRECT(INDEX("'"&amp;List_Feuilles&amp;"'",MATCH(TRUE,(COUNTIF(INDIRECT("'"&amp;List_Feuilles&amp;"'!A2:A10"),A6)&gt;0),0))&amp;"!A2:C6"),2,FALSE),"")</f>
        <v>Ecole</v>
      </c>
      <c r="C6">
        <f t="array" aca="1" ref="C6" ca="1">SUMPRODUCT(IFERROR(VLOOKUP(A6,INDIRECT(INDEX("'"&amp;List_Feuilles&amp;"'",MATCH(TRUE,(COUNTIF(INDIRECT("'"&amp;List_Feuilles&amp;"'!A2:A10"),A6)&gt;0),0))&amp;"!A2:C6"),3,FALSE),""))</f>
        <v>4</v>
      </c>
      <c r="E6" s="4">
        <f t="shared" ca="1" si="1"/>
        <v>9</v>
      </c>
      <c r="F6" s="1">
        <f t="shared" ca="1" si="2"/>
        <v>4</v>
      </c>
      <c r="G6" s="1">
        <f t="shared" ca="1" si="2"/>
        <v>4</v>
      </c>
      <c r="H6" s="1">
        <f t="shared" ca="1" si="2"/>
        <v>1</v>
      </c>
    </row>
    <row r="7" spans="1:10" x14ac:dyDescent="0.35">
      <c r="A7" t="s">
        <v>5</v>
      </c>
      <c r="B7" t="str">
        <f t="array" aca="1" ref="B7" ca="1">IFERROR(VLOOKUP(A7,INDIRECT(INDEX("'"&amp;List_Feuilles&amp;"'",MATCH(TRUE,(COUNTIF(INDIRECT("'"&amp;List_Feuilles&amp;"'!A2:A10"),A7)&gt;0),0))&amp;"!A2:C6"),2,FALSE),"")</f>
        <v>Farine</v>
      </c>
      <c r="C7">
        <f t="array" aca="1" ref="C7" ca="1">SUMPRODUCT(IFERROR(VLOOKUP(A7,INDIRECT(INDEX("'"&amp;List_Feuilles&amp;"'",MATCH(TRUE,(COUNTIF(INDIRECT("'"&amp;List_Feuilles&amp;"'!A2:A10"),A7)&gt;0),0))&amp;"!A2:C6"),3,FALSE),""))</f>
        <v>2</v>
      </c>
      <c r="E7" s="4">
        <f t="shared" ca="1" si="1"/>
        <v>2</v>
      </c>
      <c r="F7" s="1">
        <f t="shared" ca="1" si="2"/>
        <v>0</v>
      </c>
      <c r="G7" s="1">
        <f t="shared" ca="1" si="2"/>
        <v>2</v>
      </c>
      <c r="H7" s="1">
        <f t="shared" ca="1" si="2"/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zoomScale="55" zoomScaleNormal="55" workbookViewId="0">
      <selection activeCell="C12" sqref="C12"/>
    </sheetView>
  </sheetViews>
  <sheetFormatPr baseColWidth="10" defaultRowHeight="23.25" x14ac:dyDescent="0.35"/>
  <sheetData>
    <row r="1" spans="1:3" x14ac:dyDescent="0.35">
      <c r="A1" t="s">
        <v>15</v>
      </c>
      <c r="B1" t="s">
        <v>14</v>
      </c>
      <c r="C1" t="s">
        <v>16</v>
      </c>
    </row>
    <row r="2" spans="1:3" x14ac:dyDescent="0.35">
      <c r="A2" t="s">
        <v>0</v>
      </c>
      <c r="B2" t="s">
        <v>19</v>
      </c>
      <c r="C2">
        <v>1</v>
      </c>
    </row>
    <row r="3" spans="1:3" x14ac:dyDescent="0.35">
      <c r="A3" t="s">
        <v>1</v>
      </c>
      <c r="B3" t="s">
        <v>6</v>
      </c>
      <c r="C3">
        <v>3</v>
      </c>
    </row>
    <row r="4" spans="1:3" x14ac:dyDescent="0.35">
      <c r="A4" t="s">
        <v>2</v>
      </c>
      <c r="B4" t="s">
        <v>7</v>
      </c>
      <c r="C4">
        <v>2</v>
      </c>
    </row>
    <row r="5" spans="1:3" x14ac:dyDescent="0.35">
      <c r="A5" t="s">
        <v>3</v>
      </c>
      <c r="B5" t="s">
        <v>8</v>
      </c>
      <c r="C5">
        <v>1</v>
      </c>
    </row>
    <row r="6" spans="1:3" x14ac:dyDescent="0.35">
      <c r="A6" t="s">
        <v>4</v>
      </c>
      <c r="B6" t="s">
        <v>9</v>
      </c>
      <c r="C6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zoomScale="55" zoomScaleNormal="55" workbookViewId="0">
      <selection activeCell="C20" sqref="C20"/>
    </sheetView>
  </sheetViews>
  <sheetFormatPr baseColWidth="10" defaultRowHeight="23.25" x14ac:dyDescent="0.35"/>
  <sheetData>
    <row r="1" spans="1:3" x14ac:dyDescent="0.35">
      <c r="A1" t="s">
        <v>17</v>
      </c>
      <c r="B1" t="s">
        <v>14</v>
      </c>
      <c r="C1" t="s">
        <v>16</v>
      </c>
    </row>
    <row r="2" spans="1:3" x14ac:dyDescent="0.35">
      <c r="A2" t="s">
        <v>2</v>
      </c>
      <c r="B2" t="s">
        <v>7</v>
      </c>
      <c r="C2">
        <v>1</v>
      </c>
    </row>
    <row r="3" spans="1:3" x14ac:dyDescent="0.35">
      <c r="A3" t="s">
        <v>3</v>
      </c>
      <c r="B3" t="s">
        <v>8</v>
      </c>
      <c r="C3">
        <v>2</v>
      </c>
    </row>
    <row r="4" spans="1:3" x14ac:dyDescent="0.35">
      <c r="A4" t="s">
        <v>4</v>
      </c>
      <c r="B4" t="s">
        <v>9</v>
      </c>
      <c r="C4">
        <v>4</v>
      </c>
    </row>
    <row r="5" spans="1:3" x14ac:dyDescent="0.35">
      <c r="A5" t="s">
        <v>5</v>
      </c>
      <c r="B5" t="s">
        <v>10</v>
      </c>
      <c r="C5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zoomScale="55" zoomScaleNormal="55" workbookViewId="0">
      <selection activeCell="B3" sqref="B3"/>
    </sheetView>
  </sheetViews>
  <sheetFormatPr baseColWidth="10" defaultRowHeight="23.25" x14ac:dyDescent="0.35"/>
  <sheetData>
    <row r="1" spans="1:3" x14ac:dyDescent="0.35">
      <c r="A1" t="s">
        <v>17</v>
      </c>
      <c r="B1" t="s">
        <v>14</v>
      </c>
      <c r="C1" t="s">
        <v>16</v>
      </c>
    </row>
    <row r="2" spans="1:3" x14ac:dyDescent="0.35">
      <c r="A2" t="s">
        <v>0</v>
      </c>
      <c r="B2" t="s">
        <v>19</v>
      </c>
      <c r="C2">
        <v>1</v>
      </c>
    </row>
    <row r="3" spans="1:3" x14ac:dyDescent="0.35">
      <c r="A3" t="s">
        <v>3</v>
      </c>
      <c r="B3" t="s">
        <v>8</v>
      </c>
      <c r="C3">
        <v>2</v>
      </c>
    </row>
    <row r="4" spans="1:3" x14ac:dyDescent="0.35">
      <c r="A4" t="s">
        <v>4</v>
      </c>
      <c r="B4" t="s">
        <v>9</v>
      </c>
      <c r="C4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Synthèse</vt:lpstr>
      <vt:lpstr>A1</vt:lpstr>
      <vt:lpstr>A2</vt:lpstr>
      <vt:lpstr>A3</vt:lpstr>
      <vt:lpstr>List_Feuilles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CRAMPON Charlotte (SAFRAN LANDING SYSTEMS BID)</dc:creator>
  <cp:lastModifiedBy>isabelle</cp:lastModifiedBy>
  <dcterms:created xsi:type="dcterms:W3CDTF">2020-05-14T18:02:13Z</dcterms:created>
  <dcterms:modified xsi:type="dcterms:W3CDTF">2020-05-14T21:21:58Z</dcterms:modified>
</cp:coreProperties>
</file>