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645" activeTab="2"/>
  </bookViews>
  <sheets>
    <sheet name="BDDdebase" sheetId="1" r:id="rId1"/>
    <sheet name="BDDvoulue" sheetId="2" r:id="rId2"/>
    <sheet name="test" sheetId="3" r:id="rId3"/>
  </sheets>
  <definedNames>
    <definedName name="_xlnm._FilterDatabase" localSheetId="0" hidden="1">BDDdebase!$A$3:$Q$4</definedName>
    <definedName name="_xlnm._FilterDatabase" localSheetId="1" hidden="1">BDDvoulue!$A$3:$Q$4</definedName>
    <definedName name="_xlnm._FilterDatabase" localSheetId="2" hidden="1">test!$A$3:$Q$4</definedName>
    <definedName name="_xlnm.Print_Titles" localSheetId="0">BDDdebase!$1:$3</definedName>
    <definedName name="_xlnm.Print_Titles" localSheetId="1">BDDvoulue!$1:$3</definedName>
    <definedName name="_xlnm.Print_Titles" localSheetId="2">test!$1:$3</definedName>
    <definedName name="_xlnm.Print_Area" localSheetId="0">BDDdebase!$A$1:$Q$3</definedName>
    <definedName name="_xlnm.Print_Area" localSheetId="1">BDDvoulue!$A$1:$Q$3</definedName>
    <definedName name="_xlnm.Print_Area" localSheetId="2">test!$A$1:$Q$3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9" i="2" l="1"/>
  <c r="N29" i="2"/>
  <c r="B29" i="2"/>
  <c r="Q28" i="2"/>
  <c r="N28" i="2"/>
  <c r="M28" i="2"/>
  <c r="L28" i="2"/>
  <c r="K28" i="2"/>
  <c r="B28" i="2"/>
  <c r="Q24" i="2"/>
  <c r="N24" i="2"/>
  <c r="M24" i="2"/>
  <c r="L24" i="2"/>
  <c r="K24" i="2"/>
  <c r="B24" i="2"/>
  <c r="Q22" i="2"/>
  <c r="N22" i="2"/>
  <c r="M22" i="2"/>
  <c r="L22" i="2"/>
  <c r="K22" i="2"/>
  <c r="B22" i="2"/>
  <c r="Q19" i="2"/>
  <c r="N19" i="2"/>
  <c r="M19" i="2"/>
  <c r="L19" i="2"/>
  <c r="K19" i="2"/>
  <c r="B19" i="2"/>
  <c r="Q16" i="2"/>
  <c r="N16" i="2"/>
  <c r="M16" i="2"/>
  <c r="L16" i="2"/>
  <c r="K16" i="2"/>
  <c r="B16" i="2"/>
  <c r="Q14" i="2"/>
  <c r="N14" i="2"/>
  <c r="M14" i="2"/>
  <c r="L14" i="2"/>
  <c r="K14" i="2"/>
  <c r="B14" i="2"/>
  <c r="Q10" i="2"/>
  <c r="N10" i="2"/>
  <c r="M10" i="2"/>
  <c r="L10" i="2"/>
  <c r="K10" i="2"/>
  <c r="B10" i="2"/>
  <c r="Q7" i="2"/>
  <c r="N7" i="2"/>
  <c r="M7" i="2"/>
  <c r="M29" i="2" s="1"/>
  <c r="L7" i="2"/>
  <c r="K7" i="2"/>
  <c r="B7" i="2"/>
  <c r="K29" i="2" l="1"/>
  <c r="L29" i="2"/>
</calcChain>
</file>

<file path=xl/sharedStrings.xml><?xml version="1.0" encoding="utf-8"?>
<sst xmlns="http://schemas.openxmlformats.org/spreadsheetml/2006/main" count="177" uniqueCount="42">
  <si>
    <t>Total 3</t>
  </si>
  <si>
    <t>SAP</t>
  </si>
  <si>
    <t>Produits</t>
  </si>
  <si>
    <t>Prix unité</t>
  </si>
  <si>
    <t>Page</t>
  </si>
  <si>
    <t>Total</t>
  </si>
  <si>
    <t>Forecast</t>
  </si>
  <si>
    <t>Forecast (cacher)</t>
  </si>
  <si>
    <t>PEPSI</t>
  </si>
  <si>
    <t/>
  </si>
  <si>
    <t>Promo</t>
  </si>
  <si>
    <t>Code</t>
  </si>
  <si>
    <t>Grp</t>
  </si>
  <si>
    <t>CHIPS 1</t>
  </si>
  <si>
    <t>CHIPS 2</t>
  </si>
  <si>
    <t>CHIPS 3</t>
  </si>
  <si>
    <t>FRUITS 1</t>
  </si>
  <si>
    <t>FRUITS 2</t>
  </si>
  <si>
    <t>ŒUFS</t>
  </si>
  <si>
    <t>SAUCE BL</t>
  </si>
  <si>
    <t>CHOCO</t>
  </si>
  <si>
    <t>LAIT 1%</t>
  </si>
  <si>
    <t>LAIT 2%</t>
  </si>
  <si>
    <t>PORC</t>
  </si>
  <si>
    <t>BŒUF</t>
  </si>
  <si>
    <t>POULET</t>
  </si>
  <si>
    <t>SPAGHETTI 1</t>
  </si>
  <si>
    <t>SPAGHETTI 2</t>
  </si>
  <si>
    <t>Rot</t>
  </si>
  <si>
    <t>Rot 2</t>
  </si>
  <si>
    <t>Wk - - 2017</t>
  </si>
  <si>
    <t>Jour 1</t>
  </si>
  <si>
    <t>Jour 2</t>
  </si>
  <si>
    <t>Jour 3</t>
  </si>
  <si>
    <t>Cat</t>
  </si>
  <si>
    <t>Pagepos</t>
  </si>
  <si>
    <t>Total 1</t>
  </si>
  <si>
    <t>Total 2</t>
  </si>
  <si>
    <t>Total 4</t>
  </si>
  <si>
    <t>Total général</t>
  </si>
  <si>
    <t>Code2</t>
  </si>
  <si>
    <t>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</si>
</sst>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#,##0.00"/>
    <numFmt numFmtId="165" formatCode="#,##0.00\ &quot;$&quot;"/>
    <numFmt numFmtId="166" formatCode="ddd"/>
    <numFmt numFmtId="167" formatCode="&quot;$&quot;#,##0"/>
    <numFmt numFmtId="168" formatCode="#,##0\ &quot;$&quot;"/>
    <numFmt numFmtId="169" formatCode="0.0%"/>
  </numFmts>
  <fonts count="12" x14ac:knownFonts="1">
    <font>
      <sz val="10"/>
      <name val="Arial"/>
      <family val="2"/>
    </font>
    <font>
      <sz val="10"/>
      <name val="Arial"/>
      <family val="2"/>
    </font>
    <font>
      <b/>
      <sz val="12"/>
      <color rgb="FF25396E"/>
      <name val="Franklin Gothic Book"/>
      <family val="2"/>
    </font>
    <font>
      <b/>
      <sz val="12"/>
      <name val="Franklin Gothic Book"/>
      <family val="2"/>
    </font>
    <font>
      <b/>
      <sz val="8"/>
      <name val="Franklin Gothic Book"/>
      <family val="2"/>
    </font>
    <font>
      <sz val="8"/>
      <color rgb="FF25396E"/>
      <name val="Franklin Gothic Book"/>
      <family val="2"/>
    </font>
    <font>
      <sz val="8"/>
      <name val="Franklin Gothic Book"/>
      <family val="2"/>
    </font>
    <font>
      <sz val="8"/>
      <color theme="0"/>
      <name val="Franklin Gothic Book"/>
      <family val="2"/>
    </font>
    <font>
      <b/>
      <sz val="8"/>
      <color theme="0"/>
      <name val="Franklin Gothic Book"/>
      <family val="2"/>
    </font>
    <font>
      <b/>
      <sz val="8"/>
      <color rgb="FF25396E"/>
      <name val="Franklin Gothic Book"/>
      <family val="2"/>
    </font>
    <font>
      <sz val="8"/>
      <color theme="3" tint="-0.249977111117893"/>
      <name val="Franklin Gothic Book"/>
      <family val="2"/>
    </font>
    <font>
      <b/>
      <sz val="8"/>
      <color theme="1"/>
      <name val="Franklin Gothic Book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/>
      <right/>
      <top style="medium">
        <color rgb="FFC0C0C0"/>
      </top>
      <bottom/>
      <diagonal/>
    </border>
    <border>
      <left style="medium">
        <color rgb="FFC0C0C0"/>
      </left>
      <right/>
      <top style="medium">
        <color rgb="FFC0C0C0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2">
    <xf numFmtId="0" fontId="0" fillId="0" borderId="0" xfId="0"/>
    <xf numFmtId="1" fontId="2" fillId="0" borderId="0" xfId="0" applyNumberFormat="1" applyFont="1" applyBorder="1" applyAlignment="1">
      <alignment horizontal="center" vertical="center" wrapText="1"/>
    </xf>
    <xf numFmtId="1" fontId="3" fillId="0" borderId="0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 applyBorder="1"/>
    <xf numFmtId="1" fontId="5" fillId="0" borderId="0" xfId="0" applyNumberFormat="1" applyFont="1" applyBorder="1" applyAlignment="1">
      <alignment horizontal="centerContinuous" vertical="center" wrapText="1"/>
    </xf>
    <xf numFmtId="1" fontId="6" fillId="0" borderId="0" xfId="0" applyNumberFormat="1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6" fillId="0" borderId="0" xfId="0" applyFont="1" applyAlignment="1">
      <alignment horizontal="center"/>
    </xf>
    <xf numFmtId="165" fontId="6" fillId="0" borderId="0" xfId="0" applyNumberFormat="1" applyFont="1" applyAlignment="1">
      <alignment horizontal="centerContinuous"/>
    </xf>
    <xf numFmtId="1" fontId="6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Continuous"/>
    </xf>
    <xf numFmtId="0" fontId="6" fillId="0" borderId="5" xfId="0" applyFont="1" applyBorder="1" applyAlignment="1">
      <alignment horizontal="centerContinuous"/>
    </xf>
    <xf numFmtId="0" fontId="6" fillId="0" borderId="5" xfId="0" applyFont="1" applyBorder="1" applyAlignment="1">
      <alignment horizontal="center"/>
    </xf>
    <xf numFmtId="165" fontId="6" fillId="0" borderId="5" xfId="0" applyNumberFormat="1" applyFont="1" applyBorder="1" applyAlignment="1">
      <alignment horizontal="centerContinuous"/>
    </xf>
    <xf numFmtId="1" fontId="6" fillId="0" borderId="5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7" fontId="10" fillId="0" borderId="5" xfId="0" applyNumberFormat="1" applyFont="1" applyBorder="1" applyAlignment="1">
      <alignment horizontal="center" vertical="center"/>
    </xf>
    <xf numFmtId="168" fontId="11" fillId="0" borderId="5" xfId="0" applyNumberFormat="1" applyFont="1" applyBorder="1" applyAlignment="1">
      <alignment horizontal="center" vertical="center"/>
    </xf>
    <xf numFmtId="169" fontId="4" fillId="0" borderId="6" xfId="1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Continuous"/>
    </xf>
    <xf numFmtId="0" fontId="6" fillId="0" borderId="7" xfId="0" applyFont="1" applyFill="1" applyBorder="1"/>
    <xf numFmtId="165" fontId="6" fillId="0" borderId="7" xfId="0" applyNumberFormat="1" applyFont="1" applyFill="1" applyBorder="1" applyAlignment="1">
      <alignment horizontal="centerContinuous"/>
    </xf>
    <xf numFmtId="1" fontId="5" fillId="0" borderId="0" xfId="0" applyNumberFormat="1" applyFont="1" applyBorder="1" applyAlignment="1">
      <alignment horizontal="center" vertical="center" wrapText="1"/>
    </xf>
    <xf numFmtId="1" fontId="6" fillId="0" borderId="0" xfId="0" applyNumberFormat="1" applyFont="1" applyBorder="1" applyAlignment="1">
      <alignment horizontal="center"/>
    </xf>
    <xf numFmtId="164" fontId="6" fillId="0" borderId="0" xfId="0" applyNumberFormat="1" applyFont="1" applyBorder="1" applyAlignment="1">
      <alignment horizontal="center"/>
    </xf>
    <xf numFmtId="1" fontId="8" fillId="2" borderId="1" xfId="0" applyNumberFormat="1" applyFont="1" applyFill="1" applyBorder="1" applyAlignment="1">
      <alignment horizontal="centerContinuous" vertical="center" wrapText="1"/>
    </xf>
    <xf numFmtId="0" fontId="8" fillId="2" borderId="1" xfId="0" applyFont="1" applyFill="1" applyBorder="1" applyAlignment="1">
      <alignment horizontal="centerContinuous" vertical="center" wrapText="1"/>
    </xf>
    <xf numFmtId="0" fontId="8" fillId="2" borderId="1" xfId="0" applyFont="1" applyFill="1" applyBorder="1" applyAlignment="1">
      <alignment horizontal="center" vertical="center" wrapText="1"/>
    </xf>
    <xf numFmtId="165" fontId="8" fillId="2" borderId="1" xfId="0" applyNumberFormat="1" applyFont="1" applyFill="1" applyBorder="1" applyAlignment="1">
      <alignment horizontal="centerContinuous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166" fontId="8" fillId="2" borderId="2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Continuous"/>
    </xf>
    <xf numFmtId="0" fontId="6" fillId="0" borderId="0" xfId="0" applyFont="1" applyFill="1" applyBorder="1"/>
    <xf numFmtId="165" fontId="6" fillId="0" borderId="0" xfId="0" applyNumberFormat="1" applyFont="1" applyFill="1" applyBorder="1" applyAlignment="1">
      <alignment horizontal="centerContinuous"/>
    </xf>
    <xf numFmtId="167" fontId="10" fillId="0" borderId="0" xfId="0" applyNumberFormat="1" applyFont="1" applyBorder="1" applyAlignment="1">
      <alignment horizontal="center" vertical="center"/>
    </xf>
    <xf numFmtId="168" fontId="11" fillId="0" borderId="0" xfId="0" applyNumberFormat="1" applyFont="1" applyBorder="1" applyAlignment="1">
      <alignment horizontal="center" vertical="center"/>
    </xf>
    <xf numFmtId="169" fontId="4" fillId="0" borderId="0" xfId="1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6" fillId="3" borderId="7" xfId="0" applyFont="1" applyFill="1" applyBorder="1" applyAlignment="1">
      <alignment horizontal="centerContinuous"/>
    </xf>
    <xf numFmtId="0" fontId="6" fillId="3" borderId="7" xfId="0" applyFont="1" applyFill="1" applyBorder="1" applyAlignment="1">
      <alignment horizontal="left"/>
    </xf>
    <xf numFmtId="0" fontId="6" fillId="3" borderId="7" xfId="0" applyFont="1" applyFill="1" applyBorder="1"/>
    <xf numFmtId="165" fontId="6" fillId="3" borderId="7" xfId="0" applyNumberFormat="1" applyFont="1" applyFill="1" applyBorder="1" applyAlignment="1">
      <alignment horizontal="centerContinuous"/>
    </xf>
    <xf numFmtId="0" fontId="4" fillId="3" borderId="7" xfId="0" applyFont="1" applyFill="1" applyBorder="1"/>
    <xf numFmtId="0" fontId="6" fillId="3" borderId="0" xfId="0" applyFont="1" applyFill="1" applyBorder="1" applyAlignment="1">
      <alignment horizontal="center"/>
    </xf>
    <xf numFmtId="167" fontId="10" fillId="3" borderId="5" xfId="0" applyNumberFormat="1" applyFont="1" applyFill="1" applyBorder="1" applyAlignment="1">
      <alignment horizontal="center" vertical="center"/>
    </xf>
    <xf numFmtId="168" fontId="11" fillId="3" borderId="5" xfId="0" applyNumberFormat="1" applyFont="1" applyFill="1" applyBorder="1" applyAlignment="1">
      <alignment horizontal="center" vertical="center"/>
    </xf>
    <xf numFmtId="169" fontId="4" fillId="3" borderId="6" xfId="1" applyNumberFormat="1" applyFont="1" applyFill="1" applyBorder="1" applyAlignment="1">
      <alignment horizontal="center" vertical="center"/>
    </xf>
    <xf numFmtId="0" fontId="6" fillId="3" borderId="0" xfId="0" applyFont="1" applyFill="1" applyBorder="1"/>
    <xf numFmtId="1" fontId="4" fillId="3" borderId="7" xfId="0" applyNumberFormat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12</xdr:col>
      <xdr:colOff>704849</xdr:colOff>
      <xdr:row>1</xdr:row>
      <xdr:rowOff>47625</xdr:rowOff>
    </xdr:to>
    <xdr:sp macro="[0]!test" textlink="">
      <xdr:nvSpPr>
        <xdr:cNvPr id="2" name="Rectangle à coins arrondis 1"/>
        <xdr:cNvSpPr/>
      </xdr:nvSpPr>
      <xdr:spPr>
        <a:xfrm>
          <a:off x="6962775" y="0"/>
          <a:ext cx="1533524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TEST SOUS-TOTAL</a:t>
          </a:r>
        </a:p>
      </xdr:txBody>
    </xdr:sp>
    <xdr:clientData/>
  </xdr:twoCellAnchor>
  <xdr:twoCellAnchor>
    <xdr:from>
      <xdr:col>13</xdr:col>
      <xdr:colOff>95250</xdr:colOff>
      <xdr:row>0</xdr:row>
      <xdr:rowOff>9525</xdr:rowOff>
    </xdr:from>
    <xdr:to>
      <xdr:col>14</xdr:col>
      <xdr:colOff>400049</xdr:colOff>
      <xdr:row>1</xdr:row>
      <xdr:rowOff>57150</xdr:rowOff>
    </xdr:to>
    <xdr:sp macro="[0]!rétablir" textlink="">
      <xdr:nvSpPr>
        <xdr:cNvPr id="3" name="Rectangle à coins arrondis 2"/>
        <xdr:cNvSpPr/>
      </xdr:nvSpPr>
      <xdr:spPr>
        <a:xfrm>
          <a:off x="8715375" y="9525"/>
          <a:ext cx="1152524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RÉTABLIR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20"/>
  <sheetViews>
    <sheetView showGridLines="0" zoomScaleNormal="100" workbookViewId="0">
      <pane xSplit="10" ySplit="3" topLeftCell="K4" activePane="bottomRight" state="frozen"/>
      <selection activeCell="M12" sqref="M12"/>
      <selection pane="topRight" activeCell="M12" sqref="M12"/>
      <selection pane="bottomLeft" activeCell="M12" sqref="M12"/>
      <selection pane="bottomRight" activeCell="E10" sqref="E10"/>
    </sheetView>
  </sheetViews>
  <sheetFormatPr baseColWidth="10" defaultColWidth="9.140625" defaultRowHeight="12.75" outlineLevelRow="1" x14ac:dyDescent="0.25"/>
  <cols>
    <col min="1" max="1" width="7.140625" style="31" customWidth="1"/>
    <col min="2" max="2" width="8.7109375" style="32" bestFit="1" customWidth="1"/>
    <col min="3" max="3" width="8.7109375" style="32" customWidth="1"/>
    <col min="4" max="4" width="13.85546875" style="16" bestFit="1" customWidth="1"/>
    <col min="5" max="5" width="30.140625" style="16" bestFit="1" customWidth="1"/>
    <col min="6" max="6" width="8.28515625" style="33" customWidth="1"/>
    <col min="7" max="7" width="5.42578125" style="32" customWidth="1"/>
    <col min="8" max="8" width="9.5703125" style="32" bestFit="1" customWidth="1"/>
    <col min="9" max="9" width="7" style="16" hidden="1" customWidth="1"/>
    <col min="10" max="10" width="7.85546875" style="16" hidden="1" customWidth="1"/>
    <col min="11" max="11" width="12.5703125" style="16" bestFit="1" customWidth="1"/>
    <col min="12" max="13" width="12.42578125" style="16" customWidth="1"/>
    <col min="14" max="15" width="12.7109375" style="7" bestFit="1" customWidth="1"/>
    <col min="16" max="16" width="16.85546875" style="7" hidden="1" customWidth="1"/>
    <col min="17" max="17" width="9.140625" style="7" customWidth="1"/>
    <col min="18" max="16384" width="9.140625" style="17"/>
  </cols>
  <sheetData>
    <row r="1" spans="1:17" s="8" customFormat="1" ht="22.5" customHeight="1" x14ac:dyDescent="0.3">
      <c r="A1" s="1"/>
      <c r="B1" s="2"/>
      <c r="C1" s="2"/>
      <c r="D1" s="3" t="s">
        <v>30</v>
      </c>
      <c r="E1" s="3"/>
      <c r="F1" s="4" t="s">
        <v>2</v>
      </c>
      <c r="G1" s="2"/>
      <c r="H1" s="5" t="s">
        <v>5</v>
      </c>
      <c r="I1" s="3"/>
      <c r="J1" s="3"/>
      <c r="K1" s="6"/>
      <c r="L1" s="6"/>
      <c r="M1" s="6"/>
      <c r="N1" s="6"/>
      <c r="O1" s="6"/>
      <c r="P1" s="6"/>
      <c r="Q1" s="6"/>
    </row>
    <row r="2" spans="1:17" ht="9.75" customHeight="1" thickBot="1" x14ac:dyDescent="0.3">
      <c r="A2" s="9"/>
      <c r="B2" s="10"/>
      <c r="C2" s="10"/>
      <c r="D2" s="11"/>
      <c r="E2" s="12"/>
      <c r="F2" s="13"/>
      <c r="G2" s="14"/>
      <c r="H2" s="14"/>
      <c r="I2" s="12"/>
      <c r="J2" s="12"/>
      <c r="K2" s="15">
        <v>0</v>
      </c>
      <c r="L2" s="15">
        <v>0</v>
      </c>
      <c r="M2" s="15">
        <v>0</v>
      </c>
      <c r="N2" s="6"/>
      <c r="O2" s="6"/>
      <c r="P2" s="6"/>
      <c r="Q2" s="6"/>
    </row>
    <row r="3" spans="1:17" s="18" customFormat="1" ht="23.25" customHeight="1" x14ac:dyDescent="0.2">
      <c r="A3" s="34" t="s">
        <v>34</v>
      </c>
      <c r="B3" s="34" t="s">
        <v>11</v>
      </c>
      <c r="C3" s="34" t="s">
        <v>12</v>
      </c>
      <c r="D3" s="35" t="s">
        <v>1</v>
      </c>
      <c r="E3" s="36" t="s">
        <v>2</v>
      </c>
      <c r="F3" s="37" t="s">
        <v>3</v>
      </c>
      <c r="G3" s="38" t="s">
        <v>4</v>
      </c>
      <c r="H3" s="38" t="s">
        <v>35</v>
      </c>
      <c r="I3" s="39" t="s">
        <v>28</v>
      </c>
      <c r="J3" s="39" t="s">
        <v>29</v>
      </c>
      <c r="K3" s="40" t="s">
        <v>31</v>
      </c>
      <c r="L3" s="40" t="s">
        <v>32</v>
      </c>
      <c r="M3" s="40" t="s">
        <v>33</v>
      </c>
      <c r="N3" s="41" t="s">
        <v>5</v>
      </c>
      <c r="O3" s="42" t="s">
        <v>6</v>
      </c>
      <c r="P3" s="43" t="s">
        <v>7</v>
      </c>
      <c r="Q3" s="41" t="s">
        <v>10</v>
      </c>
    </row>
    <row r="4" spans="1:17" ht="5.25" customHeight="1" outlineLevel="1" x14ac:dyDescent="0.25">
      <c r="A4" s="19"/>
      <c r="B4" s="19"/>
      <c r="C4" s="19"/>
      <c r="D4" s="20"/>
      <c r="E4" s="21"/>
      <c r="F4" s="22"/>
      <c r="G4" s="23"/>
      <c r="H4" s="23"/>
      <c r="I4" s="24"/>
      <c r="J4" s="24"/>
      <c r="K4" s="25"/>
      <c r="L4" s="25"/>
      <c r="M4" s="25"/>
      <c r="N4" s="26"/>
      <c r="O4" s="26"/>
      <c r="P4" s="26"/>
      <c r="Q4" s="27"/>
    </row>
    <row r="5" spans="1:17" x14ac:dyDescent="0.25">
      <c r="A5" s="28">
        <v>1</v>
      </c>
      <c r="B5" s="28">
        <v>922356</v>
      </c>
      <c r="C5" s="28">
        <v>456</v>
      </c>
      <c r="D5" s="28">
        <v>22001133</v>
      </c>
      <c r="E5" s="29" t="s">
        <v>13</v>
      </c>
      <c r="F5" s="30">
        <v>1</v>
      </c>
      <c r="G5" s="29">
        <v>1</v>
      </c>
      <c r="H5" s="29">
        <v>1</v>
      </c>
      <c r="K5" s="25">
        <v>2000</v>
      </c>
      <c r="L5" s="25">
        <v>2000</v>
      </c>
      <c r="M5" s="25">
        <v>1000</v>
      </c>
      <c r="N5" s="26">
        <v>0</v>
      </c>
      <c r="O5" s="26">
        <v>25000</v>
      </c>
      <c r="P5" s="26">
        <v>30000</v>
      </c>
      <c r="Q5" s="27">
        <v>0</v>
      </c>
    </row>
    <row r="6" spans="1:17" x14ac:dyDescent="0.25">
      <c r="A6" s="28">
        <v>1</v>
      </c>
      <c r="B6" s="28">
        <v>833369</v>
      </c>
      <c r="C6" s="28">
        <v>465</v>
      </c>
      <c r="D6" s="28">
        <v>22004455</v>
      </c>
      <c r="E6" s="29" t="s">
        <v>14</v>
      </c>
      <c r="F6" s="30">
        <v>1</v>
      </c>
      <c r="G6" s="29">
        <v>1</v>
      </c>
      <c r="H6" s="29">
        <v>1</v>
      </c>
      <c r="K6" s="25">
        <v>1500</v>
      </c>
      <c r="L6" s="25">
        <v>1000</v>
      </c>
      <c r="M6" s="25">
        <v>1200</v>
      </c>
      <c r="N6" s="26">
        <v>0</v>
      </c>
      <c r="O6" s="26" t="s">
        <v>9</v>
      </c>
      <c r="P6" s="26">
        <v>30000</v>
      </c>
      <c r="Q6" s="27" t="s">
        <v>9</v>
      </c>
    </row>
    <row r="7" spans="1:17" x14ac:dyDescent="0.25">
      <c r="A7" s="28">
        <v>1</v>
      </c>
      <c r="B7" s="28">
        <v>511076</v>
      </c>
      <c r="C7" s="28">
        <v>465</v>
      </c>
      <c r="D7" s="28">
        <v>33004455</v>
      </c>
      <c r="E7" s="29" t="s">
        <v>15</v>
      </c>
      <c r="F7" s="30">
        <v>1</v>
      </c>
      <c r="G7" s="29">
        <v>1</v>
      </c>
      <c r="H7" s="29">
        <v>2</v>
      </c>
      <c r="K7" s="25">
        <v>2000</v>
      </c>
      <c r="L7" s="25">
        <v>2000</v>
      </c>
      <c r="M7" s="25">
        <v>750</v>
      </c>
      <c r="N7" s="26">
        <v>0</v>
      </c>
      <c r="O7" s="26" t="s">
        <v>9</v>
      </c>
      <c r="P7" s="26">
        <v>30000</v>
      </c>
      <c r="Q7" s="27" t="s">
        <v>9</v>
      </c>
    </row>
    <row r="8" spans="1:17" x14ac:dyDescent="0.25">
      <c r="A8" s="28">
        <v>1</v>
      </c>
      <c r="B8" s="28">
        <v>384117</v>
      </c>
      <c r="C8" s="28">
        <v>478</v>
      </c>
      <c r="D8" s="28">
        <v>11220011</v>
      </c>
      <c r="E8" s="29" t="s">
        <v>16</v>
      </c>
      <c r="F8" s="30">
        <v>1</v>
      </c>
      <c r="G8" s="29">
        <v>1</v>
      </c>
      <c r="H8" s="29">
        <v>2</v>
      </c>
      <c r="K8" s="25">
        <v>3200</v>
      </c>
      <c r="L8" s="25">
        <v>500</v>
      </c>
      <c r="M8" s="25">
        <v>4500</v>
      </c>
      <c r="N8" s="26">
        <v>0</v>
      </c>
      <c r="O8" s="26" t="s">
        <v>9</v>
      </c>
      <c r="P8" s="26">
        <v>30000</v>
      </c>
      <c r="Q8" s="27" t="s">
        <v>9</v>
      </c>
    </row>
    <row r="9" spans="1:17" x14ac:dyDescent="0.25">
      <c r="A9" s="28">
        <v>1</v>
      </c>
      <c r="B9" s="28">
        <v>433004</v>
      </c>
      <c r="C9" s="28">
        <v>521</v>
      </c>
      <c r="D9" s="28">
        <v>55664422</v>
      </c>
      <c r="E9" s="29" t="s">
        <v>18</v>
      </c>
      <c r="F9" s="30">
        <v>1</v>
      </c>
      <c r="G9" s="29">
        <v>1</v>
      </c>
      <c r="H9" s="29">
        <v>3</v>
      </c>
      <c r="K9" s="25">
        <v>3200</v>
      </c>
      <c r="L9" s="25">
        <v>500</v>
      </c>
      <c r="M9" s="25">
        <v>4500</v>
      </c>
      <c r="N9" s="26">
        <v>0</v>
      </c>
      <c r="O9" s="26" t="s">
        <v>9</v>
      </c>
      <c r="P9" s="26">
        <v>30000</v>
      </c>
      <c r="Q9" s="27" t="s">
        <v>9</v>
      </c>
    </row>
    <row r="10" spans="1:17" x14ac:dyDescent="0.25">
      <c r="A10" s="28">
        <v>1</v>
      </c>
      <c r="B10" s="28">
        <v>449306</v>
      </c>
      <c r="C10" s="28">
        <v>456</v>
      </c>
      <c r="D10" s="28">
        <v>33221144</v>
      </c>
      <c r="E10" s="29" t="s">
        <v>19</v>
      </c>
      <c r="F10" s="30">
        <v>1</v>
      </c>
      <c r="G10" s="29">
        <v>1</v>
      </c>
      <c r="H10" s="29">
        <v>3</v>
      </c>
      <c r="K10" s="25">
        <v>2000</v>
      </c>
      <c r="L10" s="25">
        <v>2000</v>
      </c>
      <c r="M10" s="25">
        <v>750</v>
      </c>
      <c r="N10" s="26">
        <v>0</v>
      </c>
      <c r="O10" s="26" t="s">
        <v>9</v>
      </c>
      <c r="P10" s="26">
        <v>30000</v>
      </c>
      <c r="Q10" s="27" t="s">
        <v>9</v>
      </c>
    </row>
    <row r="11" spans="1:17" x14ac:dyDescent="0.25">
      <c r="A11" s="28">
        <v>1</v>
      </c>
      <c r="B11" s="28">
        <v>237125</v>
      </c>
      <c r="C11" s="28">
        <v>478</v>
      </c>
      <c r="D11" s="28">
        <v>55442233</v>
      </c>
      <c r="E11" s="29" t="s">
        <v>17</v>
      </c>
      <c r="F11" s="30">
        <v>1</v>
      </c>
      <c r="G11" s="29">
        <v>1</v>
      </c>
      <c r="H11" s="29">
        <v>3</v>
      </c>
      <c r="K11" s="25">
        <v>2000</v>
      </c>
      <c r="L11" s="25">
        <v>2000</v>
      </c>
      <c r="M11" s="25">
        <v>1000</v>
      </c>
      <c r="N11" s="26">
        <v>0</v>
      </c>
      <c r="O11" s="26">
        <v>15000</v>
      </c>
      <c r="P11" s="26">
        <v>25000</v>
      </c>
      <c r="Q11" s="27">
        <v>0</v>
      </c>
    </row>
    <row r="12" spans="1:17" x14ac:dyDescent="0.25">
      <c r="A12" s="28">
        <v>1</v>
      </c>
      <c r="B12" s="28">
        <v>278971</v>
      </c>
      <c r="C12" s="28">
        <v>412</v>
      </c>
      <c r="D12" s="28">
        <v>55887744</v>
      </c>
      <c r="E12" s="29" t="s">
        <v>20</v>
      </c>
      <c r="F12" s="30">
        <v>1</v>
      </c>
      <c r="G12" s="29">
        <v>1</v>
      </c>
      <c r="H12" s="29">
        <v>4</v>
      </c>
      <c r="K12" s="25">
        <v>3200</v>
      </c>
      <c r="L12" s="25">
        <v>500</v>
      </c>
      <c r="M12" s="25">
        <v>4500</v>
      </c>
      <c r="N12" s="26">
        <v>0</v>
      </c>
      <c r="O12" s="26">
        <v>10000</v>
      </c>
      <c r="P12" s="26">
        <v>15000</v>
      </c>
      <c r="Q12" s="27">
        <v>0</v>
      </c>
    </row>
    <row r="13" spans="1:17" x14ac:dyDescent="0.25">
      <c r="A13" s="28">
        <v>1</v>
      </c>
      <c r="B13" s="28">
        <v>821090</v>
      </c>
      <c r="C13" s="28">
        <v>632</v>
      </c>
      <c r="D13" s="28">
        <v>66552233</v>
      </c>
      <c r="E13" s="29" t="s">
        <v>21</v>
      </c>
      <c r="F13" s="30">
        <v>1</v>
      </c>
      <c r="G13" s="29">
        <v>2</v>
      </c>
      <c r="H13" s="29">
        <v>1</v>
      </c>
      <c r="K13" s="25">
        <v>2000</v>
      </c>
      <c r="L13" s="25">
        <v>2000</v>
      </c>
      <c r="M13" s="25">
        <v>750</v>
      </c>
      <c r="N13" s="26">
        <v>0</v>
      </c>
      <c r="O13" s="26">
        <v>20000</v>
      </c>
      <c r="P13" s="26">
        <v>30000</v>
      </c>
      <c r="Q13" s="27">
        <v>0</v>
      </c>
    </row>
    <row r="14" spans="1:17" x14ac:dyDescent="0.25">
      <c r="A14" s="28">
        <v>1</v>
      </c>
      <c r="B14" s="28">
        <v>651968</v>
      </c>
      <c r="C14" s="28">
        <v>541</v>
      </c>
      <c r="D14" s="28">
        <v>11445533</v>
      </c>
      <c r="E14" s="29" t="s">
        <v>22</v>
      </c>
      <c r="F14" s="30">
        <v>1</v>
      </c>
      <c r="G14" s="29">
        <v>2</v>
      </c>
      <c r="H14" s="29">
        <v>1</v>
      </c>
      <c r="K14" s="25">
        <v>2000</v>
      </c>
      <c r="L14" s="25">
        <v>2000</v>
      </c>
      <c r="M14" s="25">
        <v>1000</v>
      </c>
      <c r="N14" s="26">
        <v>0</v>
      </c>
      <c r="O14" s="26" t="s">
        <v>9</v>
      </c>
      <c r="P14" s="26">
        <v>30000</v>
      </c>
      <c r="Q14" s="27" t="s">
        <v>9</v>
      </c>
    </row>
    <row r="15" spans="1:17" x14ac:dyDescent="0.25">
      <c r="A15" s="28">
        <v>1</v>
      </c>
      <c r="B15" s="28">
        <v>250260</v>
      </c>
      <c r="C15" s="28">
        <v>482</v>
      </c>
      <c r="D15" s="28">
        <v>66558877</v>
      </c>
      <c r="E15" s="29" t="s">
        <v>8</v>
      </c>
      <c r="F15" s="30">
        <v>1</v>
      </c>
      <c r="G15" s="29">
        <v>2</v>
      </c>
      <c r="H15" s="29">
        <v>2</v>
      </c>
      <c r="K15" s="25">
        <v>2000</v>
      </c>
      <c r="L15" s="25">
        <v>2000</v>
      </c>
      <c r="M15" s="25">
        <v>750</v>
      </c>
      <c r="N15" s="26">
        <v>0</v>
      </c>
      <c r="O15" s="26">
        <v>12000</v>
      </c>
      <c r="P15" s="26">
        <v>12000</v>
      </c>
      <c r="Q15" s="27">
        <v>0</v>
      </c>
    </row>
    <row r="16" spans="1:17" x14ac:dyDescent="0.25">
      <c r="A16" s="28">
        <v>1</v>
      </c>
      <c r="B16" s="28">
        <v>452249</v>
      </c>
      <c r="C16" s="28">
        <v>321</v>
      </c>
      <c r="D16" s="28">
        <v>21223355</v>
      </c>
      <c r="E16" s="29" t="s">
        <v>23</v>
      </c>
      <c r="F16" s="30">
        <v>1</v>
      </c>
      <c r="G16" s="29">
        <v>2</v>
      </c>
      <c r="H16" s="29">
        <v>2</v>
      </c>
      <c r="K16" s="25">
        <v>2000</v>
      </c>
      <c r="L16" s="25">
        <v>2000</v>
      </c>
      <c r="M16" s="25">
        <v>1000</v>
      </c>
      <c r="N16" s="26">
        <v>0</v>
      </c>
      <c r="O16" s="26" t="s">
        <v>9</v>
      </c>
      <c r="P16" s="26">
        <v>12000</v>
      </c>
      <c r="Q16" s="27" t="s">
        <v>9</v>
      </c>
    </row>
    <row r="17" spans="1:17" x14ac:dyDescent="0.25">
      <c r="A17" s="28">
        <v>1</v>
      </c>
      <c r="B17" s="28">
        <v>529230</v>
      </c>
      <c r="C17" s="28">
        <v>322</v>
      </c>
      <c r="D17" s="28">
        <v>11445522</v>
      </c>
      <c r="E17" s="29" t="s">
        <v>24</v>
      </c>
      <c r="F17" s="30">
        <v>1</v>
      </c>
      <c r="G17" s="29">
        <v>2</v>
      </c>
      <c r="H17" s="29">
        <v>3</v>
      </c>
      <c r="K17" s="25">
        <v>3200</v>
      </c>
      <c r="L17" s="25">
        <v>500</v>
      </c>
      <c r="M17" s="25">
        <v>4500</v>
      </c>
      <c r="N17" s="26">
        <v>0</v>
      </c>
      <c r="O17" s="26" t="s">
        <v>9</v>
      </c>
      <c r="P17" s="26">
        <v>12000</v>
      </c>
      <c r="Q17" s="27" t="s">
        <v>9</v>
      </c>
    </row>
    <row r="18" spans="1:17" x14ac:dyDescent="0.25">
      <c r="A18" s="28">
        <v>1</v>
      </c>
      <c r="B18" s="28">
        <v>341936</v>
      </c>
      <c r="C18" s="28">
        <v>333</v>
      </c>
      <c r="D18" s="28">
        <v>66558855</v>
      </c>
      <c r="E18" s="29" t="s">
        <v>25</v>
      </c>
      <c r="F18" s="30">
        <v>1</v>
      </c>
      <c r="G18" s="29">
        <v>2</v>
      </c>
      <c r="H18" s="29">
        <v>4</v>
      </c>
      <c r="K18" s="25">
        <v>2000</v>
      </c>
      <c r="L18" s="25">
        <v>2000</v>
      </c>
      <c r="M18" s="25">
        <v>750</v>
      </c>
      <c r="N18" s="26">
        <v>0</v>
      </c>
      <c r="O18" s="26">
        <v>32000</v>
      </c>
      <c r="P18" s="26">
        <v>45000</v>
      </c>
      <c r="Q18" s="27">
        <v>0</v>
      </c>
    </row>
    <row r="19" spans="1:17" x14ac:dyDescent="0.25">
      <c r="A19" s="28">
        <v>1</v>
      </c>
      <c r="B19" s="28">
        <v>811786</v>
      </c>
      <c r="C19" s="28">
        <v>158</v>
      </c>
      <c r="D19" s="28">
        <v>22552211</v>
      </c>
      <c r="E19" s="29" t="s">
        <v>26</v>
      </c>
      <c r="F19" s="30">
        <v>1</v>
      </c>
      <c r="G19" s="29">
        <v>2</v>
      </c>
      <c r="H19" s="29">
        <v>4</v>
      </c>
      <c r="K19" s="25">
        <v>2000</v>
      </c>
      <c r="L19" s="25">
        <v>2000</v>
      </c>
      <c r="M19" s="25">
        <v>1000</v>
      </c>
      <c r="N19" s="26">
        <v>0</v>
      </c>
      <c r="O19" s="26" t="s">
        <v>9</v>
      </c>
      <c r="P19" s="26">
        <v>45000</v>
      </c>
      <c r="Q19" s="27" t="s">
        <v>9</v>
      </c>
    </row>
    <row r="20" spans="1:17" x14ac:dyDescent="0.25">
      <c r="A20" s="28">
        <v>1</v>
      </c>
      <c r="B20" s="28">
        <v>562741</v>
      </c>
      <c r="C20" s="28">
        <v>285</v>
      </c>
      <c r="D20" s="28">
        <v>22556699</v>
      </c>
      <c r="E20" s="29" t="s">
        <v>27</v>
      </c>
      <c r="F20" s="30">
        <v>1</v>
      </c>
      <c r="G20" s="29">
        <v>2</v>
      </c>
      <c r="H20" s="29">
        <v>4</v>
      </c>
      <c r="K20" s="25">
        <v>3200</v>
      </c>
      <c r="L20" s="25">
        <v>500</v>
      </c>
      <c r="M20" s="25">
        <v>4500</v>
      </c>
      <c r="N20" s="26">
        <v>0</v>
      </c>
      <c r="O20" s="26" t="s">
        <v>9</v>
      </c>
      <c r="P20" s="26">
        <v>45000</v>
      </c>
      <c r="Q20" s="27" t="s">
        <v>9</v>
      </c>
    </row>
  </sheetData>
  <autoFilter ref="A3:Q4">
    <sortState ref="A4:Q20">
      <sortCondition ref="G3:G4"/>
    </sortState>
  </autoFilter>
  <dataConsolidate/>
  <pageMargins left="0.511811023622047" right="0.511811023622047" top="0.511811023622047" bottom="0.511811023622047" header="0.511811023622047" footer="0.511811023622047"/>
  <pageSetup paperSize="17" scale="4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29"/>
  <sheetViews>
    <sheetView showGridLines="0" zoomScaleNormal="100" workbookViewId="0">
      <pane xSplit="10" ySplit="3" topLeftCell="K4" activePane="bottomRight" state="frozen"/>
      <selection activeCell="M12" sqref="M12"/>
      <selection pane="topRight" activeCell="M12" sqref="M12"/>
      <selection pane="bottomLeft" activeCell="M12" sqref="M12"/>
      <selection pane="bottomRight" activeCell="O10" sqref="O10"/>
    </sheetView>
  </sheetViews>
  <sheetFormatPr baseColWidth="10" defaultColWidth="9.140625" defaultRowHeight="12.75" outlineLevelRow="2" x14ac:dyDescent="0.25"/>
  <cols>
    <col min="1" max="1" width="7.140625" style="31" customWidth="1"/>
    <col min="2" max="2" width="8.7109375" style="32" bestFit="1" customWidth="1"/>
    <col min="3" max="3" width="8.7109375" style="32" customWidth="1"/>
    <col min="4" max="4" width="13.85546875" style="16" bestFit="1" customWidth="1"/>
    <col min="5" max="5" width="30.140625" style="16" bestFit="1" customWidth="1"/>
    <col min="6" max="6" width="8.28515625" style="33" customWidth="1"/>
    <col min="7" max="7" width="5.42578125" style="32" customWidth="1"/>
    <col min="8" max="8" width="11.28515625" style="32" customWidth="1"/>
    <col min="9" max="9" width="7" style="16" hidden="1" customWidth="1"/>
    <col min="10" max="10" width="7.85546875" style="16" hidden="1" customWidth="1"/>
    <col min="11" max="11" width="12.5703125" style="16" bestFit="1" customWidth="1"/>
    <col min="12" max="13" width="12.42578125" style="16" customWidth="1"/>
    <col min="14" max="15" width="12.7109375" style="7" bestFit="1" customWidth="1"/>
    <col min="16" max="16" width="16.85546875" style="7" hidden="1" customWidth="1"/>
    <col min="17" max="17" width="9.140625" style="7" customWidth="1"/>
    <col min="18" max="16384" width="9.140625" style="17"/>
  </cols>
  <sheetData>
    <row r="1" spans="1:17" s="8" customFormat="1" ht="22.5" customHeight="1" x14ac:dyDescent="0.3">
      <c r="A1" s="1"/>
      <c r="B1" s="2"/>
      <c r="C1" s="2"/>
      <c r="D1" s="3" t="s">
        <v>30</v>
      </c>
      <c r="E1" s="3"/>
      <c r="F1" s="4" t="s">
        <v>2</v>
      </c>
      <c r="G1" s="2"/>
      <c r="H1" s="5" t="s">
        <v>5</v>
      </c>
      <c r="I1" s="3"/>
      <c r="J1" s="3"/>
      <c r="K1" s="6"/>
      <c r="L1" s="6"/>
      <c r="M1" s="6"/>
      <c r="N1" s="6"/>
      <c r="O1" s="6"/>
      <c r="P1" s="6"/>
      <c r="Q1" s="6"/>
    </row>
    <row r="2" spans="1:17" ht="9.75" customHeight="1" thickBot="1" x14ac:dyDescent="0.3">
      <c r="A2" s="9"/>
      <c r="B2" s="10"/>
      <c r="C2" s="10"/>
      <c r="D2" s="11"/>
      <c r="E2" s="12"/>
      <c r="F2" s="13"/>
      <c r="G2" s="14"/>
      <c r="H2" s="14"/>
      <c r="I2" s="12"/>
      <c r="J2" s="12"/>
      <c r="K2" s="15">
        <v>0</v>
      </c>
      <c r="L2" s="15">
        <v>0</v>
      </c>
      <c r="M2" s="15">
        <v>0</v>
      </c>
      <c r="N2" s="6"/>
      <c r="O2" s="6"/>
      <c r="P2" s="6"/>
      <c r="Q2" s="6"/>
    </row>
    <row r="3" spans="1:17" s="18" customFormat="1" ht="23.25" customHeight="1" x14ac:dyDescent="0.2">
      <c r="A3" s="34" t="s">
        <v>34</v>
      </c>
      <c r="B3" s="34" t="s">
        <v>41</v>
      </c>
      <c r="C3" s="34" t="s">
        <v>12</v>
      </c>
      <c r="D3" s="35" t="s">
        <v>40</v>
      </c>
      <c r="E3" s="36" t="s">
        <v>2</v>
      </c>
      <c r="F3" s="37" t="s">
        <v>3</v>
      </c>
      <c r="G3" s="38" t="s">
        <v>4</v>
      </c>
      <c r="H3" s="38" t="s">
        <v>35</v>
      </c>
      <c r="I3" s="39" t="s">
        <v>28</v>
      </c>
      <c r="J3" s="39" t="s">
        <v>29</v>
      </c>
      <c r="K3" s="40" t="s">
        <v>31</v>
      </c>
      <c r="L3" s="40" t="s">
        <v>32</v>
      </c>
      <c r="M3" s="40" t="s">
        <v>33</v>
      </c>
      <c r="N3" s="41" t="s">
        <v>5</v>
      </c>
      <c r="O3" s="42" t="s">
        <v>6</v>
      </c>
      <c r="P3" s="43" t="s">
        <v>7</v>
      </c>
      <c r="Q3" s="41" t="s">
        <v>10</v>
      </c>
    </row>
    <row r="4" spans="1:17" ht="5.25" customHeight="1" outlineLevel="1" x14ac:dyDescent="0.25">
      <c r="A4" s="19"/>
      <c r="B4" s="19"/>
      <c r="C4" s="19"/>
      <c r="D4" s="20"/>
      <c r="E4" s="21"/>
      <c r="F4" s="22"/>
      <c r="G4" s="23"/>
      <c r="H4" s="23"/>
      <c r="I4" s="24"/>
      <c r="J4" s="24"/>
      <c r="K4" s="25"/>
      <c r="L4" s="25"/>
      <c r="M4" s="25"/>
      <c r="N4" s="26"/>
      <c r="O4" s="26"/>
      <c r="P4" s="26"/>
      <c r="Q4" s="27"/>
    </row>
    <row r="5" spans="1:17" outlineLevel="2" x14ac:dyDescent="0.25">
      <c r="A5" s="28">
        <v>1</v>
      </c>
      <c r="B5" s="28">
        <v>12000</v>
      </c>
      <c r="C5" s="28">
        <v>456</v>
      </c>
      <c r="D5" s="28">
        <v>22001133</v>
      </c>
      <c r="E5" s="29" t="s">
        <v>13</v>
      </c>
      <c r="F5" s="30">
        <v>1</v>
      </c>
      <c r="G5" s="29">
        <v>1</v>
      </c>
      <c r="H5" s="29">
        <v>1</v>
      </c>
      <c r="K5" s="25">
        <v>2000</v>
      </c>
      <c r="L5" s="25">
        <v>2000</v>
      </c>
      <c r="M5" s="25">
        <v>1000</v>
      </c>
      <c r="N5" s="26">
        <v>0</v>
      </c>
      <c r="O5" s="26">
        <v>25000</v>
      </c>
      <c r="P5" s="26">
        <v>30000</v>
      </c>
      <c r="Q5" s="27">
        <v>0</v>
      </c>
    </row>
    <row r="6" spans="1:17" outlineLevel="2" x14ac:dyDescent="0.25">
      <c r="A6" s="28">
        <v>1</v>
      </c>
      <c r="B6" s="28">
        <v>25000</v>
      </c>
      <c r="C6" s="28">
        <v>465</v>
      </c>
      <c r="D6" s="28">
        <v>22004455</v>
      </c>
      <c r="E6" s="29" t="s">
        <v>14</v>
      </c>
      <c r="F6" s="30">
        <v>1</v>
      </c>
      <c r="G6" s="29">
        <v>1</v>
      </c>
      <c r="H6" s="29">
        <v>1</v>
      </c>
      <c r="K6" s="25">
        <v>1500</v>
      </c>
      <c r="L6" s="25">
        <v>1000</v>
      </c>
      <c r="M6" s="25">
        <v>1200</v>
      </c>
      <c r="N6" s="26">
        <v>0</v>
      </c>
      <c r="O6" s="26" t="s">
        <v>9</v>
      </c>
      <c r="P6" s="26">
        <v>30000</v>
      </c>
      <c r="Q6" s="27" t="s">
        <v>9</v>
      </c>
    </row>
    <row r="7" spans="1:17" s="60" customFormat="1" outlineLevel="1" x14ac:dyDescent="0.25">
      <c r="A7" s="51"/>
      <c r="B7" s="52">
        <f>SUBTOTAL(9,B5:B6)</f>
        <v>37000</v>
      </c>
      <c r="C7" s="51"/>
      <c r="D7" s="51"/>
      <c r="E7" s="53"/>
      <c r="F7" s="54"/>
      <c r="G7" s="53"/>
      <c r="H7" s="61" t="s">
        <v>36</v>
      </c>
      <c r="I7" s="56"/>
      <c r="J7" s="56"/>
      <c r="K7" s="57">
        <f>SUBTOTAL(9,K5:K6)</f>
        <v>3500</v>
      </c>
      <c r="L7" s="57">
        <f>SUBTOTAL(9,L5:L6)</f>
        <v>3000</v>
      </c>
      <c r="M7" s="57">
        <f>SUBTOTAL(9,M5:M6)</f>
        <v>2200</v>
      </c>
      <c r="N7" s="58">
        <f>SUBTOTAL(9,N5:N6)</f>
        <v>0</v>
      </c>
      <c r="O7" s="58"/>
      <c r="P7" s="58"/>
      <c r="Q7" s="59">
        <f>SUBTOTAL(9,Q5:Q6)</f>
        <v>0</v>
      </c>
    </row>
    <row r="8" spans="1:17" outlineLevel="2" x14ac:dyDescent="0.25">
      <c r="A8" s="28">
        <v>1</v>
      </c>
      <c r="B8" s="28">
        <v>45000</v>
      </c>
      <c r="C8" s="28">
        <v>465</v>
      </c>
      <c r="D8" s="28">
        <v>33004455</v>
      </c>
      <c r="E8" s="29" t="s">
        <v>15</v>
      </c>
      <c r="F8" s="30">
        <v>1</v>
      </c>
      <c r="G8" s="29">
        <v>1</v>
      </c>
      <c r="H8" s="29">
        <v>2</v>
      </c>
      <c r="K8" s="25">
        <v>2000</v>
      </c>
      <c r="L8" s="25">
        <v>2000</v>
      </c>
      <c r="M8" s="25">
        <v>750</v>
      </c>
      <c r="N8" s="26">
        <v>0</v>
      </c>
      <c r="O8" s="26" t="s">
        <v>9</v>
      </c>
      <c r="P8" s="26">
        <v>30000</v>
      </c>
      <c r="Q8" s="27" t="s">
        <v>9</v>
      </c>
    </row>
    <row r="9" spans="1:17" outlineLevel="2" x14ac:dyDescent="0.25">
      <c r="A9" s="28">
        <v>1</v>
      </c>
      <c r="B9" s="28">
        <v>32000</v>
      </c>
      <c r="C9" s="28">
        <v>478</v>
      </c>
      <c r="D9" s="28">
        <v>11220011</v>
      </c>
      <c r="E9" s="29" t="s">
        <v>16</v>
      </c>
      <c r="F9" s="30">
        <v>1</v>
      </c>
      <c r="G9" s="29">
        <v>1</v>
      </c>
      <c r="H9" s="29">
        <v>2</v>
      </c>
      <c r="K9" s="25">
        <v>3200</v>
      </c>
      <c r="L9" s="25">
        <v>500</v>
      </c>
      <c r="M9" s="25">
        <v>4500</v>
      </c>
      <c r="N9" s="26">
        <v>0</v>
      </c>
      <c r="O9" s="26" t="s">
        <v>9</v>
      </c>
      <c r="P9" s="26">
        <v>30000</v>
      </c>
      <c r="Q9" s="27" t="s">
        <v>9</v>
      </c>
    </row>
    <row r="10" spans="1:17" s="60" customFormat="1" outlineLevel="1" x14ac:dyDescent="0.25">
      <c r="A10" s="51"/>
      <c r="B10" s="52">
        <f>SUBTOTAL(9,B8:B9)</f>
        <v>77000</v>
      </c>
      <c r="C10" s="51"/>
      <c r="D10" s="51"/>
      <c r="E10" s="53"/>
      <c r="F10" s="54"/>
      <c r="G10" s="53"/>
      <c r="H10" s="55" t="s">
        <v>37</v>
      </c>
      <c r="I10" s="56"/>
      <c r="J10" s="56"/>
      <c r="K10" s="57">
        <f>SUBTOTAL(9,K8:K9)</f>
        <v>5200</v>
      </c>
      <c r="L10" s="57">
        <f>SUBTOTAL(9,L8:L9)</f>
        <v>2500</v>
      </c>
      <c r="M10" s="57">
        <f>SUBTOTAL(9,M8:M9)</f>
        <v>5250</v>
      </c>
      <c r="N10" s="58">
        <f>SUBTOTAL(9,N8:N9)</f>
        <v>0</v>
      </c>
      <c r="O10" s="58"/>
      <c r="P10" s="58"/>
      <c r="Q10" s="59">
        <f>SUBTOTAL(9,Q8:Q9)</f>
        <v>0</v>
      </c>
    </row>
    <row r="11" spans="1:17" outlineLevel="2" x14ac:dyDescent="0.25">
      <c r="A11" s="28">
        <v>1</v>
      </c>
      <c r="B11" s="28">
        <v>45000</v>
      </c>
      <c r="C11" s="28">
        <v>521</v>
      </c>
      <c r="D11" s="28">
        <v>55664422</v>
      </c>
      <c r="E11" s="29" t="s">
        <v>18</v>
      </c>
      <c r="F11" s="30">
        <v>1</v>
      </c>
      <c r="G11" s="29">
        <v>1</v>
      </c>
      <c r="H11" s="29">
        <v>3</v>
      </c>
      <c r="K11" s="25">
        <v>3200</v>
      </c>
      <c r="L11" s="25">
        <v>500</v>
      </c>
      <c r="M11" s="25">
        <v>4500</v>
      </c>
      <c r="N11" s="26">
        <v>0</v>
      </c>
      <c r="O11" s="26" t="s">
        <v>9</v>
      </c>
      <c r="P11" s="26">
        <v>30000</v>
      </c>
      <c r="Q11" s="27" t="s">
        <v>9</v>
      </c>
    </row>
    <row r="12" spans="1:17" outlineLevel="2" x14ac:dyDescent="0.25">
      <c r="A12" s="28">
        <v>1</v>
      </c>
      <c r="B12" s="28">
        <v>65000</v>
      </c>
      <c r="C12" s="28">
        <v>456</v>
      </c>
      <c r="D12" s="28">
        <v>33221144</v>
      </c>
      <c r="E12" s="29" t="s">
        <v>19</v>
      </c>
      <c r="F12" s="30">
        <v>1</v>
      </c>
      <c r="G12" s="29">
        <v>1</v>
      </c>
      <c r="H12" s="29">
        <v>3</v>
      </c>
      <c r="K12" s="25">
        <v>2000</v>
      </c>
      <c r="L12" s="25">
        <v>2000</v>
      </c>
      <c r="M12" s="25">
        <v>750</v>
      </c>
      <c r="N12" s="26">
        <v>0</v>
      </c>
      <c r="O12" s="26" t="s">
        <v>9</v>
      </c>
      <c r="P12" s="26">
        <v>30000</v>
      </c>
      <c r="Q12" s="27" t="s">
        <v>9</v>
      </c>
    </row>
    <row r="13" spans="1:17" outlineLevel="2" x14ac:dyDescent="0.25">
      <c r="A13" s="28">
        <v>1</v>
      </c>
      <c r="B13" s="28">
        <v>85000</v>
      </c>
      <c r="C13" s="28">
        <v>478</v>
      </c>
      <c r="D13" s="28">
        <v>55442233</v>
      </c>
      <c r="E13" s="29" t="s">
        <v>17</v>
      </c>
      <c r="F13" s="30">
        <v>1</v>
      </c>
      <c r="G13" s="29">
        <v>1</v>
      </c>
      <c r="H13" s="29">
        <v>3</v>
      </c>
      <c r="K13" s="25">
        <v>2000</v>
      </c>
      <c r="L13" s="25">
        <v>2000</v>
      </c>
      <c r="M13" s="25">
        <v>1000</v>
      </c>
      <c r="N13" s="26">
        <v>0</v>
      </c>
      <c r="O13" s="26">
        <v>15000</v>
      </c>
      <c r="P13" s="26">
        <v>25000</v>
      </c>
      <c r="Q13" s="27">
        <v>0</v>
      </c>
    </row>
    <row r="14" spans="1:17" s="60" customFormat="1" outlineLevel="1" x14ac:dyDescent="0.25">
      <c r="A14" s="51"/>
      <c r="B14" s="52">
        <f>SUBTOTAL(9,B11:B13)</f>
        <v>195000</v>
      </c>
      <c r="C14" s="51"/>
      <c r="D14" s="51"/>
      <c r="E14" s="53"/>
      <c r="F14" s="54"/>
      <c r="G14" s="53"/>
      <c r="H14" s="55" t="s">
        <v>0</v>
      </c>
      <c r="I14" s="56"/>
      <c r="J14" s="56"/>
      <c r="K14" s="57">
        <f>SUBTOTAL(9,K11:K13)</f>
        <v>7200</v>
      </c>
      <c r="L14" s="57">
        <f>SUBTOTAL(9,L11:L13)</f>
        <v>4500</v>
      </c>
      <c r="M14" s="57">
        <f>SUBTOTAL(9,M11:M13)</f>
        <v>6250</v>
      </c>
      <c r="N14" s="58">
        <f>SUBTOTAL(9,N11:N13)</f>
        <v>0</v>
      </c>
      <c r="O14" s="58"/>
      <c r="P14" s="58"/>
      <c r="Q14" s="59">
        <f>SUBTOTAL(9,Q11:Q13)</f>
        <v>0</v>
      </c>
    </row>
    <row r="15" spans="1:17" outlineLevel="2" x14ac:dyDescent="0.25">
      <c r="A15" s="28">
        <v>1</v>
      </c>
      <c r="B15" s="28">
        <v>12000</v>
      </c>
      <c r="C15" s="28">
        <v>412</v>
      </c>
      <c r="D15" s="28">
        <v>55887744</v>
      </c>
      <c r="E15" s="29" t="s">
        <v>20</v>
      </c>
      <c r="F15" s="30">
        <v>1</v>
      </c>
      <c r="G15" s="29">
        <v>1</v>
      </c>
      <c r="H15" s="29">
        <v>4</v>
      </c>
      <c r="K15" s="25">
        <v>3200</v>
      </c>
      <c r="L15" s="25">
        <v>500</v>
      </c>
      <c r="M15" s="25">
        <v>4500</v>
      </c>
      <c r="N15" s="26">
        <v>0</v>
      </c>
      <c r="O15" s="26">
        <v>10000</v>
      </c>
      <c r="P15" s="26">
        <v>15000</v>
      </c>
      <c r="Q15" s="27">
        <v>0</v>
      </c>
    </row>
    <row r="16" spans="1:17" s="60" customFormat="1" outlineLevel="1" x14ac:dyDescent="0.25">
      <c r="A16" s="51"/>
      <c r="B16" s="52">
        <f>SUBTOTAL(9,B15:B15)</f>
        <v>12000</v>
      </c>
      <c r="C16" s="51"/>
      <c r="D16" s="51"/>
      <c r="E16" s="53"/>
      <c r="F16" s="54"/>
      <c r="G16" s="53"/>
      <c r="H16" s="55" t="s">
        <v>38</v>
      </c>
      <c r="I16" s="56"/>
      <c r="J16" s="56"/>
      <c r="K16" s="57">
        <f>SUBTOTAL(9,K15:K15)</f>
        <v>3200</v>
      </c>
      <c r="L16" s="57">
        <f>SUBTOTAL(9,L15:L15)</f>
        <v>500</v>
      </c>
      <c r="M16" s="57">
        <f>SUBTOTAL(9,M15:M15)</f>
        <v>4500</v>
      </c>
      <c r="N16" s="58">
        <f>SUBTOTAL(9,N15:N15)</f>
        <v>0</v>
      </c>
      <c r="O16" s="58"/>
      <c r="P16" s="58"/>
      <c r="Q16" s="59">
        <f>SUBTOTAL(9,Q15:Q15)</f>
        <v>0</v>
      </c>
    </row>
    <row r="17" spans="1:17" outlineLevel="2" x14ac:dyDescent="0.25">
      <c r="A17" s="28">
        <v>1</v>
      </c>
      <c r="B17" s="28">
        <v>14000</v>
      </c>
      <c r="C17" s="28">
        <v>632</v>
      </c>
      <c r="D17" s="28">
        <v>66552233</v>
      </c>
      <c r="E17" s="29" t="s">
        <v>21</v>
      </c>
      <c r="F17" s="30">
        <v>1</v>
      </c>
      <c r="G17" s="29">
        <v>2</v>
      </c>
      <c r="H17" s="29">
        <v>1</v>
      </c>
      <c r="K17" s="25">
        <v>2000</v>
      </c>
      <c r="L17" s="25">
        <v>2000</v>
      </c>
      <c r="M17" s="25">
        <v>750</v>
      </c>
      <c r="N17" s="26">
        <v>0</v>
      </c>
      <c r="O17" s="26">
        <v>20000</v>
      </c>
      <c r="P17" s="26">
        <v>30000</v>
      </c>
      <c r="Q17" s="27">
        <v>0</v>
      </c>
    </row>
    <row r="18" spans="1:17" outlineLevel="2" x14ac:dyDescent="0.25">
      <c r="A18" s="28">
        <v>1</v>
      </c>
      <c r="B18" s="28">
        <v>25000</v>
      </c>
      <c r="C18" s="28">
        <v>541</v>
      </c>
      <c r="D18" s="28">
        <v>11445533</v>
      </c>
      <c r="E18" s="29" t="s">
        <v>22</v>
      </c>
      <c r="F18" s="30">
        <v>1</v>
      </c>
      <c r="G18" s="29">
        <v>2</v>
      </c>
      <c r="H18" s="29">
        <v>1</v>
      </c>
      <c r="K18" s="25">
        <v>2000</v>
      </c>
      <c r="L18" s="25">
        <v>2000</v>
      </c>
      <c r="M18" s="25">
        <v>1000</v>
      </c>
      <c r="N18" s="26">
        <v>0</v>
      </c>
      <c r="O18" s="26" t="s">
        <v>9</v>
      </c>
      <c r="P18" s="26">
        <v>30000</v>
      </c>
      <c r="Q18" s="27" t="s">
        <v>9</v>
      </c>
    </row>
    <row r="19" spans="1:17" s="60" customFormat="1" outlineLevel="1" x14ac:dyDescent="0.25">
      <c r="A19" s="51"/>
      <c r="B19" s="52">
        <f>SUBTOTAL(9,B17:B18)</f>
        <v>39000</v>
      </c>
      <c r="C19" s="51"/>
      <c r="D19" s="51"/>
      <c r="E19" s="53"/>
      <c r="F19" s="54"/>
      <c r="G19" s="53"/>
      <c r="H19" s="55" t="s">
        <v>36</v>
      </c>
      <c r="I19" s="56"/>
      <c r="J19" s="56"/>
      <c r="K19" s="57">
        <f>SUBTOTAL(9,K17:K18)</f>
        <v>4000</v>
      </c>
      <c r="L19" s="57">
        <f>SUBTOTAL(9,L17:L18)</f>
        <v>4000</v>
      </c>
      <c r="M19" s="57">
        <f>SUBTOTAL(9,M17:M18)</f>
        <v>1750</v>
      </c>
      <c r="N19" s="58">
        <f>SUBTOTAL(9,N17:N18)</f>
        <v>0</v>
      </c>
      <c r="O19" s="58"/>
      <c r="P19" s="58"/>
      <c r="Q19" s="59">
        <f>SUBTOTAL(9,Q17:Q18)</f>
        <v>0</v>
      </c>
    </row>
    <row r="20" spans="1:17" outlineLevel="2" x14ac:dyDescent="0.25">
      <c r="A20" s="28">
        <v>1</v>
      </c>
      <c r="B20" s="28">
        <v>22000</v>
      </c>
      <c r="C20" s="28">
        <v>482</v>
      </c>
      <c r="D20" s="28">
        <v>66558877</v>
      </c>
      <c r="E20" s="29" t="s">
        <v>8</v>
      </c>
      <c r="F20" s="30">
        <v>1</v>
      </c>
      <c r="G20" s="29">
        <v>2</v>
      </c>
      <c r="H20" s="29">
        <v>2</v>
      </c>
      <c r="K20" s="25">
        <v>2000</v>
      </c>
      <c r="L20" s="25">
        <v>2000</v>
      </c>
      <c r="M20" s="25">
        <v>750</v>
      </c>
      <c r="N20" s="26">
        <v>0</v>
      </c>
      <c r="O20" s="26">
        <v>12000</v>
      </c>
      <c r="P20" s="26">
        <v>12000</v>
      </c>
      <c r="Q20" s="27">
        <v>0</v>
      </c>
    </row>
    <row r="21" spans="1:17" outlineLevel="2" x14ac:dyDescent="0.25">
      <c r="A21" s="28">
        <v>1</v>
      </c>
      <c r="B21" s="28">
        <v>21000</v>
      </c>
      <c r="C21" s="28">
        <v>321</v>
      </c>
      <c r="D21" s="28">
        <v>21223355</v>
      </c>
      <c r="E21" s="29" t="s">
        <v>23</v>
      </c>
      <c r="F21" s="30">
        <v>1</v>
      </c>
      <c r="G21" s="29">
        <v>2</v>
      </c>
      <c r="H21" s="29">
        <v>2</v>
      </c>
      <c r="K21" s="25">
        <v>2000</v>
      </c>
      <c r="L21" s="25">
        <v>2000</v>
      </c>
      <c r="M21" s="25">
        <v>1000</v>
      </c>
      <c r="N21" s="26">
        <v>0</v>
      </c>
      <c r="O21" s="26" t="s">
        <v>9</v>
      </c>
      <c r="P21" s="26">
        <v>12000</v>
      </c>
      <c r="Q21" s="27" t="s">
        <v>9</v>
      </c>
    </row>
    <row r="22" spans="1:17" s="60" customFormat="1" outlineLevel="1" x14ac:dyDescent="0.25">
      <c r="A22" s="51"/>
      <c r="B22" s="51">
        <f>SUBTOTAL(9,B20:B21)</f>
        <v>43000</v>
      </c>
      <c r="C22" s="51"/>
      <c r="D22" s="51"/>
      <c r="E22" s="53"/>
      <c r="F22" s="54"/>
      <c r="G22" s="53"/>
      <c r="H22" s="55" t="s">
        <v>37</v>
      </c>
      <c r="I22" s="56"/>
      <c r="J22" s="56"/>
      <c r="K22" s="57">
        <f>SUBTOTAL(9,K20:K21)</f>
        <v>4000</v>
      </c>
      <c r="L22" s="57">
        <f>SUBTOTAL(9,L20:L21)</f>
        <v>4000</v>
      </c>
      <c r="M22" s="57">
        <f>SUBTOTAL(9,M20:M21)</f>
        <v>1750</v>
      </c>
      <c r="N22" s="58">
        <f>SUBTOTAL(9,N20:N21)</f>
        <v>0</v>
      </c>
      <c r="O22" s="58"/>
      <c r="P22" s="58"/>
      <c r="Q22" s="59">
        <f>SUBTOTAL(9,Q20:Q21)</f>
        <v>0</v>
      </c>
    </row>
    <row r="23" spans="1:17" outlineLevel="2" x14ac:dyDescent="0.25">
      <c r="A23" s="28">
        <v>1</v>
      </c>
      <c r="B23" s="28">
        <v>32000</v>
      </c>
      <c r="C23" s="28">
        <v>322</v>
      </c>
      <c r="D23" s="28">
        <v>11445522</v>
      </c>
      <c r="E23" s="29" t="s">
        <v>24</v>
      </c>
      <c r="F23" s="30">
        <v>1</v>
      </c>
      <c r="G23" s="29">
        <v>2</v>
      </c>
      <c r="H23" s="29">
        <v>3</v>
      </c>
      <c r="K23" s="25">
        <v>3200</v>
      </c>
      <c r="L23" s="25">
        <v>500</v>
      </c>
      <c r="M23" s="25">
        <v>4500</v>
      </c>
      <c r="N23" s="26">
        <v>0</v>
      </c>
      <c r="O23" s="26" t="s">
        <v>9</v>
      </c>
      <c r="P23" s="26">
        <v>12000</v>
      </c>
      <c r="Q23" s="27" t="s">
        <v>9</v>
      </c>
    </row>
    <row r="24" spans="1:17" s="60" customFormat="1" outlineLevel="1" x14ac:dyDescent="0.25">
      <c r="A24" s="51"/>
      <c r="B24" s="52">
        <f>SUBTOTAL(9,B23:B23)</f>
        <v>32000</v>
      </c>
      <c r="C24" s="51"/>
      <c r="D24" s="51"/>
      <c r="E24" s="53"/>
      <c r="F24" s="54"/>
      <c r="G24" s="53"/>
      <c r="H24" s="55" t="s">
        <v>0</v>
      </c>
      <c r="I24" s="56"/>
      <c r="J24" s="56"/>
      <c r="K24" s="57">
        <f>SUBTOTAL(9,K23:K23)</f>
        <v>3200</v>
      </c>
      <c r="L24" s="57">
        <f>SUBTOTAL(9,L23:L23)</f>
        <v>500</v>
      </c>
      <c r="M24" s="57">
        <f>SUBTOTAL(9,M23:M23)</f>
        <v>4500</v>
      </c>
      <c r="N24" s="58">
        <f>SUBTOTAL(9,N23:N23)</f>
        <v>0</v>
      </c>
      <c r="O24" s="58"/>
      <c r="P24" s="58"/>
      <c r="Q24" s="59">
        <f>SUBTOTAL(9,Q23:Q23)</f>
        <v>0</v>
      </c>
    </row>
    <row r="25" spans="1:17" outlineLevel="2" x14ac:dyDescent="0.25">
      <c r="A25" s="28">
        <v>1</v>
      </c>
      <c r="B25" s="28">
        <v>14500</v>
      </c>
      <c r="C25" s="28">
        <v>333</v>
      </c>
      <c r="D25" s="28">
        <v>66558855</v>
      </c>
      <c r="E25" s="29" t="s">
        <v>25</v>
      </c>
      <c r="F25" s="30">
        <v>1</v>
      </c>
      <c r="G25" s="29">
        <v>2</v>
      </c>
      <c r="H25" s="29">
        <v>4</v>
      </c>
      <c r="K25" s="25">
        <v>2000</v>
      </c>
      <c r="L25" s="25">
        <v>2000</v>
      </c>
      <c r="M25" s="25">
        <v>750</v>
      </c>
      <c r="N25" s="26">
        <v>0</v>
      </c>
      <c r="O25" s="26">
        <v>32000</v>
      </c>
      <c r="P25" s="26">
        <v>45000</v>
      </c>
      <c r="Q25" s="27">
        <v>0</v>
      </c>
    </row>
    <row r="26" spans="1:17" outlineLevel="2" x14ac:dyDescent="0.25">
      <c r="A26" s="28">
        <v>1</v>
      </c>
      <c r="B26" s="28">
        <v>14000</v>
      </c>
      <c r="C26" s="28">
        <v>158</v>
      </c>
      <c r="D26" s="28">
        <v>22552211</v>
      </c>
      <c r="E26" s="29" t="s">
        <v>26</v>
      </c>
      <c r="F26" s="30">
        <v>1</v>
      </c>
      <c r="G26" s="29">
        <v>2</v>
      </c>
      <c r="H26" s="29">
        <v>4</v>
      </c>
      <c r="K26" s="25">
        <v>2000</v>
      </c>
      <c r="L26" s="25">
        <v>2000</v>
      </c>
      <c r="M26" s="25">
        <v>1000</v>
      </c>
      <c r="N26" s="26">
        <v>0</v>
      </c>
      <c r="O26" s="26" t="s">
        <v>9</v>
      </c>
      <c r="P26" s="26">
        <v>45000</v>
      </c>
      <c r="Q26" s="27" t="s">
        <v>9</v>
      </c>
    </row>
    <row r="27" spans="1:17" outlineLevel="2" x14ac:dyDescent="0.25">
      <c r="A27" s="28">
        <v>1</v>
      </c>
      <c r="B27" s="28">
        <v>32000</v>
      </c>
      <c r="C27" s="28">
        <v>285</v>
      </c>
      <c r="D27" s="28">
        <v>22556699</v>
      </c>
      <c r="E27" s="29" t="s">
        <v>27</v>
      </c>
      <c r="F27" s="30">
        <v>1</v>
      </c>
      <c r="G27" s="29">
        <v>2</v>
      </c>
      <c r="H27" s="29">
        <v>4</v>
      </c>
      <c r="K27" s="25">
        <v>3200</v>
      </c>
      <c r="L27" s="25">
        <v>500</v>
      </c>
      <c r="M27" s="25">
        <v>4500</v>
      </c>
      <c r="N27" s="26">
        <v>0</v>
      </c>
      <c r="O27" s="26" t="s">
        <v>9</v>
      </c>
      <c r="P27" s="26">
        <v>45000</v>
      </c>
      <c r="Q27" s="27" t="s">
        <v>9</v>
      </c>
    </row>
    <row r="28" spans="1:17" outlineLevel="1" x14ac:dyDescent="0.25">
      <c r="A28" s="44"/>
      <c r="B28" s="44">
        <f>SUBTOTAL(9,B25:B27)</f>
        <v>60500</v>
      </c>
      <c r="C28" s="44"/>
      <c r="D28" s="44"/>
      <c r="E28" s="45"/>
      <c r="F28" s="46"/>
      <c r="G28" s="45"/>
      <c r="H28" s="50" t="s">
        <v>38</v>
      </c>
      <c r="K28" s="47">
        <f>SUBTOTAL(9,K25:K27)</f>
        <v>7200</v>
      </c>
      <c r="L28" s="47">
        <f>SUBTOTAL(9,L25:L27)</f>
        <v>4500</v>
      </c>
      <c r="M28" s="47">
        <f>SUBTOTAL(9,M25:M27)</f>
        <v>6250</v>
      </c>
      <c r="N28" s="48">
        <f>SUBTOTAL(9,N25:N27)</f>
        <v>0</v>
      </c>
      <c r="O28" s="48"/>
      <c r="P28" s="48"/>
      <c r="Q28" s="49">
        <f>SUBTOTAL(9,Q25:Q27)</f>
        <v>0</v>
      </c>
    </row>
    <row r="29" spans="1:17" x14ac:dyDescent="0.25">
      <c r="A29" s="44"/>
      <c r="B29" s="44">
        <f>SUBTOTAL(9,B4:B27)</f>
        <v>495500</v>
      </c>
      <c r="C29" s="44"/>
      <c r="D29" s="44"/>
      <c r="E29" s="45"/>
      <c r="F29" s="46"/>
      <c r="G29" s="45"/>
      <c r="H29" s="50" t="s">
        <v>39</v>
      </c>
      <c r="K29" s="47">
        <f>SUBTOTAL(9,K4:K27)</f>
        <v>37500</v>
      </c>
      <c r="L29" s="47">
        <f>SUBTOTAL(9,L4:L27)</f>
        <v>23500</v>
      </c>
      <c r="M29" s="47">
        <f>SUBTOTAL(9,M4:M27)</f>
        <v>32450</v>
      </c>
      <c r="N29" s="48">
        <f>SUBTOTAL(9,N4:N27)</f>
        <v>0</v>
      </c>
      <c r="O29" s="48"/>
      <c r="P29" s="48"/>
      <c r="Q29" s="49">
        <f>SUBTOTAL(9,Q4:Q27)</f>
        <v>0</v>
      </c>
    </row>
  </sheetData>
  <autoFilter ref="A3:Q4">
    <sortState ref="A4:Q20">
      <sortCondition ref="G3:G4"/>
    </sortState>
  </autoFilter>
  <dataConsolidate/>
  <pageMargins left="0.511811023622047" right="0.511811023622047" top="0.511811023622047" bottom="0.511811023622047" header="0.511811023622047" footer="0.511811023622047"/>
  <pageSetup paperSize="17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20"/>
  <sheetViews>
    <sheetView showGridLines="0" tabSelected="1" zoomScaleNormal="100" workbookViewId="0">
      <pane xSplit="10" ySplit="3" topLeftCell="K4" activePane="bottomRight" state="frozen"/>
      <selection activeCell="M12" sqref="M12"/>
      <selection pane="topRight" activeCell="M12" sqref="M12"/>
      <selection pane="bottomLeft" activeCell="M12" sqref="M12"/>
      <selection pane="bottomRight" activeCell="A3" sqref="A3"/>
    </sheetView>
  </sheetViews>
  <sheetFormatPr baseColWidth="10" defaultColWidth="9.140625" defaultRowHeight="12.75" outlineLevelRow="1" x14ac:dyDescent="0.25"/>
  <cols>
    <col min="1" max="1" width="7.140625" style="31" customWidth="1"/>
    <col min="2" max="2" width="8.7109375" style="32" bestFit="1" customWidth="1"/>
    <col min="3" max="3" width="8.7109375" style="32" customWidth="1"/>
    <col min="4" max="4" width="13.85546875" style="16" bestFit="1" customWidth="1"/>
    <col min="5" max="5" width="30.140625" style="16" bestFit="1" customWidth="1"/>
    <col min="6" max="6" width="8.28515625" style="33" customWidth="1"/>
    <col min="7" max="7" width="5.42578125" style="32" customWidth="1"/>
    <col min="8" max="8" width="9.5703125" style="32" bestFit="1" customWidth="1"/>
    <col min="9" max="9" width="7" style="16" hidden="1" customWidth="1"/>
    <col min="10" max="10" width="7.85546875" style="16" hidden="1" customWidth="1"/>
    <col min="11" max="11" width="12.5703125" style="16" bestFit="1" customWidth="1"/>
    <col min="12" max="13" width="12.42578125" style="16" customWidth="1"/>
    <col min="14" max="15" width="12.7109375" style="7" bestFit="1" customWidth="1"/>
    <col min="16" max="16" width="16.85546875" style="7" hidden="1" customWidth="1"/>
    <col min="17" max="17" width="9.140625" style="7" customWidth="1"/>
    <col min="18" max="16384" width="9.140625" style="17"/>
  </cols>
  <sheetData>
    <row r="1" spans="1:17" s="8" customFormat="1" ht="22.5" customHeight="1" x14ac:dyDescent="0.3">
      <c r="A1" s="1"/>
      <c r="B1" s="2"/>
      <c r="C1" s="2"/>
      <c r="D1" s="3" t="s">
        <v>30</v>
      </c>
      <c r="E1" s="3"/>
      <c r="F1" s="4" t="s">
        <v>2</v>
      </c>
      <c r="G1" s="2"/>
      <c r="H1" s="5" t="s">
        <v>5</v>
      </c>
      <c r="I1" s="3"/>
      <c r="J1" s="3"/>
      <c r="K1" s="6"/>
      <c r="L1" s="6"/>
      <c r="M1" s="6"/>
      <c r="N1" s="6"/>
      <c r="O1" s="6"/>
      <c r="P1" s="6"/>
      <c r="Q1" s="6"/>
    </row>
    <row r="2" spans="1:17" ht="9.75" customHeight="1" thickBot="1" x14ac:dyDescent="0.3">
      <c r="A2" s="9"/>
      <c r="B2" s="10"/>
      <c r="C2" s="10"/>
      <c r="D2" s="11"/>
      <c r="E2" s="12"/>
      <c r="F2" s="13"/>
      <c r="G2" s="14"/>
      <c r="H2" s="14"/>
      <c r="I2" s="12"/>
      <c r="J2" s="12"/>
      <c r="K2" s="15">
        <v>0</v>
      </c>
      <c r="L2" s="15">
        <v>0</v>
      </c>
      <c r="M2" s="15">
        <v>0</v>
      </c>
      <c r="N2" s="6"/>
      <c r="O2" s="6"/>
      <c r="P2" s="6"/>
      <c r="Q2" s="6"/>
    </row>
    <row r="3" spans="1:17" s="18" customFormat="1" ht="23.25" customHeight="1" x14ac:dyDescent="0.2">
      <c r="A3" s="34" t="s">
        <v>34</v>
      </c>
      <c r="B3" s="34" t="s">
        <v>11</v>
      </c>
      <c r="C3" s="34" t="s">
        <v>12</v>
      </c>
      <c r="D3" s="35" t="s">
        <v>1</v>
      </c>
      <c r="E3" s="36" t="s">
        <v>2</v>
      </c>
      <c r="F3" s="37" t="s">
        <v>3</v>
      </c>
      <c r="G3" s="38" t="s">
        <v>4</v>
      </c>
      <c r="H3" s="38" t="s">
        <v>35</v>
      </c>
      <c r="I3" s="39" t="s">
        <v>28</v>
      </c>
      <c r="J3" s="39" t="s">
        <v>29</v>
      </c>
      <c r="K3" s="40" t="s">
        <v>31</v>
      </c>
      <c r="L3" s="40" t="s">
        <v>32</v>
      </c>
      <c r="M3" s="40" t="s">
        <v>33</v>
      </c>
      <c r="N3" s="41" t="s">
        <v>5</v>
      </c>
      <c r="O3" s="42" t="s">
        <v>6</v>
      </c>
      <c r="P3" s="43" t="s">
        <v>7</v>
      </c>
      <c r="Q3" s="41" t="s">
        <v>10</v>
      </c>
    </row>
    <row r="4" spans="1:17" ht="5.25" customHeight="1" outlineLevel="1" x14ac:dyDescent="0.25">
      <c r="A4" s="19"/>
      <c r="B4" s="19"/>
      <c r="C4" s="19"/>
      <c r="D4" s="20"/>
      <c r="E4" s="21"/>
      <c r="F4" s="22"/>
      <c r="G4" s="23"/>
      <c r="H4" s="23"/>
      <c r="I4" s="24"/>
      <c r="J4" s="24"/>
      <c r="K4" s="25"/>
      <c r="L4" s="25"/>
      <c r="M4" s="25"/>
      <c r="N4" s="26"/>
      <c r="O4" s="26"/>
      <c r="P4" s="26"/>
      <c r="Q4" s="27"/>
    </row>
    <row r="5" spans="1:17" x14ac:dyDescent="0.25">
      <c r="A5" s="28">
        <v>1</v>
      </c>
      <c r="B5" s="28">
        <v>922356</v>
      </c>
      <c r="C5" s="28">
        <v>456</v>
      </c>
      <c r="D5" s="28">
        <v>22001133</v>
      </c>
      <c r="E5" s="29" t="s">
        <v>13</v>
      </c>
      <c r="F5" s="30">
        <v>1</v>
      </c>
      <c r="G5" s="29">
        <v>1</v>
      </c>
      <c r="H5" s="29">
        <v>1</v>
      </c>
      <c r="K5" s="25">
        <v>2000</v>
      </c>
      <c r="L5" s="25">
        <v>2000</v>
      </c>
      <c r="M5" s="25">
        <v>1000</v>
      </c>
      <c r="N5" s="26">
        <v>0</v>
      </c>
      <c r="O5" s="26">
        <v>25000</v>
      </c>
      <c r="P5" s="26">
        <v>30000</v>
      </c>
      <c r="Q5" s="27">
        <v>0</v>
      </c>
    </row>
    <row r="6" spans="1:17" x14ac:dyDescent="0.25">
      <c r="A6" s="28">
        <v>1</v>
      </c>
      <c r="B6" s="28">
        <v>833369</v>
      </c>
      <c r="C6" s="28">
        <v>465</v>
      </c>
      <c r="D6" s="28">
        <v>22004455</v>
      </c>
      <c r="E6" s="29" t="s">
        <v>14</v>
      </c>
      <c r="F6" s="30">
        <v>1</v>
      </c>
      <c r="G6" s="29">
        <v>1</v>
      </c>
      <c r="H6" s="29">
        <v>1</v>
      </c>
      <c r="K6" s="25">
        <v>1500</v>
      </c>
      <c r="L6" s="25">
        <v>1000</v>
      </c>
      <c r="M6" s="25">
        <v>1200</v>
      </c>
      <c r="N6" s="26">
        <v>0</v>
      </c>
      <c r="O6" s="26" t="s">
        <v>9</v>
      </c>
      <c r="P6" s="26">
        <v>30000</v>
      </c>
      <c r="Q6" s="27" t="s">
        <v>9</v>
      </c>
    </row>
    <row r="7" spans="1:17" x14ac:dyDescent="0.25">
      <c r="A7" s="28">
        <v>1</v>
      </c>
      <c r="B7" s="28">
        <v>511076</v>
      </c>
      <c r="C7" s="28">
        <v>465</v>
      </c>
      <c r="D7" s="28">
        <v>33004455</v>
      </c>
      <c r="E7" s="29" t="s">
        <v>15</v>
      </c>
      <c r="F7" s="30">
        <v>1</v>
      </c>
      <c r="G7" s="29">
        <v>1</v>
      </c>
      <c r="H7" s="29">
        <v>2</v>
      </c>
      <c r="K7" s="25">
        <v>2000</v>
      </c>
      <c r="L7" s="25">
        <v>2000</v>
      </c>
      <c r="M7" s="25">
        <v>750</v>
      </c>
      <c r="N7" s="26">
        <v>0</v>
      </c>
      <c r="O7" s="26" t="s">
        <v>9</v>
      </c>
      <c r="P7" s="26">
        <v>30000</v>
      </c>
      <c r="Q7" s="27" t="s">
        <v>9</v>
      </c>
    </row>
    <row r="8" spans="1:17" x14ac:dyDescent="0.25">
      <c r="A8" s="28">
        <v>1</v>
      </c>
      <c r="B8" s="28">
        <v>384117</v>
      </c>
      <c r="C8" s="28">
        <v>478</v>
      </c>
      <c r="D8" s="28">
        <v>11220011</v>
      </c>
      <c r="E8" s="29" t="s">
        <v>16</v>
      </c>
      <c r="F8" s="30">
        <v>1</v>
      </c>
      <c r="G8" s="29">
        <v>1</v>
      </c>
      <c r="H8" s="29">
        <v>2</v>
      </c>
      <c r="K8" s="25">
        <v>3200</v>
      </c>
      <c r="L8" s="25">
        <v>500</v>
      </c>
      <c r="M8" s="25">
        <v>4500</v>
      </c>
      <c r="N8" s="26">
        <v>0</v>
      </c>
      <c r="O8" s="26" t="s">
        <v>9</v>
      </c>
      <c r="P8" s="26">
        <v>30000</v>
      </c>
      <c r="Q8" s="27" t="s">
        <v>9</v>
      </c>
    </row>
    <row r="9" spans="1:17" x14ac:dyDescent="0.25">
      <c r="A9" s="28">
        <v>1</v>
      </c>
      <c r="B9" s="28">
        <v>433004</v>
      </c>
      <c r="C9" s="28">
        <v>521</v>
      </c>
      <c r="D9" s="28">
        <v>55664422</v>
      </c>
      <c r="E9" s="29" t="s">
        <v>18</v>
      </c>
      <c r="F9" s="30">
        <v>1</v>
      </c>
      <c r="G9" s="29">
        <v>1</v>
      </c>
      <c r="H9" s="29">
        <v>3</v>
      </c>
      <c r="K9" s="25">
        <v>3200</v>
      </c>
      <c r="L9" s="25">
        <v>500</v>
      </c>
      <c r="M9" s="25">
        <v>4500</v>
      </c>
      <c r="N9" s="26">
        <v>0</v>
      </c>
      <c r="O9" s="26" t="s">
        <v>9</v>
      </c>
      <c r="P9" s="26">
        <v>30000</v>
      </c>
      <c r="Q9" s="27" t="s">
        <v>9</v>
      </c>
    </row>
    <row r="10" spans="1:17" x14ac:dyDescent="0.25">
      <c r="A10" s="28">
        <v>1</v>
      </c>
      <c r="B10" s="28">
        <v>449306</v>
      </c>
      <c r="C10" s="28">
        <v>456</v>
      </c>
      <c r="D10" s="28">
        <v>33221144</v>
      </c>
      <c r="E10" s="29" t="s">
        <v>19</v>
      </c>
      <c r="F10" s="30">
        <v>1</v>
      </c>
      <c r="G10" s="29">
        <v>1</v>
      </c>
      <c r="H10" s="29">
        <v>3</v>
      </c>
      <c r="K10" s="25">
        <v>2000</v>
      </c>
      <c r="L10" s="25">
        <v>2000</v>
      </c>
      <c r="M10" s="25">
        <v>750</v>
      </c>
      <c r="N10" s="26">
        <v>0</v>
      </c>
      <c r="O10" s="26" t="s">
        <v>9</v>
      </c>
      <c r="P10" s="26">
        <v>30000</v>
      </c>
      <c r="Q10" s="27" t="s">
        <v>9</v>
      </c>
    </row>
    <row r="11" spans="1:17" x14ac:dyDescent="0.25">
      <c r="A11" s="28">
        <v>1</v>
      </c>
      <c r="B11" s="28">
        <v>237125</v>
      </c>
      <c r="C11" s="28">
        <v>478</v>
      </c>
      <c r="D11" s="28">
        <v>55442233</v>
      </c>
      <c r="E11" s="29" t="s">
        <v>17</v>
      </c>
      <c r="F11" s="30">
        <v>1</v>
      </c>
      <c r="G11" s="29">
        <v>1</v>
      </c>
      <c r="H11" s="29">
        <v>3</v>
      </c>
      <c r="K11" s="25">
        <v>2000</v>
      </c>
      <c r="L11" s="25">
        <v>2000</v>
      </c>
      <c r="M11" s="25">
        <v>1000</v>
      </c>
      <c r="N11" s="26">
        <v>0</v>
      </c>
      <c r="O11" s="26">
        <v>15000</v>
      </c>
      <c r="P11" s="26">
        <v>25000</v>
      </c>
      <c r="Q11" s="27">
        <v>0</v>
      </c>
    </row>
    <row r="12" spans="1:17" x14ac:dyDescent="0.25">
      <c r="A12" s="28">
        <v>1</v>
      </c>
      <c r="B12" s="28">
        <v>278971</v>
      </c>
      <c r="C12" s="28">
        <v>412</v>
      </c>
      <c r="D12" s="28">
        <v>55887744</v>
      </c>
      <c r="E12" s="29" t="s">
        <v>20</v>
      </c>
      <c r="F12" s="30">
        <v>1</v>
      </c>
      <c r="G12" s="29">
        <v>1</v>
      </c>
      <c r="H12" s="29">
        <v>4</v>
      </c>
      <c r="K12" s="25">
        <v>3200</v>
      </c>
      <c r="L12" s="25">
        <v>500</v>
      </c>
      <c r="M12" s="25">
        <v>4500</v>
      </c>
      <c r="N12" s="26">
        <v>0</v>
      </c>
      <c r="O12" s="26">
        <v>10000</v>
      </c>
      <c r="P12" s="26">
        <v>15000</v>
      </c>
      <c r="Q12" s="27">
        <v>0</v>
      </c>
    </row>
    <row r="13" spans="1:17" x14ac:dyDescent="0.25">
      <c r="A13" s="28">
        <v>1</v>
      </c>
      <c r="B13" s="28">
        <v>821090</v>
      </c>
      <c r="C13" s="28">
        <v>632</v>
      </c>
      <c r="D13" s="28">
        <v>66552233</v>
      </c>
      <c r="E13" s="29" t="s">
        <v>21</v>
      </c>
      <c r="F13" s="30">
        <v>1</v>
      </c>
      <c r="G13" s="29">
        <v>2</v>
      </c>
      <c r="H13" s="29">
        <v>1</v>
      </c>
      <c r="K13" s="25">
        <v>2000</v>
      </c>
      <c r="L13" s="25">
        <v>2000</v>
      </c>
      <c r="M13" s="25">
        <v>750</v>
      </c>
      <c r="N13" s="26">
        <v>0</v>
      </c>
      <c r="O13" s="26">
        <v>20000</v>
      </c>
      <c r="P13" s="26">
        <v>30000</v>
      </c>
      <c r="Q13" s="27">
        <v>0</v>
      </c>
    </row>
    <row r="14" spans="1:17" x14ac:dyDescent="0.25">
      <c r="A14" s="28">
        <v>1</v>
      </c>
      <c r="B14" s="28">
        <v>651968</v>
      </c>
      <c r="C14" s="28">
        <v>541</v>
      </c>
      <c r="D14" s="28">
        <v>11445533</v>
      </c>
      <c r="E14" s="29" t="s">
        <v>22</v>
      </c>
      <c r="F14" s="30">
        <v>1</v>
      </c>
      <c r="G14" s="29">
        <v>2</v>
      </c>
      <c r="H14" s="29">
        <v>1</v>
      </c>
      <c r="K14" s="25">
        <v>2000</v>
      </c>
      <c r="L14" s="25">
        <v>2000</v>
      </c>
      <c r="M14" s="25">
        <v>1000</v>
      </c>
      <c r="N14" s="26">
        <v>0</v>
      </c>
      <c r="O14" s="26" t="s">
        <v>9</v>
      </c>
      <c r="P14" s="26">
        <v>30000</v>
      </c>
      <c r="Q14" s="27" t="s">
        <v>9</v>
      </c>
    </row>
    <row r="15" spans="1:17" x14ac:dyDescent="0.25">
      <c r="A15" s="28">
        <v>1</v>
      </c>
      <c r="B15" s="28">
        <v>250260</v>
      </c>
      <c r="C15" s="28">
        <v>482</v>
      </c>
      <c r="D15" s="28">
        <v>66558877</v>
      </c>
      <c r="E15" s="29" t="s">
        <v>8</v>
      </c>
      <c r="F15" s="30">
        <v>1</v>
      </c>
      <c r="G15" s="29">
        <v>2</v>
      </c>
      <c r="H15" s="29">
        <v>2</v>
      </c>
      <c r="K15" s="25">
        <v>2000</v>
      </c>
      <c r="L15" s="25">
        <v>2000</v>
      </c>
      <c r="M15" s="25">
        <v>750</v>
      </c>
      <c r="N15" s="26">
        <v>0</v>
      </c>
      <c r="O15" s="26">
        <v>12000</v>
      </c>
      <c r="P15" s="26">
        <v>12000</v>
      </c>
      <c r="Q15" s="27">
        <v>0</v>
      </c>
    </row>
    <row r="16" spans="1:17" x14ac:dyDescent="0.25">
      <c r="A16" s="28">
        <v>1</v>
      </c>
      <c r="B16" s="28">
        <v>452249</v>
      </c>
      <c r="C16" s="28">
        <v>321</v>
      </c>
      <c r="D16" s="28">
        <v>21223355</v>
      </c>
      <c r="E16" s="29" t="s">
        <v>23</v>
      </c>
      <c r="F16" s="30">
        <v>1</v>
      </c>
      <c r="G16" s="29">
        <v>2</v>
      </c>
      <c r="H16" s="29">
        <v>2</v>
      </c>
      <c r="K16" s="25">
        <v>2000</v>
      </c>
      <c r="L16" s="25">
        <v>2000</v>
      </c>
      <c r="M16" s="25">
        <v>1000</v>
      </c>
      <c r="N16" s="26">
        <v>0</v>
      </c>
      <c r="O16" s="26" t="s">
        <v>9</v>
      </c>
      <c r="P16" s="26">
        <v>12000</v>
      </c>
      <c r="Q16" s="27" t="s">
        <v>9</v>
      </c>
    </row>
    <row r="17" spans="1:17" x14ac:dyDescent="0.25">
      <c r="A17" s="28">
        <v>1</v>
      </c>
      <c r="B17" s="28">
        <v>529230</v>
      </c>
      <c r="C17" s="28">
        <v>322</v>
      </c>
      <c r="D17" s="28">
        <v>11445522</v>
      </c>
      <c r="E17" s="29" t="s">
        <v>24</v>
      </c>
      <c r="F17" s="30">
        <v>1</v>
      </c>
      <c r="G17" s="29">
        <v>2</v>
      </c>
      <c r="H17" s="29">
        <v>3</v>
      </c>
      <c r="K17" s="25">
        <v>3200</v>
      </c>
      <c r="L17" s="25">
        <v>500</v>
      </c>
      <c r="M17" s="25">
        <v>4500</v>
      </c>
      <c r="N17" s="26">
        <v>0</v>
      </c>
      <c r="O17" s="26" t="s">
        <v>9</v>
      </c>
      <c r="P17" s="26">
        <v>12000</v>
      </c>
      <c r="Q17" s="27" t="s">
        <v>9</v>
      </c>
    </row>
    <row r="18" spans="1:17" x14ac:dyDescent="0.25">
      <c r="A18" s="28">
        <v>1</v>
      </c>
      <c r="B18" s="28">
        <v>341936</v>
      </c>
      <c r="C18" s="28">
        <v>333</v>
      </c>
      <c r="D18" s="28">
        <v>66558855</v>
      </c>
      <c r="E18" s="29" t="s">
        <v>25</v>
      </c>
      <c r="F18" s="30">
        <v>1</v>
      </c>
      <c r="G18" s="29">
        <v>2</v>
      </c>
      <c r="H18" s="29">
        <v>4</v>
      </c>
      <c r="K18" s="25">
        <v>2000</v>
      </c>
      <c r="L18" s="25">
        <v>2000</v>
      </c>
      <c r="M18" s="25">
        <v>750</v>
      </c>
      <c r="N18" s="26">
        <v>0</v>
      </c>
      <c r="O18" s="26">
        <v>32000</v>
      </c>
      <c r="P18" s="26">
        <v>45000</v>
      </c>
      <c r="Q18" s="27">
        <v>0</v>
      </c>
    </row>
    <row r="19" spans="1:17" x14ac:dyDescent="0.25">
      <c r="A19" s="28">
        <v>1</v>
      </c>
      <c r="B19" s="28">
        <v>811786</v>
      </c>
      <c r="C19" s="28">
        <v>158</v>
      </c>
      <c r="D19" s="28">
        <v>22552211</v>
      </c>
      <c r="E19" s="29" t="s">
        <v>26</v>
      </c>
      <c r="F19" s="30">
        <v>1</v>
      </c>
      <c r="G19" s="29">
        <v>2</v>
      </c>
      <c r="H19" s="29">
        <v>4</v>
      </c>
      <c r="K19" s="25">
        <v>2000</v>
      </c>
      <c r="L19" s="25">
        <v>2000</v>
      </c>
      <c r="M19" s="25">
        <v>1000</v>
      </c>
      <c r="N19" s="26">
        <v>0</v>
      </c>
      <c r="O19" s="26" t="s">
        <v>9</v>
      </c>
      <c r="P19" s="26">
        <v>45000</v>
      </c>
      <c r="Q19" s="27" t="s">
        <v>9</v>
      </c>
    </row>
    <row r="20" spans="1:17" x14ac:dyDescent="0.25">
      <c r="A20" s="28">
        <v>1</v>
      </c>
      <c r="B20" s="28">
        <v>562741</v>
      </c>
      <c r="C20" s="28">
        <v>285</v>
      </c>
      <c r="D20" s="28">
        <v>22556699</v>
      </c>
      <c r="E20" s="29" t="s">
        <v>27</v>
      </c>
      <c r="F20" s="30">
        <v>1</v>
      </c>
      <c r="G20" s="29">
        <v>2</v>
      </c>
      <c r="H20" s="29">
        <v>4</v>
      </c>
      <c r="K20" s="25">
        <v>3200</v>
      </c>
      <c r="L20" s="25">
        <v>500</v>
      </c>
      <c r="M20" s="25">
        <v>4500</v>
      </c>
      <c r="N20" s="26">
        <v>0</v>
      </c>
      <c r="O20" s="26" t="s">
        <v>9</v>
      </c>
      <c r="P20" s="26">
        <v>45000</v>
      </c>
      <c r="Q20" s="27" t="s">
        <v>9</v>
      </c>
    </row>
  </sheetData>
  <autoFilter ref="A3:Q4">
    <sortState ref="A4:Q20">
      <sortCondition ref="G3:G4"/>
    </sortState>
  </autoFilter>
  <dataConsolidate/>
  <pageMargins left="0.511811023622047" right="0.511811023622047" top="0.511811023622047" bottom="0.511811023622047" header="0.511811023622047" footer="0.511811023622047"/>
  <pageSetup paperSize="17" scale="4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BDDdebase</vt:lpstr>
      <vt:lpstr>BDDvoulue</vt:lpstr>
      <vt:lpstr>test</vt:lpstr>
      <vt:lpstr>BDDdebase!Impression_des_titres</vt:lpstr>
      <vt:lpstr>BDDvoulue!Impression_des_titres</vt:lpstr>
      <vt:lpstr>test!Impression_des_titres</vt:lpstr>
      <vt:lpstr>BDDdebase!Zone_d_impression</vt:lpstr>
      <vt:lpstr>BDDvoulue!Zone_d_impression</vt:lpstr>
      <vt:lpstr>test!Zone_d_impression</vt:lpstr>
    </vt:vector>
  </TitlesOfParts>
  <Company>Loblaws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Massé (LCL-C)</dc:creator>
  <cp:lastModifiedBy>isabelle</cp:lastModifiedBy>
  <dcterms:created xsi:type="dcterms:W3CDTF">2017-08-23T13:51:12Z</dcterms:created>
  <dcterms:modified xsi:type="dcterms:W3CDTF">2017-08-23T23:45:10Z</dcterms:modified>
</cp:coreProperties>
</file>