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9040" windowHeight="16440"/>
  </bookViews>
  <sheets>
    <sheet name="Feuil1" sheetId="1" r:id="rId1"/>
    <sheet name="atelier" sheetId="8" r:id="rId2"/>
  </sheets>
  <definedNames>
    <definedName name="_xlnm._FilterDatabase" localSheetId="0" hidden="1">Feuil1!$A$2:$AL$27</definedName>
    <definedName name="_xlnm.Print_Area" localSheetId="0">Feuil1!$A$3:$G$27</definedName>
  </definedNames>
  <calcPr calcId="145621" calcOnSave="0"/>
</workbook>
</file>

<file path=xl/calcChain.xml><?xml version="1.0" encoding="utf-8"?>
<calcChain xmlns="http://schemas.openxmlformats.org/spreadsheetml/2006/main">
  <c r="AA3" i="1" l="1"/>
  <c r="AC3" i="1" s="1"/>
  <c r="AE3" i="1"/>
  <c r="AF3" i="1"/>
  <c r="AG3" i="1"/>
  <c r="AH3" i="1"/>
  <c r="AI3" i="1"/>
  <c r="AJ3" i="1"/>
  <c r="AK3" i="1"/>
  <c r="AL3" i="1"/>
  <c r="AA4" i="1"/>
  <c r="AC4" i="1" s="1"/>
  <c r="AE4" i="1"/>
  <c r="AF4" i="1"/>
  <c r="AG4" i="1"/>
  <c r="AH4" i="1"/>
  <c r="AI4" i="1"/>
  <c r="AJ4" i="1"/>
  <c r="AK4" i="1"/>
  <c r="AL4" i="1"/>
  <c r="AA5" i="1"/>
  <c r="AC5" i="1" s="1"/>
  <c r="AE5" i="1"/>
  <c r="AF5" i="1"/>
  <c r="AG5" i="1"/>
  <c r="AH5" i="1"/>
  <c r="AI5" i="1"/>
  <c r="AJ5" i="1"/>
  <c r="AK5" i="1"/>
  <c r="AL5" i="1"/>
  <c r="AA6" i="1"/>
  <c r="AC6" i="1" s="1"/>
  <c r="AE6" i="1"/>
  <c r="AF6" i="1"/>
  <c r="AG6" i="1"/>
  <c r="AH6" i="1"/>
  <c r="AI6" i="1"/>
  <c r="AJ6" i="1"/>
  <c r="AK6" i="1"/>
  <c r="AL6" i="1"/>
  <c r="AA7" i="1"/>
  <c r="AC7" i="1" s="1"/>
  <c r="AE7" i="1"/>
  <c r="AF7" i="1"/>
  <c r="AG7" i="1"/>
  <c r="AH7" i="1"/>
  <c r="AI7" i="1"/>
  <c r="AJ7" i="1"/>
  <c r="AK7" i="1"/>
  <c r="AL7" i="1"/>
  <c r="AA8" i="1"/>
  <c r="AC8" i="1" s="1"/>
  <c r="AE8" i="1"/>
  <c r="AF8" i="1"/>
  <c r="AG8" i="1"/>
  <c r="AH8" i="1"/>
  <c r="AI8" i="1"/>
  <c r="AJ8" i="1"/>
  <c r="AK8" i="1"/>
  <c r="AL8" i="1"/>
  <c r="AA9" i="1"/>
  <c r="AC9" i="1" s="1"/>
  <c r="AE9" i="1"/>
  <c r="AF9" i="1"/>
  <c r="AG9" i="1"/>
  <c r="AH9" i="1"/>
  <c r="AI9" i="1"/>
  <c r="AJ9" i="1"/>
  <c r="AK9" i="1"/>
  <c r="AL9" i="1"/>
  <c r="AA10" i="1"/>
  <c r="AC10" i="1" s="1"/>
  <c r="AE10" i="1"/>
  <c r="AF10" i="1"/>
  <c r="AG10" i="1"/>
  <c r="AH10" i="1"/>
  <c r="AI10" i="1"/>
  <c r="AJ10" i="1"/>
  <c r="AK10" i="1"/>
  <c r="AL10" i="1"/>
  <c r="AA11" i="1"/>
  <c r="AC11" i="1" s="1"/>
  <c r="AE11" i="1"/>
  <c r="AF11" i="1"/>
  <c r="AG11" i="1"/>
  <c r="AH11" i="1"/>
  <c r="AI11" i="1"/>
  <c r="AJ11" i="1"/>
  <c r="AK11" i="1"/>
  <c r="AL11" i="1"/>
  <c r="AA12" i="1"/>
  <c r="AC12" i="1" s="1"/>
  <c r="AE12" i="1"/>
  <c r="AF12" i="1"/>
  <c r="AG12" i="1"/>
  <c r="AH12" i="1"/>
  <c r="AI12" i="1"/>
  <c r="AJ12" i="1"/>
  <c r="AK12" i="1"/>
  <c r="AL12" i="1"/>
  <c r="AA13" i="1"/>
  <c r="AC13" i="1" s="1"/>
  <c r="AE13" i="1"/>
  <c r="AF13" i="1"/>
  <c r="AG13" i="1"/>
  <c r="AH13" i="1"/>
  <c r="AI13" i="1"/>
  <c r="AJ13" i="1"/>
  <c r="AK13" i="1"/>
  <c r="AL13" i="1"/>
  <c r="AA14" i="1"/>
  <c r="AC14" i="1" s="1"/>
  <c r="AE14" i="1"/>
  <c r="AF14" i="1"/>
  <c r="AG14" i="1"/>
  <c r="AH14" i="1"/>
  <c r="AI14" i="1"/>
  <c r="AJ14" i="1"/>
  <c r="AK14" i="1"/>
  <c r="AL14" i="1"/>
  <c r="AA15" i="1"/>
  <c r="AC15" i="1" s="1"/>
  <c r="AE15" i="1"/>
  <c r="AF15" i="1"/>
  <c r="AG15" i="1"/>
  <c r="AH15" i="1"/>
  <c r="AI15" i="1"/>
  <c r="AJ15" i="1"/>
  <c r="AK15" i="1"/>
  <c r="AL15" i="1"/>
  <c r="AA16" i="1"/>
  <c r="AC16" i="1" s="1"/>
  <c r="AE16" i="1"/>
  <c r="AF16" i="1"/>
  <c r="AG16" i="1"/>
  <c r="AH16" i="1"/>
  <c r="AI16" i="1"/>
  <c r="AJ16" i="1"/>
  <c r="AK16" i="1"/>
  <c r="AL16" i="1"/>
  <c r="AA17" i="1"/>
  <c r="AC17" i="1" s="1"/>
  <c r="AE17" i="1"/>
  <c r="AF17" i="1"/>
  <c r="AG17" i="1"/>
  <c r="AH17" i="1"/>
  <c r="AI17" i="1"/>
  <c r="AJ17" i="1"/>
  <c r="AK17" i="1"/>
  <c r="AL17" i="1"/>
  <c r="AA18" i="1"/>
  <c r="AC18" i="1" s="1"/>
  <c r="AE18" i="1"/>
  <c r="AF18" i="1"/>
  <c r="AG18" i="1"/>
  <c r="AH18" i="1"/>
  <c r="AI18" i="1"/>
  <c r="AJ18" i="1"/>
  <c r="AK18" i="1"/>
  <c r="AL18" i="1"/>
  <c r="AA19" i="1"/>
  <c r="AC19" i="1" s="1"/>
  <c r="AE19" i="1"/>
  <c r="AF19" i="1"/>
  <c r="AG19" i="1"/>
  <c r="AH19" i="1"/>
  <c r="AI19" i="1"/>
  <c r="AJ19" i="1"/>
  <c r="AK19" i="1"/>
  <c r="AL19" i="1"/>
  <c r="AA20" i="1"/>
  <c r="AC20" i="1" s="1"/>
  <c r="AE20" i="1"/>
  <c r="AF20" i="1"/>
  <c r="AG20" i="1"/>
  <c r="AH20" i="1"/>
  <c r="AI20" i="1"/>
  <c r="AJ20" i="1"/>
  <c r="AK20" i="1"/>
  <c r="AL20" i="1"/>
  <c r="AA21" i="1"/>
  <c r="AC21" i="1" s="1"/>
  <c r="AE21" i="1"/>
  <c r="AF21" i="1"/>
  <c r="AG21" i="1"/>
  <c r="AH21" i="1"/>
  <c r="AI21" i="1"/>
  <c r="AJ21" i="1"/>
  <c r="AK21" i="1"/>
  <c r="AL21" i="1"/>
  <c r="AA22" i="1"/>
  <c r="AC22" i="1" s="1"/>
  <c r="AE22" i="1"/>
  <c r="AF22" i="1"/>
  <c r="AG22" i="1"/>
  <c r="AH22" i="1"/>
  <c r="AI22" i="1"/>
  <c r="AJ22" i="1"/>
  <c r="AK22" i="1"/>
  <c r="AL22" i="1"/>
  <c r="AA23" i="1"/>
  <c r="AC23" i="1" s="1"/>
  <c r="AE23" i="1"/>
  <c r="AF23" i="1"/>
  <c r="AG23" i="1"/>
  <c r="AH23" i="1"/>
  <c r="AI23" i="1"/>
  <c r="AJ23" i="1"/>
  <c r="AK23" i="1"/>
  <c r="AL23" i="1"/>
  <c r="AA24" i="1"/>
  <c r="AC24" i="1" s="1"/>
  <c r="AE24" i="1"/>
  <c r="AF24" i="1"/>
  <c r="AG24" i="1"/>
  <c r="AH24" i="1"/>
  <c r="AI24" i="1"/>
  <c r="AJ24" i="1"/>
  <c r="AK24" i="1"/>
  <c r="AL24" i="1"/>
  <c r="AA25" i="1"/>
  <c r="AC25" i="1" s="1"/>
  <c r="AE25" i="1"/>
  <c r="AF25" i="1"/>
  <c r="AG25" i="1"/>
  <c r="AH25" i="1"/>
  <c r="AI25" i="1"/>
  <c r="AJ25" i="1"/>
  <c r="AK25" i="1"/>
  <c r="AL25" i="1"/>
  <c r="AA26" i="1"/>
  <c r="AC26" i="1" s="1"/>
  <c r="AE26" i="1"/>
  <c r="AF26" i="1"/>
  <c r="AG26" i="1"/>
  <c r="AH26" i="1"/>
  <c r="AI26" i="1"/>
  <c r="AJ26" i="1"/>
  <c r="AK26" i="1"/>
  <c r="AL26" i="1"/>
  <c r="AA27" i="1"/>
  <c r="AC27" i="1" s="1"/>
  <c r="AE27" i="1"/>
  <c r="AF27" i="1"/>
  <c r="AG27" i="1"/>
  <c r="AH27" i="1"/>
  <c r="AI27" i="1"/>
  <c r="AJ27" i="1"/>
  <c r="AK27" i="1"/>
  <c r="AL27" i="1"/>
</calcChain>
</file>

<file path=xl/sharedStrings.xml><?xml version="1.0" encoding="utf-8"?>
<sst xmlns="http://schemas.openxmlformats.org/spreadsheetml/2006/main" count="305" uniqueCount="47">
  <si>
    <t>CODE</t>
  </si>
  <si>
    <t>DEMANDE</t>
  </si>
  <si>
    <t>MATERIEL</t>
  </si>
  <si>
    <t>MARQUE</t>
  </si>
  <si>
    <t>MODELE</t>
  </si>
  <si>
    <t>N°</t>
  </si>
  <si>
    <t>TEL</t>
  </si>
  <si>
    <t>FAX</t>
  </si>
  <si>
    <t>PLANIFICATION</t>
  </si>
  <si>
    <t>DEVIS A FAIRE</t>
  </si>
  <si>
    <t>DEVIS FAIT</t>
  </si>
  <si>
    <t>ACCORD CLIENT</t>
  </si>
  <si>
    <t>CLOTURE</t>
  </si>
  <si>
    <t>CHIFFRE</t>
  </si>
  <si>
    <t>OUI</t>
  </si>
  <si>
    <t>DATE</t>
  </si>
  <si>
    <t>NON</t>
  </si>
  <si>
    <t>N°RAPPORT</t>
  </si>
  <si>
    <t>Pièce</t>
  </si>
  <si>
    <t>Remise</t>
  </si>
  <si>
    <t>Premisé</t>
  </si>
  <si>
    <t>SAV</t>
  </si>
  <si>
    <t>Total€HT</t>
  </si>
  <si>
    <t>Facturation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</si>
  <si>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</si>
  <si>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</si>
  <si>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</si>
  <si>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</si>
  <si>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</si>
  <si>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</si>
  <si>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</si>
  <si>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</si>
  <si>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BOUBET</t>
  </si>
  <si>
    <t>atelier</t>
  </si>
  <si>
    <t>X</t>
  </si>
  <si>
    <t>PIECE RECU</t>
  </si>
  <si>
    <t>NOM</t>
  </si>
  <si>
    <t>divers</t>
  </si>
  <si>
    <t>divers 1</t>
  </si>
  <si>
    <t>pieces</t>
  </si>
  <si>
    <t>GLF</t>
  </si>
  <si>
    <t>AAD</t>
  </si>
  <si>
    <t>BCD</t>
  </si>
  <si>
    <t>HTE</t>
  </si>
  <si>
    <t>OK</t>
  </si>
  <si>
    <t>JURT</t>
  </si>
  <si>
    <t>DELPRA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</si>
</sst>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€_-;\-* #,##0.00\ _€_-;_-* &quot;-&quot;??\ _€_-;_-@_-"/>
    <numFmt numFmtId="165" formatCode="dd/mm/yy;@"/>
    <numFmt numFmtId="166" formatCode="d/m/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b/>
      <sz val="8"/>
      <name val="Arial"/>
      <family val="2"/>
    </font>
    <font>
      <b/>
      <sz val="8"/>
      <color theme="0"/>
      <name val="Arial"/>
      <family val="2"/>
    </font>
    <font>
      <b/>
      <sz val="8"/>
      <color indexed="8"/>
      <name val="Arial"/>
      <family val="2"/>
    </font>
    <font>
      <b/>
      <sz val="8"/>
      <color indexed="9"/>
      <name val="Arial"/>
      <family val="2"/>
    </font>
    <font>
      <sz val="8"/>
      <color indexed="9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9">
    <xf numFmtId="0" fontId="0" fillId="0" borderId="0" xfId="0"/>
    <xf numFmtId="166" fontId="2" fillId="0" borderId="0" xfId="0" applyNumberFormat="1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9" fillId="4" borderId="0" xfId="0" applyFont="1" applyFill="1" applyBorder="1" applyAlignment="1">
      <alignment vertical="center"/>
    </xf>
    <xf numFmtId="11" fontId="9" fillId="4" borderId="0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166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2" fontId="6" fillId="0" borderId="0" xfId="1" applyNumberFormat="1" applyFont="1" applyFill="1" applyBorder="1" applyAlignment="1">
      <alignment horizontal="center" vertical="center"/>
    </xf>
    <xf numFmtId="9" fontId="6" fillId="0" borderId="0" xfId="2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49" fontId="9" fillId="0" borderId="0" xfId="0" applyNumberFormat="1" applyFont="1" applyBorder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166" fontId="9" fillId="0" borderId="0" xfId="0" applyNumberFormat="1" applyFont="1" applyFill="1" applyBorder="1" applyAlignment="1">
      <alignment vertical="center"/>
    </xf>
    <xf numFmtId="166" fontId="9" fillId="0" borderId="0" xfId="0" applyNumberFormat="1" applyFont="1" applyFill="1" applyBorder="1" applyAlignment="1">
      <alignment horizontal="center" vertical="center"/>
    </xf>
    <xf numFmtId="14" fontId="9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vertical="center"/>
    </xf>
    <xf numFmtId="9" fontId="9" fillId="0" borderId="0" xfId="2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2" fontId="9" fillId="0" borderId="0" xfId="0" applyNumberFormat="1" applyFont="1" applyBorder="1" applyAlignment="1">
      <alignment vertical="center"/>
    </xf>
    <xf numFmtId="49" fontId="9" fillId="0" borderId="0" xfId="0" applyNumberFormat="1" applyFont="1" applyBorder="1" applyAlignment="1">
      <alignment horizontal="left" vertical="center"/>
    </xf>
    <xf numFmtId="2" fontId="6" fillId="0" borderId="0" xfId="0" applyNumberFormat="1" applyFont="1" applyFill="1" applyBorder="1" applyAlignment="1">
      <alignment horizontal="center" vertical="center"/>
    </xf>
    <xf numFmtId="49" fontId="4" fillId="3" borderId="0" xfId="0" applyNumberFormat="1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166" fontId="2" fillId="3" borderId="0" xfId="0" applyNumberFormat="1" applyFont="1" applyFill="1" applyBorder="1" applyAlignment="1">
      <alignment horizontal="center" vertical="center" wrapText="1"/>
    </xf>
    <xf numFmtId="166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22">
    <dxf>
      <font>
        <color theme="0"/>
      </font>
      <fill>
        <patternFill>
          <fgColor auto="1"/>
          <bgColor theme="1" tint="0.24994659260841701"/>
        </patternFill>
      </fill>
    </dxf>
    <dxf>
      <fill>
        <patternFill>
          <bgColor rgb="FFF9B073"/>
        </patternFill>
      </fill>
    </dxf>
    <dxf>
      <fill>
        <patternFill>
          <bgColor rgb="FFFF9393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8F5D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fgColor auto="1"/>
          <bgColor theme="1" tint="0.24994659260841701"/>
        </patternFill>
      </fill>
    </dxf>
    <dxf>
      <fill>
        <patternFill>
          <bgColor rgb="FFF9B073"/>
        </patternFill>
      </fill>
    </dxf>
    <dxf>
      <fill>
        <patternFill>
          <bgColor rgb="FFFF9393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8F5D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</dxfs>
  <tableStyles count="0" defaultTableStyle="TableStyleMedium2" defaultPivotStyle="PivotStyleMedium9"/>
  <colors>
    <mruColors>
      <color rgb="FFF9B073"/>
      <color rgb="FFFF9393"/>
      <color rgb="FFFFC1C1"/>
      <color rgb="FF6600FF"/>
      <color rgb="FF0000FF"/>
      <color rgb="FFA3BBFF"/>
      <color rgb="FFD4B7FF"/>
      <color rgb="FFA86DFF"/>
      <color rgb="FFFF00FF"/>
      <color rgb="FFFF7D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9525</xdr:colOff>
          <xdr:row>0</xdr:row>
          <xdr:rowOff>19050</xdr:rowOff>
        </xdr:from>
        <xdr:to>
          <xdr:col>0</xdr:col>
          <xdr:colOff>400050</xdr:colOff>
          <xdr:row>1</xdr:row>
          <xdr:rowOff>152400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L27"/>
  <sheetViews>
    <sheetView tabSelected="1" zoomScaleNormal="100" workbookViewId="0">
      <pane ySplit="2" topLeftCell="A3" activePane="bottomLeft" state="frozen"/>
      <selection pane="bottomLeft" activeCell="B1" sqref="B1:B2"/>
    </sheetView>
  </sheetViews>
  <sheetFormatPr baseColWidth="10" defaultColWidth="9.140625" defaultRowHeight="15" customHeight="1" x14ac:dyDescent="0.25"/>
  <cols>
    <col min="1" max="1" width="6.140625" style="1" customWidth="1"/>
    <col min="2" max="2" width="14.7109375" style="3" customWidth="1"/>
    <col min="3" max="3" width="26.85546875" style="2" customWidth="1"/>
    <col min="4" max="4" width="10.42578125" style="2" customWidth="1"/>
    <col min="5" max="5" width="10.7109375" style="2" customWidth="1"/>
    <col min="6" max="6" width="11.5703125" style="30" customWidth="1"/>
    <col min="7" max="7" width="9.28515625" style="2" customWidth="1"/>
    <col min="8" max="8" width="3.85546875" style="20" customWidth="1"/>
    <col min="9" max="9" width="4" style="20" customWidth="1"/>
    <col min="10" max="10" width="3.5703125" style="21" bestFit="1" customWidth="1"/>
    <col min="11" max="11" width="16.140625" style="22" bestFit="1" customWidth="1"/>
    <col min="12" max="12" width="3.5703125" style="21" customWidth="1"/>
    <col min="13" max="13" width="4.140625" style="21" customWidth="1"/>
    <col min="14" max="14" width="6.140625" style="23" bestFit="1" customWidth="1"/>
    <col min="15" max="15" width="3.5703125" style="21" customWidth="1"/>
    <col min="16" max="16" width="6.140625" style="23" bestFit="1" customWidth="1"/>
    <col min="17" max="17" width="3.5703125" style="21" customWidth="1"/>
    <col min="18" max="18" width="4.140625" style="21" customWidth="1"/>
    <col min="19" max="19" width="6.140625" style="23" bestFit="1" customWidth="1"/>
    <col min="20" max="20" width="3.5703125" style="25" bestFit="1" customWidth="1"/>
    <col min="21" max="21" width="6.140625" style="23" customWidth="1"/>
    <col min="22" max="22" width="3.5703125" style="21" customWidth="1"/>
    <col min="23" max="23" width="6.140625" style="23" bestFit="1" customWidth="1"/>
    <col min="24" max="24" width="9.85546875" style="25" customWidth="1"/>
    <col min="25" max="25" width="5.28515625" style="26" customWidth="1"/>
    <col min="26" max="26" width="7" style="27" customWidth="1"/>
    <col min="27" max="27" width="7.7109375" style="26" customWidth="1"/>
    <col min="28" max="28" width="4.28515625" style="26" customWidth="1"/>
    <col min="29" max="29" width="7.7109375" style="26" customWidth="1"/>
    <col min="30" max="30" width="8.7109375" style="28" customWidth="1"/>
    <col min="31" max="32" width="4" style="28" customWidth="1"/>
    <col min="33" max="33" width="4.7109375" style="28" customWidth="1"/>
    <col min="34" max="34" width="4.28515625" style="28" customWidth="1"/>
    <col min="35" max="35" width="8.42578125" style="2" customWidth="1"/>
    <col min="36" max="36" width="6.5703125" style="2" customWidth="1"/>
    <col min="37" max="38" width="8" style="2" customWidth="1"/>
    <col min="39" max="16384" width="9.140625" style="2"/>
  </cols>
  <sheetData>
    <row r="1" spans="1:38" s="7" customFormat="1" ht="13.9" customHeight="1" x14ac:dyDescent="0.25">
      <c r="A1" s="34" t="s">
        <v>0</v>
      </c>
      <c r="B1" s="35" t="s">
        <v>36</v>
      </c>
      <c r="C1" s="36" t="s">
        <v>1</v>
      </c>
      <c r="D1" s="36" t="s">
        <v>2</v>
      </c>
      <c r="E1" s="36" t="s">
        <v>3</v>
      </c>
      <c r="F1" s="32" t="s">
        <v>4</v>
      </c>
      <c r="G1" s="32" t="s">
        <v>5</v>
      </c>
      <c r="H1" s="32" t="s">
        <v>6</v>
      </c>
      <c r="I1" s="32" t="s">
        <v>7</v>
      </c>
      <c r="J1" s="38" t="s">
        <v>8</v>
      </c>
      <c r="K1" s="38"/>
      <c r="L1" s="37" t="s">
        <v>9</v>
      </c>
      <c r="M1" s="37"/>
      <c r="N1" s="37"/>
      <c r="O1" s="37" t="s">
        <v>10</v>
      </c>
      <c r="P1" s="37"/>
      <c r="Q1" s="37" t="s">
        <v>11</v>
      </c>
      <c r="R1" s="37"/>
      <c r="S1" s="37"/>
      <c r="T1" s="37" t="s">
        <v>35</v>
      </c>
      <c r="U1" s="37"/>
      <c r="V1" s="37" t="s">
        <v>12</v>
      </c>
      <c r="W1" s="37"/>
      <c r="X1" s="37"/>
      <c r="Y1" s="33" t="s">
        <v>13</v>
      </c>
      <c r="Z1" s="33"/>
      <c r="AA1" s="33"/>
      <c r="AB1" s="33"/>
      <c r="AC1" s="33"/>
      <c r="AD1" s="5"/>
      <c r="AE1" s="5"/>
      <c r="AF1" s="5"/>
      <c r="AG1" s="5"/>
      <c r="AH1" s="5"/>
      <c r="AI1" s="6"/>
      <c r="AJ1" s="6"/>
      <c r="AK1" s="6"/>
      <c r="AL1" s="6"/>
    </row>
    <row r="2" spans="1:38" s="7" customFormat="1" ht="13.9" customHeight="1" x14ac:dyDescent="0.25">
      <c r="A2" s="34"/>
      <c r="B2" s="35"/>
      <c r="C2" s="36"/>
      <c r="D2" s="36"/>
      <c r="E2" s="36"/>
      <c r="F2" s="32"/>
      <c r="G2" s="32"/>
      <c r="H2" s="32"/>
      <c r="I2" s="32"/>
      <c r="J2" s="8" t="s">
        <v>14</v>
      </c>
      <c r="K2" s="9" t="s">
        <v>15</v>
      </c>
      <c r="L2" s="10" t="s">
        <v>14</v>
      </c>
      <c r="M2" s="10" t="s">
        <v>16</v>
      </c>
      <c r="N2" s="9" t="s">
        <v>15</v>
      </c>
      <c r="O2" s="10" t="s">
        <v>14</v>
      </c>
      <c r="P2" s="9" t="s">
        <v>15</v>
      </c>
      <c r="Q2" s="10" t="s">
        <v>14</v>
      </c>
      <c r="R2" s="10" t="s">
        <v>16</v>
      </c>
      <c r="S2" s="9" t="s">
        <v>15</v>
      </c>
      <c r="T2" s="11" t="s">
        <v>14</v>
      </c>
      <c r="U2" s="9" t="s">
        <v>15</v>
      </c>
      <c r="V2" s="10" t="s">
        <v>14</v>
      </c>
      <c r="W2" s="9" t="s">
        <v>15</v>
      </c>
      <c r="X2" s="10" t="s">
        <v>17</v>
      </c>
      <c r="Y2" s="12" t="s">
        <v>18</v>
      </c>
      <c r="Z2" s="13" t="s">
        <v>19</v>
      </c>
      <c r="AA2" s="14" t="s">
        <v>20</v>
      </c>
      <c r="AB2" s="14" t="s">
        <v>21</v>
      </c>
      <c r="AC2" s="14" t="s">
        <v>22</v>
      </c>
      <c r="AD2" s="15" t="s">
        <v>23</v>
      </c>
      <c r="AE2" s="16" t="s">
        <v>24</v>
      </c>
      <c r="AF2" s="17" t="s">
        <v>25</v>
      </c>
      <c r="AG2" s="16" t="s">
        <v>26</v>
      </c>
      <c r="AH2" s="17" t="s">
        <v>27</v>
      </c>
      <c r="AI2" s="18" t="s">
        <v>28</v>
      </c>
      <c r="AJ2" s="7" t="s">
        <v>29</v>
      </c>
      <c r="AK2" s="18" t="s">
        <v>30</v>
      </c>
      <c r="AL2" s="7" t="s">
        <v>31</v>
      </c>
    </row>
    <row r="3" spans="1:38" ht="15" customHeight="1" x14ac:dyDescent="0.25">
      <c r="A3" s="1">
        <v>40739</v>
      </c>
      <c r="B3" s="3" t="s">
        <v>40</v>
      </c>
      <c r="C3" s="2" t="s">
        <v>37</v>
      </c>
      <c r="F3" s="19"/>
      <c r="J3" s="21" t="s">
        <v>34</v>
      </c>
      <c r="K3" s="22">
        <v>40739</v>
      </c>
      <c r="L3" s="21" t="s">
        <v>34</v>
      </c>
      <c r="N3" s="23">
        <v>40743</v>
      </c>
      <c r="O3" s="21" t="s">
        <v>34</v>
      </c>
      <c r="P3" s="23">
        <v>40743</v>
      </c>
      <c r="Q3" s="21" t="s">
        <v>34</v>
      </c>
      <c r="S3" s="23">
        <v>40743</v>
      </c>
      <c r="T3" s="24"/>
      <c r="V3" s="21" t="s">
        <v>34</v>
      </c>
      <c r="W3" s="23">
        <v>40749</v>
      </c>
      <c r="AA3" s="26">
        <f t="shared" ref="AA3:AA13" si="0">Y3-Y3*Z3</f>
        <v>0</v>
      </c>
      <c r="AC3" s="26">
        <f t="shared" ref="AC3:AC13" si="1">AA3+AB3</f>
        <v>0</v>
      </c>
      <c r="AE3" s="26">
        <f t="shared" ref="AE3:AE13" si="2">IF($AD3=$AE$2,$AC3,0)</f>
        <v>0</v>
      </c>
      <c r="AF3" s="26">
        <f t="shared" ref="AF3:AF13" si="3">IF($AD3=$AF$2,$AC3,0)</f>
        <v>0</v>
      </c>
      <c r="AG3" s="26">
        <f t="shared" ref="AG3:AG13" si="4">IF($AD3=$AG$2,$AC3,0)</f>
        <v>0</v>
      </c>
      <c r="AH3" s="26">
        <f t="shared" ref="AH3:AH13" si="5">IF($AD3=$AH$2,$AC3,0)</f>
        <v>0</v>
      </c>
      <c r="AI3" s="29">
        <f t="shared" ref="AI3:AI13" si="6">IF($AD3=$AI$2,$AC3,0)</f>
        <v>0</v>
      </c>
      <c r="AJ3" s="29">
        <f t="shared" ref="AJ3:AJ13" si="7">IF($AD3=$AJ$2,$AC3,0)</f>
        <v>0</v>
      </c>
      <c r="AK3" s="29">
        <f t="shared" ref="AK3:AK13" si="8">IF($AD3=$AK$2,$AC3,0)</f>
        <v>0</v>
      </c>
      <c r="AL3" s="29">
        <f t="shared" ref="AL3:AL13" si="9">IF($AD3=$AL$2,$AC3,0)</f>
        <v>0</v>
      </c>
    </row>
    <row r="4" spans="1:38" ht="15" customHeight="1" x14ac:dyDescent="0.25">
      <c r="A4" s="1">
        <v>40708</v>
      </c>
      <c r="B4" s="3" t="s">
        <v>40</v>
      </c>
      <c r="C4" s="2" t="s">
        <v>33</v>
      </c>
      <c r="D4" s="2" t="s">
        <v>44</v>
      </c>
      <c r="E4" s="2" t="s">
        <v>45</v>
      </c>
      <c r="J4" s="21" t="s">
        <v>34</v>
      </c>
      <c r="K4" s="22">
        <v>40745</v>
      </c>
      <c r="V4" s="21" t="s">
        <v>34</v>
      </c>
      <c r="W4" s="23">
        <v>40746</v>
      </c>
      <c r="AA4" s="26">
        <f t="shared" si="0"/>
        <v>0</v>
      </c>
      <c r="AC4" s="26">
        <f t="shared" si="1"/>
        <v>0</v>
      </c>
      <c r="AE4" s="26">
        <f t="shared" si="2"/>
        <v>0</v>
      </c>
      <c r="AF4" s="26">
        <f t="shared" si="3"/>
        <v>0</v>
      </c>
      <c r="AG4" s="26">
        <f t="shared" si="4"/>
        <v>0</v>
      </c>
      <c r="AH4" s="26">
        <f t="shared" si="5"/>
        <v>0</v>
      </c>
      <c r="AI4" s="29">
        <f t="shared" si="6"/>
        <v>0</v>
      </c>
      <c r="AJ4" s="29">
        <f t="shared" si="7"/>
        <v>0</v>
      </c>
      <c r="AK4" s="29">
        <f t="shared" si="8"/>
        <v>0</v>
      </c>
      <c r="AL4" s="29">
        <f t="shared" si="9"/>
        <v>0</v>
      </c>
    </row>
    <row r="5" spans="1:38" ht="15" customHeight="1" x14ac:dyDescent="0.25">
      <c r="A5" s="1">
        <v>40743</v>
      </c>
      <c r="B5" s="3" t="s">
        <v>40</v>
      </c>
      <c r="C5" s="2" t="s">
        <v>37</v>
      </c>
      <c r="D5" s="2" t="s">
        <v>44</v>
      </c>
      <c r="E5" s="2" t="s">
        <v>46</v>
      </c>
      <c r="F5" s="19"/>
      <c r="J5" s="21" t="s">
        <v>34</v>
      </c>
      <c r="K5" s="22">
        <v>40745</v>
      </c>
      <c r="T5" s="24"/>
      <c r="V5" s="21" t="s">
        <v>34</v>
      </c>
      <c r="W5" s="23">
        <v>40777</v>
      </c>
      <c r="AA5" s="26">
        <f t="shared" si="0"/>
        <v>0</v>
      </c>
      <c r="AC5" s="26">
        <f t="shared" si="1"/>
        <v>0</v>
      </c>
      <c r="AE5" s="26">
        <f t="shared" si="2"/>
        <v>0</v>
      </c>
      <c r="AF5" s="26">
        <f t="shared" si="3"/>
        <v>0</v>
      </c>
      <c r="AG5" s="26">
        <f t="shared" si="4"/>
        <v>0</v>
      </c>
      <c r="AH5" s="26">
        <f t="shared" si="5"/>
        <v>0</v>
      </c>
      <c r="AI5" s="29">
        <f t="shared" si="6"/>
        <v>0</v>
      </c>
      <c r="AJ5" s="29">
        <f t="shared" si="7"/>
        <v>0</v>
      </c>
      <c r="AK5" s="29">
        <f t="shared" si="8"/>
        <v>0</v>
      </c>
      <c r="AL5" s="29">
        <f t="shared" si="9"/>
        <v>0</v>
      </c>
    </row>
    <row r="6" spans="1:38" ht="15" customHeight="1" x14ac:dyDescent="0.25">
      <c r="A6" s="1">
        <v>40743</v>
      </c>
      <c r="B6" s="3" t="s">
        <v>41</v>
      </c>
      <c r="C6" s="2" t="s">
        <v>38</v>
      </c>
      <c r="E6" s="2" t="s">
        <v>46</v>
      </c>
      <c r="F6" s="19"/>
      <c r="J6" s="21" t="s">
        <v>34</v>
      </c>
      <c r="K6" s="22">
        <v>40743</v>
      </c>
      <c r="V6" s="21" t="s">
        <v>34</v>
      </c>
      <c r="W6" s="23">
        <v>40746</v>
      </c>
      <c r="AA6" s="26">
        <f t="shared" si="0"/>
        <v>0</v>
      </c>
      <c r="AC6" s="26">
        <f t="shared" si="1"/>
        <v>0</v>
      </c>
      <c r="AE6" s="26">
        <f t="shared" si="2"/>
        <v>0</v>
      </c>
      <c r="AF6" s="26">
        <f t="shared" si="3"/>
        <v>0</v>
      </c>
      <c r="AG6" s="26">
        <f t="shared" si="4"/>
        <v>0</v>
      </c>
      <c r="AH6" s="26">
        <f t="shared" si="5"/>
        <v>0</v>
      </c>
      <c r="AI6" s="29">
        <f t="shared" si="6"/>
        <v>0</v>
      </c>
      <c r="AJ6" s="29">
        <f t="shared" si="7"/>
        <v>0</v>
      </c>
      <c r="AK6" s="29">
        <f t="shared" si="8"/>
        <v>0</v>
      </c>
      <c r="AL6" s="29">
        <f t="shared" si="9"/>
        <v>0</v>
      </c>
    </row>
    <row r="7" spans="1:38" ht="15" customHeight="1" x14ac:dyDescent="0.25">
      <c r="A7" s="1">
        <v>40743</v>
      </c>
      <c r="B7" s="3" t="s">
        <v>43</v>
      </c>
      <c r="C7" s="2" t="s">
        <v>38</v>
      </c>
      <c r="E7" s="2" t="s">
        <v>46</v>
      </c>
      <c r="F7" s="19"/>
      <c r="V7" s="21" t="s">
        <v>34</v>
      </c>
      <c r="W7" s="23">
        <v>40743</v>
      </c>
      <c r="AA7" s="26">
        <f t="shared" si="0"/>
        <v>0</v>
      </c>
      <c r="AC7" s="26">
        <f t="shared" si="1"/>
        <v>0</v>
      </c>
      <c r="AE7" s="26">
        <f t="shared" si="2"/>
        <v>0</v>
      </c>
      <c r="AF7" s="26">
        <f t="shared" si="3"/>
        <v>0</v>
      </c>
      <c r="AG7" s="26">
        <f t="shared" si="4"/>
        <v>0</v>
      </c>
      <c r="AH7" s="26">
        <f t="shared" si="5"/>
        <v>0</v>
      </c>
      <c r="AI7" s="29">
        <f t="shared" si="6"/>
        <v>0</v>
      </c>
      <c r="AJ7" s="29">
        <f t="shared" si="7"/>
        <v>0</v>
      </c>
      <c r="AK7" s="29">
        <f t="shared" si="8"/>
        <v>0</v>
      </c>
      <c r="AL7" s="29">
        <f t="shared" si="9"/>
        <v>0</v>
      </c>
    </row>
    <row r="8" spans="1:38" ht="15" customHeight="1" x14ac:dyDescent="0.25">
      <c r="A8" s="1">
        <v>40743</v>
      </c>
      <c r="B8" s="3" t="s">
        <v>43</v>
      </c>
      <c r="C8" s="2" t="s">
        <v>37</v>
      </c>
      <c r="F8" s="19"/>
      <c r="J8" s="21" t="s">
        <v>34</v>
      </c>
      <c r="K8" s="22">
        <v>40743</v>
      </c>
      <c r="Q8" s="21" t="s">
        <v>34</v>
      </c>
      <c r="S8" s="23">
        <v>40743</v>
      </c>
      <c r="T8" s="24"/>
      <c r="V8" s="21" t="s">
        <v>34</v>
      </c>
      <c r="W8" s="23">
        <v>40746</v>
      </c>
      <c r="AA8" s="26">
        <f t="shared" si="0"/>
        <v>0</v>
      </c>
      <c r="AC8" s="26">
        <f t="shared" si="1"/>
        <v>0</v>
      </c>
      <c r="AE8" s="26">
        <f t="shared" si="2"/>
        <v>0</v>
      </c>
      <c r="AF8" s="26">
        <f t="shared" si="3"/>
        <v>0</v>
      </c>
      <c r="AG8" s="26">
        <f t="shared" si="4"/>
        <v>0</v>
      </c>
      <c r="AH8" s="26">
        <f t="shared" si="5"/>
        <v>0</v>
      </c>
      <c r="AI8" s="29">
        <f t="shared" si="6"/>
        <v>0</v>
      </c>
      <c r="AJ8" s="29">
        <f t="shared" si="7"/>
        <v>0</v>
      </c>
      <c r="AK8" s="29">
        <f t="shared" si="8"/>
        <v>0</v>
      </c>
      <c r="AL8" s="29">
        <f t="shared" si="9"/>
        <v>0</v>
      </c>
    </row>
    <row r="9" spans="1:38" ht="15" customHeight="1" x14ac:dyDescent="0.25">
      <c r="A9" s="1">
        <v>40743</v>
      </c>
      <c r="B9" s="3" t="s">
        <v>32</v>
      </c>
      <c r="C9" s="2" t="s">
        <v>39</v>
      </c>
      <c r="F9" s="19"/>
      <c r="J9" s="21" t="s">
        <v>34</v>
      </c>
      <c r="K9" s="22">
        <v>40743</v>
      </c>
      <c r="L9" s="21" t="s">
        <v>34</v>
      </c>
      <c r="N9" s="23">
        <v>40743</v>
      </c>
      <c r="O9" s="21" t="s">
        <v>34</v>
      </c>
      <c r="P9" s="23">
        <v>40743</v>
      </c>
      <c r="Q9" s="21" t="s">
        <v>34</v>
      </c>
      <c r="S9" s="23">
        <v>40743</v>
      </c>
      <c r="V9" s="21" t="s">
        <v>34</v>
      </c>
      <c r="W9" s="23">
        <v>40743</v>
      </c>
      <c r="AA9" s="26">
        <f t="shared" si="0"/>
        <v>0</v>
      </c>
      <c r="AC9" s="26">
        <f t="shared" si="1"/>
        <v>0</v>
      </c>
      <c r="AE9" s="26">
        <f t="shared" si="2"/>
        <v>0</v>
      </c>
      <c r="AF9" s="26">
        <f t="shared" si="3"/>
        <v>0</v>
      </c>
      <c r="AG9" s="26">
        <f t="shared" si="4"/>
        <v>0</v>
      </c>
      <c r="AH9" s="26">
        <f t="shared" si="5"/>
        <v>0</v>
      </c>
      <c r="AI9" s="29">
        <f t="shared" si="6"/>
        <v>0</v>
      </c>
      <c r="AJ9" s="29">
        <f t="shared" si="7"/>
        <v>0</v>
      </c>
      <c r="AK9" s="29">
        <f t="shared" si="8"/>
        <v>0</v>
      </c>
      <c r="AL9" s="29">
        <f t="shared" si="9"/>
        <v>0</v>
      </c>
    </row>
    <row r="10" spans="1:38" ht="15" customHeight="1" x14ac:dyDescent="0.25">
      <c r="A10" s="1">
        <v>40744</v>
      </c>
      <c r="B10" s="4" t="s">
        <v>40</v>
      </c>
      <c r="C10" s="2" t="s">
        <v>33</v>
      </c>
      <c r="D10" s="2" t="s">
        <v>16</v>
      </c>
      <c r="E10" s="2" t="s">
        <v>45</v>
      </c>
      <c r="J10" s="21" t="s">
        <v>34</v>
      </c>
      <c r="K10" s="22">
        <v>40745</v>
      </c>
      <c r="V10" s="21" t="s">
        <v>34</v>
      </c>
      <c r="W10" s="23">
        <v>40767</v>
      </c>
      <c r="AA10" s="26">
        <f t="shared" si="0"/>
        <v>0</v>
      </c>
      <c r="AC10" s="26">
        <f t="shared" si="1"/>
        <v>0</v>
      </c>
      <c r="AE10" s="26">
        <f t="shared" si="2"/>
        <v>0</v>
      </c>
      <c r="AF10" s="26">
        <f t="shared" si="3"/>
        <v>0</v>
      </c>
      <c r="AG10" s="26">
        <f t="shared" si="4"/>
        <v>0</v>
      </c>
      <c r="AH10" s="26">
        <f t="shared" si="5"/>
        <v>0</v>
      </c>
      <c r="AI10" s="29">
        <f t="shared" si="6"/>
        <v>0</v>
      </c>
      <c r="AJ10" s="29">
        <f t="shared" si="7"/>
        <v>0</v>
      </c>
      <c r="AK10" s="29">
        <f t="shared" si="8"/>
        <v>0</v>
      </c>
      <c r="AL10" s="29">
        <f t="shared" si="9"/>
        <v>0</v>
      </c>
    </row>
    <row r="11" spans="1:38" ht="15" customHeight="1" x14ac:dyDescent="0.25">
      <c r="A11" s="1">
        <v>40767</v>
      </c>
      <c r="B11" s="3" t="s">
        <v>43</v>
      </c>
      <c r="C11" s="2" t="s">
        <v>33</v>
      </c>
      <c r="E11" s="2" t="s">
        <v>45</v>
      </c>
      <c r="F11" s="19"/>
      <c r="L11" s="21" t="s">
        <v>34</v>
      </c>
      <c r="N11" s="23">
        <v>40757</v>
      </c>
      <c r="O11" s="21" t="s">
        <v>34</v>
      </c>
      <c r="P11" s="23">
        <v>40767</v>
      </c>
      <c r="Q11" s="21" t="s">
        <v>34</v>
      </c>
      <c r="S11" s="23">
        <v>40767</v>
      </c>
      <c r="V11" s="21" t="s">
        <v>34</v>
      </c>
      <c r="W11" s="23">
        <v>40767</v>
      </c>
      <c r="AA11" s="26">
        <f t="shared" si="0"/>
        <v>0</v>
      </c>
      <c r="AC11" s="26">
        <f t="shared" si="1"/>
        <v>0</v>
      </c>
      <c r="AE11" s="26">
        <f t="shared" si="2"/>
        <v>0</v>
      </c>
      <c r="AF11" s="26">
        <f t="shared" si="3"/>
        <v>0</v>
      </c>
      <c r="AG11" s="26">
        <f t="shared" si="4"/>
        <v>0</v>
      </c>
      <c r="AH11" s="26">
        <f t="shared" si="5"/>
        <v>0</v>
      </c>
      <c r="AI11" s="29">
        <f t="shared" si="6"/>
        <v>0</v>
      </c>
      <c r="AJ11" s="29">
        <f t="shared" si="7"/>
        <v>0</v>
      </c>
      <c r="AK11" s="29">
        <f t="shared" si="8"/>
        <v>0</v>
      </c>
      <c r="AL11" s="29">
        <f t="shared" si="9"/>
        <v>0</v>
      </c>
    </row>
    <row r="12" spans="1:38" ht="15" customHeight="1" x14ac:dyDescent="0.25">
      <c r="A12" s="1">
        <v>40746</v>
      </c>
      <c r="B12" s="3" t="s">
        <v>43</v>
      </c>
      <c r="C12" s="2" t="s">
        <v>33</v>
      </c>
      <c r="D12" s="2" t="s">
        <v>16</v>
      </c>
      <c r="E12" s="2" t="s">
        <v>45</v>
      </c>
      <c r="J12" s="21" t="s">
        <v>34</v>
      </c>
      <c r="K12" s="22">
        <v>40746</v>
      </c>
      <c r="V12" s="21" t="s">
        <v>34</v>
      </c>
      <c r="W12" s="23">
        <v>40746</v>
      </c>
      <c r="AA12" s="26">
        <f t="shared" si="0"/>
        <v>0</v>
      </c>
      <c r="AC12" s="26">
        <f t="shared" si="1"/>
        <v>0</v>
      </c>
      <c r="AE12" s="26">
        <f t="shared" si="2"/>
        <v>0</v>
      </c>
      <c r="AF12" s="26">
        <f t="shared" si="3"/>
        <v>0</v>
      </c>
      <c r="AG12" s="26">
        <f t="shared" si="4"/>
        <v>0</v>
      </c>
      <c r="AH12" s="26">
        <f t="shared" si="5"/>
        <v>0</v>
      </c>
      <c r="AI12" s="29">
        <f t="shared" si="6"/>
        <v>0</v>
      </c>
      <c r="AJ12" s="29">
        <f t="shared" si="7"/>
        <v>0</v>
      </c>
      <c r="AK12" s="29">
        <f t="shared" si="8"/>
        <v>0</v>
      </c>
      <c r="AL12" s="29">
        <f t="shared" si="9"/>
        <v>0</v>
      </c>
    </row>
    <row r="13" spans="1:38" ht="15" customHeight="1" x14ac:dyDescent="0.25">
      <c r="A13" s="1">
        <v>40744</v>
      </c>
      <c r="B13" s="3" t="s">
        <v>43</v>
      </c>
      <c r="C13" s="2" t="s">
        <v>33</v>
      </c>
      <c r="D13" s="2" t="s">
        <v>16</v>
      </c>
      <c r="E13" s="2" t="s">
        <v>46</v>
      </c>
      <c r="J13" s="21" t="s">
        <v>34</v>
      </c>
      <c r="K13" s="22">
        <v>40745</v>
      </c>
      <c r="V13" s="21" t="s">
        <v>34</v>
      </c>
      <c r="W13" s="23">
        <v>40746</v>
      </c>
      <c r="AA13" s="26">
        <f t="shared" si="0"/>
        <v>0</v>
      </c>
      <c r="AC13" s="26">
        <f t="shared" si="1"/>
        <v>0</v>
      </c>
      <c r="AE13" s="26">
        <f t="shared" si="2"/>
        <v>0</v>
      </c>
      <c r="AF13" s="26">
        <f t="shared" si="3"/>
        <v>0</v>
      </c>
      <c r="AG13" s="26">
        <f t="shared" si="4"/>
        <v>0</v>
      </c>
      <c r="AH13" s="26">
        <f t="shared" si="5"/>
        <v>0</v>
      </c>
      <c r="AI13" s="29">
        <f t="shared" si="6"/>
        <v>0</v>
      </c>
      <c r="AJ13" s="29">
        <f t="shared" si="7"/>
        <v>0</v>
      </c>
      <c r="AK13" s="29">
        <f t="shared" si="8"/>
        <v>0</v>
      </c>
      <c r="AL13" s="29">
        <f t="shared" si="9"/>
        <v>0</v>
      </c>
    </row>
    <row r="14" spans="1:38" ht="15" customHeight="1" x14ac:dyDescent="0.25">
      <c r="A14" s="1">
        <v>40744</v>
      </c>
      <c r="B14" s="4" t="s">
        <v>40</v>
      </c>
      <c r="C14" s="2" t="s">
        <v>39</v>
      </c>
      <c r="D14" s="2" t="s">
        <v>44</v>
      </c>
      <c r="E14" s="2" t="s">
        <v>46</v>
      </c>
      <c r="F14" s="19"/>
      <c r="L14" s="21" t="s">
        <v>34</v>
      </c>
      <c r="N14" s="23">
        <v>40744</v>
      </c>
      <c r="O14" s="21" t="s">
        <v>34</v>
      </c>
      <c r="P14" s="23">
        <v>40744</v>
      </c>
      <c r="Q14" s="21" t="s">
        <v>34</v>
      </c>
      <c r="S14" s="23">
        <v>40744</v>
      </c>
      <c r="T14" s="24" t="s">
        <v>34</v>
      </c>
      <c r="U14" s="23">
        <v>40750</v>
      </c>
      <c r="V14" s="21" t="s">
        <v>34</v>
      </c>
      <c r="W14" s="23">
        <v>40767</v>
      </c>
      <c r="AA14" s="26">
        <f t="shared" ref="AA14:AA27" si="10">Y14-Y14*Z14</f>
        <v>0</v>
      </c>
      <c r="AC14" s="26">
        <f t="shared" ref="AC14:AC27" si="11">AA14+AB14</f>
        <v>0</v>
      </c>
      <c r="AE14" s="26">
        <f t="shared" ref="AE14:AE27" si="12">IF($AD14=$AE$2,$AC14,0)</f>
        <v>0</v>
      </c>
      <c r="AF14" s="26">
        <f t="shared" ref="AF14:AF27" si="13">IF($AD14=$AF$2,$AC14,0)</f>
        <v>0</v>
      </c>
      <c r="AG14" s="26">
        <f t="shared" ref="AG14:AG27" si="14">IF($AD14=$AG$2,$AC14,0)</f>
        <v>0</v>
      </c>
      <c r="AH14" s="26">
        <f t="shared" ref="AH14:AH27" si="15">IF($AD14=$AH$2,$AC14,0)</f>
        <v>0</v>
      </c>
      <c r="AI14" s="29">
        <f t="shared" ref="AI14:AI27" si="16">IF($AD14=$AI$2,$AC14,0)</f>
        <v>0</v>
      </c>
      <c r="AJ14" s="29">
        <f t="shared" ref="AJ14:AJ27" si="17">IF($AD14=$AJ$2,$AC14,0)</f>
        <v>0</v>
      </c>
      <c r="AK14" s="29">
        <f t="shared" ref="AK14:AK27" si="18">IF($AD14=$AK$2,$AC14,0)</f>
        <v>0</v>
      </c>
      <c r="AL14" s="29">
        <f t="shared" ref="AL14:AL27" si="19">IF($AD14=$AL$2,$AC14,0)</f>
        <v>0</v>
      </c>
    </row>
    <row r="15" spans="1:38" ht="15" customHeight="1" x14ac:dyDescent="0.25">
      <c r="A15" s="1">
        <v>40744</v>
      </c>
      <c r="B15" s="4" t="s">
        <v>40</v>
      </c>
      <c r="C15" s="2" t="s">
        <v>39</v>
      </c>
      <c r="D15" s="2" t="s">
        <v>16</v>
      </c>
      <c r="E15" s="2" t="s">
        <v>46</v>
      </c>
      <c r="F15" s="19"/>
      <c r="G15" s="2">
        <v>1423514</v>
      </c>
      <c r="L15" s="21" t="s">
        <v>34</v>
      </c>
      <c r="N15" s="23">
        <v>40744</v>
      </c>
      <c r="V15" s="21" t="s">
        <v>34</v>
      </c>
      <c r="W15" s="23">
        <v>40777</v>
      </c>
      <c r="AA15" s="26">
        <f t="shared" si="10"/>
        <v>0</v>
      </c>
      <c r="AC15" s="26">
        <f t="shared" si="11"/>
        <v>0</v>
      </c>
      <c r="AE15" s="26">
        <f t="shared" si="12"/>
        <v>0</v>
      </c>
      <c r="AF15" s="26">
        <f t="shared" si="13"/>
        <v>0</v>
      </c>
      <c r="AG15" s="26">
        <f t="shared" si="14"/>
        <v>0</v>
      </c>
      <c r="AH15" s="26">
        <f t="shared" si="15"/>
        <v>0</v>
      </c>
      <c r="AI15" s="29">
        <f t="shared" si="16"/>
        <v>0</v>
      </c>
      <c r="AJ15" s="29">
        <f t="shared" si="17"/>
        <v>0</v>
      </c>
      <c r="AK15" s="29">
        <f t="shared" si="18"/>
        <v>0</v>
      </c>
      <c r="AL15" s="29">
        <f t="shared" si="19"/>
        <v>0</v>
      </c>
    </row>
    <row r="16" spans="1:38" ht="15" customHeight="1" x14ac:dyDescent="0.25">
      <c r="A16" s="1">
        <v>40744</v>
      </c>
      <c r="B16" s="4" t="s">
        <v>40</v>
      </c>
      <c r="C16" s="2" t="s">
        <v>39</v>
      </c>
      <c r="D16" s="2" t="s">
        <v>44</v>
      </c>
      <c r="E16" s="2" t="s">
        <v>46</v>
      </c>
      <c r="F16" s="19"/>
      <c r="L16" s="21" t="s">
        <v>34</v>
      </c>
      <c r="N16" s="23">
        <v>40744</v>
      </c>
      <c r="V16" s="21" t="s">
        <v>34</v>
      </c>
      <c r="W16" s="23">
        <v>40777</v>
      </c>
      <c r="AA16" s="26">
        <f t="shared" si="10"/>
        <v>0</v>
      </c>
      <c r="AC16" s="26">
        <f t="shared" si="11"/>
        <v>0</v>
      </c>
      <c r="AE16" s="26">
        <f t="shared" si="12"/>
        <v>0</v>
      </c>
      <c r="AF16" s="26">
        <f t="shared" si="13"/>
        <v>0</v>
      </c>
      <c r="AG16" s="26">
        <f t="shared" si="14"/>
        <v>0</v>
      </c>
      <c r="AH16" s="26">
        <f t="shared" si="15"/>
        <v>0</v>
      </c>
      <c r="AI16" s="29">
        <f t="shared" si="16"/>
        <v>0</v>
      </c>
      <c r="AJ16" s="29">
        <f t="shared" si="17"/>
        <v>0</v>
      </c>
      <c r="AK16" s="29">
        <f t="shared" si="18"/>
        <v>0</v>
      </c>
      <c r="AL16" s="29">
        <f t="shared" si="19"/>
        <v>0</v>
      </c>
    </row>
    <row r="17" spans="1:38" ht="15" customHeight="1" x14ac:dyDescent="0.25">
      <c r="A17" s="1">
        <v>40744</v>
      </c>
      <c r="B17" s="3" t="s">
        <v>42</v>
      </c>
      <c r="C17" s="2" t="s">
        <v>37</v>
      </c>
      <c r="E17" s="2" t="s">
        <v>46</v>
      </c>
      <c r="F17" s="19"/>
      <c r="Q17" s="21" t="s">
        <v>34</v>
      </c>
      <c r="S17" s="23">
        <v>40744</v>
      </c>
      <c r="T17" s="24" t="s">
        <v>34</v>
      </c>
      <c r="U17" s="23">
        <v>40749</v>
      </c>
      <c r="V17" s="21" t="s">
        <v>34</v>
      </c>
      <c r="W17" s="23">
        <v>40750</v>
      </c>
      <c r="AA17" s="26">
        <f t="shared" si="10"/>
        <v>0</v>
      </c>
      <c r="AC17" s="26">
        <f t="shared" si="11"/>
        <v>0</v>
      </c>
      <c r="AE17" s="26">
        <f t="shared" si="12"/>
        <v>0</v>
      </c>
      <c r="AF17" s="26">
        <f t="shared" si="13"/>
        <v>0</v>
      </c>
      <c r="AG17" s="26">
        <f t="shared" si="14"/>
        <v>0</v>
      </c>
      <c r="AH17" s="26">
        <f t="shared" si="15"/>
        <v>0</v>
      </c>
      <c r="AI17" s="29">
        <f t="shared" si="16"/>
        <v>0</v>
      </c>
      <c r="AJ17" s="29">
        <f t="shared" si="17"/>
        <v>0</v>
      </c>
      <c r="AK17" s="29">
        <f t="shared" si="18"/>
        <v>0</v>
      </c>
      <c r="AL17" s="29">
        <f t="shared" si="19"/>
        <v>0</v>
      </c>
    </row>
    <row r="18" spans="1:38" ht="15" customHeight="1" x14ac:dyDescent="0.25">
      <c r="A18" s="1">
        <v>40744</v>
      </c>
      <c r="B18" s="3" t="s">
        <v>41</v>
      </c>
      <c r="C18" s="2" t="s">
        <v>37</v>
      </c>
      <c r="D18" s="2" t="s">
        <v>44</v>
      </c>
      <c r="F18" s="19"/>
      <c r="V18" s="21" t="s">
        <v>34</v>
      </c>
      <c r="W18" s="23">
        <v>40744</v>
      </c>
      <c r="AA18" s="26">
        <f t="shared" si="10"/>
        <v>0</v>
      </c>
      <c r="AC18" s="26">
        <f t="shared" si="11"/>
        <v>0</v>
      </c>
      <c r="AE18" s="26">
        <f t="shared" si="12"/>
        <v>0</v>
      </c>
      <c r="AF18" s="26">
        <f t="shared" si="13"/>
        <v>0</v>
      </c>
      <c r="AG18" s="26">
        <f t="shared" si="14"/>
        <v>0</v>
      </c>
      <c r="AH18" s="26">
        <f t="shared" si="15"/>
        <v>0</v>
      </c>
      <c r="AI18" s="29">
        <f t="shared" si="16"/>
        <v>0</v>
      </c>
      <c r="AJ18" s="29">
        <f t="shared" si="17"/>
        <v>0</v>
      </c>
      <c r="AK18" s="29">
        <f t="shared" si="18"/>
        <v>0</v>
      </c>
      <c r="AL18" s="29">
        <f t="shared" si="19"/>
        <v>0</v>
      </c>
    </row>
    <row r="19" spans="1:38" ht="15" customHeight="1" x14ac:dyDescent="0.25">
      <c r="A19" s="1">
        <v>40744</v>
      </c>
      <c r="B19" s="3" t="s">
        <v>41</v>
      </c>
      <c r="C19" s="2" t="s">
        <v>37</v>
      </c>
      <c r="F19" s="19"/>
      <c r="V19" s="21" t="s">
        <v>34</v>
      </c>
      <c r="W19" s="23">
        <v>40744</v>
      </c>
      <c r="AA19" s="26">
        <f t="shared" si="10"/>
        <v>0</v>
      </c>
      <c r="AC19" s="26">
        <f t="shared" si="11"/>
        <v>0</v>
      </c>
      <c r="AE19" s="26">
        <f t="shared" si="12"/>
        <v>0</v>
      </c>
      <c r="AF19" s="26">
        <f t="shared" si="13"/>
        <v>0</v>
      </c>
      <c r="AG19" s="26">
        <f t="shared" si="14"/>
        <v>0</v>
      </c>
      <c r="AH19" s="26">
        <f t="shared" si="15"/>
        <v>0</v>
      </c>
      <c r="AI19" s="29">
        <f t="shared" si="16"/>
        <v>0</v>
      </c>
      <c r="AJ19" s="29">
        <f t="shared" si="17"/>
        <v>0</v>
      </c>
      <c r="AK19" s="29">
        <f t="shared" si="18"/>
        <v>0</v>
      </c>
      <c r="AL19" s="29">
        <f t="shared" si="19"/>
        <v>0</v>
      </c>
    </row>
    <row r="20" spans="1:38" ht="15" customHeight="1" x14ac:dyDescent="0.25">
      <c r="A20" s="1">
        <v>40744</v>
      </c>
      <c r="B20" s="3" t="s">
        <v>42</v>
      </c>
      <c r="C20" s="2" t="s">
        <v>37</v>
      </c>
      <c r="F20" s="19"/>
      <c r="G20" s="2">
        <v>1027901</v>
      </c>
      <c r="L20" s="21" t="s">
        <v>34</v>
      </c>
      <c r="N20" s="23">
        <v>40744</v>
      </c>
      <c r="O20" s="21" t="s">
        <v>34</v>
      </c>
      <c r="P20" s="23">
        <v>40744</v>
      </c>
      <c r="Q20" s="21" t="s">
        <v>34</v>
      </c>
      <c r="S20" s="23">
        <v>40744</v>
      </c>
      <c r="V20" s="21" t="s">
        <v>34</v>
      </c>
      <c r="W20" s="23">
        <v>40744</v>
      </c>
      <c r="AA20" s="26">
        <f t="shared" si="10"/>
        <v>0</v>
      </c>
      <c r="AC20" s="26">
        <f t="shared" si="11"/>
        <v>0</v>
      </c>
      <c r="AE20" s="26">
        <f t="shared" si="12"/>
        <v>0</v>
      </c>
      <c r="AF20" s="26">
        <f t="shared" si="13"/>
        <v>0</v>
      </c>
      <c r="AG20" s="26">
        <f t="shared" si="14"/>
        <v>0</v>
      </c>
      <c r="AH20" s="26">
        <f t="shared" si="15"/>
        <v>0</v>
      </c>
      <c r="AI20" s="29">
        <f t="shared" si="16"/>
        <v>0</v>
      </c>
      <c r="AJ20" s="29">
        <f t="shared" si="17"/>
        <v>0</v>
      </c>
      <c r="AK20" s="29">
        <f t="shared" si="18"/>
        <v>0</v>
      </c>
      <c r="AL20" s="29">
        <f t="shared" si="19"/>
        <v>0</v>
      </c>
    </row>
    <row r="21" spans="1:38" ht="15" customHeight="1" x14ac:dyDescent="0.25">
      <c r="A21" s="1">
        <v>40718</v>
      </c>
      <c r="B21" s="3" t="s">
        <v>42</v>
      </c>
      <c r="C21" s="2" t="s">
        <v>33</v>
      </c>
      <c r="D21" s="2" t="s">
        <v>16</v>
      </c>
      <c r="E21" s="2" t="s">
        <v>46</v>
      </c>
      <c r="J21" s="21" t="s">
        <v>34</v>
      </c>
      <c r="K21" s="22">
        <v>40745</v>
      </c>
      <c r="V21" s="21" t="s">
        <v>34</v>
      </c>
      <c r="W21" s="23">
        <v>40753</v>
      </c>
      <c r="AA21" s="26">
        <f t="shared" si="10"/>
        <v>0</v>
      </c>
      <c r="AC21" s="26">
        <f t="shared" si="11"/>
        <v>0</v>
      </c>
      <c r="AE21" s="26">
        <f t="shared" si="12"/>
        <v>0</v>
      </c>
      <c r="AF21" s="26">
        <f t="shared" si="13"/>
        <v>0</v>
      </c>
      <c r="AG21" s="26">
        <f t="shared" si="14"/>
        <v>0</v>
      </c>
      <c r="AH21" s="26">
        <f t="shared" si="15"/>
        <v>0</v>
      </c>
      <c r="AI21" s="29">
        <f t="shared" si="16"/>
        <v>0</v>
      </c>
      <c r="AJ21" s="29">
        <f t="shared" si="17"/>
        <v>0</v>
      </c>
      <c r="AK21" s="29">
        <f t="shared" si="18"/>
        <v>0</v>
      </c>
      <c r="AL21" s="29">
        <f t="shared" si="19"/>
        <v>0</v>
      </c>
    </row>
    <row r="22" spans="1:38" ht="15" customHeight="1" x14ac:dyDescent="0.25">
      <c r="A22" s="1">
        <v>40744</v>
      </c>
      <c r="B22" s="4" t="s">
        <v>40</v>
      </c>
      <c r="C22" s="2" t="s">
        <v>33</v>
      </c>
      <c r="D22" s="2" t="s">
        <v>16</v>
      </c>
      <c r="J22" s="21" t="s">
        <v>34</v>
      </c>
      <c r="K22" s="22">
        <v>40745</v>
      </c>
      <c r="V22" s="21" t="s">
        <v>34</v>
      </c>
      <c r="W22" s="23">
        <v>40746</v>
      </c>
      <c r="AA22" s="26">
        <f t="shared" si="10"/>
        <v>0</v>
      </c>
      <c r="AC22" s="26">
        <f t="shared" si="11"/>
        <v>0</v>
      </c>
      <c r="AE22" s="26">
        <f t="shared" si="12"/>
        <v>0</v>
      </c>
      <c r="AF22" s="26">
        <f t="shared" si="13"/>
        <v>0</v>
      </c>
      <c r="AG22" s="26">
        <f t="shared" si="14"/>
        <v>0</v>
      </c>
      <c r="AH22" s="26">
        <f t="shared" si="15"/>
        <v>0</v>
      </c>
      <c r="AI22" s="29">
        <f t="shared" si="16"/>
        <v>0</v>
      </c>
      <c r="AJ22" s="29">
        <f t="shared" si="17"/>
        <v>0</v>
      </c>
      <c r="AK22" s="29">
        <f t="shared" si="18"/>
        <v>0</v>
      </c>
      <c r="AL22" s="29">
        <f t="shared" si="19"/>
        <v>0</v>
      </c>
    </row>
    <row r="23" spans="1:38" ht="17.25" customHeight="1" x14ac:dyDescent="0.25">
      <c r="A23" s="1">
        <v>40744</v>
      </c>
      <c r="B23" s="4" t="s">
        <v>40</v>
      </c>
      <c r="C23" s="2" t="s">
        <v>33</v>
      </c>
      <c r="V23" s="21" t="s">
        <v>34</v>
      </c>
      <c r="W23" s="23">
        <v>40746</v>
      </c>
      <c r="AA23" s="26">
        <f t="shared" si="10"/>
        <v>0</v>
      </c>
      <c r="AC23" s="26">
        <f t="shared" si="11"/>
        <v>0</v>
      </c>
      <c r="AE23" s="26">
        <f t="shared" si="12"/>
        <v>0</v>
      </c>
      <c r="AF23" s="26">
        <f t="shared" si="13"/>
        <v>0</v>
      </c>
      <c r="AG23" s="26">
        <f t="shared" si="14"/>
        <v>0</v>
      </c>
      <c r="AH23" s="26">
        <f t="shared" si="15"/>
        <v>0</v>
      </c>
      <c r="AI23" s="29">
        <f t="shared" si="16"/>
        <v>0</v>
      </c>
      <c r="AJ23" s="29">
        <f t="shared" si="17"/>
        <v>0</v>
      </c>
      <c r="AK23" s="29">
        <f t="shared" si="18"/>
        <v>0</v>
      </c>
      <c r="AL23" s="29">
        <f t="shared" si="19"/>
        <v>0</v>
      </c>
    </row>
    <row r="24" spans="1:38" ht="15" customHeight="1" x14ac:dyDescent="0.25">
      <c r="A24" s="1">
        <v>40746</v>
      </c>
      <c r="B24" s="4" t="s">
        <v>40</v>
      </c>
      <c r="C24" s="2" t="s">
        <v>33</v>
      </c>
      <c r="D24" s="2" t="s">
        <v>44</v>
      </c>
      <c r="J24" s="21" t="s">
        <v>34</v>
      </c>
      <c r="V24" s="21" t="s">
        <v>34</v>
      </c>
      <c r="W24" s="23">
        <v>40746</v>
      </c>
      <c r="AA24" s="26">
        <f t="shared" si="10"/>
        <v>0</v>
      </c>
      <c r="AC24" s="26">
        <f t="shared" si="11"/>
        <v>0</v>
      </c>
      <c r="AE24" s="26">
        <f t="shared" si="12"/>
        <v>0</v>
      </c>
      <c r="AF24" s="26">
        <f t="shared" si="13"/>
        <v>0</v>
      </c>
      <c r="AG24" s="26">
        <f t="shared" si="14"/>
        <v>0</v>
      </c>
      <c r="AH24" s="26">
        <f t="shared" si="15"/>
        <v>0</v>
      </c>
      <c r="AI24" s="29">
        <f t="shared" si="16"/>
        <v>0</v>
      </c>
      <c r="AJ24" s="29">
        <f t="shared" si="17"/>
        <v>0</v>
      </c>
      <c r="AK24" s="29">
        <f t="shared" si="18"/>
        <v>0</v>
      </c>
      <c r="AL24" s="29">
        <f t="shared" si="19"/>
        <v>0</v>
      </c>
    </row>
    <row r="25" spans="1:38" ht="15" customHeight="1" x14ac:dyDescent="0.25">
      <c r="A25" s="1">
        <v>40731</v>
      </c>
      <c r="B25" s="3" t="s">
        <v>41</v>
      </c>
      <c r="C25" s="2" t="s">
        <v>33</v>
      </c>
      <c r="D25" s="2" t="s">
        <v>44</v>
      </c>
      <c r="J25" s="21" t="s">
        <v>34</v>
      </c>
      <c r="K25" s="22">
        <v>40745</v>
      </c>
      <c r="L25" s="21" t="s">
        <v>34</v>
      </c>
      <c r="N25" s="23">
        <v>40767</v>
      </c>
      <c r="O25" s="21" t="s">
        <v>34</v>
      </c>
      <c r="P25" s="23">
        <v>40767</v>
      </c>
      <c r="Q25" s="21" t="s">
        <v>34</v>
      </c>
      <c r="S25" s="23">
        <v>40767</v>
      </c>
      <c r="V25" s="21" t="s">
        <v>34</v>
      </c>
      <c r="W25" s="23">
        <v>40767</v>
      </c>
      <c r="AA25" s="26">
        <f t="shared" si="10"/>
        <v>0</v>
      </c>
      <c r="AC25" s="26">
        <f t="shared" si="11"/>
        <v>0</v>
      </c>
      <c r="AE25" s="26">
        <f t="shared" si="12"/>
        <v>0</v>
      </c>
      <c r="AF25" s="26">
        <f t="shared" si="13"/>
        <v>0</v>
      </c>
      <c r="AG25" s="26">
        <f t="shared" si="14"/>
        <v>0</v>
      </c>
      <c r="AH25" s="26">
        <f t="shared" si="15"/>
        <v>0</v>
      </c>
      <c r="AI25" s="29">
        <f t="shared" si="16"/>
        <v>0</v>
      </c>
      <c r="AJ25" s="29">
        <f t="shared" si="17"/>
        <v>0</v>
      </c>
      <c r="AK25" s="29">
        <f t="shared" si="18"/>
        <v>0</v>
      </c>
      <c r="AL25" s="29">
        <f t="shared" si="19"/>
        <v>0</v>
      </c>
    </row>
    <row r="26" spans="1:38" ht="15" customHeight="1" x14ac:dyDescent="0.25">
      <c r="A26" s="1">
        <v>40704</v>
      </c>
      <c r="B26" s="3" t="s">
        <v>42</v>
      </c>
      <c r="C26" s="2" t="s">
        <v>33</v>
      </c>
      <c r="D26" s="2" t="s">
        <v>44</v>
      </c>
      <c r="E26" s="2" t="s">
        <v>45</v>
      </c>
      <c r="J26" s="21" t="s">
        <v>34</v>
      </c>
      <c r="K26" s="22">
        <v>40745</v>
      </c>
      <c r="L26" s="21" t="s">
        <v>34</v>
      </c>
      <c r="N26" s="23">
        <v>40767</v>
      </c>
      <c r="O26" s="21" t="s">
        <v>34</v>
      </c>
      <c r="P26" s="23">
        <v>40767</v>
      </c>
      <c r="Q26" s="21" t="s">
        <v>34</v>
      </c>
      <c r="S26" s="23">
        <v>40767</v>
      </c>
      <c r="T26" s="24"/>
      <c r="V26" s="21" t="s">
        <v>34</v>
      </c>
      <c r="W26" s="23">
        <v>40767</v>
      </c>
      <c r="AA26" s="26">
        <f t="shared" si="10"/>
        <v>0</v>
      </c>
      <c r="AC26" s="26">
        <f t="shared" si="11"/>
        <v>0</v>
      </c>
      <c r="AE26" s="26">
        <f t="shared" si="12"/>
        <v>0</v>
      </c>
      <c r="AF26" s="26">
        <f t="shared" si="13"/>
        <v>0</v>
      </c>
      <c r="AG26" s="26">
        <f t="shared" si="14"/>
        <v>0</v>
      </c>
      <c r="AH26" s="26">
        <f t="shared" si="15"/>
        <v>0</v>
      </c>
      <c r="AI26" s="29">
        <f t="shared" si="16"/>
        <v>0</v>
      </c>
      <c r="AJ26" s="29">
        <f t="shared" si="17"/>
        <v>0</v>
      </c>
      <c r="AK26" s="29">
        <f t="shared" si="18"/>
        <v>0</v>
      </c>
      <c r="AL26" s="29">
        <f t="shared" si="19"/>
        <v>0</v>
      </c>
    </row>
    <row r="27" spans="1:38" ht="15" customHeight="1" x14ac:dyDescent="0.25">
      <c r="A27" s="1">
        <v>40745</v>
      </c>
      <c r="B27" s="3" t="s">
        <v>41</v>
      </c>
      <c r="C27" s="2" t="s">
        <v>37</v>
      </c>
      <c r="E27" s="2" t="s">
        <v>45</v>
      </c>
      <c r="F27" s="19"/>
      <c r="L27" s="21" t="s">
        <v>34</v>
      </c>
      <c r="N27" s="23">
        <v>40745</v>
      </c>
      <c r="O27" s="21" t="s">
        <v>34</v>
      </c>
      <c r="P27" s="23">
        <v>40745</v>
      </c>
      <c r="Q27" s="21" t="s">
        <v>34</v>
      </c>
      <c r="S27" s="23">
        <v>40745</v>
      </c>
      <c r="V27" s="21" t="s">
        <v>34</v>
      </c>
      <c r="W27" s="23">
        <v>40745</v>
      </c>
      <c r="AA27" s="26">
        <f t="shared" si="10"/>
        <v>0</v>
      </c>
      <c r="AC27" s="26">
        <f t="shared" si="11"/>
        <v>0</v>
      </c>
      <c r="AE27" s="26">
        <f t="shared" si="12"/>
        <v>0</v>
      </c>
      <c r="AF27" s="26">
        <f t="shared" si="13"/>
        <v>0</v>
      </c>
      <c r="AG27" s="26">
        <f t="shared" si="14"/>
        <v>0</v>
      </c>
      <c r="AH27" s="26">
        <f t="shared" si="15"/>
        <v>0</v>
      </c>
      <c r="AI27" s="29">
        <f t="shared" si="16"/>
        <v>0</v>
      </c>
      <c r="AJ27" s="29">
        <f t="shared" si="17"/>
        <v>0</v>
      </c>
      <c r="AK27" s="29">
        <f t="shared" si="18"/>
        <v>0</v>
      </c>
      <c r="AL27" s="29">
        <f t="shared" si="19"/>
        <v>0</v>
      </c>
    </row>
  </sheetData>
  <mergeCells count="16">
    <mergeCell ref="F1:F2"/>
    <mergeCell ref="Y1:AC1"/>
    <mergeCell ref="A1:A2"/>
    <mergeCell ref="B1:B2"/>
    <mergeCell ref="C1:C2"/>
    <mergeCell ref="D1:D2"/>
    <mergeCell ref="E1:E2"/>
    <mergeCell ref="Q1:S1"/>
    <mergeCell ref="V1:X1"/>
    <mergeCell ref="G1:G2"/>
    <mergeCell ref="H1:H2"/>
    <mergeCell ref="I1:I2"/>
    <mergeCell ref="J1:K1"/>
    <mergeCell ref="L1:N1"/>
    <mergeCell ref="O1:P1"/>
    <mergeCell ref="T1:U1"/>
  </mergeCells>
  <conditionalFormatting sqref="A3:A27">
    <cfRule type="expression" dxfId="21" priority="30">
      <formula>$V3="X"</formula>
    </cfRule>
    <cfRule type="expression" dxfId="20" priority="39">
      <formula>$T3="X"</formula>
    </cfRule>
    <cfRule type="expression" dxfId="19" priority="40">
      <formula>$R3="X"</formula>
    </cfRule>
    <cfRule type="expression" dxfId="18" priority="41">
      <formula>$Q3="X"</formula>
    </cfRule>
    <cfRule type="expression" dxfId="17" priority="42">
      <formula>$O3="X"</formula>
    </cfRule>
    <cfRule type="expression" dxfId="16" priority="43">
      <formula>$M3="X"</formula>
    </cfRule>
    <cfRule type="expression" dxfId="15" priority="44">
      <formula>$L3="X"</formula>
    </cfRule>
    <cfRule type="expression" dxfId="14" priority="45">
      <formula>$J3="X"</formula>
    </cfRule>
  </conditionalFormatting>
  <conditionalFormatting sqref="B3:I27">
    <cfRule type="expression" dxfId="13" priority="9">
      <formula>AND($V3&lt;&gt;"X",$S3&lt;&gt;"",$S3-TODAY()&lt;-20)</formula>
    </cfRule>
    <cfRule type="expression" dxfId="12" priority="10">
      <formula>AND($V3&lt;&gt;"X",$S3&lt;&gt;"",$S3-TODAY()&lt;-10)</formula>
    </cfRule>
  </conditionalFormatting>
  <conditionalFormatting sqref="C3:C27">
    <cfRule type="expression" dxfId="11" priority="1">
      <formula>$C3="atelier"</formula>
    </cfRule>
  </conditionalFormatting>
  <pageMargins left="0.7" right="0.7" top="0.75" bottom="0.75" header="0.3" footer="0.3"/>
  <pageSetup paperSize="9" scale="46" fitToHeight="2" orientation="portrait" horizontalDpi="3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print="0" autoFill="0" autoLine="0" r:id="rId5">
            <anchor>
              <from>
                <xdr:col>0</xdr:col>
                <xdr:colOff>9525</xdr:colOff>
                <xdr:row>0</xdr:row>
                <xdr:rowOff>19050</xdr:rowOff>
              </from>
              <to>
                <xdr:col>0</xdr:col>
                <xdr:colOff>400050</xdr:colOff>
                <xdr:row>1</xdr:row>
                <xdr:rowOff>152400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14"/>
  <sheetViews>
    <sheetView workbookViewId="0">
      <selection activeCell="B19" sqref="B19"/>
    </sheetView>
  </sheetViews>
  <sheetFormatPr baseColWidth="10" defaultRowHeight="15" x14ac:dyDescent="0.25"/>
  <sheetData>
    <row r="1" spans="1:38" s="7" customFormat="1" ht="13.9" customHeight="1" x14ac:dyDescent="0.25">
      <c r="A1" s="34" t="s">
        <v>0</v>
      </c>
      <c r="B1" s="35" t="s">
        <v>36</v>
      </c>
      <c r="C1" s="36" t="s">
        <v>1</v>
      </c>
      <c r="D1" s="36" t="s">
        <v>2</v>
      </c>
      <c r="E1" s="36" t="s">
        <v>3</v>
      </c>
      <c r="F1" s="32" t="s">
        <v>4</v>
      </c>
      <c r="G1" s="32" t="s">
        <v>5</v>
      </c>
      <c r="H1" s="32" t="s">
        <v>6</v>
      </c>
      <c r="I1" s="32" t="s">
        <v>7</v>
      </c>
      <c r="J1" s="38" t="s">
        <v>8</v>
      </c>
      <c r="K1" s="38"/>
      <c r="L1" s="37" t="s">
        <v>9</v>
      </c>
      <c r="M1" s="37"/>
      <c r="N1" s="37"/>
      <c r="O1" s="37" t="s">
        <v>10</v>
      </c>
      <c r="P1" s="37"/>
      <c r="Q1" s="37" t="s">
        <v>11</v>
      </c>
      <c r="R1" s="37"/>
      <c r="S1" s="37"/>
      <c r="T1" s="37" t="s">
        <v>35</v>
      </c>
      <c r="U1" s="37"/>
      <c r="V1" s="37" t="s">
        <v>12</v>
      </c>
      <c r="W1" s="37"/>
      <c r="X1" s="37"/>
      <c r="Y1" s="33" t="s">
        <v>13</v>
      </c>
      <c r="Z1" s="33"/>
      <c r="AA1" s="33"/>
      <c r="AB1" s="33"/>
      <c r="AC1" s="33"/>
      <c r="AD1" s="5"/>
      <c r="AE1" s="5"/>
      <c r="AF1" s="5"/>
      <c r="AG1" s="5"/>
      <c r="AH1" s="5"/>
      <c r="AI1" s="6"/>
      <c r="AJ1" s="6"/>
      <c r="AK1" s="6"/>
      <c r="AL1" s="6"/>
    </row>
    <row r="2" spans="1:38" s="7" customFormat="1" ht="13.9" customHeight="1" x14ac:dyDescent="0.25">
      <c r="A2" s="34"/>
      <c r="B2" s="35"/>
      <c r="C2" s="36"/>
      <c r="D2" s="36"/>
      <c r="E2" s="36"/>
      <c r="F2" s="32"/>
      <c r="G2" s="32"/>
      <c r="H2" s="32"/>
      <c r="I2" s="32"/>
      <c r="J2" s="8" t="s">
        <v>14</v>
      </c>
      <c r="K2" s="9" t="s">
        <v>15</v>
      </c>
      <c r="L2" s="10" t="s">
        <v>14</v>
      </c>
      <c r="M2" s="10" t="s">
        <v>16</v>
      </c>
      <c r="N2" s="9" t="s">
        <v>15</v>
      </c>
      <c r="O2" s="10" t="s">
        <v>14</v>
      </c>
      <c r="P2" s="9" t="s">
        <v>15</v>
      </c>
      <c r="Q2" s="10" t="s">
        <v>14</v>
      </c>
      <c r="R2" s="10" t="s">
        <v>16</v>
      </c>
      <c r="S2" s="9" t="s">
        <v>15</v>
      </c>
      <c r="T2" s="11" t="s">
        <v>14</v>
      </c>
      <c r="U2" s="9" t="s">
        <v>15</v>
      </c>
      <c r="V2" s="10" t="s">
        <v>14</v>
      </c>
      <c r="W2" s="9" t="s">
        <v>15</v>
      </c>
      <c r="X2" s="10" t="s">
        <v>17</v>
      </c>
      <c r="Y2" s="12" t="s">
        <v>18</v>
      </c>
      <c r="Z2" s="13" t="s">
        <v>19</v>
      </c>
      <c r="AA2" s="31" t="s">
        <v>20</v>
      </c>
      <c r="AB2" s="31" t="s">
        <v>21</v>
      </c>
      <c r="AC2" s="31" t="s">
        <v>22</v>
      </c>
      <c r="AD2" s="15" t="s">
        <v>23</v>
      </c>
      <c r="AE2" s="16" t="s">
        <v>24</v>
      </c>
      <c r="AF2" s="17" t="s">
        <v>25</v>
      </c>
      <c r="AG2" s="16" t="s">
        <v>26</v>
      </c>
      <c r="AH2" s="17" t="s">
        <v>27</v>
      </c>
      <c r="AI2" s="18" t="s">
        <v>28</v>
      </c>
      <c r="AJ2" s="7" t="s">
        <v>29</v>
      </c>
      <c r="AK2" s="18" t="s">
        <v>30</v>
      </c>
      <c r="AL2" s="7" t="s">
        <v>31</v>
      </c>
    </row>
    <row r="3" spans="1:38" x14ac:dyDescent="0.25">
      <c r="A3" s="1">
        <v>40708</v>
      </c>
      <c r="B3" s="3" t="s">
        <v>40</v>
      </c>
      <c r="C3" s="2" t="s">
        <v>33</v>
      </c>
      <c r="D3" s="2" t="s">
        <v>44</v>
      </c>
      <c r="E3" s="2" t="s">
        <v>45</v>
      </c>
      <c r="F3" s="30"/>
      <c r="G3" s="2"/>
      <c r="H3" s="20"/>
      <c r="I3" s="20"/>
      <c r="J3" s="21" t="s">
        <v>34</v>
      </c>
      <c r="K3" s="22">
        <v>40745</v>
      </c>
      <c r="L3" s="21"/>
      <c r="M3" s="21"/>
      <c r="N3" s="23"/>
      <c r="O3" s="21"/>
      <c r="P3" s="23"/>
      <c r="Q3" s="21"/>
      <c r="R3" s="21"/>
      <c r="S3" s="23"/>
      <c r="T3" s="25"/>
      <c r="U3" s="23"/>
      <c r="V3" s="21" t="s">
        <v>34</v>
      </c>
      <c r="W3" s="23">
        <v>40746</v>
      </c>
      <c r="X3" s="25"/>
      <c r="Y3" s="26"/>
      <c r="Z3" s="27"/>
      <c r="AA3" s="26">
        <v>0</v>
      </c>
      <c r="AB3" s="26"/>
      <c r="AC3" s="26">
        <v>0</v>
      </c>
      <c r="AD3" s="28"/>
      <c r="AE3" s="26">
        <v>0</v>
      </c>
      <c r="AF3" s="26">
        <v>0</v>
      </c>
      <c r="AG3" s="26">
        <v>0</v>
      </c>
      <c r="AH3" s="26">
        <v>0</v>
      </c>
      <c r="AI3" s="29">
        <v>0</v>
      </c>
      <c r="AJ3" s="29">
        <v>0</v>
      </c>
      <c r="AK3" s="29">
        <v>0</v>
      </c>
      <c r="AL3" s="29">
        <v>0</v>
      </c>
    </row>
    <row r="4" spans="1:38" x14ac:dyDescent="0.25">
      <c r="A4" s="1">
        <v>40744</v>
      </c>
      <c r="B4" s="4" t="s">
        <v>40</v>
      </c>
      <c r="C4" s="2" t="s">
        <v>33</v>
      </c>
      <c r="D4" s="2" t="s">
        <v>16</v>
      </c>
      <c r="E4" s="2" t="s">
        <v>45</v>
      </c>
      <c r="F4" s="30"/>
      <c r="G4" s="2"/>
      <c r="H4" s="20"/>
      <c r="I4" s="20"/>
      <c r="J4" s="21" t="s">
        <v>34</v>
      </c>
      <c r="K4" s="22">
        <v>40745</v>
      </c>
      <c r="L4" s="21"/>
      <c r="M4" s="21"/>
      <c r="N4" s="23"/>
      <c r="O4" s="21"/>
      <c r="P4" s="23"/>
      <c r="Q4" s="21"/>
      <c r="R4" s="21"/>
      <c r="S4" s="23"/>
      <c r="T4" s="25"/>
      <c r="U4" s="23"/>
      <c r="V4" s="21" t="s">
        <v>34</v>
      </c>
      <c r="W4" s="23">
        <v>40767</v>
      </c>
      <c r="X4" s="25"/>
      <c r="Y4" s="26"/>
      <c r="Z4" s="27"/>
      <c r="AA4" s="26">
        <v>0</v>
      </c>
      <c r="AB4" s="26"/>
      <c r="AC4" s="26">
        <v>0</v>
      </c>
      <c r="AD4" s="28"/>
      <c r="AE4" s="26">
        <v>0</v>
      </c>
      <c r="AF4" s="26">
        <v>0</v>
      </c>
      <c r="AG4" s="26">
        <v>0</v>
      </c>
      <c r="AH4" s="26">
        <v>0</v>
      </c>
      <c r="AI4" s="29">
        <v>0</v>
      </c>
      <c r="AJ4" s="29">
        <v>0</v>
      </c>
      <c r="AK4" s="29">
        <v>0</v>
      </c>
      <c r="AL4" s="29">
        <v>0</v>
      </c>
    </row>
    <row r="5" spans="1:38" x14ac:dyDescent="0.25">
      <c r="A5" s="1">
        <v>40767</v>
      </c>
      <c r="B5" s="3" t="s">
        <v>43</v>
      </c>
      <c r="C5" s="2" t="s">
        <v>33</v>
      </c>
      <c r="D5" s="2"/>
      <c r="E5" s="2" t="s">
        <v>45</v>
      </c>
      <c r="F5" s="19"/>
      <c r="G5" s="2"/>
      <c r="H5" s="20"/>
      <c r="I5" s="20"/>
      <c r="J5" s="21"/>
      <c r="K5" s="22"/>
      <c r="L5" s="21" t="s">
        <v>34</v>
      </c>
      <c r="M5" s="21"/>
      <c r="N5" s="23">
        <v>40757</v>
      </c>
      <c r="O5" s="21" t="s">
        <v>34</v>
      </c>
      <c r="P5" s="23">
        <v>40767</v>
      </c>
      <c r="Q5" s="21" t="s">
        <v>34</v>
      </c>
      <c r="R5" s="21"/>
      <c r="S5" s="23">
        <v>40767</v>
      </c>
      <c r="T5" s="25"/>
      <c r="U5" s="23"/>
      <c r="V5" s="21" t="s">
        <v>34</v>
      </c>
      <c r="W5" s="23">
        <v>40767</v>
      </c>
      <c r="X5" s="25"/>
      <c r="Y5" s="26"/>
      <c r="Z5" s="27"/>
      <c r="AA5" s="26">
        <v>0</v>
      </c>
      <c r="AB5" s="26"/>
      <c r="AC5" s="26">
        <v>0</v>
      </c>
      <c r="AD5" s="28"/>
      <c r="AE5" s="26">
        <v>0</v>
      </c>
      <c r="AF5" s="26">
        <v>0</v>
      </c>
      <c r="AG5" s="26">
        <v>0</v>
      </c>
      <c r="AH5" s="26">
        <v>0</v>
      </c>
      <c r="AI5" s="29">
        <v>0</v>
      </c>
      <c r="AJ5" s="29">
        <v>0</v>
      </c>
      <c r="AK5" s="29">
        <v>0</v>
      </c>
      <c r="AL5" s="29">
        <v>0</v>
      </c>
    </row>
    <row r="6" spans="1:38" x14ac:dyDescent="0.25">
      <c r="A6" s="1">
        <v>40746</v>
      </c>
      <c r="B6" s="3" t="s">
        <v>43</v>
      </c>
      <c r="C6" s="2" t="s">
        <v>33</v>
      </c>
      <c r="D6" s="2" t="s">
        <v>16</v>
      </c>
      <c r="E6" s="2" t="s">
        <v>45</v>
      </c>
      <c r="F6" s="30"/>
      <c r="G6" s="2"/>
      <c r="H6" s="20"/>
      <c r="I6" s="20"/>
      <c r="J6" s="21" t="s">
        <v>34</v>
      </c>
      <c r="K6" s="22">
        <v>40746</v>
      </c>
      <c r="L6" s="21"/>
      <c r="M6" s="21"/>
      <c r="N6" s="23"/>
      <c r="O6" s="21"/>
      <c r="P6" s="23"/>
      <c r="Q6" s="21"/>
      <c r="R6" s="21"/>
      <c r="S6" s="23"/>
      <c r="T6" s="25"/>
      <c r="U6" s="23"/>
      <c r="V6" s="21" t="s">
        <v>34</v>
      </c>
      <c r="W6" s="23">
        <v>40746</v>
      </c>
      <c r="X6" s="25"/>
      <c r="Y6" s="26"/>
      <c r="Z6" s="27"/>
      <c r="AA6" s="26">
        <v>0</v>
      </c>
      <c r="AB6" s="26"/>
      <c r="AC6" s="26">
        <v>0</v>
      </c>
      <c r="AD6" s="28"/>
      <c r="AE6" s="26">
        <v>0</v>
      </c>
      <c r="AF6" s="26">
        <v>0</v>
      </c>
      <c r="AG6" s="26">
        <v>0</v>
      </c>
      <c r="AH6" s="26">
        <v>0</v>
      </c>
      <c r="AI6" s="29">
        <v>0</v>
      </c>
      <c r="AJ6" s="29">
        <v>0</v>
      </c>
      <c r="AK6" s="29">
        <v>0</v>
      </c>
      <c r="AL6" s="29">
        <v>0</v>
      </c>
    </row>
    <row r="7" spans="1:38" x14ac:dyDescent="0.25">
      <c r="A7" s="1">
        <v>40744</v>
      </c>
      <c r="B7" s="3" t="s">
        <v>43</v>
      </c>
      <c r="C7" s="2" t="s">
        <v>33</v>
      </c>
      <c r="D7" s="2" t="s">
        <v>16</v>
      </c>
      <c r="E7" s="2" t="s">
        <v>46</v>
      </c>
      <c r="F7" s="30"/>
      <c r="G7" s="2"/>
      <c r="H7" s="20"/>
      <c r="I7" s="20"/>
      <c r="J7" s="21" t="s">
        <v>34</v>
      </c>
      <c r="K7" s="22">
        <v>40745</v>
      </c>
      <c r="L7" s="21"/>
      <c r="M7" s="21"/>
      <c r="N7" s="23"/>
      <c r="O7" s="21"/>
      <c r="P7" s="23"/>
      <c r="Q7" s="21"/>
      <c r="R7" s="21"/>
      <c r="S7" s="23"/>
      <c r="T7" s="25"/>
      <c r="U7" s="23"/>
      <c r="V7" s="21" t="s">
        <v>34</v>
      </c>
      <c r="W7" s="23">
        <v>40746</v>
      </c>
      <c r="X7" s="25"/>
      <c r="Y7" s="26"/>
      <c r="Z7" s="27"/>
      <c r="AA7" s="26">
        <v>0</v>
      </c>
      <c r="AB7" s="26"/>
      <c r="AC7" s="26">
        <v>0</v>
      </c>
      <c r="AD7" s="28"/>
      <c r="AE7" s="26">
        <v>0</v>
      </c>
      <c r="AF7" s="26">
        <v>0</v>
      </c>
      <c r="AG7" s="26">
        <v>0</v>
      </c>
      <c r="AH7" s="26">
        <v>0</v>
      </c>
      <c r="AI7" s="29">
        <v>0</v>
      </c>
      <c r="AJ7" s="29">
        <v>0</v>
      </c>
      <c r="AK7" s="29">
        <v>0</v>
      </c>
      <c r="AL7" s="29">
        <v>0</v>
      </c>
    </row>
    <row r="8" spans="1:38" x14ac:dyDescent="0.25">
      <c r="A8" s="1">
        <v>40718</v>
      </c>
      <c r="B8" s="3" t="s">
        <v>42</v>
      </c>
      <c r="C8" s="2" t="s">
        <v>33</v>
      </c>
      <c r="D8" s="2" t="s">
        <v>16</v>
      </c>
      <c r="E8" s="2" t="s">
        <v>46</v>
      </c>
      <c r="F8" s="30"/>
      <c r="G8" s="2"/>
      <c r="H8" s="20"/>
      <c r="I8" s="20"/>
      <c r="J8" s="21" t="s">
        <v>34</v>
      </c>
      <c r="K8" s="22">
        <v>40745</v>
      </c>
      <c r="L8" s="21"/>
      <c r="M8" s="21"/>
      <c r="N8" s="23"/>
      <c r="O8" s="21"/>
      <c r="P8" s="23"/>
      <c r="Q8" s="21"/>
      <c r="R8" s="21"/>
      <c r="S8" s="23"/>
      <c r="T8" s="25"/>
      <c r="U8" s="23"/>
      <c r="V8" s="21" t="s">
        <v>34</v>
      </c>
      <c r="W8" s="23">
        <v>40753</v>
      </c>
      <c r="X8" s="25"/>
      <c r="Y8" s="26"/>
      <c r="Z8" s="27"/>
      <c r="AA8" s="26">
        <v>0</v>
      </c>
      <c r="AB8" s="26"/>
      <c r="AC8" s="26">
        <v>0</v>
      </c>
      <c r="AD8" s="28"/>
      <c r="AE8" s="26">
        <v>0</v>
      </c>
      <c r="AF8" s="26">
        <v>0</v>
      </c>
      <c r="AG8" s="26">
        <v>0</v>
      </c>
      <c r="AH8" s="26">
        <v>0</v>
      </c>
      <c r="AI8" s="29">
        <v>0</v>
      </c>
      <c r="AJ8" s="29">
        <v>0</v>
      </c>
      <c r="AK8" s="29">
        <v>0</v>
      </c>
      <c r="AL8" s="29">
        <v>0</v>
      </c>
    </row>
    <row r="9" spans="1:38" x14ac:dyDescent="0.25">
      <c r="A9" s="1">
        <v>40744</v>
      </c>
      <c r="B9" s="4" t="s">
        <v>40</v>
      </c>
      <c r="C9" s="2" t="s">
        <v>33</v>
      </c>
      <c r="D9" s="2" t="s">
        <v>16</v>
      </c>
      <c r="E9" s="2"/>
      <c r="F9" s="30"/>
      <c r="G9" s="2"/>
      <c r="H9" s="20"/>
      <c r="I9" s="20"/>
      <c r="J9" s="21" t="s">
        <v>34</v>
      </c>
      <c r="K9" s="22">
        <v>40745</v>
      </c>
      <c r="L9" s="21"/>
      <c r="M9" s="21"/>
      <c r="N9" s="23"/>
      <c r="O9" s="21"/>
      <c r="P9" s="23"/>
      <c r="Q9" s="21"/>
      <c r="R9" s="21"/>
      <c r="S9" s="23"/>
      <c r="T9" s="25"/>
      <c r="U9" s="23"/>
      <c r="V9" s="21" t="s">
        <v>34</v>
      </c>
      <c r="W9" s="23">
        <v>40746</v>
      </c>
      <c r="X9" s="25"/>
      <c r="Y9" s="26"/>
      <c r="Z9" s="27"/>
      <c r="AA9" s="26">
        <v>0</v>
      </c>
      <c r="AB9" s="26"/>
      <c r="AC9" s="26">
        <v>0</v>
      </c>
      <c r="AD9" s="28"/>
      <c r="AE9" s="26">
        <v>0</v>
      </c>
      <c r="AF9" s="26">
        <v>0</v>
      </c>
      <c r="AG9" s="26">
        <v>0</v>
      </c>
      <c r="AH9" s="26">
        <v>0</v>
      </c>
      <c r="AI9" s="29">
        <v>0</v>
      </c>
      <c r="AJ9" s="29">
        <v>0</v>
      </c>
      <c r="AK9" s="29">
        <v>0</v>
      </c>
      <c r="AL9" s="29">
        <v>0</v>
      </c>
    </row>
    <row r="10" spans="1:38" x14ac:dyDescent="0.25">
      <c r="A10" s="1">
        <v>40744</v>
      </c>
      <c r="B10" s="4" t="s">
        <v>40</v>
      </c>
      <c r="C10" s="2" t="s">
        <v>33</v>
      </c>
      <c r="D10" s="2"/>
      <c r="E10" s="2"/>
      <c r="F10" s="30"/>
      <c r="G10" s="2"/>
      <c r="H10" s="20"/>
      <c r="I10" s="20"/>
      <c r="J10" s="21"/>
      <c r="K10" s="22"/>
      <c r="L10" s="21"/>
      <c r="M10" s="21"/>
      <c r="N10" s="23"/>
      <c r="O10" s="21"/>
      <c r="P10" s="23"/>
      <c r="Q10" s="21"/>
      <c r="R10" s="21"/>
      <c r="S10" s="23"/>
      <c r="T10" s="25"/>
      <c r="U10" s="23"/>
      <c r="V10" s="21" t="s">
        <v>34</v>
      </c>
      <c r="W10" s="23">
        <v>40746</v>
      </c>
      <c r="X10" s="25"/>
      <c r="Y10" s="26"/>
      <c r="Z10" s="27"/>
      <c r="AA10" s="26">
        <v>0</v>
      </c>
      <c r="AB10" s="26"/>
      <c r="AC10" s="26">
        <v>0</v>
      </c>
      <c r="AD10" s="28"/>
      <c r="AE10" s="26">
        <v>0</v>
      </c>
      <c r="AF10" s="26">
        <v>0</v>
      </c>
      <c r="AG10" s="26">
        <v>0</v>
      </c>
      <c r="AH10" s="26">
        <v>0</v>
      </c>
      <c r="AI10" s="29">
        <v>0</v>
      </c>
      <c r="AJ10" s="29">
        <v>0</v>
      </c>
      <c r="AK10" s="29">
        <v>0</v>
      </c>
      <c r="AL10" s="29">
        <v>0</v>
      </c>
    </row>
    <row r="11" spans="1:38" x14ac:dyDescent="0.25">
      <c r="A11" s="1">
        <v>40746</v>
      </c>
      <c r="B11" s="4" t="s">
        <v>40</v>
      </c>
      <c r="C11" s="2" t="s">
        <v>33</v>
      </c>
      <c r="D11" s="2" t="s">
        <v>44</v>
      </c>
      <c r="E11" s="2"/>
      <c r="F11" s="30"/>
      <c r="G11" s="2"/>
      <c r="H11" s="20"/>
      <c r="I11" s="20"/>
      <c r="J11" s="21" t="s">
        <v>34</v>
      </c>
      <c r="K11" s="22"/>
      <c r="L11" s="21"/>
      <c r="M11" s="21"/>
      <c r="N11" s="23"/>
      <c r="O11" s="21"/>
      <c r="P11" s="23"/>
      <c r="Q11" s="21"/>
      <c r="R11" s="21"/>
      <c r="S11" s="23"/>
      <c r="T11" s="25"/>
      <c r="U11" s="23"/>
      <c r="V11" s="21" t="s">
        <v>34</v>
      </c>
      <c r="W11" s="23">
        <v>40746</v>
      </c>
      <c r="X11" s="25"/>
      <c r="Y11" s="26"/>
      <c r="Z11" s="27"/>
      <c r="AA11" s="26">
        <v>0</v>
      </c>
      <c r="AB11" s="26"/>
      <c r="AC11" s="26">
        <v>0</v>
      </c>
      <c r="AD11" s="28"/>
      <c r="AE11" s="26">
        <v>0</v>
      </c>
      <c r="AF11" s="26">
        <v>0</v>
      </c>
      <c r="AG11" s="26">
        <v>0</v>
      </c>
      <c r="AH11" s="26">
        <v>0</v>
      </c>
      <c r="AI11" s="29">
        <v>0</v>
      </c>
      <c r="AJ11" s="29">
        <v>0</v>
      </c>
      <c r="AK11" s="29">
        <v>0</v>
      </c>
      <c r="AL11" s="29">
        <v>0</v>
      </c>
    </row>
    <row r="12" spans="1:38" x14ac:dyDescent="0.25">
      <c r="A12" s="1">
        <v>40731</v>
      </c>
      <c r="B12" s="3" t="s">
        <v>41</v>
      </c>
      <c r="C12" s="2" t="s">
        <v>33</v>
      </c>
      <c r="D12" s="2" t="s">
        <v>44</v>
      </c>
      <c r="E12" s="2"/>
      <c r="F12" s="30"/>
      <c r="G12" s="2"/>
      <c r="H12" s="20"/>
      <c r="I12" s="20"/>
      <c r="J12" s="21" t="s">
        <v>34</v>
      </c>
      <c r="K12" s="22">
        <v>40745</v>
      </c>
      <c r="L12" s="21" t="s">
        <v>34</v>
      </c>
      <c r="M12" s="21"/>
      <c r="N12" s="23">
        <v>40767</v>
      </c>
      <c r="O12" s="21" t="s">
        <v>34</v>
      </c>
      <c r="P12" s="23">
        <v>40767</v>
      </c>
      <c r="Q12" s="21" t="s">
        <v>34</v>
      </c>
      <c r="R12" s="21"/>
      <c r="S12" s="23">
        <v>40767</v>
      </c>
      <c r="T12" s="25"/>
      <c r="U12" s="23"/>
      <c r="V12" s="21" t="s">
        <v>34</v>
      </c>
      <c r="W12" s="23">
        <v>40767</v>
      </c>
      <c r="X12" s="25"/>
      <c r="Y12" s="26"/>
      <c r="Z12" s="27"/>
      <c r="AA12" s="26">
        <v>0</v>
      </c>
      <c r="AB12" s="26"/>
      <c r="AC12" s="26">
        <v>0</v>
      </c>
      <c r="AD12" s="28"/>
      <c r="AE12" s="26">
        <v>0</v>
      </c>
      <c r="AF12" s="26">
        <v>0</v>
      </c>
      <c r="AG12" s="26">
        <v>0</v>
      </c>
      <c r="AH12" s="26">
        <v>0</v>
      </c>
      <c r="AI12" s="29">
        <v>0</v>
      </c>
      <c r="AJ12" s="29">
        <v>0</v>
      </c>
      <c r="AK12" s="29">
        <v>0</v>
      </c>
      <c r="AL12" s="29">
        <v>0</v>
      </c>
    </row>
    <row r="13" spans="1:38" x14ac:dyDescent="0.25">
      <c r="A13" s="1">
        <v>40704</v>
      </c>
      <c r="B13" s="3" t="s">
        <v>42</v>
      </c>
      <c r="C13" s="2" t="s">
        <v>33</v>
      </c>
      <c r="D13" s="2" t="s">
        <v>44</v>
      </c>
      <c r="E13" s="2" t="s">
        <v>45</v>
      </c>
      <c r="F13" s="30"/>
      <c r="G13" s="2"/>
      <c r="H13" s="20"/>
      <c r="I13" s="20"/>
      <c r="J13" s="21" t="s">
        <v>34</v>
      </c>
      <c r="K13" s="22">
        <v>40745</v>
      </c>
      <c r="L13" s="21" t="s">
        <v>34</v>
      </c>
      <c r="M13" s="21"/>
      <c r="N13" s="23">
        <v>40767</v>
      </c>
      <c r="O13" s="21" t="s">
        <v>34</v>
      </c>
      <c r="P13" s="23">
        <v>40767</v>
      </c>
      <c r="Q13" s="21" t="s">
        <v>34</v>
      </c>
      <c r="R13" s="21"/>
      <c r="S13" s="23">
        <v>40767</v>
      </c>
      <c r="T13" s="24"/>
      <c r="U13" s="23"/>
      <c r="V13" s="21" t="s">
        <v>34</v>
      </c>
      <c r="W13" s="23">
        <v>40767</v>
      </c>
      <c r="X13" s="25"/>
      <c r="Y13" s="26"/>
      <c r="Z13" s="27"/>
      <c r="AA13" s="26">
        <v>0</v>
      </c>
      <c r="AB13" s="26"/>
      <c r="AC13" s="26">
        <v>0</v>
      </c>
      <c r="AD13" s="28"/>
      <c r="AE13" s="26">
        <v>0</v>
      </c>
      <c r="AF13" s="26">
        <v>0</v>
      </c>
      <c r="AG13" s="26">
        <v>0</v>
      </c>
      <c r="AH13" s="26">
        <v>0</v>
      </c>
      <c r="AI13" s="29">
        <v>0</v>
      </c>
      <c r="AJ13" s="29">
        <v>0</v>
      </c>
      <c r="AK13" s="29">
        <v>0</v>
      </c>
      <c r="AL13" s="29">
        <v>0</v>
      </c>
    </row>
    <row r="14" spans="1:38" x14ac:dyDescent="0.25">
      <c r="A14" s="1"/>
      <c r="B14" s="3"/>
      <c r="C14" s="2"/>
      <c r="D14" s="2"/>
      <c r="E14" s="2"/>
      <c r="F14" s="30"/>
      <c r="G14" s="2"/>
      <c r="H14" s="20"/>
      <c r="I14" s="20"/>
      <c r="J14" s="21"/>
      <c r="K14" s="22"/>
      <c r="L14" s="21"/>
      <c r="M14" s="21"/>
      <c r="N14" s="23"/>
      <c r="O14" s="21"/>
      <c r="P14" s="23"/>
      <c r="Q14" s="21"/>
      <c r="R14" s="21"/>
      <c r="S14" s="23"/>
      <c r="T14" s="25"/>
      <c r="U14" s="23"/>
      <c r="V14" s="21"/>
      <c r="W14" s="23"/>
      <c r="X14" s="25"/>
      <c r="Y14" s="26"/>
      <c r="Z14" s="27"/>
      <c r="AA14" s="26"/>
      <c r="AB14" s="26"/>
      <c r="AC14" s="26"/>
      <c r="AD14" s="28"/>
      <c r="AE14" s="28"/>
      <c r="AF14" s="28"/>
      <c r="AG14" s="28"/>
      <c r="AH14" s="28"/>
      <c r="AI14" s="2"/>
      <c r="AJ14" s="2"/>
      <c r="AK14" s="2"/>
      <c r="AL14" s="2"/>
    </row>
  </sheetData>
  <mergeCells count="16">
    <mergeCell ref="Q1:S1"/>
    <mergeCell ref="T1:U1"/>
    <mergeCell ref="V1:X1"/>
    <mergeCell ref="Y1:AC1"/>
    <mergeCell ref="G1:G2"/>
    <mergeCell ref="H1:H2"/>
    <mergeCell ref="I1:I2"/>
    <mergeCell ref="J1:K1"/>
    <mergeCell ref="L1:N1"/>
    <mergeCell ref="O1:P1"/>
    <mergeCell ref="A1:A2"/>
    <mergeCell ref="B1:B2"/>
    <mergeCell ref="C1:C2"/>
    <mergeCell ref="D1:D2"/>
    <mergeCell ref="E1:E2"/>
    <mergeCell ref="F1:F2"/>
  </mergeCells>
  <conditionalFormatting sqref="A3:A13">
    <cfRule type="expression" dxfId="10" priority="4">
      <formula>$V3="X"</formula>
    </cfRule>
    <cfRule type="expression" dxfId="9" priority="5">
      <formula>$T3="X"</formula>
    </cfRule>
    <cfRule type="expression" dxfId="8" priority="6">
      <formula>$R3="X"</formula>
    </cfRule>
    <cfRule type="expression" dxfId="7" priority="7">
      <formula>$Q3="X"</formula>
    </cfRule>
    <cfRule type="expression" dxfId="6" priority="8">
      <formula>$O3="X"</formula>
    </cfRule>
    <cfRule type="expression" dxfId="5" priority="9">
      <formula>$M3="X"</formula>
    </cfRule>
    <cfRule type="expression" dxfId="4" priority="10">
      <formula>$L3="X"</formula>
    </cfRule>
    <cfRule type="expression" dxfId="3" priority="11">
      <formula>$J3="X"</formula>
    </cfRule>
  </conditionalFormatting>
  <conditionalFormatting sqref="B3:I13">
    <cfRule type="expression" dxfId="2" priority="2">
      <formula>AND($V3&lt;&gt;"X",$S3&lt;&gt;"",$S3-TODAY()&lt;-20)</formula>
    </cfRule>
    <cfRule type="expression" dxfId="1" priority="3">
      <formula>AND($V3&lt;&gt;"X",$S3&lt;&gt;"",$S3-TODAY()&lt;-10)</formula>
    </cfRule>
  </conditionalFormatting>
  <conditionalFormatting sqref="C3:C13">
    <cfRule type="expression" dxfId="0" priority="1">
      <formula>$C3="atelier"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atelier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isabelle</cp:lastModifiedBy>
  <dcterms:created xsi:type="dcterms:W3CDTF">2011-08-27T05:02:22Z</dcterms:created>
  <dcterms:modified xsi:type="dcterms:W3CDTF">2018-04-10T20:48:56Z</dcterms:modified>
</cp:coreProperties>
</file>