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7315" windowHeight="12330" activeTab="1"/>
  </bookViews>
  <sheets>
    <sheet name="Données_fiches_idées" sheetId="1" r:id="rId1"/>
    <sheet name="TDC_Stat" sheetId="2" r:id="rId2"/>
  </sheets>
  <definedNames>
    <definedName name="Données_fiches_idées" localSheetId="0" hidden="1">Données_fiches_idées!$A$1:$L$8</definedName>
  </definedNames>
  <calcPr calcId="145621"/>
  <pivotCaches>
    <pivotCache cacheId="0" r:id="rId3"/>
  </pivotCaches>
</workbook>
</file>

<file path=xl/calcChain.xml><?xml version="1.0" encoding="utf-8"?>
<calcChain xmlns="http://schemas.openxmlformats.org/spreadsheetml/2006/main">
  <c r="O4" i="1" l="1" a="1"/>
  <c r="O4" i="1" s="1"/>
  <c r="O3" i="1" a="1"/>
  <c r="O3" i="1" s="1"/>
  <c r="O12" i="1" a="1"/>
  <c r="O12" i="1" s="1"/>
  <c r="O10" i="1" a="1"/>
  <c r="O10" i="1" s="1"/>
  <c r="O11" i="1" a="1"/>
  <c r="O11" i="1" s="1"/>
  <c r="O9" i="1" a="1"/>
  <c r="O9" i="1" s="1"/>
  <c r="O8" i="1" a="1"/>
  <c r="O8" i="1" s="1"/>
  <c r="O7" i="1" a="1"/>
  <c r="O7" i="1" s="1"/>
  <c r="O6" i="1" a="1"/>
  <c r="O6" i="1" s="1"/>
  <c r="O5" i="1" a="1"/>
  <c r="O5" i="1" s="1"/>
</calcChain>
</file>

<file path=xl/connections.xml><?xml version="1.0" encoding="utf-8"?>
<connections xmlns="http://schemas.openxmlformats.org/spreadsheetml/2006/main">
  <connection id="1" odcFile="\\intranet.sofradir.com\DavWWWRoot\sofradir\DOI\AmeliorationContinue\espace_metier\Innovation participative\Doc innovation participative\Fiche d'idées\Données_fiches_idées.iqy" keepAlive="1" name="Données_fiches_idées" type="5" refreshedVersion="4" minRefreshableVersion="3" saveData="1">
    <dbPr connection="Provider=Microsoft.Office.List.OLEDB.2.0;Data Source=&quot;&quot;;ApplicationName=Excel;Version=12.0.0.0" command="&lt;LIST&gt;&lt;VIEWGUID&gt;{261BC07E-C6DB-4267-8B36-938181124667}&lt;/VIEWGUID&gt;&lt;LISTNAME&gt;{EB75EB76-EF48-4167-8E56-EC9CE068CAC7}&lt;/LISTNAME&gt;&lt;LISTWEB&gt;http://intranet.sofradir.com/sofradir/DOI/AmeliorationContinue/espace_metier/Innovation%20participative/_vti_bin&lt;/LISTWEB&gt;&lt;LISTSUBWEB&gt;&lt;/LISTSUBWEB&gt;&lt;ROOTFOLDER&gt;/sofradir/DOI/AmeliorationContinue/espace_metier/Innovation participative/Lists/Fiche idee1&lt;/ROOTFOLDER&gt;&lt;/LIST&gt;" commandType="5"/>
  </connection>
</connections>
</file>

<file path=xl/sharedStrings.xml><?xml version="1.0" encoding="utf-8"?>
<sst xmlns="http://schemas.openxmlformats.org/spreadsheetml/2006/main" count="99" uniqueCount="62">
  <si>
    <t>Problème rencontré</t>
  </si>
  <si>
    <t>Zone</t>
  </si>
  <si>
    <t>Atelier</t>
  </si>
  <si>
    <t>Date d'émission</t>
  </si>
  <si>
    <t>Description du problème</t>
  </si>
  <si>
    <t>Problématique sécurité</t>
  </si>
  <si>
    <t>Type de gaspillages</t>
  </si>
  <si>
    <t>Nom Prénom</t>
  </si>
  <si>
    <t>Statut</t>
  </si>
  <si>
    <t>Date de réalisation</t>
  </si>
  <si>
    <t>Chemin d'accès</t>
  </si>
  <si>
    <t>Type d'élément</t>
  </si>
  <si>
    <t>Problème sur substrat</t>
  </si>
  <si>
    <t>1 - MCA</t>
  </si>
  <si>
    <t>1 - Massif</t>
  </si>
  <si>
    <t>3 - Process; 4 - Défauts</t>
  </si>
  <si>
    <t>1 - Emise</t>
  </si>
  <si>
    <t>Élément </t>
  </si>
  <si>
    <t>Hybridation CH</t>
  </si>
  <si>
    <t>2 - PHM</t>
  </si>
  <si>
    <t>4 - Hybridation</t>
  </si>
  <si>
    <t>comptatibilité soft pour les équipements qui tournent sous XP</t>
  </si>
  <si>
    <t>5 - Attente</t>
  </si>
  <si>
    <t>2 - Ecartée</t>
  </si>
  <si>
    <t>les plots CH sont fréquemment mal protégés</t>
  </si>
  <si>
    <t>4 - Défauts; 5 - Attente</t>
  </si>
  <si>
    <t>Résidus sur CLG</t>
  </si>
  <si>
    <t>3 - Sur-qualité; 4 - Défauts</t>
  </si>
  <si>
    <t>Bidon déchets AsGa : manipulation et récupération</t>
  </si>
  <si>
    <t>2 - Mouvement; 7 - Stock</t>
  </si>
  <si>
    <t>Problème circulation des produits</t>
  </si>
  <si>
    <t>4 - TEST</t>
  </si>
  <si>
    <t>7 - Test</t>
  </si>
  <si>
    <t>1 - Transport</t>
  </si>
  <si>
    <t xml:space="preserve">
​Problème de taux de zinc</t>
  </si>
  <si>
    <t xml:space="preserve">
​Problème sur FC150</t>
  </si>
  <si>
    <t xml:space="preserve">
​Faire de la virtualisation d'application</t>
  </si>
  <si>
    <t xml:space="preserve">
​Avant Cluster, les plots se doivent d'être parfaitement protégés par la sésure, sinon obligation de le retirer (hold pour support)</t>
  </si>
  <si>
    <t xml:space="preserve">
​Remplacement de certain rincage à l'iso pour rincage à l'éthanol pour limiter les résidus de carbone plus supprimé EDI</t>
  </si>
  <si>
    <t xml:space="preserve">
​Détéction du niveau haut (débordement)
Manipulation du bidon à bout de bras (poids environ 20kg plein)</t>
  </si>
  <si>
    <t xml:space="preserve">
​Trouver un chariot pour faire circuler les produits en toute sécurité</t>
  </si>
  <si>
    <t>(Tous)</t>
  </si>
  <si>
    <t>Étiquettes de lignes</t>
  </si>
  <si>
    <t>Total général</t>
  </si>
  <si>
    <t>Nombre de Date d'émission</t>
  </si>
  <si>
    <t>Albert</t>
  </si>
  <si>
    <t>Fred</t>
  </si>
  <si>
    <t>Luc</t>
  </si>
  <si>
    <t>Louis</t>
  </si>
  <si>
    <t>Christophe</t>
  </si>
  <si>
    <t>Ghislaine</t>
  </si>
  <si>
    <t>Serge</t>
  </si>
  <si>
    <t>liens 1</t>
  </si>
  <si>
    <t>liens 2</t>
  </si>
  <si>
    <t>liens 3</t>
  </si>
  <si>
    <t>liens 4</t>
  </si>
  <si>
    <t>liens 5</t>
  </si>
  <si>
    <t>liens 6</t>
  </si>
  <si>
    <t>liens 7</t>
  </si>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</sst>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theme="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/>
    <xf numFmtId="14" fontId="0" fillId="0" borderId="0" xfId="0" applyNumberFormat="1"/>
    <xf numFmtId="49" fontId="0" fillId="0" borderId="0" xfId="0" applyNumberFormat="1" applyAlignmen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14" fontId="0" fillId="0" borderId="0" xfId="0" applyNumberFormat="1" applyAlignment="1">
      <alignment horizontal="left" vertical="center" wrapText="1"/>
    </xf>
    <xf numFmtId="0" fontId="13" fillId="33" borderId="10" xfId="0" applyFont="1" applyFill="1" applyBorder="1" applyAlignment="1">
      <alignment horizontal="left" vertical="center" wrapText="1"/>
    </xf>
    <xf numFmtId="0" fontId="13" fillId="33" borderId="11" xfId="0" applyFont="1" applyFill="1" applyBorder="1" applyAlignment="1">
      <alignment horizontal="left" vertical="center" wrapText="1"/>
    </xf>
    <xf numFmtId="0" fontId="13" fillId="33" borderId="12" xfId="0" applyFont="1" applyFill="1" applyBorder="1" applyAlignment="1">
      <alignment horizontal="left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4"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164" formatCode="dd/mm/yyyy"/>
    </dxf>
    <dxf>
      <numFmt numFmtId="164" formatCode="dd/mm/yyyy"/>
    </dxf>
    <dxf>
      <numFmt numFmtId="30" formatCode="@"/>
    </dxf>
    <dxf>
      <numFmt numFmtId="30" formatCode="@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0" formatCode="General"/>
    </dxf>
    <dxf>
      <numFmt numFmtId="0" formatCode="General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164" formatCode="dd/mm/yyyy"/>
    </dxf>
    <dxf>
      <numFmt numFmtId="164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pivotSource>
    <c:name>[clyver-Données_fiches_idées_graph.xlsm]TDC_Stat!Tableau croisé dynamique1</c:name>
    <c:fmtId val="141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Total</a:t>
            </a:r>
          </a:p>
        </c:rich>
      </c:tx>
      <c:layout/>
      <c:overlay val="0"/>
    </c:title>
    <c:autoTitleDeleted val="0"/>
    <c:pivotFmts>
      <c:pivotFmt>
        <c:idx val="0"/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</c:pivotFmts>
    <c:plotArea>
      <c:layout/>
      <c:pieChart>
        <c:varyColors val="1"/>
        <c:ser>
          <c:idx val="0"/>
          <c:order val="0"/>
          <c:tx>
            <c:strRef>
              <c:f>TDC_Stat!$B$3</c:f>
              <c:strCache>
                <c:ptCount val="1"/>
                <c:pt idx="0">
                  <c:v>Total</c:v>
                </c:pt>
              </c:strCache>
            </c:strRef>
          </c:tx>
          <c:explosion val="25"/>
          <c:cat>
            <c:strRef>
              <c:f>TDC_Stat!$A$4:$A$7</c:f>
              <c:strCache>
                <c:ptCount val="3"/>
                <c:pt idx="0">
                  <c:v>1 - Massif</c:v>
                </c:pt>
                <c:pt idx="1">
                  <c:v>4 - Hybridation</c:v>
                </c:pt>
                <c:pt idx="2">
                  <c:v>7 - Test</c:v>
                </c:pt>
              </c:strCache>
            </c:strRef>
          </c:cat>
          <c:val>
            <c:numRef>
              <c:f>TDC_Stat!$B$4:$B$7</c:f>
              <c:numCache>
                <c:formatCode>General</c:formatCode>
                <c:ptCount val="3"/>
                <c:pt idx="0">
                  <c:v>1</c:v>
                </c:pt>
                <c:pt idx="1">
                  <c:v>5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pivotSource>
    <c:name>[clyver-Données_fiches_idées_graph.xlsm]TDC_Stat!Tableau croisé dynamique1</c:name>
    <c:fmtId val="147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Total</a:t>
            </a:r>
          </a:p>
        </c:rich>
      </c:tx>
      <c:layout/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  <c:marker>
          <c:symbol val="none"/>
        </c:marker>
      </c:pivotFmt>
    </c:pivotFmts>
    <c:plotArea>
      <c:layout/>
      <c:pieChart>
        <c:varyColors val="1"/>
        <c:ser>
          <c:idx val="0"/>
          <c:order val="0"/>
          <c:tx>
            <c:strRef>
              <c:f>TDC_Stat!$B$3</c:f>
              <c:strCache>
                <c:ptCount val="1"/>
                <c:pt idx="0">
                  <c:v>Total</c:v>
                </c:pt>
              </c:strCache>
            </c:strRef>
          </c:tx>
          <c:explosion val="25"/>
          <c:cat>
            <c:strRef>
              <c:f>TDC_Stat!$A$4:$A$7</c:f>
              <c:strCache>
                <c:ptCount val="3"/>
                <c:pt idx="0">
                  <c:v>1 - Massif</c:v>
                </c:pt>
                <c:pt idx="1">
                  <c:v>4 - Hybridation</c:v>
                </c:pt>
                <c:pt idx="2">
                  <c:v>7 - Test</c:v>
                </c:pt>
              </c:strCache>
            </c:strRef>
          </c:cat>
          <c:val>
            <c:numRef>
              <c:f>TDC_Stat!$B$4:$B$7</c:f>
              <c:numCache>
                <c:formatCode>General</c:formatCode>
                <c:ptCount val="3"/>
                <c:pt idx="0">
                  <c:v>1</c:v>
                </c:pt>
                <c:pt idx="1">
                  <c:v>5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pivotSource>
    <c:name>[clyver-Données_fiches_idées_graph.xlsm]TDC_Stat!Tableau croisé dynamique1</c:name>
    <c:fmtId val="148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Total</a:t>
            </a:r>
          </a:p>
        </c:rich>
      </c:tx>
      <c:layout/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  <c:marker>
          <c:symbol val="none"/>
        </c:marker>
      </c:pivotFmt>
    </c:pivotFmts>
    <c:plotArea>
      <c:layout/>
      <c:pieChart>
        <c:varyColors val="1"/>
        <c:ser>
          <c:idx val="0"/>
          <c:order val="0"/>
          <c:tx>
            <c:strRef>
              <c:f>TDC_Stat!$B$3</c:f>
              <c:strCache>
                <c:ptCount val="1"/>
                <c:pt idx="0">
                  <c:v>Total</c:v>
                </c:pt>
              </c:strCache>
            </c:strRef>
          </c:tx>
          <c:explosion val="25"/>
          <c:cat>
            <c:strRef>
              <c:f>TDC_Stat!$A$4:$A$7</c:f>
              <c:strCache>
                <c:ptCount val="3"/>
                <c:pt idx="0">
                  <c:v>1 - Massif</c:v>
                </c:pt>
                <c:pt idx="1">
                  <c:v>4 - Hybridation</c:v>
                </c:pt>
                <c:pt idx="2">
                  <c:v>7 - Test</c:v>
                </c:pt>
              </c:strCache>
            </c:strRef>
          </c:cat>
          <c:val>
            <c:numRef>
              <c:f>TDC_Stat!$B$4:$B$7</c:f>
              <c:numCache>
                <c:formatCode>General</c:formatCode>
                <c:ptCount val="3"/>
                <c:pt idx="0">
                  <c:v>1</c:v>
                </c:pt>
                <c:pt idx="1">
                  <c:v>5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pivotSource>
    <c:name>[clyver-Données_fiches_idées_graph.xlsm]TDC_Stat!Tableau croisé dynamique1</c:name>
    <c:fmtId val="149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Total</a:t>
            </a:r>
          </a:p>
        </c:rich>
      </c:tx>
      <c:layout/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  <c:marker>
          <c:symbol val="none"/>
        </c:marker>
      </c:pivotFmt>
    </c:pivotFmts>
    <c:plotArea>
      <c:layout/>
      <c:pieChart>
        <c:varyColors val="1"/>
        <c:ser>
          <c:idx val="0"/>
          <c:order val="0"/>
          <c:tx>
            <c:strRef>
              <c:f>TDC_Stat!$B$3</c:f>
              <c:strCache>
                <c:ptCount val="1"/>
                <c:pt idx="0">
                  <c:v>Total</c:v>
                </c:pt>
              </c:strCache>
            </c:strRef>
          </c:tx>
          <c:explosion val="25"/>
          <c:cat>
            <c:strRef>
              <c:f>TDC_Stat!$A$4:$A$7</c:f>
              <c:strCache>
                <c:ptCount val="3"/>
                <c:pt idx="0">
                  <c:v>1 - Massif</c:v>
                </c:pt>
                <c:pt idx="1">
                  <c:v>4 - Hybridation</c:v>
                </c:pt>
                <c:pt idx="2">
                  <c:v>7 - Test</c:v>
                </c:pt>
              </c:strCache>
            </c:strRef>
          </c:cat>
          <c:val>
            <c:numRef>
              <c:f>TDC_Stat!$B$4:$B$7</c:f>
              <c:numCache>
                <c:formatCode>General</c:formatCode>
                <c:ptCount val="3"/>
                <c:pt idx="0">
                  <c:v>1</c:v>
                </c:pt>
                <c:pt idx="1">
                  <c:v>5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image" Target="../media/image2.emf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200025</xdr:colOff>
      <xdr:row>15</xdr:row>
      <xdr:rowOff>9525</xdr:rowOff>
    </xdr:from>
    <xdr:ext cx="375231" cy="426485"/>
    <xdr:sp macro="" textlink="">
      <xdr:nvSpPr>
        <xdr:cNvPr id="3" name="ZoneTexte 2"/>
        <xdr:cNvSpPr txBox="1"/>
      </xdr:nvSpPr>
      <xdr:spPr>
        <a:xfrm>
          <a:off x="7915275" y="3581400"/>
          <a:ext cx="375231" cy="426485"/>
        </a:xfrm>
        <a:prstGeom prst="rect">
          <a:avLst/>
        </a:prstGeom>
        <a:solidFill>
          <a:schemeClr val="accent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0</xdr:col>
      <xdr:colOff>340380</xdr:colOff>
      <xdr:row>9</xdr:row>
      <xdr:rowOff>161924</xdr:rowOff>
    </xdr:from>
    <xdr:to>
      <xdr:col>3</xdr:col>
      <xdr:colOff>648630</xdr:colOff>
      <xdr:row>21</xdr:row>
      <xdr:rowOff>184424</xdr:rowOff>
    </xdr:to>
    <xdr:graphicFrame macro="">
      <xdr:nvGraphicFramePr>
        <xdr:cNvPr id="4" name="MC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9</xdr:row>
      <xdr:rowOff>0</xdr:rowOff>
    </xdr:from>
    <xdr:to>
      <xdr:col>8</xdr:col>
      <xdr:colOff>308250</xdr:colOff>
      <xdr:row>21</xdr:row>
      <xdr:rowOff>22500</xdr:rowOff>
    </xdr:to>
    <xdr:graphicFrame macro="">
      <xdr:nvGraphicFramePr>
        <xdr:cNvPr id="5" name="ADD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21</xdr:row>
      <xdr:rowOff>0</xdr:rowOff>
    </xdr:from>
    <xdr:to>
      <xdr:col>3</xdr:col>
      <xdr:colOff>308250</xdr:colOff>
      <xdr:row>33</xdr:row>
      <xdr:rowOff>22500</xdr:rowOff>
    </xdr:to>
    <xdr:graphicFrame macro="">
      <xdr:nvGraphicFramePr>
        <xdr:cNvPr id="6" name="PHM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171450</xdr:colOff>
      <xdr:row>21</xdr:row>
      <xdr:rowOff>95250</xdr:rowOff>
    </xdr:from>
    <xdr:to>
      <xdr:col>7</xdr:col>
      <xdr:colOff>479700</xdr:colOff>
      <xdr:row>33</xdr:row>
      <xdr:rowOff>117750</xdr:rowOff>
    </xdr:to>
    <xdr:graphicFrame macro="">
      <xdr:nvGraphicFramePr>
        <xdr:cNvPr id="7" name="P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15</xdr:row>
          <xdr:rowOff>228600</xdr:rowOff>
        </xdr:from>
        <xdr:to>
          <xdr:col>14</xdr:col>
          <xdr:colOff>133350</xdr:colOff>
          <xdr:row>27</xdr:row>
          <xdr:rowOff>114300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304800</xdr:colOff>
          <xdr:row>15</xdr:row>
          <xdr:rowOff>0</xdr:rowOff>
        </xdr:from>
        <xdr:to>
          <xdr:col>19</xdr:col>
          <xdr:colOff>552451</xdr:colOff>
          <xdr:row>36</xdr:row>
          <xdr:rowOff>95250</xdr:rowOff>
        </xdr:to>
        <xdr:pic>
          <xdr:nvPicPr>
            <xdr:cNvPr id="10" name="Image 9"/>
            <xdr:cNvPicPr>
              <a:picLocks noChangeAspect="1" noChangeArrowheads="1"/>
              <a:extLst>
                <a:ext uri="{84589F7E-364E-4C9E-8A38-B11213B215E9}">
                  <a14:cameraTool cellRange="Données_fiches_idées!$N$1:$O$12" spid="_x0000_s1049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14020800" y="3571875"/>
              <a:ext cx="2819401" cy="5095875"/>
            </a:xfrm>
            <a:prstGeom prst="rect">
              <a:avLst/>
            </a:prstGeom>
            <a:solidFill>
              <a:schemeClr val="bg1"/>
            </a:solidFill>
            <a:extLst/>
          </xdr:spPr>
        </xdr:pic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k Marian® 8717" refreshedDate="43174.356683101854" createdVersion="4" refreshedVersion="4" minRefreshableVersion="3" recordCount="8">
  <cacheSource type="worksheet">
    <worksheetSource ref="A1:L1048576" sheet="Données_fiches_idées"/>
  </cacheSource>
  <cacheFields count="12">
    <cacheField name="Zone" numFmtId="0">
      <sharedItems containsBlank="1" count="4">
        <s v="1 - MCA"/>
        <s v="2 - PHM"/>
        <s v="4 - TEST"/>
        <m/>
      </sharedItems>
    </cacheField>
    <cacheField name="Atelier" numFmtId="0">
      <sharedItems containsBlank="1" count="4">
        <s v="1 - Massif"/>
        <s v="4 - Hybridation"/>
        <s v="7 - Test"/>
        <m/>
      </sharedItems>
    </cacheField>
    <cacheField name="Date d'émission" numFmtId="0">
      <sharedItems containsNonDate="0" containsDate="1" containsString="0" containsBlank="1" minDate="2018-01-23T00:00:00" maxDate="2018-03-09T00:00:00" count="6">
        <d v="2018-03-07T00:00:00"/>
        <d v="2018-03-08T00:00:00"/>
        <d v="2018-01-23T00:00:00"/>
        <d v="2018-02-09T00:00:00"/>
        <d v="2018-02-21T00:00:00"/>
        <m/>
      </sharedItems>
    </cacheField>
    <cacheField name="Problème rencontré" numFmtId="0">
      <sharedItems containsBlank="1" count="8">
        <s v="Problème sur substrat"/>
        <s v="Hybridation CH"/>
        <s v="comptatibilité soft pour les équipements qui tournent sous XP"/>
        <s v="les plots CH sont fréquemment mal protégés"/>
        <s v="Résidus sur CLG"/>
        <s v="Bidon déchets AsGa : manipulation et récupération"/>
        <s v="Problème circulation des produits"/>
        <m/>
      </sharedItems>
    </cacheField>
    <cacheField name="Description du problème" numFmtId="0">
      <sharedItems containsBlank="1"/>
    </cacheField>
    <cacheField name="Problématique sécurité" numFmtId="0">
      <sharedItems containsBlank="1"/>
    </cacheField>
    <cacheField name="Type de gaspillages" numFmtId="0">
      <sharedItems containsBlank="1"/>
    </cacheField>
    <cacheField name="Nom Prénom" numFmtId="0">
      <sharedItems containsBlank="1"/>
    </cacheField>
    <cacheField name="Statut" numFmtId="0">
      <sharedItems containsBlank="1"/>
    </cacheField>
    <cacheField name="Date de réalisation" numFmtId="0">
      <sharedItems containsNonDate="0" containsString="0" containsBlank="1"/>
    </cacheField>
    <cacheField name="Type d'élément" numFmtId="0">
      <sharedItems containsBlank="1"/>
    </cacheField>
    <cacheField name="Chemin d'accè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x v="0"/>
    <x v="0"/>
    <s v="_x000a_​Problème de taux de zinc"/>
    <b v="0"/>
    <s v="3 - Process; 4 - Défauts"/>
    <s v="Jessica Diasparra"/>
    <s v="1 - Emise"/>
    <m/>
    <s v="Élément "/>
    <s v="sofradir/DOI/AmeliorationContinue/espace_metier/Innovation participative/Lists/Fiche idee1"/>
  </r>
  <r>
    <x v="1"/>
    <x v="1"/>
    <x v="1"/>
    <x v="1"/>
    <s v="_x000a_​Problème sur FC150"/>
    <b v="0"/>
    <s v="3 - Process; 4 - Défauts"/>
    <s v="Katrina Ripert"/>
    <s v="1 - Emise"/>
    <m/>
    <s v="Élément "/>
    <s v="sofradir/DOI/AmeliorationContinue/espace_metier/Innovation participative/Lists/Fiche idee1"/>
  </r>
  <r>
    <x v="1"/>
    <x v="1"/>
    <x v="2"/>
    <x v="2"/>
    <s v="_x000a_​Faire de la virtualisation d'application"/>
    <b v="0"/>
    <s v="5 - Attente"/>
    <s v="Palomino Ghislaine"/>
    <s v="2 - Ecartée"/>
    <m/>
    <s v="Élément "/>
    <s v="sofradir/DOI/AmeliorationContinue/espace_metier/Innovation participative/Lists/Fiche idee1"/>
  </r>
  <r>
    <x v="1"/>
    <x v="1"/>
    <x v="3"/>
    <x v="3"/>
    <s v="_x000a_​Avant Cluster, les plots se doivent d'être parfaitement protégés par la sésure, sinon obligation de le retirer (hold pour support)"/>
    <b v="0"/>
    <s v="4 - Défauts; 5 - Attente"/>
    <s v="Bouveyron Christophe"/>
    <s v="2 - Ecartée"/>
    <m/>
    <s v="Élément "/>
    <s v="sofradir/DOI/AmeliorationContinue/espace_metier/Innovation participative/Lists/Fiche idee1"/>
  </r>
  <r>
    <x v="1"/>
    <x v="1"/>
    <x v="2"/>
    <x v="4"/>
    <s v="_x000a_​Remplacement de certain rincage à l'iso pour rincage à l'éthanol pour limiter les résidus de carbone plus supprimé EDI"/>
    <b v="0"/>
    <s v="3 - Sur-qualité; 4 - Défauts"/>
    <s v="Sirand Serge"/>
    <s v="1 - Emise"/>
    <m/>
    <s v="Élément "/>
    <s v="sofradir/DOI/AmeliorationContinue/espace_metier/Innovation participative/Lists/Fiche idee1"/>
  </r>
  <r>
    <x v="1"/>
    <x v="1"/>
    <x v="4"/>
    <x v="5"/>
    <s v="_x000a_​Détéction du niveau haut (débordement)_x000a_Manipulation du bidon à bout de bras (poids environ 20kg plein)"/>
    <b v="1"/>
    <s v="2 - Mouvement; 7 - Stock"/>
    <s v="Geffray Coralie"/>
    <s v="2 - Ecartée"/>
    <m/>
    <s v="Élément "/>
    <s v="sofradir/DOI/AmeliorationContinue/espace_metier/Innovation participative/Lists/Fiche idee1"/>
  </r>
  <r>
    <x v="2"/>
    <x v="2"/>
    <x v="1"/>
    <x v="6"/>
    <s v="_x000a_​Trouver un chariot pour faire circuler les produits en toute sécurité"/>
    <b v="1"/>
    <s v="1 - Transport"/>
    <s v="Katrina Ripert"/>
    <s v="1 - Emise"/>
    <m/>
    <s v="Élément "/>
    <s v="sofradir/DOI/AmeliorationContinue/espace_metier/Innovation participative/Lists/Fiche idee1"/>
  </r>
  <r>
    <x v="3"/>
    <x v="3"/>
    <x v="5"/>
    <x v="7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373">
  <location ref="A3:B7" firstHeaderRow="1" firstDataRow="1" firstDataCol="1" rowPageCount="1" colPageCount="1"/>
  <pivotFields count="12">
    <pivotField axis="axisPage" showAll="0">
      <items count="5">
        <item x="0"/>
        <item x="1"/>
        <item x="2"/>
        <item x="3"/>
        <item t="default"/>
      </items>
    </pivotField>
    <pivotField axis="axisRow" showAll="0">
      <items count="5">
        <item x="0"/>
        <item x="1"/>
        <item x="2"/>
        <item h="1" x="3"/>
        <item t="default"/>
      </items>
    </pivotField>
    <pivotField dataField="1" showAll="0">
      <items count="7">
        <item x="2"/>
        <item x="3"/>
        <item x="4"/>
        <item x="0"/>
        <item x="1"/>
        <item x="5"/>
        <item t="default"/>
      </items>
    </pivotField>
    <pivotField showAll="0">
      <items count="9">
        <item x="5"/>
        <item x="2"/>
        <item x="1"/>
        <item x="3"/>
        <item x="6"/>
        <item x="0"/>
        <item x="4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0" hier="-1"/>
  </pageFields>
  <dataFields count="1">
    <dataField name="Nombre de Date d'émission" fld="2" subtotal="count" baseField="0" baseItem="0"/>
  </dataFields>
  <chartFormats count="13">
    <chartFormat chart="141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47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48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49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62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64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78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8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9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92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11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11" format="1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311" format="12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_fiches_idées" backgroundRefresh="0" connectionId="1" autoFormatId="16" applyNumberFormats="0" applyBorderFormats="0" applyFontFormats="0" applyPatternFormats="0" applyAlignmentFormats="0" applyWidthHeightFormats="0">
  <queryTableRefresh nextId="13">
    <queryTableFields count="12">
      <queryTableField id="2" name="Zone" tableColumnId="1"/>
      <queryTableField id="3" name="Atelier" tableColumnId="2"/>
      <queryTableField id="4" name="Date d'émission" tableColumnId="3"/>
      <queryTableField id="1" name="Problème rencontré" tableColumnId="4"/>
      <queryTableField id="5" name="Description du problème" tableColumnId="5"/>
      <queryTableField id="6" name="Problématique sécurité" tableColumnId="6"/>
      <queryTableField id="7" name="Type de gaspillages" tableColumnId="7"/>
      <queryTableField id="8" name="Nom Prénom" tableColumnId="8"/>
      <queryTableField id="9" name="Statut" tableColumnId="9"/>
      <queryTableField id="10" name="Date de réalisation" tableColumnId="10"/>
      <queryTableField id="12" name="Type d'élément" tableColumnId="11"/>
      <queryTableField id="11" name="Chemin d'accès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Données_fiches_idées" displayName="Tableau_Données_fiches_idées" ref="A1:L9" tableType="queryTable" totalsRowCount="1">
  <autoFilter ref="A1:L8"/>
  <sortState ref="A2:L8">
    <sortCondition descending="1" ref="C1:C8"/>
  </sortState>
  <tableColumns count="12">
    <tableColumn id="1" uniqueName="Zone" name="Zone" queryTableFieldId="2" dataDxfId="23" totalsRowDxfId="22"/>
    <tableColumn id="2" uniqueName="Atteliers" name="Atelier" queryTableFieldId="3" dataDxfId="21" totalsRowDxfId="20"/>
    <tableColumn id="3" uniqueName="Date_x005f_x0020_d_x005f_x0027__x005f_x00e9_missio" name="Date d'émission" queryTableFieldId="4" dataDxfId="19" totalsRowDxfId="18"/>
    <tableColumn id="4" uniqueName="Title" name="Problème rencontré" queryTableFieldId="1" dataDxfId="17" totalsRowDxfId="16"/>
    <tableColumn id="5" uniqueName="Description_x005f_x0020_du_x005f_x0020_probl" name="Description du problème" queryTableFieldId="5" dataDxfId="15" totalsRowDxfId="14"/>
    <tableColumn id="6" uniqueName="Probl_x005f_x00e9_matique_x005f_x0020_s_x00e" name="Problématique sécurité" queryTableFieldId="6" dataDxfId="13" totalsRowDxfId="12"/>
    <tableColumn id="7" uniqueName="Type_x005f_x0020_de_x005f_x0020_gaspillages" name="Type de gaspillages" queryTableFieldId="7" dataDxfId="11" totalsRowDxfId="10"/>
    <tableColumn id="8" uniqueName="Nom_x005f_x0020_Pr_x005f_x00e9_nom" name="Nom Prénom" queryTableFieldId="8" dataDxfId="9" totalsRowDxfId="8"/>
    <tableColumn id="9" uniqueName="Statut" name="Statut" queryTableFieldId="9" dataDxfId="7" totalsRowDxfId="6"/>
    <tableColumn id="10" uniqueName="Date_x005f_x0020_de_x005f_x0020_r_x005f_x00e9_alis" name="Date de réalisation" queryTableFieldId="10" dataDxfId="5" totalsRowDxfId="4"/>
    <tableColumn id="11" uniqueName="FSObjType" name="Type d'élément" queryTableFieldId="12" dataDxfId="3" totalsRowDxfId="2"/>
    <tableColumn id="12" uniqueName="FileDirRef" name="Chemin d'accès" queryTableFieldId="11" dataDxfId="1" totalsRow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O5:Q10" totalsRowShown="0">
  <autoFilter ref="O5:Q10"/>
  <tableColumns count="3">
    <tableColumn id="1" name="Colonne1"/>
    <tableColumn id="2" name="Colonne2"/>
    <tableColumn id="3" name="Colonne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/>
  </sheetPr>
  <dimension ref="A1:O12"/>
  <sheetViews>
    <sheetView showGridLines="0" zoomScale="85" zoomScaleNormal="85" workbookViewId="0">
      <selection activeCell="D18" sqref="D18"/>
    </sheetView>
  </sheetViews>
  <sheetFormatPr baseColWidth="10" defaultRowHeight="15" x14ac:dyDescent="0.25"/>
  <cols>
    <col min="1" max="1" width="7.85546875" customWidth="1"/>
    <col min="2" max="2" width="14.5703125" customWidth="1"/>
    <col min="3" max="3" width="17.5703125" style="3" customWidth="1"/>
    <col min="4" max="4" width="60" customWidth="1"/>
    <col min="5" max="5" width="63.7109375" customWidth="1"/>
    <col min="6" max="6" width="24.42578125" customWidth="1"/>
    <col min="7" max="7" width="25.28515625" customWidth="1"/>
    <col min="8" max="8" width="21.140625" customWidth="1"/>
    <col min="9" max="9" width="10.5703125" customWidth="1"/>
    <col min="10" max="10" width="20.140625" customWidth="1"/>
    <col min="11" max="11" width="17.28515625" customWidth="1"/>
    <col min="12" max="12" width="81.140625" customWidth="1"/>
    <col min="13" max="13" width="3.5703125" customWidth="1"/>
    <col min="14" max="14" width="11.140625" style="8" customWidth="1"/>
    <col min="15" max="15" width="29.5703125" style="8" customWidth="1"/>
  </cols>
  <sheetData>
    <row r="1" spans="1:15" x14ac:dyDescent="0.25">
      <c r="A1" t="s">
        <v>1</v>
      </c>
      <c r="B1" t="s">
        <v>2</v>
      </c>
      <c r="C1" s="3" t="s">
        <v>3</v>
      </c>
      <c r="D1" t="s">
        <v>0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11</v>
      </c>
      <c r="L1" t="s">
        <v>10</v>
      </c>
      <c r="N1" s="11" t="s">
        <v>1</v>
      </c>
    </row>
    <row r="2" spans="1:15" ht="30" x14ac:dyDescent="0.25">
      <c r="A2" s="2" t="s">
        <v>19</v>
      </c>
      <c r="B2" s="2" t="s">
        <v>20</v>
      </c>
      <c r="C2" s="3">
        <v>43167</v>
      </c>
      <c r="D2" s="4" t="s">
        <v>18</v>
      </c>
      <c r="E2" s="1" t="s">
        <v>35</v>
      </c>
      <c r="F2" s="5" t="b">
        <v>0</v>
      </c>
      <c r="G2" s="2" t="s">
        <v>15</v>
      </c>
      <c r="H2" s="4" t="s">
        <v>45</v>
      </c>
      <c r="I2" s="2" t="s">
        <v>16</v>
      </c>
      <c r="J2" s="3"/>
      <c r="K2" s="4" t="s">
        <v>17</v>
      </c>
      <c r="L2" s="4" t="s">
        <v>52</v>
      </c>
      <c r="N2" s="12" t="s">
        <v>2</v>
      </c>
      <c r="O2" s="9" t="s">
        <v>20</v>
      </c>
    </row>
    <row r="3" spans="1:15" ht="30" x14ac:dyDescent="0.25">
      <c r="A3" s="2" t="s">
        <v>31</v>
      </c>
      <c r="B3" s="2" t="s">
        <v>32</v>
      </c>
      <c r="C3" s="3">
        <v>43167</v>
      </c>
      <c r="D3" s="4" t="s">
        <v>30</v>
      </c>
      <c r="E3" s="1" t="s">
        <v>40</v>
      </c>
      <c r="F3" s="5" t="b">
        <v>1</v>
      </c>
      <c r="G3" s="2" t="s">
        <v>33</v>
      </c>
      <c r="H3" s="4" t="s">
        <v>46</v>
      </c>
      <c r="I3" s="2" t="s">
        <v>16</v>
      </c>
      <c r="J3" s="3"/>
      <c r="K3" s="4" t="s">
        <v>17</v>
      </c>
      <c r="L3" s="4" t="s">
        <v>53</v>
      </c>
      <c r="N3" s="12" t="s">
        <v>3</v>
      </c>
      <c r="O3" s="10">
        <f t="array" ref="O3">MAX($C$2:$C100*($B$2:$B100=$O$2))</f>
        <v>43167</v>
      </c>
    </row>
    <row r="4" spans="1:15" ht="30" x14ac:dyDescent="0.25">
      <c r="A4" s="2" t="s">
        <v>13</v>
      </c>
      <c r="B4" s="2" t="s">
        <v>14</v>
      </c>
      <c r="C4" s="3">
        <v>43166</v>
      </c>
      <c r="D4" s="4" t="s">
        <v>12</v>
      </c>
      <c r="E4" s="1" t="s">
        <v>34</v>
      </c>
      <c r="F4" s="5" t="b">
        <v>0</v>
      </c>
      <c r="G4" s="2" t="s">
        <v>15</v>
      </c>
      <c r="H4" s="4" t="s">
        <v>48</v>
      </c>
      <c r="I4" s="2" t="s">
        <v>16</v>
      </c>
      <c r="J4" s="3"/>
      <c r="K4" s="4" t="s">
        <v>17</v>
      </c>
      <c r="L4" s="4" t="s">
        <v>54</v>
      </c>
      <c r="N4" s="12" t="s">
        <v>0</v>
      </c>
      <c r="O4" s="8" t="str">
        <f t="array" ref="O4">INDEX($D$2:$D100,MATCH(MAX($C$2:$C100*($B$2:$B100=$O$2)),$C$2:$C100,0))</f>
        <v>Hybridation CH</v>
      </c>
    </row>
    <row r="5" spans="1:15" ht="45" x14ac:dyDescent="0.25">
      <c r="A5" s="2" t="s">
        <v>19</v>
      </c>
      <c r="B5" s="2" t="s">
        <v>20</v>
      </c>
      <c r="C5" s="3">
        <v>43152</v>
      </c>
      <c r="D5" s="4" t="s">
        <v>28</v>
      </c>
      <c r="E5" s="1" t="s">
        <v>39</v>
      </c>
      <c r="F5" s="5" t="b">
        <v>1</v>
      </c>
      <c r="G5" s="2" t="s">
        <v>29</v>
      </c>
      <c r="H5" s="4" t="s">
        <v>47</v>
      </c>
      <c r="I5" s="2" t="s">
        <v>23</v>
      </c>
      <c r="J5" s="3"/>
      <c r="K5" s="4" t="s">
        <v>17</v>
      </c>
      <c r="L5" s="4" t="s">
        <v>55</v>
      </c>
      <c r="N5" s="12" t="s">
        <v>4</v>
      </c>
      <c r="O5" s="8" t="str">
        <f t="array" ref="O5">INDEX($E$2:$E101,MATCH(MAX($C$2:$C101*($B$2:$B101=$O$2)),$C$2:$C101,0))</f>
        <v xml:space="preserve">
​Problème sur FC150</v>
      </c>
    </row>
    <row r="6" spans="1:15" ht="45" x14ac:dyDescent="0.25">
      <c r="A6" s="2" t="s">
        <v>19</v>
      </c>
      <c r="B6" s="2" t="s">
        <v>20</v>
      </c>
      <c r="C6" s="3">
        <v>43140</v>
      </c>
      <c r="D6" s="4" t="s">
        <v>24</v>
      </c>
      <c r="E6" s="1" t="s">
        <v>37</v>
      </c>
      <c r="F6" s="5" t="b">
        <v>0</v>
      </c>
      <c r="G6" s="2" t="s">
        <v>25</v>
      </c>
      <c r="H6" s="4" t="s">
        <v>49</v>
      </c>
      <c r="I6" s="2" t="s">
        <v>23</v>
      </c>
      <c r="J6" s="3"/>
      <c r="K6" s="4" t="s">
        <v>17</v>
      </c>
      <c r="L6" s="4" t="s">
        <v>56</v>
      </c>
      <c r="N6" s="12" t="s">
        <v>5</v>
      </c>
      <c r="O6" s="8" t="b">
        <f t="array" ref="O6">INDEX($F$2:$F102,MATCH(MAX($C$2:$C102*($B$2:$B102=$O$2)),$C$2:$C102,0))</f>
        <v>0</v>
      </c>
    </row>
    <row r="7" spans="1:15" ht="30" x14ac:dyDescent="0.25">
      <c r="A7" s="2" t="s">
        <v>19</v>
      </c>
      <c r="B7" s="2" t="s">
        <v>20</v>
      </c>
      <c r="C7" s="3">
        <v>43123</v>
      </c>
      <c r="D7" s="4" t="s">
        <v>21</v>
      </c>
      <c r="E7" s="1" t="s">
        <v>36</v>
      </c>
      <c r="F7" s="5" t="b">
        <v>0</v>
      </c>
      <c r="G7" s="2" t="s">
        <v>22</v>
      </c>
      <c r="H7" s="4" t="s">
        <v>50</v>
      </c>
      <c r="I7" s="2" t="s">
        <v>23</v>
      </c>
      <c r="J7" s="3"/>
      <c r="K7" s="4" t="s">
        <v>17</v>
      </c>
      <c r="L7" s="4" t="s">
        <v>57</v>
      </c>
      <c r="N7" s="12" t="s">
        <v>6</v>
      </c>
      <c r="O7" s="8" t="str">
        <f t="array" ref="O7">INDEX($G$2:$G103,MATCH(MAX($C$2:$C103*($B$2:$B103=$O$2)),$C$2:$C103,0))</f>
        <v>3 - Process; 4 - Défauts</v>
      </c>
    </row>
    <row r="8" spans="1:15" ht="45" x14ac:dyDescent="0.25">
      <c r="A8" s="2" t="s">
        <v>19</v>
      </c>
      <c r="B8" s="2" t="s">
        <v>20</v>
      </c>
      <c r="C8" s="3">
        <v>43123</v>
      </c>
      <c r="D8" s="4" t="s">
        <v>26</v>
      </c>
      <c r="E8" s="1" t="s">
        <v>38</v>
      </c>
      <c r="F8" s="5" t="b">
        <v>0</v>
      </c>
      <c r="G8" s="2" t="s">
        <v>27</v>
      </c>
      <c r="H8" s="4" t="s">
        <v>51</v>
      </c>
      <c r="I8" s="2" t="s">
        <v>16</v>
      </c>
      <c r="J8" s="3"/>
      <c r="K8" s="4" t="s">
        <v>17</v>
      </c>
      <c r="L8" s="4" t="s">
        <v>58</v>
      </c>
      <c r="N8" s="12" t="s">
        <v>7</v>
      </c>
      <c r="O8" s="8" t="str">
        <f t="array" ref="O8">INDEX($H$2:$H104,MATCH(MAX($C$2:$C104*($B$2:$B104=$O$2)),$C$2:$C104,0))</f>
        <v>Albert</v>
      </c>
    </row>
    <row r="9" spans="1:15" x14ac:dyDescent="0.25">
      <c r="A9" s="2"/>
      <c r="B9" s="2"/>
      <c r="D9" s="4"/>
      <c r="E9" s="1"/>
      <c r="F9" s="5"/>
      <c r="G9" s="2"/>
      <c r="H9" s="4"/>
      <c r="I9" s="2"/>
      <c r="J9" s="3"/>
      <c r="K9" s="4"/>
      <c r="L9" s="4"/>
      <c r="N9" s="12" t="s">
        <v>8</v>
      </c>
      <c r="O9" s="8" t="str">
        <f t="array" ref="O9">INDEX($I$2:$I105,MATCH(MAX($C$2:$C105*($B$2:$B105=$O$2)),$C$2:$C105,0))</f>
        <v>1 - Emise</v>
      </c>
    </row>
    <row r="10" spans="1:15" ht="30" x14ac:dyDescent="0.25">
      <c r="N10" s="12" t="s">
        <v>9</v>
      </c>
      <c r="O10" s="8">
        <f t="array" ref="O10">INDEX($J$2:$J106,MATCH(MAX($C$2:$C106*($B$2:$B106=$O$2)),$C$2:$C106,0))</f>
        <v>0</v>
      </c>
    </row>
    <row r="11" spans="1:15" ht="30" x14ac:dyDescent="0.25">
      <c r="N11" s="12" t="s">
        <v>11</v>
      </c>
      <c r="O11" s="8" t="str">
        <f t="array" ref="O11">INDEX($K$2:$K107,MATCH(MAX($C$2:$C107*($B$2:$B107=$O$2)),$C$2:$C107,0))</f>
        <v>Élément </v>
      </c>
    </row>
    <row r="12" spans="1:15" ht="30" x14ac:dyDescent="0.25">
      <c r="N12" s="13" t="s">
        <v>10</v>
      </c>
      <c r="O12" s="8" t="str">
        <f t="array" ref="O12">INDEX($L$2:$L108,MATCH(MAX($C$2:$C108*($B$2:$B108=$O$2)),$C$2:$C108,0))</f>
        <v>liens 1</v>
      </c>
    </row>
  </sheetData>
  <dataValidations count="1">
    <dataValidation type="list" allowBlank="1" showInputMessage="1" showErrorMessage="1" sqref="O2">
      <formula1>"1 - Massif,2 - Couche mince,3 - PV / Découpe,4 - Hybridation,5 - Sous-ensemble,6 - Intégration,7 - Test,8 - ESS"</formula1>
    </dataValidation>
  </dataValidations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</sheetPr>
  <dimension ref="A1:Q7"/>
  <sheetViews>
    <sheetView showGridLines="0" tabSelected="1" zoomScaleNormal="100" workbookViewId="0"/>
  </sheetViews>
  <sheetFormatPr baseColWidth="10" defaultColWidth="12.85546875" defaultRowHeight="18.75" customHeight="1" x14ac:dyDescent="0.25"/>
  <sheetData>
    <row r="1" spans="1:17" ht="18.75" customHeight="1" x14ac:dyDescent="0.25">
      <c r="A1" s="6" t="s">
        <v>1</v>
      </c>
      <c r="B1" t="s">
        <v>41</v>
      </c>
    </row>
    <row r="3" spans="1:17" ht="18.75" customHeight="1" x14ac:dyDescent="0.25">
      <c r="A3" s="6" t="s">
        <v>42</v>
      </c>
      <c r="B3" t="s">
        <v>44</v>
      </c>
    </row>
    <row r="4" spans="1:17" ht="18.75" customHeight="1" x14ac:dyDescent="0.25">
      <c r="A4" s="7" t="s">
        <v>14</v>
      </c>
      <c r="B4" s="5">
        <v>1</v>
      </c>
    </row>
    <row r="5" spans="1:17" ht="18.75" customHeight="1" x14ac:dyDescent="0.25">
      <c r="A5" s="7" t="s">
        <v>20</v>
      </c>
      <c r="B5" s="5">
        <v>5</v>
      </c>
      <c r="O5" t="s">
        <v>59</v>
      </c>
      <c r="P5" t="s">
        <v>60</v>
      </c>
      <c r="Q5" t="s">
        <v>61</v>
      </c>
    </row>
    <row r="6" spans="1:17" ht="18.75" customHeight="1" x14ac:dyDescent="0.25">
      <c r="A6" s="7" t="s">
        <v>32</v>
      </c>
      <c r="B6" s="5">
        <v>1</v>
      </c>
    </row>
    <row r="7" spans="1:17" ht="18.75" customHeight="1" x14ac:dyDescent="0.25">
      <c r="A7" s="7" t="s">
        <v>43</v>
      </c>
      <c r="B7" s="5">
        <v>7</v>
      </c>
    </row>
  </sheetData>
  <pageMargins left="0.7" right="0.7" top="0.75" bottom="0.75" header="0.3" footer="0.3"/>
  <pageSetup paperSize="9" orientation="portrait" horizontalDpi="1200" verticalDpi="1200" r:id="rId2"/>
  <drawing r:id="rId3"/>
  <legacyDrawing r:id="rId4"/>
  <oleObjects>
    <mc:AlternateContent xmlns:mc="http://schemas.openxmlformats.org/markup-compatibility/2006">
      <mc:Choice Requires="x14">
        <oleObject progId="Paint.Picture" shapeId="1036" r:id="rId5">
          <objectPr defaultSize="0" autoPict="0" r:id="rId6">
            <anchor moveWithCells="1">
              <from>
                <xdr:col>12</xdr:col>
                <xdr:colOff>0</xdr:colOff>
                <xdr:row>15</xdr:row>
                <xdr:rowOff>228600</xdr:rowOff>
              </from>
              <to>
                <xdr:col>14</xdr:col>
                <xdr:colOff>133350</xdr:colOff>
                <xdr:row>27</xdr:row>
                <xdr:rowOff>114300</xdr:rowOff>
              </to>
            </anchor>
          </objectPr>
        </oleObject>
      </mc:Choice>
      <mc:Fallback>
        <oleObject progId="Paint.Picture" shapeId="1036" r:id="rId5"/>
      </mc:Fallback>
    </mc:AlternateContent>
  </oleObjects>
  <tableParts count="1"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at_x00e9_gorie xmlns="23bde423-984a-4d8b-952f-8811e4bb6188">Innovation Participative</Cat_x00e9_gorie>
    <Audiences_x0020_cibl_x00e9_es xmlns="23bde423-984a-4d8b-952f-8811e4bb618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7B58C375AC284B81A7C8F21DC18AA3" ma:contentTypeVersion="2" ma:contentTypeDescription="Crée un document." ma:contentTypeScope="" ma:versionID="69e1c0419b5504bfb7df463efbcb773a">
  <xsd:schema xmlns:xsd="http://www.w3.org/2001/XMLSchema" xmlns:xs="http://www.w3.org/2001/XMLSchema" xmlns:p="http://schemas.microsoft.com/office/2006/metadata/properties" xmlns:ns2="23bde423-984a-4d8b-952f-8811e4bb6188" targetNamespace="http://schemas.microsoft.com/office/2006/metadata/properties" ma:root="true" ma:fieldsID="cec345e00efa6a1f4796eca0241b0828" ns2:_="">
    <xsd:import namespace="23bde423-984a-4d8b-952f-8811e4bb6188"/>
    <xsd:element name="properties">
      <xsd:complexType>
        <xsd:sequence>
          <xsd:element name="documentManagement">
            <xsd:complexType>
              <xsd:all>
                <xsd:element ref="ns2:Cat_x00e9_gorie" minOccurs="0"/>
                <xsd:element ref="ns2:Audiences_x0020_cibl_x00e9_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bde423-984a-4d8b-952f-8811e4bb6188" elementFormDefault="qualified">
    <xsd:import namespace="http://schemas.microsoft.com/office/2006/documentManagement/types"/>
    <xsd:import namespace="http://schemas.microsoft.com/office/infopath/2007/PartnerControls"/>
    <xsd:element name="Cat_x00e9_gorie" ma:index="2" nillable="true" ma:displayName="Catégorie" ma:default="Innovation Participative" ma:format="Dropdown" ma:internalName="Cat_x00e9_gorie">
      <xsd:simpleType>
        <xsd:restriction base="dms:Choice">
          <xsd:enumeration value="Innovation Participative"/>
          <xsd:enumeration value="Archives"/>
        </xsd:restriction>
      </xsd:simpleType>
    </xsd:element>
    <xsd:element name="Audiences_x0020_cibl_x00e9_es" ma:index="3" nillable="true" ma:displayName="Audiences ciblées" ma:internalName="Audiences_x0020_cibl_x00e9_es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Type de contenu"/>
        <xsd:element ref="dc:title" minOccurs="0" maxOccurs="1" ma:index="1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5BC22BF-D172-437E-BFD2-EDCE9AE77C1E}">
  <ds:schemaRefs>
    <ds:schemaRef ds:uri="http://purl.org/dc/dcmitype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  <ds:schemaRef ds:uri="23bde423-984a-4d8b-952f-8811e4bb6188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3DF82CD-8E8A-4191-B94C-63079B2615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F1D45F-09A9-4C60-88A0-A75DB214D3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bde423-984a-4d8b-952f-8811e4bb618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Données_fiches_idées</vt:lpstr>
      <vt:lpstr>TDC_Stat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2018-03-15T07:34:30Z</dcterms:created>
  <dcterms:modified xsi:type="dcterms:W3CDTF">2018-03-20T18:14:51Z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0x010100F07B58C375AC284B81A7C8F21DC18AA3</vt:lpwstr>
  </property>
</Properties>
</file>