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8800" windowHeight="12150" activeTab="3"/>
  </bookViews>
  <sheets>
    <sheet name="Feuil1" sheetId="1" r:id="rId1"/>
    <sheet name="Feuil2" sheetId="2" r:id="rId2"/>
    <sheet name="Feuil3" sheetId="3" r:id="rId3"/>
    <sheet name="Tirages Equipes" sheetId="4" r:id="rId4"/>
    <sheet name="Feuil4" sheetId="5" r:id="rId5"/>
  </sheets>
  <calcPr calcId="145621"/>
</workbook>
</file>

<file path=xl/calcChain.xml><?xml version="1.0" encoding="utf-8"?>
<calcChain xmlns="http://schemas.openxmlformats.org/spreadsheetml/2006/main">
  <c r="A92" i="4" l="1"/>
  <c r="A93" i="4" s="1"/>
  <c r="A94" i="4" s="1"/>
  <c r="A95" i="4" s="1"/>
  <c r="A96" i="4" s="1"/>
  <c r="A97" i="4" s="1"/>
  <c r="A98" i="4" s="1"/>
  <c r="A99" i="4" s="1"/>
  <c r="A100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4" i="4"/>
  <c r="F57" i="4"/>
  <c r="F59" i="4" s="1"/>
  <c r="F61" i="4" s="1"/>
  <c r="F55" i="4"/>
  <c r="F7" i="4"/>
  <c r="F9" i="4" s="1"/>
  <c r="F11" i="4" s="1"/>
  <c r="F13" i="4" s="1"/>
  <c r="F15" i="4" s="1"/>
  <c r="F17" i="4" s="1"/>
  <c r="F19" i="4" s="1"/>
  <c r="F21" i="4" s="1"/>
  <c r="F23" i="4" s="1"/>
  <c r="F25" i="4" s="1"/>
  <c r="F27" i="4" s="1"/>
  <c r="F29" i="4" s="1"/>
  <c r="F31" i="4" s="1"/>
  <c r="F33" i="4" s="1"/>
  <c r="F35" i="4" s="1"/>
  <c r="F37" i="4" s="1"/>
  <c r="F39" i="4" s="1"/>
  <c r="F41" i="4" s="1"/>
  <c r="F43" i="4" s="1"/>
  <c r="F45" i="4" s="1"/>
  <c r="F47" i="4" s="1"/>
  <c r="F49" i="4" s="1"/>
  <c r="F51" i="4" s="1"/>
  <c r="F53" i="4" s="1"/>
  <c r="F5" i="4"/>
  <c r="L87" i="4" l="1"/>
  <c r="L90" i="4" s="1"/>
  <c r="L9" i="4"/>
  <c r="L12" i="4" s="1"/>
  <c r="L15" i="4" s="1"/>
  <c r="L18" i="4" s="1"/>
  <c r="L21" i="4" s="1"/>
  <c r="L24" i="4" s="1"/>
  <c r="L27" i="4" s="1"/>
  <c r="L30" i="4" s="1"/>
  <c r="L33" i="4" s="1"/>
  <c r="L36" i="4" s="1"/>
  <c r="L39" i="4" s="1"/>
  <c r="L42" i="4" s="1"/>
  <c r="L45" i="4" s="1"/>
  <c r="L48" i="4" s="1"/>
  <c r="L51" i="4" s="1"/>
  <c r="L54" i="4" s="1"/>
  <c r="L57" i="4" s="1"/>
  <c r="L60" i="4" s="1"/>
  <c r="L63" i="4" s="1"/>
  <c r="L66" i="4" s="1"/>
  <c r="L69" i="4" s="1"/>
  <c r="L72" i="4" s="1"/>
  <c r="L75" i="4" s="1"/>
  <c r="L78" i="4" s="1"/>
  <c r="L81" i="4" s="1"/>
  <c r="L84" i="4" s="1"/>
  <c r="L6" i="4"/>
  <c r="K2" i="3"/>
  <c r="K3" i="3"/>
  <c r="I2" i="3" l="1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2" i="2"/>
</calcChain>
</file>

<file path=xl/sharedStrings.xml><?xml version="1.0" encoding="utf-8"?>
<sst xmlns="http://schemas.openxmlformats.org/spreadsheetml/2006/main" count="1043" uniqueCount="318">
  <si>
    <t>NOM</t>
  </si>
  <si>
    <t>Prénom</t>
  </si>
  <si>
    <t>Tél. Fixe</t>
  </si>
  <si>
    <t>ADRESSE</t>
  </si>
  <si>
    <t>VILLE</t>
  </si>
  <si>
    <t>Licence</t>
  </si>
  <si>
    <t>Carte</t>
  </si>
  <si>
    <t>https://www.youtube.com/watch?v=WixdiQXxGFk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</si>
  <si>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</si>
  <si>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</si>
  <si>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</si>
  <si>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</si>
  <si>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</si>
  <si>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</si>
  <si>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</si>
  <si>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</si>
  <si>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</si>
  <si>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</si>
  <si>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</si>
  <si>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13/02/1962</t>
  </si>
  <si>
    <t>Date 
Naissance</t>
  </si>
  <si>
    <t>Philippe</t>
  </si>
  <si>
    <t>13/04/1961</t>
  </si>
  <si>
    <t>Antoine</t>
  </si>
  <si>
    <t>19/06/1947</t>
  </si>
  <si>
    <t>Yolande</t>
  </si>
  <si>
    <t>16/09/1960</t>
  </si>
  <si>
    <t>F</t>
  </si>
  <si>
    <t>Joel</t>
  </si>
  <si>
    <t>15/11/1946</t>
  </si>
  <si>
    <t>Armand</t>
  </si>
  <si>
    <t>Annie</t>
  </si>
  <si>
    <t>21/11/1949</t>
  </si>
  <si>
    <t>David</t>
  </si>
  <si>
    <t>19/10/1947</t>
  </si>
  <si>
    <t>Mireille</t>
  </si>
  <si>
    <t>29/12/1938</t>
  </si>
  <si>
    <t>Marcel</t>
  </si>
  <si>
    <t>15/03/1952</t>
  </si>
  <si>
    <t>Claudine</t>
  </si>
  <si>
    <t>Robert</t>
  </si>
  <si>
    <t>18/07/1954</t>
  </si>
  <si>
    <t>Jean-marc</t>
  </si>
  <si>
    <t>Gérard</t>
  </si>
  <si>
    <t>24/01/1965</t>
  </si>
  <si>
    <t>Nicolas</t>
  </si>
  <si>
    <t>23/04/1984</t>
  </si>
  <si>
    <t>Brigitte</t>
  </si>
  <si>
    <t>Nicole</t>
  </si>
  <si>
    <t>ALLAUCH</t>
  </si>
  <si>
    <t>16/01/1948</t>
  </si>
  <si>
    <t>Lucie</t>
  </si>
  <si>
    <t>ST MAXIMIN</t>
  </si>
  <si>
    <t>Stephane</t>
  </si>
  <si>
    <t>28/06/1973</t>
  </si>
  <si>
    <t>Jean (louis)</t>
  </si>
  <si>
    <t>14/02/1945</t>
  </si>
  <si>
    <t>Eusebio</t>
  </si>
  <si>
    <t>17/09/1937</t>
  </si>
  <si>
    <t>Eliane</t>
  </si>
  <si>
    <t>Michel</t>
  </si>
  <si>
    <t>Pierre</t>
  </si>
  <si>
    <t>Alain</t>
  </si>
  <si>
    <t>31/03/1963</t>
  </si>
  <si>
    <t>23/05/1942</t>
  </si>
  <si>
    <t>Jean-claude</t>
  </si>
  <si>
    <t>Jean-marie</t>
  </si>
  <si>
    <t>19/08/1955</t>
  </si>
  <si>
    <t>HAUT VENTABREN</t>
  </si>
  <si>
    <t>Patrick</t>
  </si>
  <si>
    <t>Valérie</t>
  </si>
  <si>
    <t>Daniel</t>
  </si>
  <si>
    <t>Patrice</t>
  </si>
  <si>
    <t>29/08/1955</t>
  </si>
  <si>
    <t>Ginette</t>
  </si>
  <si>
    <t>Dominique</t>
  </si>
  <si>
    <t>Claude</t>
  </si>
  <si>
    <t>Jacqueline</t>
  </si>
  <si>
    <t>27/10/1947</t>
  </si>
  <si>
    <t>Hubert</t>
  </si>
  <si>
    <t>14/09/1958</t>
  </si>
  <si>
    <t>Claire</t>
  </si>
  <si>
    <t>17/04/1961</t>
  </si>
  <si>
    <t>Albert</t>
  </si>
  <si>
    <t>Michèle</t>
  </si>
  <si>
    <t>Osman (akim)</t>
  </si>
  <si>
    <t>PERTUIS</t>
  </si>
  <si>
    <t>14/11/1958</t>
  </si>
  <si>
    <t>Anne-marie</t>
  </si>
  <si>
    <t>19/01/1963</t>
  </si>
  <si>
    <t>Elie</t>
  </si>
  <si>
    <t>19/12/1957</t>
  </si>
  <si>
    <t>Joceline</t>
  </si>
  <si>
    <t>24/07/1959</t>
  </si>
  <si>
    <t>Henri</t>
  </si>
  <si>
    <t>28/12/1942</t>
  </si>
  <si>
    <t>Nb.Équipes</t>
  </si>
  <si>
    <t>Nb.</t>
  </si>
  <si>
    <t>H24</t>
  </si>
  <si>
    <t>H19</t>
  </si>
  <si>
    <t>H10</t>
  </si>
  <si>
    <t>H27</t>
  </si>
  <si>
    <t>H1</t>
  </si>
  <si>
    <t>H13</t>
  </si>
  <si>
    <t>H16</t>
  </si>
  <si>
    <t>H9</t>
  </si>
  <si>
    <t>H29</t>
  </si>
  <si>
    <t>H3</t>
  </si>
  <si>
    <t>H12</t>
  </si>
  <si>
    <t>H31</t>
  </si>
  <si>
    <t>F1</t>
  </si>
  <si>
    <t>F18</t>
  </si>
  <si>
    <t>F13</t>
  </si>
  <si>
    <t>F10</t>
  </si>
  <si>
    <t>F8</t>
  </si>
  <si>
    <t>F6</t>
  </si>
  <si>
    <t>F15</t>
  </si>
  <si>
    <t>F4</t>
  </si>
  <si>
    <t>F17</t>
  </si>
  <si>
    <t>Joueur1</t>
  </si>
  <si>
    <t>Joueur2</t>
  </si>
  <si>
    <t>Joueur3</t>
  </si>
  <si>
    <t>Joueuse4</t>
  </si>
  <si>
    <t>Joueur5</t>
  </si>
  <si>
    <t>Joueur6</t>
  </si>
  <si>
    <t>Joueur8</t>
  </si>
  <si>
    <t>Joueur10</t>
  </si>
  <si>
    <t>Joueur12</t>
  </si>
  <si>
    <t>Joueur13</t>
  </si>
  <si>
    <t>Joueur14</t>
  </si>
  <si>
    <t>Joueur15</t>
  </si>
  <si>
    <t>Joueur19</t>
  </si>
  <si>
    <t>Joueur20</t>
  </si>
  <si>
    <t>Joueur21</t>
  </si>
  <si>
    <t>Joueur22</t>
  </si>
  <si>
    <t>Joueur24</t>
  </si>
  <si>
    <t>Joueur25</t>
  </si>
  <si>
    <t>Joueur26</t>
  </si>
  <si>
    <t>Joueur27</t>
  </si>
  <si>
    <t>Joueur28</t>
  </si>
  <si>
    <t>Joueur29</t>
  </si>
  <si>
    <t>Joueur30</t>
  </si>
  <si>
    <t>Joueur32</t>
  </si>
  <si>
    <t>Joueur34</t>
  </si>
  <si>
    <t>Joueur35</t>
  </si>
  <si>
    <t>Joueur38</t>
  </si>
  <si>
    <t>Joueur39</t>
  </si>
  <si>
    <t>Joueur40</t>
  </si>
  <si>
    <t>Joueur42</t>
  </si>
  <si>
    <t>Joueur44</t>
  </si>
  <si>
    <t>Joueur46</t>
  </si>
  <si>
    <t>Joueur48</t>
  </si>
  <si>
    <t>Joueur49</t>
  </si>
  <si>
    <t>Georges</t>
  </si>
  <si>
    <t>Joueuse 16</t>
  </si>
  <si>
    <t>Joueuse 18</t>
  </si>
  <si>
    <t>Joueuse 33</t>
  </si>
  <si>
    <t>Joueuse 36</t>
  </si>
  <si>
    <t>Joueuse 37</t>
  </si>
  <si>
    <t>Joueuse 41</t>
  </si>
  <si>
    <t>Joueuse 43</t>
  </si>
  <si>
    <t>Joueuse 45</t>
  </si>
  <si>
    <t>Joueuse 47</t>
  </si>
  <si>
    <t>Joueuse 7</t>
  </si>
  <si>
    <t>Joueuse 9</t>
  </si>
  <si>
    <t>Joueuse 11</t>
  </si>
  <si>
    <t>Joueuse 17</t>
  </si>
  <si>
    <t>Joueuse 23</t>
  </si>
  <si>
    <t>Joueuse 31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</si>
  <si>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</si>
  <si>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</si>
  <si>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</si>
  <si>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</si>
  <si>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</si>
  <si>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</si>
  <si>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</si>
  <si>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</si>
  <si>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</si>
  <si>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Tirage des équipes</t>
  </si>
  <si>
    <t>H2</t>
  </si>
  <si>
    <t>H4</t>
  </si>
  <si>
    <t>H5</t>
  </si>
  <si>
    <t>F2</t>
  </si>
  <si>
    <t>H6</t>
  </si>
  <si>
    <t>F3</t>
  </si>
  <si>
    <t>H7</t>
  </si>
  <si>
    <t>H8</t>
  </si>
  <si>
    <t>H11</t>
  </si>
  <si>
    <t>F5</t>
  </si>
  <si>
    <t>F7</t>
  </si>
  <si>
    <t>H14</t>
  </si>
  <si>
    <t>H15</t>
  </si>
  <si>
    <t>H17</t>
  </si>
  <si>
    <t>H18</t>
  </si>
  <si>
    <t>H20</t>
  </si>
  <si>
    <t>H21</t>
  </si>
  <si>
    <t>H22</t>
  </si>
  <si>
    <t>F9</t>
  </si>
  <si>
    <t>H23</t>
  </si>
  <si>
    <t>H25</t>
  </si>
  <si>
    <t>F11</t>
  </si>
  <si>
    <t>F12</t>
  </si>
  <si>
    <t>H26</t>
  </si>
  <si>
    <t>H28</t>
  </si>
  <si>
    <t>F14</t>
  </si>
  <si>
    <t>H30</t>
  </si>
  <si>
    <t>F16</t>
  </si>
  <si>
    <t>H32</t>
  </si>
  <si>
    <t>H33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</si>
  <si>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</si>
  <si>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</si>
  <si>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</si>
  <si>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</si>
  <si>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</si>
  <si>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</si>
  <si>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</si>
  <si>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</si>
  <si>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</si>
  <si>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</si>
  <si>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</si>
  <si>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</si>
  <si>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Joueur35-Patrice</t>
  </si>
  <si>
    <t>Joueur27-Georges</t>
  </si>
  <si>
    <t>Joueur15-Nicolas</t>
  </si>
  <si>
    <t>Joueur40-Jean-marie</t>
  </si>
  <si>
    <t>Joueur39-Claude</t>
  </si>
  <si>
    <t>Joueur42-Hubert</t>
  </si>
  <si>
    <t>Joueur2-Philippe</t>
  </si>
  <si>
    <t>Joueur22-Eusebio</t>
  </si>
  <si>
    <t>Joueur46-Osman (akim)</t>
  </si>
  <si>
    <t>Joueur21-Jean (louis)</t>
  </si>
  <si>
    <t>Joueur20-Stephane</t>
  </si>
  <si>
    <t>Joueur25-Pierre</t>
  </si>
  <si>
    <t>Joueur30-Robert</t>
  </si>
  <si>
    <t>Joueur32-Patrick</t>
  </si>
  <si>
    <t>Joueur44-Albert</t>
  </si>
  <si>
    <t>Joueur48-Elie</t>
  </si>
  <si>
    <t>Joueur12-Robert</t>
  </si>
  <si>
    <t>Joueur13-Jean-marc</t>
  </si>
  <si>
    <t>Joueur5-Joel</t>
  </si>
  <si>
    <t>Joueur34-Daniel</t>
  </si>
  <si>
    <t>Joueur8-David</t>
  </si>
  <si>
    <t>Joueur19-Robert</t>
  </si>
  <si>
    <t>Joueur10-Marcel</t>
  </si>
  <si>
    <t>Joueur49-Gérard</t>
  </si>
  <si>
    <t>Joueur28-Jean-claude</t>
  </si>
  <si>
    <t>Joueur24-Michel</t>
  </si>
  <si>
    <t>Joueur26-Alain</t>
  </si>
  <si>
    <t>Joueur38-Daniel</t>
  </si>
  <si>
    <t>Joueuse 18-Lucie</t>
  </si>
  <si>
    <t>Joueuse 31-Eliane</t>
  </si>
  <si>
    <t>Joueuse 23-Eliane</t>
  </si>
  <si>
    <t>Joueuse 41-Jacqueline</t>
  </si>
  <si>
    <t>Joueuse 11-Claudine</t>
  </si>
  <si>
    <t>Joueuse 33-Valérie</t>
  </si>
  <si>
    <t>Joueuse 45-Michèle</t>
  </si>
  <si>
    <t>Joueuse 16-Brigitte</t>
  </si>
  <si>
    <t>Joueuse 37-Dominique</t>
  </si>
  <si>
    <t>Joueuse 47-Anne-marie</t>
  </si>
  <si>
    <t>Joueuse 17-Nicole</t>
  </si>
  <si>
    <t>Joueuse 9-Mireille</t>
  </si>
  <si>
    <t>Joueuse 36-Ginette</t>
  </si>
  <si>
    <t>Joueuse 43-Claire</t>
  </si>
  <si>
    <t>Joueuse 7-Annie</t>
  </si>
  <si>
    <t>Joueuse4-Yolande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</si>
  <si>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</si>
  <si>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</si>
  <si>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</si>
  <si>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</si>
  <si>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</si>
  <si>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</si>
  <si>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</si>
  <si>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</si>
  <si>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</si>
  <si>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Tête à tête</t>
  </si>
  <si>
    <t>Doublettes</t>
  </si>
  <si>
    <t>Triplettes</t>
  </si>
  <si>
    <t>N° Equipes</t>
  </si>
  <si>
    <t>Pour les 2 autres tirages, les règles sont simples:</t>
  </si>
  <si>
    <t>Doublettes =&gt; 1 H et 1 F, 1 tireur et 1 (pointeur ou milieu) tant que c'est possible , puis on complète les équipes comme pour les triplettes.</t>
  </si>
  <si>
    <t>Tête à tête: un tirage aléatoire simple avec transfert direct en feuille "Tirage Equipes", tableau "Tête à tête".</t>
  </si>
  <si>
    <t>Joueur1-Richard</t>
  </si>
  <si>
    <t>Joueur3-Antoine</t>
  </si>
  <si>
    <t>Joueur29-Jean-marie</t>
  </si>
  <si>
    <t>Joueur14-Gérard</t>
  </si>
  <si>
    <t>Joueur6-Armand</t>
  </si>
  <si>
    <t>F19</t>
  </si>
  <si>
    <t>Joueuse 48</t>
  </si>
  <si>
    <t>Anne-marie2</t>
  </si>
  <si>
    <t>Joueuse 49</t>
  </si>
  <si>
    <t>Anne-marie3</t>
  </si>
  <si>
    <t>Joueuse 50</t>
  </si>
  <si>
    <t>Anne-marie4</t>
  </si>
  <si>
    <t>Joueuse 50-Anne-marie4</t>
  </si>
  <si>
    <t>Joueuse 49-Anne-marie3</t>
  </si>
  <si>
    <t>Joueuse 48-Anne-marie2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</si>
  <si>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</si>
  <si>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</si>
  <si>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</si>
  <si>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</si>
  <si>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</si>
  <si>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</si>
  <si>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</si>
  <si>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</si>
  <si>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</si>
  <si>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</si>
  <si>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</si>
  <si>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</si>
  <si>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</si>
  <si>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</si>
  <si>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</si>
  <si>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</si>
  <si>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</si>
  <si>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</si>
  <si>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</si>
  <si>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</si>
  <si>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Equipe 51</t>
  </si>
  <si>
    <t>Equipe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</si>
</sst>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5" borderId="2" xfId="0" applyFont="1" applyFill="1" applyBorder="1" applyAlignment="1">
      <alignment horizontal="right" textRotation="180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3" xfId="0" applyBorder="1" applyAlignment="1"/>
    <xf numFmtId="14" fontId="0" fillId="0" borderId="0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0" xfId="0" applyFill="1" applyBorder="1" applyAlignment="1"/>
    <xf numFmtId="0" fontId="0" fillId="0" borderId="6" xfId="0" applyFill="1" applyBorder="1"/>
    <xf numFmtId="0" fontId="1" fillId="3" borderId="1" xfId="0" applyFont="1" applyFill="1" applyBorder="1" applyAlignment="1">
      <alignment horizontal="center" textRotation="180"/>
    </xf>
    <xf numFmtId="0" fontId="1" fillId="7" borderId="1" xfId="0" applyFont="1" applyFill="1" applyBorder="1" applyAlignment="1">
      <alignment horizontal="center" textRotation="180"/>
    </xf>
    <xf numFmtId="0" fontId="1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4" borderId="1" xfId="0" applyFont="1" applyFill="1" applyBorder="1" applyAlignment="1">
      <alignment horizontal="center" textRotation="180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5" fillId="12" borderId="13" xfId="0" applyFont="1" applyFill="1" applyBorder="1" applyAlignment="1">
      <alignment horizontal="center"/>
    </xf>
    <xf numFmtId="0" fontId="5" fillId="12" borderId="9" xfId="0" applyFont="1" applyFill="1" applyBorder="1" applyAlignment="1">
      <alignment horizontal="center"/>
    </xf>
    <xf numFmtId="0" fontId="5" fillId="13" borderId="14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0" fillId="0" borderId="26" xfId="0" applyBorder="1"/>
    <xf numFmtId="0" fontId="6" fillId="0" borderId="17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6" fillId="0" borderId="24" xfId="0" applyFont="1" applyFill="1" applyBorder="1" applyAlignment="1">
      <alignment vertical="center"/>
    </xf>
    <xf numFmtId="0" fontId="6" fillId="0" borderId="25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4" fillId="9" borderId="7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0" fontId="4" fillId="10" borderId="11" xfId="0" applyFont="1" applyFill="1" applyBorder="1" applyAlignment="1">
      <alignment horizontal="center"/>
    </xf>
    <xf numFmtId="0" fontId="4" fillId="10" borderId="12" xfId="0" applyFont="1" applyFill="1" applyBorder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/>
    </xf>
    <xf numFmtId="0" fontId="5" fillId="13" borderId="15" xfId="0" applyFont="1" applyFill="1" applyBorder="1" applyAlignment="1">
      <alignment horizontal="center"/>
    </xf>
    <xf numFmtId="0" fontId="5" fillId="13" borderId="16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5</xdr:col>
          <xdr:colOff>133350</xdr:colOff>
          <xdr:row>0</xdr:row>
          <xdr:rowOff>400050</xdr:rowOff>
        </xdr:to>
        <xdr:sp macro="" textlink="">
          <xdr:nvSpPr>
            <xdr:cNvPr id="1025" name="Ajout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2295525</xdr:colOff>
          <xdr:row>0</xdr:row>
          <xdr:rowOff>0</xdr:rowOff>
        </xdr:from>
        <xdr:to>
          <xdr:col>9</xdr:col>
          <xdr:colOff>590550</xdr:colOff>
          <xdr:row>0</xdr:row>
          <xdr:rowOff>400050</xdr:rowOff>
        </xdr:to>
        <xdr:sp macro="" textlink="">
          <xdr:nvSpPr>
            <xdr:cNvPr id="1027" name="Supprim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352425</xdr:colOff>
          <xdr:row>0</xdr:row>
          <xdr:rowOff>0</xdr:rowOff>
        </xdr:from>
        <xdr:to>
          <xdr:col>5</xdr:col>
          <xdr:colOff>2676525</xdr:colOff>
          <xdr:row>0</xdr:row>
          <xdr:rowOff>400050</xdr:rowOff>
        </xdr:to>
        <xdr:sp macro="" textlink="">
          <xdr:nvSpPr>
            <xdr:cNvPr id="1028" name="mODIFI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600075</xdr:colOff>
          <xdr:row>0</xdr:row>
          <xdr:rowOff>9525</xdr:rowOff>
        </xdr:from>
        <xdr:to>
          <xdr:col>15</xdr:col>
          <xdr:colOff>219075</xdr:colOff>
          <xdr:row>0</xdr:row>
          <xdr:rowOff>371475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Copie vers"Feuil3"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8002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9525</xdr:rowOff>
        </xdr:from>
        <xdr:to>
          <xdr:col>8</xdr:col>
          <xdr:colOff>752475</xdr:colOff>
          <xdr:row>1</xdr:row>
          <xdr:rowOff>200025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9525</xdr:rowOff>
        </xdr:from>
        <xdr:to>
          <xdr:col>14</xdr:col>
          <xdr:colOff>752475</xdr:colOff>
          <xdr:row>1</xdr:row>
          <xdr:rowOff>200025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F1" sqref="F1:F1048576"/>
    </sheetView>
  </sheetViews>
  <sheetFormatPr baseColWidth="10" defaultRowHeight="15" x14ac:dyDescent="0.25"/>
  <sheetData>
    <row r="1" spans="1:12" x14ac:dyDescent="0.25">
      <c r="A1" s="3" t="s">
        <v>8</v>
      </c>
      <c r="B1" s="3"/>
      <c r="C1" s="3"/>
      <c r="D1" s="3"/>
      <c r="E1" s="3"/>
      <c r="F1" s="3"/>
      <c r="G1" s="3"/>
      <c r="H1" s="3"/>
      <c r="I1" s="3"/>
    </row>
    <row r="2" spans="1:12" x14ac:dyDescent="0.25">
      <c r="A2" t="s">
        <v>52</v>
      </c>
    </row>
    <row r="3" spans="1:12" x14ac:dyDescent="0.25">
      <c r="A3" t="s">
        <v>49</v>
      </c>
      <c r="D3" s="2"/>
    </row>
    <row r="12" spans="1:12" x14ac:dyDescent="0.25">
      <c r="L12" t="s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82"/>
  <sheetViews>
    <sheetView zoomScaleNormal="100" workbookViewId="0">
      <pane xSplit="3" ySplit="1" topLeftCell="D37" activePane="bottomRight" state="frozen"/>
      <selection pane="topRight" activeCell="B1" sqref="B1"/>
      <selection pane="bottomLeft" activeCell="A2" sqref="A2"/>
      <selection pane="bottomRight" activeCell="N1" sqref="N1:P54"/>
    </sheetView>
  </sheetViews>
  <sheetFormatPr baseColWidth="10" defaultRowHeight="15" x14ac:dyDescent="0.25"/>
  <cols>
    <col min="1" max="1" width="13" style="18" customWidth="1"/>
    <col min="2" max="3" width="3.7109375" style="22" bestFit="1" customWidth="1"/>
    <col min="4" max="4" width="12.7109375" style="2" bestFit="1" customWidth="1"/>
    <col min="5" max="5" width="12.7109375" style="11" bestFit="1" customWidth="1"/>
    <col min="6" max="6" width="42.140625" style="12" customWidth="1"/>
    <col min="7" max="7" width="12.85546875" style="12" customWidth="1"/>
    <col min="8" max="8" width="7.7109375" style="2" customWidth="1"/>
    <col min="9" max="9" width="22.28515625" style="2" customWidth="1"/>
    <col min="10" max="10" width="10.7109375" style="15" bestFit="1" customWidth="1"/>
    <col min="11" max="11" width="3.7109375" style="12" bestFit="1" customWidth="1"/>
    <col min="12" max="15" width="3.7109375" style="13" bestFit="1" customWidth="1"/>
    <col min="16" max="16" width="3.7109375" style="14" bestFit="1" customWidth="1"/>
  </cols>
  <sheetData>
    <row r="1" spans="1:18" ht="77.25" customHeight="1" thickBot="1" x14ac:dyDescent="0.3">
      <c r="A1" s="20" t="s">
        <v>1</v>
      </c>
      <c r="B1" s="32" t="s">
        <v>14</v>
      </c>
      <c r="C1" s="28" t="s">
        <v>12</v>
      </c>
      <c r="D1" s="1" t="s">
        <v>2</v>
      </c>
      <c r="E1" s="10" t="s">
        <v>9</v>
      </c>
      <c r="F1" s="1" t="s">
        <v>3</v>
      </c>
      <c r="G1" s="1" t="s">
        <v>4</v>
      </c>
      <c r="H1" s="1" t="s">
        <v>10</v>
      </c>
      <c r="I1" s="1" t="s">
        <v>15</v>
      </c>
      <c r="J1" s="16" t="s">
        <v>20</v>
      </c>
      <c r="K1" s="7" t="s">
        <v>14</v>
      </c>
      <c r="L1" s="8" t="s">
        <v>5</v>
      </c>
      <c r="M1" s="9" t="s">
        <v>6</v>
      </c>
      <c r="N1" s="6" t="s">
        <v>13</v>
      </c>
      <c r="O1" s="5" t="s">
        <v>12</v>
      </c>
      <c r="P1" s="4" t="s">
        <v>11</v>
      </c>
    </row>
    <row r="2" spans="1:18" x14ac:dyDescent="0.25">
      <c r="A2" s="18" t="s">
        <v>18</v>
      </c>
      <c r="B2" s="22" t="s">
        <v>16</v>
      </c>
      <c r="C2" s="22" t="s">
        <v>17</v>
      </c>
      <c r="G2" s="12" t="s">
        <v>8</v>
      </c>
      <c r="H2" s="2">
        <v>13009</v>
      </c>
      <c r="J2" s="15" t="s">
        <v>19</v>
      </c>
      <c r="K2" s="22" t="s">
        <v>16</v>
      </c>
      <c r="L2" s="13" t="s">
        <v>17</v>
      </c>
      <c r="M2" s="13" t="s">
        <v>17</v>
      </c>
      <c r="N2" s="21"/>
      <c r="O2" s="21" t="s">
        <v>17</v>
      </c>
      <c r="P2" s="14" t="s">
        <v>17</v>
      </c>
      <c r="R2" s="23">
        <f>COUNTIF(C:C,C2)</f>
        <v>40</v>
      </c>
    </row>
    <row r="3" spans="1:18" x14ac:dyDescent="0.25">
      <c r="A3" s="18" t="s">
        <v>21</v>
      </c>
      <c r="B3" s="22" t="s">
        <v>16</v>
      </c>
      <c r="C3" s="31" t="s">
        <v>17</v>
      </c>
      <c r="G3" s="12" t="s">
        <v>8</v>
      </c>
      <c r="H3" s="2">
        <v>13009</v>
      </c>
      <c r="J3" s="15" t="s">
        <v>22</v>
      </c>
      <c r="K3" s="22" t="s">
        <v>16</v>
      </c>
      <c r="N3" s="21" t="s">
        <v>17</v>
      </c>
      <c r="O3" s="25" t="s">
        <v>17</v>
      </c>
      <c r="R3" s="23">
        <f t="shared" ref="R3:R54" si="0">COUNTIF(C:C,C3)</f>
        <v>40</v>
      </c>
    </row>
    <row r="4" spans="1:18" x14ac:dyDescent="0.25">
      <c r="A4" s="18" t="s">
        <v>23</v>
      </c>
      <c r="B4" s="22" t="s">
        <v>16</v>
      </c>
      <c r="C4" s="31" t="s">
        <v>17</v>
      </c>
      <c r="G4" s="12" t="s">
        <v>8</v>
      </c>
      <c r="H4" s="2">
        <v>13009</v>
      </c>
      <c r="J4" s="15" t="s">
        <v>24</v>
      </c>
      <c r="K4" s="22" t="s">
        <v>16</v>
      </c>
      <c r="N4" s="21" t="s">
        <v>17</v>
      </c>
      <c r="O4" s="25" t="s">
        <v>17</v>
      </c>
      <c r="P4" s="14" t="s">
        <v>17</v>
      </c>
      <c r="R4" s="23">
        <f t="shared" si="0"/>
        <v>40</v>
      </c>
    </row>
    <row r="5" spans="1:18" x14ac:dyDescent="0.25">
      <c r="A5" s="18" t="s">
        <v>25</v>
      </c>
      <c r="B5" s="22" t="s">
        <v>27</v>
      </c>
      <c r="C5" s="22" t="s">
        <v>17</v>
      </c>
      <c r="G5" s="12" t="s">
        <v>8</v>
      </c>
      <c r="H5" s="2">
        <v>13009</v>
      </c>
      <c r="J5" s="15" t="s">
        <v>26</v>
      </c>
      <c r="K5" s="22" t="s">
        <v>27</v>
      </c>
      <c r="N5" s="21"/>
      <c r="O5" s="25" t="s">
        <v>17</v>
      </c>
      <c r="P5" s="14" t="s">
        <v>17</v>
      </c>
      <c r="R5" s="23">
        <f t="shared" si="0"/>
        <v>40</v>
      </c>
    </row>
    <row r="6" spans="1:18" x14ac:dyDescent="0.25">
      <c r="A6" s="18" t="s">
        <v>28</v>
      </c>
      <c r="B6" s="22" t="s">
        <v>16</v>
      </c>
      <c r="J6" s="15" t="s">
        <v>29</v>
      </c>
      <c r="K6" s="22" t="s">
        <v>16</v>
      </c>
      <c r="N6" s="25" t="s">
        <v>17</v>
      </c>
      <c r="O6" s="21"/>
      <c r="R6" s="23">
        <f t="shared" si="0"/>
        <v>0</v>
      </c>
    </row>
    <row r="7" spans="1:18" x14ac:dyDescent="0.25">
      <c r="A7" s="18" t="s">
        <v>30</v>
      </c>
      <c r="B7" s="22" t="s">
        <v>16</v>
      </c>
      <c r="J7" s="15">
        <v>15504</v>
      </c>
      <c r="K7" s="22" t="s">
        <v>16</v>
      </c>
      <c r="N7" s="21"/>
      <c r="O7" s="21"/>
      <c r="P7" s="14" t="s">
        <v>17</v>
      </c>
      <c r="R7" s="23">
        <f t="shared" si="0"/>
        <v>0</v>
      </c>
    </row>
    <row r="8" spans="1:18" x14ac:dyDescent="0.25">
      <c r="A8" s="18" t="s">
        <v>31</v>
      </c>
      <c r="B8" s="22" t="s">
        <v>27</v>
      </c>
      <c r="C8" s="31" t="s">
        <v>17</v>
      </c>
      <c r="G8" s="12" t="s">
        <v>8</v>
      </c>
      <c r="H8" s="2">
        <v>13009</v>
      </c>
      <c r="J8" s="15" t="s">
        <v>32</v>
      </c>
      <c r="K8" s="22" t="s">
        <v>27</v>
      </c>
      <c r="N8" s="21"/>
      <c r="O8" s="25" t="s">
        <v>17</v>
      </c>
      <c r="R8" s="23">
        <f t="shared" si="0"/>
        <v>40</v>
      </c>
    </row>
    <row r="9" spans="1:18" x14ac:dyDescent="0.25">
      <c r="A9" s="18" t="s">
        <v>33</v>
      </c>
      <c r="B9" s="22" t="s">
        <v>16</v>
      </c>
      <c r="C9" s="31"/>
      <c r="G9" s="12" t="s">
        <v>8</v>
      </c>
      <c r="H9" s="2">
        <v>13009</v>
      </c>
      <c r="J9" s="15" t="s">
        <v>34</v>
      </c>
      <c r="K9" s="22" t="s">
        <v>16</v>
      </c>
      <c r="N9" s="21" t="s">
        <v>17</v>
      </c>
      <c r="O9" s="21"/>
      <c r="P9" s="14" t="s">
        <v>17</v>
      </c>
      <c r="R9" s="23">
        <f t="shared" si="0"/>
        <v>0</v>
      </c>
    </row>
    <row r="10" spans="1:18" x14ac:dyDescent="0.25">
      <c r="A10" s="18" t="s">
        <v>35</v>
      </c>
      <c r="B10" s="22" t="s">
        <v>27</v>
      </c>
      <c r="C10" s="22" t="s">
        <v>17</v>
      </c>
      <c r="G10" s="12" t="s">
        <v>8</v>
      </c>
      <c r="H10" s="2">
        <v>13009</v>
      </c>
      <c r="J10" s="15" t="s">
        <v>36</v>
      </c>
      <c r="K10" s="22" t="s">
        <v>27</v>
      </c>
      <c r="N10" s="21"/>
      <c r="O10" s="25" t="s">
        <v>17</v>
      </c>
      <c r="P10" s="14" t="s">
        <v>17</v>
      </c>
      <c r="R10" s="23">
        <f t="shared" si="0"/>
        <v>40</v>
      </c>
    </row>
    <row r="11" spans="1:18" x14ac:dyDescent="0.25">
      <c r="A11" s="18" t="s">
        <v>37</v>
      </c>
      <c r="B11" s="22" t="s">
        <v>16</v>
      </c>
      <c r="C11" s="31" t="s">
        <v>17</v>
      </c>
      <c r="G11" s="12" t="s">
        <v>8</v>
      </c>
      <c r="H11" s="2">
        <v>13009</v>
      </c>
      <c r="J11" s="15" t="s">
        <v>38</v>
      </c>
      <c r="K11" s="22" t="s">
        <v>16</v>
      </c>
      <c r="N11" s="21"/>
      <c r="O11" s="25" t="s">
        <v>17</v>
      </c>
      <c r="P11" s="14" t="s">
        <v>17</v>
      </c>
      <c r="R11" s="23">
        <f t="shared" si="0"/>
        <v>40</v>
      </c>
    </row>
    <row r="12" spans="1:18" x14ac:dyDescent="0.25">
      <c r="A12" s="18" t="s">
        <v>39</v>
      </c>
      <c r="B12" s="22" t="s">
        <v>27</v>
      </c>
      <c r="C12" s="31"/>
      <c r="G12" s="12" t="s">
        <v>8</v>
      </c>
      <c r="H12" s="2">
        <v>13008</v>
      </c>
      <c r="J12" s="15" t="s">
        <v>38</v>
      </c>
      <c r="K12" s="22" t="s">
        <v>27</v>
      </c>
      <c r="N12" s="21"/>
      <c r="O12" s="21"/>
      <c r="P12" s="14" t="s">
        <v>17</v>
      </c>
      <c r="R12" s="23">
        <f t="shared" si="0"/>
        <v>0</v>
      </c>
    </row>
    <row r="13" spans="1:18" x14ac:dyDescent="0.25">
      <c r="A13" s="18" t="s">
        <v>40</v>
      </c>
      <c r="B13" s="22" t="s">
        <v>16</v>
      </c>
      <c r="C13" s="31" t="s">
        <v>17</v>
      </c>
      <c r="G13" s="12" t="s">
        <v>8</v>
      </c>
      <c r="H13" s="2">
        <v>13008</v>
      </c>
      <c r="J13" s="15" t="s">
        <v>41</v>
      </c>
      <c r="K13" s="22" t="s">
        <v>16</v>
      </c>
      <c r="N13" s="21" t="s">
        <v>17</v>
      </c>
      <c r="O13" s="25" t="s">
        <v>17</v>
      </c>
      <c r="P13" s="14" t="s">
        <v>17</v>
      </c>
      <c r="R13" s="23">
        <f t="shared" si="0"/>
        <v>40</v>
      </c>
    </row>
    <row r="14" spans="1:18" x14ac:dyDescent="0.25">
      <c r="A14" s="18" t="s">
        <v>42</v>
      </c>
      <c r="B14" s="22" t="s">
        <v>16</v>
      </c>
      <c r="C14" s="31"/>
      <c r="J14" s="15">
        <v>16326</v>
      </c>
      <c r="K14" s="22" t="s">
        <v>16</v>
      </c>
      <c r="N14" s="21" t="s">
        <v>17</v>
      </c>
      <c r="O14" s="21"/>
      <c r="R14" s="23">
        <f t="shared" si="0"/>
        <v>0</v>
      </c>
    </row>
    <row r="15" spans="1:18" x14ac:dyDescent="0.25">
      <c r="A15" s="18" t="s">
        <v>43</v>
      </c>
      <c r="B15" s="22" t="s">
        <v>16</v>
      </c>
      <c r="C15" s="31" t="s">
        <v>17</v>
      </c>
      <c r="G15" s="12" t="s">
        <v>8</v>
      </c>
      <c r="H15" s="2">
        <v>13011</v>
      </c>
      <c r="J15" s="15" t="s">
        <v>44</v>
      </c>
      <c r="K15" s="22" t="s">
        <v>16</v>
      </c>
      <c r="N15" s="21" t="s">
        <v>17</v>
      </c>
      <c r="O15" s="25" t="s">
        <v>17</v>
      </c>
      <c r="R15" s="23">
        <f t="shared" si="0"/>
        <v>40</v>
      </c>
    </row>
    <row r="16" spans="1:18" x14ac:dyDescent="0.25">
      <c r="A16" s="18" t="s">
        <v>45</v>
      </c>
      <c r="B16" s="22" t="s">
        <v>16</v>
      </c>
      <c r="C16" s="31" t="s">
        <v>17</v>
      </c>
      <c r="G16" s="12" t="s">
        <v>8</v>
      </c>
      <c r="H16" s="2">
        <v>13008</v>
      </c>
      <c r="J16" s="15" t="s">
        <v>46</v>
      </c>
      <c r="K16" s="22" t="s">
        <v>16</v>
      </c>
      <c r="N16" s="25" t="s">
        <v>17</v>
      </c>
      <c r="O16" s="25" t="s">
        <v>17</v>
      </c>
      <c r="P16" s="14" t="s">
        <v>17</v>
      </c>
      <c r="R16" s="23">
        <f t="shared" si="0"/>
        <v>40</v>
      </c>
    </row>
    <row r="17" spans="1:18" x14ac:dyDescent="0.25">
      <c r="A17" s="18" t="s">
        <v>47</v>
      </c>
      <c r="B17" s="22" t="s">
        <v>27</v>
      </c>
      <c r="C17" s="31"/>
      <c r="G17" s="12" t="s">
        <v>8</v>
      </c>
      <c r="H17" s="2">
        <v>13008</v>
      </c>
      <c r="J17" s="15">
        <v>25630</v>
      </c>
      <c r="K17" s="22" t="s">
        <v>27</v>
      </c>
      <c r="N17" s="21"/>
      <c r="O17" s="25"/>
      <c r="P17" s="14" t="s">
        <v>17</v>
      </c>
      <c r="R17" s="23">
        <f t="shared" si="0"/>
        <v>0</v>
      </c>
    </row>
    <row r="18" spans="1:18" x14ac:dyDescent="0.25">
      <c r="A18" s="18" t="s">
        <v>48</v>
      </c>
      <c r="B18" s="22" t="s">
        <v>27</v>
      </c>
      <c r="C18" s="31"/>
      <c r="G18" s="12" t="s">
        <v>49</v>
      </c>
      <c r="H18" s="2">
        <v>13190</v>
      </c>
      <c r="J18" s="15" t="s">
        <v>50</v>
      </c>
      <c r="K18" s="22" t="s">
        <v>27</v>
      </c>
      <c r="N18" s="21"/>
      <c r="O18" s="21"/>
      <c r="P18" s="14" t="s">
        <v>17</v>
      </c>
      <c r="R18" s="23">
        <f t="shared" si="0"/>
        <v>0</v>
      </c>
    </row>
    <row r="19" spans="1:18" x14ac:dyDescent="0.25">
      <c r="A19" s="18" t="s">
        <v>51</v>
      </c>
      <c r="B19" s="22" t="s">
        <v>27</v>
      </c>
      <c r="C19" s="31" t="s">
        <v>17</v>
      </c>
      <c r="G19" s="12" t="s">
        <v>52</v>
      </c>
      <c r="H19" s="2">
        <v>83470</v>
      </c>
      <c r="J19" s="15">
        <v>18451</v>
      </c>
      <c r="K19" s="22" t="s">
        <v>27</v>
      </c>
      <c r="N19" s="21"/>
      <c r="O19" s="25" t="s">
        <v>17</v>
      </c>
      <c r="P19" s="14" t="s">
        <v>17</v>
      </c>
      <c r="R19" s="23">
        <f t="shared" si="0"/>
        <v>40</v>
      </c>
    </row>
    <row r="20" spans="1:18" x14ac:dyDescent="0.25">
      <c r="A20" s="18" t="s">
        <v>40</v>
      </c>
      <c r="B20" s="22" t="s">
        <v>16</v>
      </c>
      <c r="C20" s="31" t="s">
        <v>17</v>
      </c>
      <c r="G20" s="12" t="s">
        <v>52</v>
      </c>
      <c r="H20" s="2">
        <v>83470</v>
      </c>
      <c r="J20" s="15">
        <v>17178</v>
      </c>
      <c r="K20" s="22" t="s">
        <v>16</v>
      </c>
      <c r="N20" s="21" t="s">
        <v>17</v>
      </c>
      <c r="O20" s="25" t="s">
        <v>17</v>
      </c>
      <c r="R20" s="23">
        <f t="shared" si="0"/>
        <v>40</v>
      </c>
    </row>
    <row r="21" spans="1:18" x14ac:dyDescent="0.25">
      <c r="A21" s="18" t="s">
        <v>53</v>
      </c>
      <c r="B21" s="22" t="s">
        <v>16</v>
      </c>
      <c r="C21" s="22" t="s">
        <v>17</v>
      </c>
      <c r="G21" s="12" t="s">
        <v>52</v>
      </c>
      <c r="H21" s="2">
        <v>83470</v>
      </c>
      <c r="J21" s="15" t="s">
        <v>54</v>
      </c>
      <c r="K21" s="22" t="s">
        <v>16</v>
      </c>
      <c r="N21" s="21" t="s">
        <v>17</v>
      </c>
      <c r="O21" s="25" t="s">
        <v>17</v>
      </c>
      <c r="P21" s="14" t="s">
        <v>17</v>
      </c>
      <c r="R21" s="23">
        <f t="shared" si="0"/>
        <v>40</v>
      </c>
    </row>
    <row r="22" spans="1:18" x14ac:dyDescent="0.25">
      <c r="A22" s="18" t="s">
        <v>55</v>
      </c>
      <c r="B22" s="22" t="s">
        <v>16</v>
      </c>
      <c r="C22" s="22" t="s">
        <v>17</v>
      </c>
      <c r="G22" s="12" t="s">
        <v>8</v>
      </c>
      <c r="H22" s="2">
        <v>13009</v>
      </c>
      <c r="J22" s="15" t="s">
        <v>56</v>
      </c>
      <c r="K22" s="22" t="s">
        <v>16</v>
      </c>
      <c r="N22" s="21"/>
      <c r="O22" s="25" t="s">
        <v>17</v>
      </c>
      <c r="R22" s="23">
        <f t="shared" si="0"/>
        <v>40</v>
      </c>
    </row>
    <row r="23" spans="1:18" x14ac:dyDescent="0.25">
      <c r="A23" s="18" t="s">
        <v>57</v>
      </c>
      <c r="B23" s="22" t="s">
        <v>16</v>
      </c>
      <c r="C23" s="31" t="s">
        <v>17</v>
      </c>
      <c r="J23" s="15" t="s">
        <v>58</v>
      </c>
      <c r="K23" s="22" t="s">
        <v>16</v>
      </c>
      <c r="N23" s="21" t="s">
        <v>17</v>
      </c>
      <c r="O23" s="25" t="s">
        <v>17</v>
      </c>
      <c r="R23" s="23">
        <f t="shared" si="0"/>
        <v>40</v>
      </c>
    </row>
    <row r="24" spans="1:18" x14ac:dyDescent="0.25">
      <c r="A24" s="18" t="s">
        <v>59</v>
      </c>
      <c r="B24" s="22" t="s">
        <v>27</v>
      </c>
      <c r="C24" s="31" t="s">
        <v>17</v>
      </c>
      <c r="G24" s="12" t="s">
        <v>49</v>
      </c>
      <c r="H24" s="2">
        <v>13190</v>
      </c>
      <c r="J24" s="15">
        <v>14100</v>
      </c>
      <c r="K24" s="22" t="s">
        <v>27</v>
      </c>
      <c r="N24" s="21"/>
      <c r="O24" s="25" t="s">
        <v>17</v>
      </c>
      <c r="P24" s="14" t="s">
        <v>17</v>
      </c>
      <c r="R24" s="23">
        <f t="shared" si="0"/>
        <v>40</v>
      </c>
    </row>
    <row r="25" spans="1:18" x14ac:dyDescent="0.25">
      <c r="A25" s="18" t="s">
        <v>60</v>
      </c>
      <c r="B25" s="22" t="s">
        <v>16</v>
      </c>
      <c r="C25" s="22" t="s">
        <v>17</v>
      </c>
      <c r="G25" s="12" t="s">
        <v>8</v>
      </c>
      <c r="H25" s="2">
        <v>13009</v>
      </c>
      <c r="J25" s="15">
        <v>14246</v>
      </c>
      <c r="K25" s="22" t="s">
        <v>16</v>
      </c>
      <c r="N25" s="25" t="s">
        <v>17</v>
      </c>
      <c r="O25" s="25" t="s">
        <v>17</v>
      </c>
      <c r="R25" s="23">
        <f t="shared" si="0"/>
        <v>40</v>
      </c>
    </row>
    <row r="26" spans="1:18" x14ac:dyDescent="0.25">
      <c r="A26" s="18" t="s">
        <v>61</v>
      </c>
      <c r="B26" s="22" t="s">
        <v>16</v>
      </c>
      <c r="C26" s="31" t="s">
        <v>17</v>
      </c>
      <c r="J26" s="15">
        <v>13184</v>
      </c>
      <c r="K26" s="22" t="s">
        <v>16</v>
      </c>
      <c r="N26" s="21"/>
      <c r="O26" s="25" t="s">
        <v>17</v>
      </c>
      <c r="P26" s="14" t="s">
        <v>17</v>
      </c>
      <c r="R26" s="23">
        <f t="shared" si="0"/>
        <v>40</v>
      </c>
    </row>
    <row r="27" spans="1:18" x14ac:dyDescent="0.25">
      <c r="A27" s="18" t="s">
        <v>62</v>
      </c>
      <c r="B27" s="22" t="s">
        <v>16</v>
      </c>
      <c r="C27" s="31" t="s">
        <v>17</v>
      </c>
      <c r="G27" s="12" t="s">
        <v>8</v>
      </c>
      <c r="H27" s="2">
        <v>13010</v>
      </c>
      <c r="J27" s="15" t="s">
        <v>63</v>
      </c>
      <c r="K27" s="22" t="s">
        <v>16</v>
      </c>
      <c r="N27" s="21" t="s">
        <v>17</v>
      </c>
      <c r="O27" s="25" t="s">
        <v>17</v>
      </c>
      <c r="P27" s="14" t="s">
        <v>17</v>
      </c>
      <c r="R27" s="23">
        <f t="shared" si="0"/>
        <v>40</v>
      </c>
    </row>
    <row r="28" spans="1:18" x14ac:dyDescent="0.25">
      <c r="A28" s="18" t="s">
        <v>153</v>
      </c>
      <c r="B28" s="22" t="s">
        <v>16</v>
      </c>
      <c r="C28" s="31" t="s">
        <v>17</v>
      </c>
      <c r="G28" s="12" t="s">
        <v>8</v>
      </c>
      <c r="H28" s="2">
        <v>13009</v>
      </c>
      <c r="J28" s="15" t="s">
        <v>64</v>
      </c>
      <c r="K28" s="22" t="s">
        <v>16</v>
      </c>
      <c r="N28" s="25" t="s">
        <v>17</v>
      </c>
      <c r="O28" s="25" t="s">
        <v>17</v>
      </c>
      <c r="R28" s="23">
        <f t="shared" si="0"/>
        <v>40</v>
      </c>
    </row>
    <row r="29" spans="1:18" x14ac:dyDescent="0.25">
      <c r="A29" s="18" t="s">
        <v>65</v>
      </c>
      <c r="B29" s="22" t="s">
        <v>16</v>
      </c>
      <c r="C29" s="31"/>
      <c r="G29" s="12" t="s">
        <v>8</v>
      </c>
      <c r="H29" s="2">
        <v>13013</v>
      </c>
      <c r="J29" s="15">
        <v>17353</v>
      </c>
      <c r="K29" s="22" t="s">
        <v>16</v>
      </c>
      <c r="N29" s="25" t="s">
        <v>17</v>
      </c>
      <c r="O29" s="21"/>
      <c r="P29" s="14" t="s">
        <v>17</v>
      </c>
      <c r="R29" s="23">
        <f t="shared" si="0"/>
        <v>0</v>
      </c>
    </row>
    <row r="30" spans="1:18" x14ac:dyDescent="0.25">
      <c r="A30" s="18" t="s">
        <v>66</v>
      </c>
      <c r="B30" s="22" t="s">
        <v>16</v>
      </c>
      <c r="C30" s="31"/>
      <c r="G30" s="12" t="s">
        <v>8</v>
      </c>
      <c r="H30" s="2">
        <v>13011</v>
      </c>
      <c r="J30" s="15" t="s">
        <v>67</v>
      </c>
      <c r="K30" s="22" t="s">
        <v>16</v>
      </c>
      <c r="L30" s="13" t="s">
        <v>17</v>
      </c>
      <c r="M30" s="13" t="s">
        <v>17</v>
      </c>
      <c r="N30" s="21"/>
      <c r="O30" s="21"/>
      <c r="P30" s="14" t="s">
        <v>17</v>
      </c>
      <c r="R30" s="23">
        <f t="shared" si="0"/>
        <v>0</v>
      </c>
    </row>
    <row r="31" spans="1:18" x14ac:dyDescent="0.25">
      <c r="A31" s="18" t="s">
        <v>40</v>
      </c>
      <c r="B31" s="22" t="s">
        <v>16</v>
      </c>
      <c r="C31" s="31" t="s">
        <v>17</v>
      </c>
      <c r="G31" s="12" t="s">
        <v>8</v>
      </c>
      <c r="H31" s="2">
        <v>13009</v>
      </c>
      <c r="J31" s="15">
        <v>21347</v>
      </c>
      <c r="K31" s="22" t="s">
        <v>16</v>
      </c>
      <c r="N31" s="25" t="s">
        <v>17</v>
      </c>
      <c r="O31" s="25" t="s">
        <v>17</v>
      </c>
      <c r="P31" s="14" t="s">
        <v>17</v>
      </c>
      <c r="R31" s="23">
        <f t="shared" si="0"/>
        <v>40</v>
      </c>
    </row>
    <row r="32" spans="1:18" x14ac:dyDescent="0.25">
      <c r="A32" s="18" t="s">
        <v>59</v>
      </c>
      <c r="B32" s="22" t="s">
        <v>27</v>
      </c>
      <c r="C32" s="31" t="s">
        <v>17</v>
      </c>
      <c r="G32" s="12" t="s">
        <v>68</v>
      </c>
      <c r="H32" s="2">
        <v>13122</v>
      </c>
      <c r="K32" s="22" t="s">
        <v>27</v>
      </c>
      <c r="N32" s="21"/>
      <c r="O32" s="25" t="s">
        <v>17</v>
      </c>
      <c r="P32" s="14" t="s">
        <v>17</v>
      </c>
      <c r="R32" s="23">
        <f t="shared" si="0"/>
        <v>40</v>
      </c>
    </row>
    <row r="33" spans="1:18" x14ac:dyDescent="0.25">
      <c r="A33" s="18" t="s">
        <v>69</v>
      </c>
      <c r="B33" s="22" t="s">
        <v>16</v>
      </c>
      <c r="C33" s="31" t="s">
        <v>17</v>
      </c>
      <c r="K33" s="22" t="s">
        <v>16</v>
      </c>
      <c r="N33" s="25" t="s">
        <v>17</v>
      </c>
      <c r="O33" s="25" t="s">
        <v>17</v>
      </c>
      <c r="P33" s="14" t="s">
        <v>17</v>
      </c>
      <c r="R33" s="23">
        <f t="shared" si="0"/>
        <v>40</v>
      </c>
    </row>
    <row r="34" spans="1:18" x14ac:dyDescent="0.25">
      <c r="A34" s="18" t="s">
        <v>70</v>
      </c>
      <c r="B34" s="22" t="s">
        <v>27</v>
      </c>
      <c r="C34" s="31" t="s">
        <v>17</v>
      </c>
      <c r="K34" s="22" t="s">
        <v>27</v>
      </c>
      <c r="N34" s="21"/>
      <c r="O34" s="25" t="s">
        <v>17</v>
      </c>
      <c r="P34" s="14" t="s">
        <v>17</v>
      </c>
      <c r="R34" s="23">
        <f t="shared" si="0"/>
        <v>40</v>
      </c>
    </row>
    <row r="35" spans="1:18" x14ac:dyDescent="0.25">
      <c r="A35" s="18" t="s">
        <v>71</v>
      </c>
      <c r="B35" s="22" t="s">
        <v>16</v>
      </c>
      <c r="C35" s="31"/>
      <c r="K35" s="22" t="s">
        <v>16</v>
      </c>
      <c r="N35" s="21" t="s">
        <v>17</v>
      </c>
      <c r="O35" s="21"/>
      <c r="R35" s="23">
        <f t="shared" si="0"/>
        <v>0</v>
      </c>
    </row>
    <row r="36" spans="1:18" x14ac:dyDescent="0.25">
      <c r="A36" s="18" t="s">
        <v>72</v>
      </c>
      <c r="B36" s="22" t="s">
        <v>16</v>
      </c>
      <c r="C36" s="31" t="s">
        <v>17</v>
      </c>
      <c r="G36" s="12" t="s">
        <v>8</v>
      </c>
      <c r="H36" s="2">
        <v>13009</v>
      </c>
      <c r="J36" s="15" t="s">
        <v>73</v>
      </c>
      <c r="K36" s="22" t="s">
        <v>16</v>
      </c>
      <c r="N36" s="25" t="s">
        <v>17</v>
      </c>
      <c r="O36" s="25" t="s">
        <v>17</v>
      </c>
      <c r="R36" s="23">
        <f t="shared" si="0"/>
        <v>40</v>
      </c>
    </row>
    <row r="37" spans="1:18" x14ac:dyDescent="0.25">
      <c r="A37" s="18" t="s">
        <v>74</v>
      </c>
      <c r="B37" s="22" t="s">
        <v>27</v>
      </c>
      <c r="C37" s="31" t="s">
        <v>17</v>
      </c>
      <c r="G37" s="12" t="s">
        <v>8</v>
      </c>
      <c r="H37" s="2">
        <v>13011</v>
      </c>
      <c r="K37" s="22" t="s">
        <v>27</v>
      </c>
      <c r="N37" s="21"/>
      <c r="O37" s="25" t="s">
        <v>17</v>
      </c>
      <c r="P37" s="14" t="s">
        <v>17</v>
      </c>
      <c r="R37" s="23">
        <f t="shared" si="0"/>
        <v>40</v>
      </c>
    </row>
    <row r="38" spans="1:18" x14ac:dyDescent="0.25">
      <c r="A38" s="18" t="s">
        <v>75</v>
      </c>
      <c r="B38" s="22" t="s">
        <v>27</v>
      </c>
      <c r="C38" s="31" t="s">
        <v>17</v>
      </c>
      <c r="K38" s="22" t="s">
        <v>27</v>
      </c>
      <c r="N38" s="21"/>
      <c r="O38" s="25" t="s">
        <v>17</v>
      </c>
      <c r="P38" s="14" t="s">
        <v>17</v>
      </c>
      <c r="R38" s="23">
        <f t="shared" si="0"/>
        <v>40</v>
      </c>
    </row>
    <row r="39" spans="1:18" x14ac:dyDescent="0.25">
      <c r="A39" s="18" t="s">
        <v>71</v>
      </c>
      <c r="B39" s="22" t="s">
        <v>16</v>
      </c>
      <c r="C39" s="31" t="s">
        <v>17</v>
      </c>
      <c r="K39" s="22" t="s">
        <v>16</v>
      </c>
      <c r="N39" s="21" t="s">
        <v>17</v>
      </c>
      <c r="O39" s="25" t="s">
        <v>17</v>
      </c>
      <c r="R39" s="23">
        <f t="shared" si="0"/>
        <v>40</v>
      </c>
    </row>
    <row r="40" spans="1:18" x14ac:dyDescent="0.25">
      <c r="A40" s="18" t="s">
        <v>76</v>
      </c>
      <c r="B40" s="22" t="s">
        <v>16</v>
      </c>
      <c r="C40" s="22" t="s">
        <v>17</v>
      </c>
      <c r="K40" s="22" t="s">
        <v>16</v>
      </c>
      <c r="N40" s="25" t="s">
        <v>17</v>
      </c>
      <c r="O40" s="25" t="s">
        <v>17</v>
      </c>
      <c r="P40" s="14" t="s">
        <v>17</v>
      </c>
      <c r="R40" s="23">
        <f t="shared" si="0"/>
        <v>40</v>
      </c>
    </row>
    <row r="41" spans="1:18" x14ac:dyDescent="0.25">
      <c r="A41" s="18" t="s">
        <v>66</v>
      </c>
      <c r="B41" s="22" t="s">
        <v>16</v>
      </c>
      <c r="C41" s="31" t="s">
        <v>17</v>
      </c>
      <c r="K41" s="22" t="s">
        <v>16</v>
      </c>
      <c r="N41" s="21"/>
      <c r="O41" s="25" t="s">
        <v>17</v>
      </c>
      <c r="P41" s="14" t="s">
        <v>17</v>
      </c>
      <c r="R41" s="23">
        <f t="shared" si="0"/>
        <v>40</v>
      </c>
    </row>
    <row r="42" spans="1:18" x14ac:dyDescent="0.25">
      <c r="A42" s="18" t="s">
        <v>77</v>
      </c>
      <c r="B42" s="22" t="s">
        <v>27</v>
      </c>
      <c r="C42" s="22" t="s">
        <v>17</v>
      </c>
      <c r="G42" s="12" t="s">
        <v>8</v>
      </c>
      <c r="H42" s="2">
        <v>13008</v>
      </c>
      <c r="J42" s="15" t="s">
        <v>78</v>
      </c>
      <c r="K42" s="22" t="s">
        <v>27</v>
      </c>
      <c r="N42" s="21"/>
      <c r="O42" s="25" t="s">
        <v>17</v>
      </c>
      <c r="P42" s="14" t="s">
        <v>17</v>
      </c>
      <c r="R42" s="23">
        <f t="shared" si="0"/>
        <v>40</v>
      </c>
    </row>
    <row r="43" spans="1:18" x14ac:dyDescent="0.25">
      <c r="A43" s="18" t="s">
        <v>79</v>
      </c>
      <c r="B43" s="22" t="s">
        <v>16</v>
      </c>
      <c r="C43" s="31" t="s">
        <v>17</v>
      </c>
      <c r="G43" s="12" t="s">
        <v>8</v>
      </c>
      <c r="H43" s="2">
        <v>13009</v>
      </c>
      <c r="J43" s="15" t="s">
        <v>80</v>
      </c>
      <c r="K43" s="22" t="s">
        <v>16</v>
      </c>
      <c r="N43" s="21" t="s">
        <v>17</v>
      </c>
      <c r="O43" s="25" t="s">
        <v>17</v>
      </c>
      <c r="P43" s="14" t="s">
        <v>17</v>
      </c>
      <c r="R43" s="23">
        <f t="shared" si="0"/>
        <v>40</v>
      </c>
    </row>
    <row r="44" spans="1:18" x14ac:dyDescent="0.25">
      <c r="A44" s="18" t="s">
        <v>81</v>
      </c>
      <c r="B44" s="22" t="s">
        <v>27</v>
      </c>
      <c r="C44" s="31" t="s">
        <v>17</v>
      </c>
      <c r="G44" s="12" t="s">
        <v>8</v>
      </c>
      <c r="H44" s="2">
        <v>13009</v>
      </c>
      <c r="J44" s="15" t="s">
        <v>82</v>
      </c>
      <c r="K44" s="22" t="s">
        <v>27</v>
      </c>
      <c r="N44" s="25" t="s">
        <v>17</v>
      </c>
      <c r="O44" s="25" t="s">
        <v>17</v>
      </c>
      <c r="P44" s="14" t="s">
        <v>17</v>
      </c>
      <c r="R44" s="23">
        <f t="shared" si="0"/>
        <v>40</v>
      </c>
    </row>
    <row r="45" spans="1:18" x14ac:dyDescent="0.25">
      <c r="A45" s="18" t="s">
        <v>83</v>
      </c>
      <c r="B45" s="22" t="s">
        <v>16</v>
      </c>
      <c r="C45" s="31" t="s">
        <v>17</v>
      </c>
      <c r="K45" s="22" t="s">
        <v>16</v>
      </c>
      <c r="N45" s="21"/>
      <c r="O45" s="25" t="s">
        <v>17</v>
      </c>
      <c r="P45" s="14" t="s">
        <v>17</v>
      </c>
      <c r="R45" s="23">
        <f t="shared" si="0"/>
        <v>40</v>
      </c>
    </row>
    <row r="46" spans="1:18" x14ac:dyDescent="0.25">
      <c r="A46" s="18" t="s">
        <v>84</v>
      </c>
      <c r="B46" s="22" t="s">
        <v>27</v>
      </c>
      <c r="C46" s="31"/>
      <c r="K46" s="22" t="s">
        <v>27</v>
      </c>
      <c r="N46" s="21"/>
      <c r="O46" s="21"/>
      <c r="P46" s="14" t="s">
        <v>17</v>
      </c>
      <c r="R46" s="23">
        <f t="shared" si="0"/>
        <v>0</v>
      </c>
    </row>
    <row r="47" spans="1:18" x14ac:dyDescent="0.25">
      <c r="A47" s="18" t="s">
        <v>85</v>
      </c>
      <c r="B47" s="22" t="s">
        <v>16</v>
      </c>
      <c r="C47" s="31" t="s">
        <v>17</v>
      </c>
      <c r="G47" s="12" t="s">
        <v>86</v>
      </c>
      <c r="H47" s="2">
        <v>84120</v>
      </c>
      <c r="J47" s="15" t="s">
        <v>87</v>
      </c>
      <c r="K47" s="22" t="s">
        <v>16</v>
      </c>
      <c r="N47" s="21" t="s">
        <v>17</v>
      </c>
      <c r="O47" s="25" t="s">
        <v>17</v>
      </c>
      <c r="P47" s="14" t="s">
        <v>17</v>
      </c>
      <c r="R47" s="23">
        <f t="shared" si="0"/>
        <v>40</v>
      </c>
    </row>
    <row r="48" spans="1:18" x14ac:dyDescent="0.25">
      <c r="A48" s="18" t="s">
        <v>88</v>
      </c>
      <c r="B48" s="22" t="s">
        <v>27</v>
      </c>
      <c r="C48" s="31"/>
      <c r="G48" s="12" t="s">
        <v>8</v>
      </c>
      <c r="H48" s="2">
        <v>13010</v>
      </c>
      <c r="J48" s="15" t="s">
        <v>89</v>
      </c>
      <c r="K48" s="22" t="s">
        <v>27</v>
      </c>
      <c r="N48" s="21"/>
      <c r="O48" s="21"/>
      <c r="P48" s="14" t="s">
        <v>17</v>
      </c>
      <c r="R48" s="23">
        <f t="shared" si="0"/>
        <v>0</v>
      </c>
    </row>
    <row r="49" spans="1:18" x14ac:dyDescent="0.25">
      <c r="A49" s="18" t="s">
        <v>90</v>
      </c>
      <c r="B49" s="22" t="s">
        <v>16</v>
      </c>
      <c r="C49" s="31" t="s">
        <v>17</v>
      </c>
      <c r="J49" s="15">
        <v>14218</v>
      </c>
      <c r="K49" s="22" t="s">
        <v>16</v>
      </c>
      <c r="N49" s="21"/>
      <c r="O49" s="25" t="s">
        <v>17</v>
      </c>
      <c r="P49" s="14" t="s">
        <v>17</v>
      </c>
      <c r="R49" s="23">
        <f t="shared" si="0"/>
        <v>40</v>
      </c>
    </row>
    <row r="50" spans="1:18" x14ac:dyDescent="0.25">
      <c r="A50" s="18" t="s">
        <v>43</v>
      </c>
      <c r="B50" s="22" t="s">
        <v>16</v>
      </c>
      <c r="C50" s="31" t="s">
        <v>17</v>
      </c>
      <c r="G50" s="12" t="s">
        <v>8</v>
      </c>
      <c r="H50" s="2">
        <v>13009</v>
      </c>
      <c r="J50" s="15">
        <v>24838</v>
      </c>
      <c r="K50" s="22" t="s">
        <v>16</v>
      </c>
      <c r="N50" s="21" t="s">
        <v>17</v>
      </c>
      <c r="O50" s="25" t="s">
        <v>17</v>
      </c>
      <c r="P50" s="14" t="s">
        <v>17</v>
      </c>
      <c r="R50" s="23">
        <f t="shared" si="0"/>
        <v>40</v>
      </c>
    </row>
    <row r="51" spans="1:18" x14ac:dyDescent="0.25">
      <c r="A51" s="18" t="s">
        <v>40</v>
      </c>
      <c r="B51" s="22" t="s">
        <v>16</v>
      </c>
      <c r="C51" s="22" t="s">
        <v>17</v>
      </c>
      <c r="G51" s="12" t="s">
        <v>8</v>
      </c>
      <c r="H51" s="2">
        <v>13010</v>
      </c>
      <c r="J51" s="15" t="s">
        <v>91</v>
      </c>
      <c r="K51" s="22" t="s">
        <v>16</v>
      </c>
      <c r="N51" s="21" t="s">
        <v>17</v>
      </c>
      <c r="O51" s="25" t="s">
        <v>17</v>
      </c>
      <c r="R51" s="23">
        <f t="shared" si="0"/>
        <v>40</v>
      </c>
    </row>
    <row r="52" spans="1:18" x14ac:dyDescent="0.25">
      <c r="A52" s="18" t="s">
        <v>92</v>
      </c>
      <c r="B52" s="22" t="s">
        <v>27</v>
      </c>
      <c r="G52" s="12" t="s">
        <v>8</v>
      </c>
      <c r="H52" s="2">
        <v>13009</v>
      </c>
      <c r="J52" s="15">
        <v>17353</v>
      </c>
      <c r="K52" s="22" t="s">
        <v>27</v>
      </c>
      <c r="N52" s="21"/>
      <c r="O52" s="21"/>
      <c r="P52" s="14" t="s">
        <v>17</v>
      </c>
      <c r="R52" s="23">
        <f t="shared" si="0"/>
        <v>0</v>
      </c>
    </row>
    <row r="53" spans="1:18" x14ac:dyDescent="0.25">
      <c r="A53" s="18" t="s">
        <v>47</v>
      </c>
      <c r="B53" s="22" t="s">
        <v>27</v>
      </c>
      <c r="C53" s="22" t="s">
        <v>17</v>
      </c>
      <c r="G53" s="12" t="s">
        <v>8</v>
      </c>
      <c r="H53" s="2">
        <v>13009</v>
      </c>
      <c r="J53" s="15" t="s">
        <v>93</v>
      </c>
      <c r="K53" s="22" t="s">
        <v>27</v>
      </c>
      <c r="N53" s="21"/>
      <c r="O53" s="25" t="s">
        <v>17</v>
      </c>
      <c r="P53" s="14" t="s">
        <v>17</v>
      </c>
      <c r="R53" s="23">
        <f t="shared" si="0"/>
        <v>40</v>
      </c>
    </row>
    <row r="54" spans="1:18" x14ac:dyDescent="0.25">
      <c r="A54" s="18" t="s">
        <v>94</v>
      </c>
      <c r="B54" s="22" t="s">
        <v>16</v>
      </c>
      <c r="C54" s="31" t="s">
        <v>17</v>
      </c>
      <c r="G54" s="12" t="s">
        <v>8</v>
      </c>
      <c r="H54" s="2">
        <v>13009</v>
      </c>
      <c r="J54" s="15" t="s">
        <v>95</v>
      </c>
      <c r="K54" s="22" t="s">
        <v>16</v>
      </c>
      <c r="N54" s="21" t="s">
        <v>17</v>
      </c>
      <c r="O54" s="25" t="s">
        <v>17</v>
      </c>
      <c r="R54" s="23">
        <f t="shared" si="0"/>
        <v>40</v>
      </c>
    </row>
    <row r="55" spans="1:18" x14ac:dyDescent="0.25">
      <c r="A55" s="18" t="s">
        <v>94</v>
      </c>
      <c r="B55" s="22" t="s">
        <v>16</v>
      </c>
    </row>
    <row r="56" spans="1:18" x14ac:dyDescent="0.25">
      <c r="A56" s="18" t="s">
        <v>94</v>
      </c>
      <c r="B56" s="22" t="s">
        <v>16</v>
      </c>
    </row>
    <row r="57" spans="1:18" x14ac:dyDescent="0.25">
      <c r="A57" s="18" t="s">
        <v>94</v>
      </c>
      <c r="B57" s="22" t="s">
        <v>16</v>
      </c>
    </row>
    <row r="58" spans="1:18" x14ac:dyDescent="0.25">
      <c r="A58" s="18" t="s">
        <v>94</v>
      </c>
      <c r="B58" s="22" t="s">
        <v>16</v>
      </c>
    </row>
    <row r="59" spans="1:18" x14ac:dyDescent="0.25">
      <c r="A59" s="18" t="s">
        <v>94</v>
      </c>
      <c r="B59" s="22" t="s">
        <v>16</v>
      </c>
    </row>
    <row r="60" spans="1:18" x14ac:dyDescent="0.25">
      <c r="A60" s="18" t="s">
        <v>94</v>
      </c>
      <c r="B60" s="22" t="s">
        <v>16</v>
      </c>
    </row>
    <row r="61" spans="1:18" x14ac:dyDescent="0.25">
      <c r="A61" s="18" t="s">
        <v>94</v>
      </c>
      <c r="B61" s="22" t="s">
        <v>16</v>
      </c>
    </row>
    <row r="62" spans="1:18" x14ac:dyDescent="0.25">
      <c r="A62" s="18" t="s">
        <v>94</v>
      </c>
      <c r="B62" s="22" t="s">
        <v>16</v>
      </c>
    </row>
    <row r="63" spans="1:18" x14ac:dyDescent="0.25">
      <c r="A63" s="18" t="s">
        <v>94</v>
      </c>
      <c r="B63" s="22" t="s">
        <v>16</v>
      </c>
    </row>
    <row r="64" spans="1:18" x14ac:dyDescent="0.25">
      <c r="A64" s="18" t="s">
        <v>94</v>
      </c>
      <c r="B64" s="22" t="s">
        <v>16</v>
      </c>
    </row>
    <row r="65" spans="1:2" x14ac:dyDescent="0.25">
      <c r="A65" s="18" t="s">
        <v>94</v>
      </c>
      <c r="B65" s="22" t="s">
        <v>16</v>
      </c>
    </row>
    <row r="66" spans="1:2" x14ac:dyDescent="0.25">
      <c r="A66" s="18" t="s">
        <v>94</v>
      </c>
      <c r="B66" s="22" t="s">
        <v>16</v>
      </c>
    </row>
    <row r="67" spans="1:2" x14ac:dyDescent="0.25">
      <c r="A67" s="18" t="s">
        <v>94</v>
      </c>
      <c r="B67" s="22" t="s">
        <v>16</v>
      </c>
    </row>
    <row r="68" spans="1:2" x14ac:dyDescent="0.25">
      <c r="A68" s="18" t="s">
        <v>94</v>
      </c>
      <c r="B68" s="22" t="s">
        <v>16</v>
      </c>
    </row>
    <row r="69" spans="1:2" x14ac:dyDescent="0.25">
      <c r="A69" s="18" t="s">
        <v>94</v>
      </c>
      <c r="B69" s="22" t="s">
        <v>16</v>
      </c>
    </row>
    <row r="70" spans="1:2" x14ac:dyDescent="0.25">
      <c r="A70" s="18" t="s">
        <v>94</v>
      </c>
      <c r="B70" s="22" t="s">
        <v>16</v>
      </c>
    </row>
    <row r="71" spans="1:2" x14ac:dyDescent="0.25">
      <c r="A71" s="18" t="s">
        <v>94</v>
      </c>
      <c r="B71" s="22" t="s">
        <v>16</v>
      </c>
    </row>
    <row r="72" spans="1:2" x14ac:dyDescent="0.25">
      <c r="A72" s="18" t="s">
        <v>94</v>
      </c>
      <c r="B72" s="22" t="s">
        <v>16</v>
      </c>
    </row>
    <row r="73" spans="1:2" x14ac:dyDescent="0.25">
      <c r="A73" s="18" t="s">
        <v>94</v>
      </c>
      <c r="B73" s="22" t="s">
        <v>16</v>
      </c>
    </row>
    <row r="74" spans="1:2" x14ac:dyDescent="0.25">
      <c r="A74" s="18" t="s">
        <v>94</v>
      </c>
      <c r="B74" s="22" t="s">
        <v>16</v>
      </c>
    </row>
    <row r="75" spans="1:2" x14ac:dyDescent="0.25">
      <c r="A75" s="18" t="s">
        <v>94</v>
      </c>
      <c r="B75" s="22" t="s">
        <v>16</v>
      </c>
    </row>
    <row r="76" spans="1:2" x14ac:dyDescent="0.25">
      <c r="A76" s="18" t="s">
        <v>94</v>
      </c>
      <c r="B76" s="22" t="s">
        <v>16</v>
      </c>
    </row>
    <row r="77" spans="1:2" x14ac:dyDescent="0.25">
      <c r="A77" s="18" t="s">
        <v>94</v>
      </c>
      <c r="B77" s="22" t="s">
        <v>16</v>
      </c>
    </row>
    <row r="78" spans="1:2" x14ac:dyDescent="0.25">
      <c r="A78" s="18" t="s">
        <v>94</v>
      </c>
      <c r="B78" s="22" t="s">
        <v>16</v>
      </c>
    </row>
    <row r="79" spans="1:2" x14ac:dyDescent="0.25">
      <c r="A79" s="18" t="s">
        <v>94</v>
      </c>
      <c r="B79" s="22" t="s">
        <v>16</v>
      </c>
    </row>
    <row r="80" spans="1:2" x14ac:dyDescent="0.25">
      <c r="A80" s="18" t="s">
        <v>94</v>
      </c>
      <c r="B80" s="22" t="s">
        <v>16</v>
      </c>
    </row>
    <row r="81" spans="1:2" x14ac:dyDescent="0.25">
      <c r="A81" s="18" t="s">
        <v>94</v>
      </c>
      <c r="B81" s="22" t="s">
        <v>16</v>
      </c>
    </row>
    <row r="82" spans="1:2" x14ac:dyDescent="0.25">
      <c r="A82" s="18" t="s">
        <v>94</v>
      </c>
      <c r="B82" s="22" t="s">
        <v>16</v>
      </c>
    </row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Ajouter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5</xdr:col>
                <xdr:colOff>133350</xdr:colOff>
                <xdr:row>0</xdr:row>
                <xdr:rowOff>400050</xdr:rowOff>
              </to>
            </anchor>
          </controlPr>
        </control>
      </mc:Choice>
      <mc:Fallback>
        <control shapeId="1025" r:id="rId4" name="Ajouter"/>
      </mc:Fallback>
    </mc:AlternateContent>
    <mc:AlternateContent xmlns:mc="http://schemas.openxmlformats.org/markup-compatibility/2006">
      <mc:Choice Requires="x14">
        <control shapeId="1027" r:id="rId6" name="Supprimer">
          <controlPr defaultSize="0" autoLine="0" r:id="rId7">
            <anchor moveWithCells="1">
              <from>
                <xdr:col>5</xdr:col>
                <xdr:colOff>2295525</xdr:colOff>
                <xdr:row>0</xdr:row>
                <xdr:rowOff>0</xdr:rowOff>
              </from>
              <to>
                <xdr:col>9</xdr:col>
                <xdr:colOff>590550</xdr:colOff>
                <xdr:row>0</xdr:row>
                <xdr:rowOff>400050</xdr:rowOff>
              </to>
            </anchor>
          </controlPr>
        </control>
      </mc:Choice>
      <mc:Fallback>
        <control shapeId="1027" r:id="rId6" name="Supprimer"/>
      </mc:Fallback>
    </mc:AlternateContent>
    <mc:AlternateContent xmlns:mc="http://schemas.openxmlformats.org/markup-compatibility/2006">
      <mc:Choice Requires="x14">
        <control shapeId="1028" r:id="rId8" name="mODIFIER">
          <controlPr defaultSize="0" autoLine="0" r:id="rId9">
            <anchor moveWithCells="1">
              <from>
                <xdr:col>4</xdr:col>
                <xdr:colOff>352425</xdr:colOff>
                <xdr:row>0</xdr:row>
                <xdr:rowOff>0</xdr:rowOff>
              </from>
              <to>
                <xdr:col>5</xdr:col>
                <xdr:colOff>2676525</xdr:colOff>
                <xdr:row>0</xdr:row>
                <xdr:rowOff>400050</xdr:rowOff>
              </to>
            </anchor>
          </controlPr>
        </control>
      </mc:Choice>
      <mc:Fallback>
        <control shapeId="1028" r:id="rId8" name="mODIFIER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Macro1">
            <anchor moveWithCells="1" sizeWithCells="1">
              <from>
                <xdr:col>9</xdr:col>
                <xdr:colOff>600075</xdr:colOff>
                <xdr:row>0</xdr:row>
                <xdr:rowOff>9525</xdr:rowOff>
              </from>
              <to>
                <xdr:col>15</xdr:col>
                <xdr:colOff>219075</xdr:colOff>
                <xdr:row>0</xdr:row>
                <xdr:rowOff>371475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3"/>
  <sheetViews>
    <sheetView workbookViewId="0">
      <selection activeCell="K15" sqref="K15"/>
    </sheetView>
  </sheetViews>
  <sheetFormatPr baseColWidth="10" defaultRowHeight="15" x14ac:dyDescent="0.25"/>
  <cols>
    <col min="1" max="1" width="10.7109375" style="19" bestFit="1" customWidth="1"/>
    <col min="2" max="2" width="13" style="18" customWidth="1"/>
    <col min="3" max="5" width="3.7109375" style="22" bestFit="1" customWidth="1"/>
    <col min="6" max="6" width="3.7109375" style="30" bestFit="1" customWidth="1"/>
    <col min="7" max="7" width="6.42578125" customWidth="1"/>
    <col min="8" max="8" width="9" style="17" customWidth="1"/>
    <col min="12" max="12" width="14" bestFit="1" customWidth="1"/>
    <col min="13" max="13" width="15" bestFit="1" customWidth="1"/>
    <col min="14" max="14" width="22.85546875" customWidth="1"/>
    <col min="15" max="16" width="22.85546875" style="17" customWidth="1"/>
  </cols>
  <sheetData>
    <row r="1" spans="1:17" ht="46.5" thickBot="1" x14ac:dyDescent="0.3">
      <c r="A1" s="1" t="s">
        <v>0</v>
      </c>
      <c r="B1" s="20" t="s">
        <v>1</v>
      </c>
      <c r="C1" s="32" t="s">
        <v>14</v>
      </c>
      <c r="D1" s="27" t="s">
        <v>13</v>
      </c>
      <c r="E1" s="28" t="s">
        <v>12</v>
      </c>
      <c r="F1" s="29" t="s">
        <v>11</v>
      </c>
      <c r="H1" s="37"/>
      <c r="I1" s="23" t="s">
        <v>96</v>
      </c>
      <c r="J1" s="23" t="s">
        <v>14</v>
      </c>
      <c r="K1" s="23" t="s">
        <v>97</v>
      </c>
      <c r="L1" s="17"/>
      <c r="N1" s="33" t="s">
        <v>178</v>
      </c>
      <c r="O1" s="34"/>
      <c r="P1" s="35"/>
    </row>
    <row r="2" spans="1:17" x14ac:dyDescent="0.25">
      <c r="A2" s="19" t="s">
        <v>119</v>
      </c>
      <c r="B2" s="18" t="s">
        <v>18</v>
      </c>
      <c r="C2" s="22" t="s">
        <v>16</v>
      </c>
      <c r="E2" s="22" t="s">
        <v>17</v>
      </c>
      <c r="F2" s="30" t="s">
        <v>17</v>
      </c>
      <c r="G2" s="17" t="s">
        <v>102</v>
      </c>
      <c r="H2" s="23"/>
      <c r="I2" s="38">
        <f>FLOOR((K2+K3)/3,1)</f>
        <v>17</v>
      </c>
      <c r="J2" s="24" t="s">
        <v>16</v>
      </c>
      <c r="K2" s="24">
        <f>SUMPRODUCT((C:C="H")*1)</f>
        <v>33</v>
      </c>
      <c r="L2" s="17"/>
      <c r="M2" s="36" t="s">
        <v>169</v>
      </c>
      <c r="N2" s="26" t="s">
        <v>230</v>
      </c>
      <c r="O2" s="26"/>
      <c r="P2" s="26"/>
      <c r="Q2" s="17"/>
    </row>
    <row r="3" spans="1:17" x14ac:dyDescent="0.25">
      <c r="A3" s="19" t="s">
        <v>120</v>
      </c>
      <c r="B3" s="18" t="s">
        <v>21</v>
      </c>
      <c r="C3" s="22" t="s">
        <v>16</v>
      </c>
      <c r="D3" s="22" t="s">
        <v>17</v>
      </c>
      <c r="E3" s="31" t="s">
        <v>17</v>
      </c>
      <c r="G3" s="17" t="s">
        <v>179</v>
      </c>
      <c r="I3" s="23"/>
      <c r="J3" s="24" t="s">
        <v>27</v>
      </c>
      <c r="K3" s="24">
        <f>SUMPRODUCT((C:C="F")*1)</f>
        <v>19</v>
      </c>
      <c r="L3" s="17"/>
      <c r="M3" s="36" t="s">
        <v>170</v>
      </c>
      <c r="N3" s="26" t="s">
        <v>223</v>
      </c>
      <c r="O3" s="26"/>
      <c r="P3" s="26"/>
      <c r="Q3" s="17"/>
    </row>
    <row r="4" spans="1:17" x14ac:dyDescent="0.25">
      <c r="A4" s="19" t="s">
        <v>121</v>
      </c>
      <c r="B4" s="18" t="s">
        <v>23</v>
      </c>
      <c r="C4" s="22" t="s">
        <v>16</v>
      </c>
      <c r="D4" s="22" t="s">
        <v>17</v>
      </c>
      <c r="E4" s="31" t="s">
        <v>17</v>
      </c>
      <c r="F4" s="30" t="s">
        <v>17</v>
      </c>
      <c r="G4" s="17" t="s">
        <v>107</v>
      </c>
      <c r="L4" s="17"/>
      <c r="M4" s="36" t="s">
        <v>171</v>
      </c>
      <c r="N4" s="26" t="s">
        <v>241</v>
      </c>
      <c r="O4" s="26"/>
      <c r="P4" s="26"/>
      <c r="Q4" s="17"/>
    </row>
    <row r="5" spans="1:17" x14ac:dyDescent="0.25">
      <c r="A5" s="19" t="s">
        <v>122</v>
      </c>
      <c r="B5" s="18" t="s">
        <v>25</v>
      </c>
      <c r="C5" s="22" t="s">
        <v>27</v>
      </c>
      <c r="D5" s="31"/>
      <c r="E5" s="22" t="s">
        <v>17</v>
      </c>
      <c r="F5" s="30" t="s">
        <v>17</v>
      </c>
      <c r="G5" s="17" t="s">
        <v>110</v>
      </c>
      <c r="J5" s="17"/>
      <c r="K5" s="17"/>
      <c r="L5" s="17"/>
      <c r="M5" s="36" t="s">
        <v>172</v>
      </c>
      <c r="N5" s="26" t="s">
        <v>233</v>
      </c>
      <c r="O5" s="26"/>
      <c r="P5" s="26"/>
      <c r="Q5" s="17"/>
    </row>
    <row r="6" spans="1:17" x14ac:dyDescent="0.25">
      <c r="A6" s="19" t="s">
        <v>123</v>
      </c>
      <c r="B6" s="18" t="s">
        <v>28</v>
      </c>
      <c r="C6" s="22" t="s">
        <v>16</v>
      </c>
      <c r="D6" s="22" t="s">
        <v>17</v>
      </c>
      <c r="G6" s="17" t="s">
        <v>180</v>
      </c>
      <c r="K6" s="17"/>
      <c r="L6" s="17"/>
      <c r="M6" s="36" t="s">
        <v>173</v>
      </c>
      <c r="N6" s="26" t="s">
        <v>281</v>
      </c>
      <c r="O6" s="26"/>
      <c r="P6" s="26"/>
      <c r="Q6" s="17"/>
    </row>
    <row r="7" spans="1:17" x14ac:dyDescent="0.25">
      <c r="A7" s="19" t="s">
        <v>124</v>
      </c>
      <c r="B7" s="18" t="s">
        <v>30</v>
      </c>
      <c r="C7" s="22" t="s">
        <v>16</v>
      </c>
      <c r="F7" s="30" t="s">
        <v>17</v>
      </c>
      <c r="G7" s="17" t="s">
        <v>181</v>
      </c>
      <c r="L7" s="17"/>
      <c r="M7" s="36" t="s">
        <v>174</v>
      </c>
      <c r="N7" s="26" t="s">
        <v>221</v>
      </c>
      <c r="O7" s="26"/>
      <c r="P7" s="26"/>
      <c r="Q7" s="17"/>
    </row>
    <row r="8" spans="1:17" x14ac:dyDescent="0.25">
      <c r="A8" s="19" t="s">
        <v>163</v>
      </c>
      <c r="B8" s="18" t="s">
        <v>31</v>
      </c>
      <c r="C8" s="22" t="s">
        <v>27</v>
      </c>
      <c r="E8" s="31" t="s">
        <v>17</v>
      </c>
      <c r="G8" s="17" t="s">
        <v>182</v>
      </c>
      <c r="M8" s="36" t="s">
        <v>175</v>
      </c>
      <c r="N8" s="26" t="s">
        <v>247</v>
      </c>
      <c r="O8" s="26"/>
      <c r="P8" s="26"/>
      <c r="Q8" s="17"/>
    </row>
    <row r="9" spans="1:17" x14ac:dyDescent="0.25">
      <c r="A9" s="19" t="s">
        <v>125</v>
      </c>
      <c r="B9" s="18" t="s">
        <v>33</v>
      </c>
      <c r="C9" s="22" t="s">
        <v>16</v>
      </c>
      <c r="D9" s="22" t="s">
        <v>17</v>
      </c>
      <c r="E9" s="31"/>
      <c r="F9" s="30" t="s">
        <v>17</v>
      </c>
      <c r="G9" s="17" t="s">
        <v>183</v>
      </c>
      <c r="M9" s="36" t="s">
        <v>176</v>
      </c>
      <c r="N9" s="26" t="s">
        <v>226</v>
      </c>
      <c r="O9" s="26"/>
      <c r="P9" s="26"/>
      <c r="Q9" s="17"/>
    </row>
    <row r="10" spans="1:17" x14ac:dyDescent="0.25">
      <c r="A10" s="19" t="s">
        <v>164</v>
      </c>
      <c r="B10" s="18" t="s">
        <v>35</v>
      </c>
      <c r="C10" s="22" t="s">
        <v>27</v>
      </c>
      <c r="E10" s="22" t="s">
        <v>17</v>
      </c>
      <c r="F10" s="30" t="s">
        <v>17</v>
      </c>
      <c r="G10" s="17" t="s">
        <v>184</v>
      </c>
      <c r="M10" s="36" t="s">
        <v>177</v>
      </c>
      <c r="N10" s="26" t="s">
        <v>229</v>
      </c>
      <c r="O10" s="26"/>
      <c r="P10" s="26"/>
      <c r="Q10" s="17"/>
    </row>
    <row r="11" spans="1:17" x14ac:dyDescent="0.25">
      <c r="A11" s="19" t="s">
        <v>126</v>
      </c>
      <c r="B11" s="18" t="s">
        <v>37</v>
      </c>
      <c r="C11" s="22" t="s">
        <v>16</v>
      </c>
      <c r="E11" s="31" t="s">
        <v>17</v>
      </c>
      <c r="F11" s="30" t="s">
        <v>17</v>
      </c>
      <c r="G11" s="17" t="s">
        <v>185</v>
      </c>
      <c r="M11" s="36" t="s">
        <v>209</v>
      </c>
      <c r="N11" s="26" t="s">
        <v>234</v>
      </c>
      <c r="O11" s="26"/>
      <c r="P11" s="26"/>
      <c r="Q11" s="17"/>
    </row>
    <row r="12" spans="1:17" x14ac:dyDescent="0.25">
      <c r="A12" s="19" t="s">
        <v>165</v>
      </c>
      <c r="B12" s="18" t="s">
        <v>39</v>
      </c>
      <c r="C12" s="22" t="s">
        <v>27</v>
      </c>
      <c r="D12" s="31"/>
      <c r="E12" s="31"/>
      <c r="F12" s="30" t="s">
        <v>17</v>
      </c>
      <c r="G12" s="17" t="s">
        <v>117</v>
      </c>
      <c r="M12" s="36" t="s">
        <v>210</v>
      </c>
      <c r="N12" s="26" t="s">
        <v>236</v>
      </c>
      <c r="O12" s="26"/>
      <c r="P12" s="26"/>
      <c r="Q12" s="17"/>
    </row>
    <row r="13" spans="1:17" x14ac:dyDescent="0.25">
      <c r="A13" s="19" t="s">
        <v>127</v>
      </c>
      <c r="B13" s="18" t="s">
        <v>40</v>
      </c>
      <c r="C13" s="22" t="s">
        <v>16</v>
      </c>
      <c r="D13" s="22" t="s">
        <v>17</v>
      </c>
      <c r="E13" s="31" t="s">
        <v>17</v>
      </c>
      <c r="F13" s="30" t="s">
        <v>17</v>
      </c>
      <c r="G13" s="17" t="s">
        <v>186</v>
      </c>
      <c r="M13" s="36" t="s">
        <v>211</v>
      </c>
      <c r="N13" s="26" t="s">
        <v>243</v>
      </c>
      <c r="O13" s="26"/>
      <c r="P13" s="26"/>
      <c r="Q13" s="17"/>
    </row>
    <row r="14" spans="1:17" x14ac:dyDescent="0.25">
      <c r="A14" s="19" t="s">
        <v>128</v>
      </c>
      <c r="B14" s="18" t="s">
        <v>42</v>
      </c>
      <c r="C14" s="22" t="s">
        <v>16</v>
      </c>
      <c r="D14" s="22" t="s">
        <v>17</v>
      </c>
      <c r="E14" s="31"/>
      <c r="G14" s="17" t="s">
        <v>105</v>
      </c>
      <c r="M14" s="36" t="s">
        <v>212</v>
      </c>
      <c r="N14" s="26" t="s">
        <v>238</v>
      </c>
      <c r="O14" s="26"/>
      <c r="P14" s="26"/>
      <c r="Q14" s="17"/>
    </row>
    <row r="15" spans="1:17" x14ac:dyDescent="0.25">
      <c r="A15" s="19" t="s">
        <v>129</v>
      </c>
      <c r="B15" s="18" t="s">
        <v>43</v>
      </c>
      <c r="C15" s="22" t="s">
        <v>16</v>
      </c>
      <c r="D15" s="22" t="s">
        <v>17</v>
      </c>
      <c r="E15" s="31" t="s">
        <v>17</v>
      </c>
      <c r="G15" s="17" t="s">
        <v>100</v>
      </c>
      <c r="M15" s="36" t="s">
        <v>213</v>
      </c>
      <c r="N15" s="26" t="s">
        <v>282</v>
      </c>
      <c r="O15" s="26"/>
      <c r="P15" s="26"/>
      <c r="Q15" s="17"/>
    </row>
    <row r="16" spans="1:17" x14ac:dyDescent="0.25">
      <c r="A16" s="19" t="s">
        <v>130</v>
      </c>
      <c r="B16" s="18" t="s">
        <v>45</v>
      </c>
      <c r="C16" s="22" t="s">
        <v>16</v>
      </c>
      <c r="D16" s="22" t="s">
        <v>17</v>
      </c>
      <c r="E16" s="31" t="s">
        <v>17</v>
      </c>
      <c r="F16" s="30" t="s">
        <v>17</v>
      </c>
      <c r="G16" s="17" t="s">
        <v>187</v>
      </c>
      <c r="M16" s="36" t="s">
        <v>214</v>
      </c>
      <c r="N16" s="26" t="s">
        <v>242</v>
      </c>
      <c r="O16" s="26"/>
      <c r="P16" s="26"/>
      <c r="Q16" s="17"/>
    </row>
    <row r="17" spans="1:17" x14ac:dyDescent="0.25">
      <c r="A17" s="19" t="s">
        <v>154</v>
      </c>
      <c r="B17" s="18" t="s">
        <v>47</v>
      </c>
      <c r="C17" s="22" t="s">
        <v>27</v>
      </c>
      <c r="D17" s="31"/>
      <c r="E17" s="31"/>
      <c r="F17" s="30" t="s">
        <v>17</v>
      </c>
      <c r="G17" s="17" t="s">
        <v>188</v>
      </c>
      <c r="M17" s="36" t="s">
        <v>215</v>
      </c>
      <c r="N17" s="26" t="s">
        <v>237</v>
      </c>
      <c r="O17" s="26"/>
      <c r="P17" s="26"/>
      <c r="Q17" s="17"/>
    </row>
    <row r="18" spans="1:17" x14ac:dyDescent="0.25">
      <c r="A18" s="19" t="s">
        <v>166</v>
      </c>
      <c r="B18" s="18" t="s">
        <v>48</v>
      </c>
      <c r="C18" s="22" t="s">
        <v>27</v>
      </c>
      <c r="E18" s="31"/>
      <c r="F18" s="30" t="s">
        <v>17</v>
      </c>
      <c r="G18" s="17" t="s">
        <v>115</v>
      </c>
      <c r="M18" s="36" t="s">
        <v>216</v>
      </c>
      <c r="N18" s="26" t="s">
        <v>227</v>
      </c>
      <c r="O18" s="26"/>
      <c r="P18" s="26"/>
      <c r="Q18" s="17"/>
    </row>
    <row r="19" spans="1:17" x14ac:dyDescent="0.25">
      <c r="A19" s="19" t="s">
        <v>155</v>
      </c>
      <c r="B19" s="18" t="s">
        <v>51</v>
      </c>
      <c r="C19" s="22" t="s">
        <v>27</v>
      </c>
      <c r="E19" s="31" t="s">
        <v>17</v>
      </c>
      <c r="F19" s="30" t="s">
        <v>17</v>
      </c>
      <c r="G19" s="17" t="s">
        <v>189</v>
      </c>
      <c r="M19" s="36" t="s">
        <v>217</v>
      </c>
      <c r="N19" s="26" t="s">
        <v>239</v>
      </c>
      <c r="O19" s="26"/>
      <c r="P19" s="26"/>
      <c r="Q19" s="17"/>
    </row>
    <row r="20" spans="1:17" x14ac:dyDescent="0.25">
      <c r="A20" s="19" t="s">
        <v>131</v>
      </c>
      <c r="B20" s="18" t="s">
        <v>40</v>
      </c>
      <c r="C20" s="22" t="s">
        <v>16</v>
      </c>
      <c r="D20" s="31" t="s">
        <v>17</v>
      </c>
      <c r="E20" s="31" t="s">
        <v>17</v>
      </c>
      <c r="G20" s="17" t="s">
        <v>108</v>
      </c>
      <c r="M20" s="36" t="s">
        <v>218</v>
      </c>
      <c r="N20" s="26" t="s">
        <v>285</v>
      </c>
      <c r="O20" s="26"/>
      <c r="P20" s="26"/>
      <c r="Q20" s="17"/>
    </row>
    <row r="21" spans="1:17" x14ac:dyDescent="0.25">
      <c r="A21" s="19" t="s">
        <v>132</v>
      </c>
      <c r="B21" s="18" t="s">
        <v>53</v>
      </c>
      <c r="C21" s="22" t="s">
        <v>16</v>
      </c>
      <c r="D21" s="31" t="s">
        <v>17</v>
      </c>
      <c r="E21" s="22" t="s">
        <v>17</v>
      </c>
      <c r="F21" s="30" t="s">
        <v>17</v>
      </c>
      <c r="G21" s="17" t="s">
        <v>103</v>
      </c>
      <c r="M21" s="36" t="s">
        <v>219</v>
      </c>
      <c r="N21" s="26" t="s">
        <v>248</v>
      </c>
      <c r="O21" s="26"/>
      <c r="P21" s="26"/>
      <c r="Q21" s="17"/>
    </row>
    <row r="22" spans="1:17" x14ac:dyDescent="0.25">
      <c r="A22" s="19" t="s">
        <v>133</v>
      </c>
      <c r="B22" s="18" t="s">
        <v>55</v>
      </c>
      <c r="C22" s="22" t="s">
        <v>16</v>
      </c>
      <c r="E22" s="22" t="s">
        <v>17</v>
      </c>
      <c r="G22" s="17" t="s">
        <v>190</v>
      </c>
      <c r="M22" s="36" t="s">
        <v>220</v>
      </c>
      <c r="N22" s="26" t="s">
        <v>283</v>
      </c>
      <c r="O22" s="26"/>
      <c r="P22" s="26"/>
    </row>
    <row r="23" spans="1:17" x14ac:dyDescent="0.25">
      <c r="A23" s="19" t="s">
        <v>134</v>
      </c>
      <c r="B23" s="18" t="s">
        <v>57</v>
      </c>
      <c r="C23" s="22" t="s">
        <v>16</v>
      </c>
      <c r="D23" s="31" t="s">
        <v>17</v>
      </c>
      <c r="E23" s="31" t="s">
        <v>17</v>
      </c>
      <c r="G23" s="17" t="s">
        <v>191</v>
      </c>
      <c r="M23" s="36" t="s">
        <v>265</v>
      </c>
      <c r="N23" s="26" t="s">
        <v>245</v>
      </c>
      <c r="O23" s="26"/>
      <c r="P23" s="26"/>
    </row>
    <row r="24" spans="1:17" x14ac:dyDescent="0.25">
      <c r="A24" s="19" t="s">
        <v>167</v>
      </c>
      <c r="B24" s="18" t="s">
        <v>59</v>
      </c>
      <c r="C24" s="22" t="s">
        <v>27</v>
      </c>
      <c r="D24" s="31"/>
      <c r="E24" s="31" t="s">
        <v>17</v>
      </c>
      <c r="F24" s="30" t="s">
        <v>17</v>
      </c>
      <c r="G24" s="17" t="s">
        <v>114</v>
      </c>
      <c r="M24" s="36" t="s">
        <v>266</v>
      </c>
      <c r="N24" s="26" t="s">
        <v>232</v>
      </c>
      <c r="O24" s="26"/>
      <c r="P24" s="26"/>
    </row>
    <row r="25" spans="1:17" x14ac:dyDescent="0.25">
      <c r="A25" s="19" t="s">
        <v>135</v>
      </c>
      <c r="B25" s="18" t="s">
        <v>60</v>
      </c>
      <c r="C25" s="22" t="s">
        <v>16</v>
      </c>
      <c r="D25" s="22" t="s">
        <v>17</v>
      </c>
      <c r="E25" s="22" t="s">
        <v>17</v>
      </c>
      <c r="G25" s="17" t="s">
        <v>104</v>
      </c>
      <c r="M25" s="36" t="s">
        <v>267</v>
      </c>
      <c r="N25" s="26" t="s">
        <v>225</v>
      </c>
      <c r="O25" s="26"/>
      <c r="P25" s="26"/>
    </row>
    <row r="26" spans="1:17" x14ac:dyDescent="0.25">
      <c r="A26" s="19" t="s">
        <v>136</v>
      </c>
      <c r="B26" s="18" t="s">
        <v>61</v>
      </c>
      <c r="C26" s="22" t="s">
        <v>16</v>
      </c>
      <c r="D26" s="31"/>
      <c r="E26" s="31" t="s">
        <v>17</v>
      </c>
      <c r="F26" s="30" t="s">
        <v>17</v>
      </c>
      <c r="G26" s="17" t="s">
        <v>192</v>
      </c>
      <c r="M26" s="36" t="s">
        <v>268</v>
      </c>
      <c r="N26" s="26" t="s">
        <v>235</v>
      </c>
      <c r="O26" s="26"/>
      <c r="P26" s="26"/>
    </row>
    <row r="27" spans="1:17" x14ac:dyDescent="0.25">
      <c r="A27" s="19" t="s">
        <v>137</v>
      </c>
      <c r="B27" s="18" t="s">
        <v>62</v>
      </c>
      <c r="C27" s="22" t="s">
        <v>16</v>
      </c>
      <c r="D27" s="22" t="s">
        <v>17</v>
      </c>
      <c r="E27" s="31" t="s">
        <v>17</v>
      </c>
      <c r="F27" s="30" t="s">
        <v>17</v>
      </c>
      <c r="G27" s="17" t="s">
        <v>193</v>
      </c>
      <c r="M27" s="36" t="s">
        <v>269</v>
      </c>
      <c r="N27" s="26" t="s">
        <v>244</v>
      </c>
      <c r="O27" s="26"/>
      <c r="P27" s="26"/>
    </row>
    <row r="28" spans="1:17" x14ac:dyDescent="0.25">
      <c r="A28" s="19" t="s">
        <v>138</v>
      </c>
      <c r="B28" s="18" t="s">
        <v>153</v>
      </c>
      <c r="C28" s="22" t="s">
        <v>16</v>
      </c>
      <c r="D28" s="31" t="s">
        <v>17</v>
      </c>
      <c r="E28" s="31" t="s">
        <v>17</v>
      </c>
      <c r="G28" s="17" t="s">
        <v>99</v>
      </c>
      <c r="M28" s="36" t="s">
        <v>270</v>
      </c>
      <c r="N28" s="26" t="s">
        <v>231</v>
      </c>
      <c r="O28" s="26"/>
      <c r="P28" s="26"/>
    </row>
    <row r="29" spans="1:17" x14ac:dyDescent="0.25">
      <c r="A29" s="19" t="s">
        <v>139</v>
      </c>
      <c r="B29" s="18" t="s">
        <v>65</v>
      </c>
      <c r="C29" s="22" t="s">
        <v>16</v>
      </c>
      <c r="D29" s="22" t="s">
        <v>17</v>
      </c>
      <c r="E29" s="31"/>
      <c r="F29" s="30" t="s">
        <v>17</v>
      </c>
      <c r="G29" s="17" t="s">
        <v>194</v>
      </c>
      <c r="M29" s="36" t="s">
        <v>271</v>
      </c>
      <c r="N29" s="26" t="s">
        <v>284</v>
      </c>
      <c r="O29" s="26"/>
      <c r="P29" s="26"/>
    </row>
    <row r="30" spans="1:17" x14ac:dyDescent="0.25">
      <c r="A30" s="19" t="s">
        <v>140</v>
      </c>
      <c r="B30" s="18" t="s">
        <v>66</v>
      </c>
      <c r="C30" s="22" t="s">
        <v>16</v>
      </c>
      <c r="E30" s="31"/>
      <c r="F30" s="30" t="s">
        <v>17</v>
      </c>
      <c r="G30" s="17" t="s">
        <v>195</v>
      </c>
      <c r="M30" s="36" t="s">
        <v>272</v>
      </c>
      <c r="N30" s="26" t="s">
        <v>246</v>
      </c>
      <c r="O30" s="26"/>
      <c r="P30" s="26"/>
    </row>
    <row r="31" spans="1:17" x14ac:dyDescent="0.25">
      <c r="A31" s="19" t="s">
        <v>141</v>
      </c>
      <c r="B31" s="18" t="s">
        <v>40</v>
      </c>
      <c r="C31" s="22" t="s">
        <v>16</v>
      </c>
      <c r="D31" s="22" t="s">
        <v>17</v>
      </c>
      <c r="E31" s="31" t="s">
        <v>17</v>
      </c>
      <c r="F31" s="30" t="s">
        <v>17</v>
      </c>
      <c r="G31" s="17" t="s">
        <v>196</v>
      </c>
      <c r="M31" s="36" t="s">
        <v>273</v>
      </c>
      <c r="N31" s="26" t="s">
        <v>228</v>
      </c>
      <c r="O31" s="26"/>
      <c r="P31" s="26"/>
    </row>
    <row r="32" spans="1:17" x14ac:dyDescent="0.25">
      <c r="A32" s="19" t="s">
        <v>168</v>
      </c>
      <c r="B32" s="18" t="s">
        <v>59</v>
      </c>
      <c r="C32" s="22" t="s">
        <v>27</v>
      </c>
      <c r="E32" s="31" t="s">
        <v>17</v>
      </c>
      <c r="F32" s="30" t="s">
        <v>17</v>
      </c>
      <c r="G32" s="17" t="s">
        <v>197</v>
      </c>
      <c r="L32" s="17"/>
      <c r="M32" s="36" t="s">
        <v>296</v>
      </c>
      <c r="N32" s="26" t="s">
        <v>224</v>
      </c>
      <c r="O32" s="26"/>
      <c r="P32" s="26"/>
      <c r="Q32" s="17"/>
    </row>
    <row r="33" spans="1:17" x14ac:dyDescent="0.25">
      <c r="A33" s="19" t="s">
        <v>142</v>
      </c>
      <c r="B33" s="18" t="s">
        <v>69</v>
      </c>
      <c r="C33" s="22" t="s">
        <v>16</v>
      </c>
      <c r="D33" s="22" t="s">
        <v>17</v>
      </c>
      <c r="E33" s="31" t="s">
        <v>17</v>
      </c>
      <c r="F33" s="30" t="s">
        <v>17</v>
      </c>
      <c r="G33" s="17" t="s">
        <v>198</v>
      </c>
      <c r="L33" s="17"/>
      <c r="M33" s="36" t="s">
        <v>297</v>
      </c>
      <c r="N33" s="26" t="s">
        <v>240</v>
      </c>
      <c r="O33" s="26"/>
      <c r="P33" s="26"/>
      <c r="Q33" s="17"/>
    </row>
    <row r="34" spans="1:17" x14ac:dyDescent="0.25">
      <c r="A34" s="19" t="s">
        <v>156</v>
      </c>
      <c r="B34" s="18" t="s">
        <v>70</v>
      </c>
      <c r="C34" s="22" t="s">
        <v>27</v>
      </c>
      <c r="E34" s="31" t="s">
        <v>17</v>
      </c>
      <c r="F34" s="30" t="s">
        <v>17</v>
      </c>
      <c r="G34" s="17" t="s">
        <v>113</v>
      </c>
      <c r="M34" s="36" t="s">
        <v>298</v>
      </c>
      <c r="N34" s="26" t="s">
        <v>222</v>
      </c>
      <c r="O34" s="26"/>
      <c r="P34" s="26"/>
    </row>
    <row r="35" spans="1:17" x14ac:dyDescent="0.25">
      <c r="A35" s="19" t="s">
        <v>143</v>
      </c>
      <c r="B35" s="18" t="s">
        <v>71</v>
      </c>
      <c r="C35" s="22" t="s">
        <v>16</v>
      </c>
      <c r="D35" s="22" t="s">
        <v>17</v>
      </c>
      <c r="E35" s="31"/>
      <c r="G35" s="17" t="s">
        <v>98</v>
      </c>
      <c r="M35" s="36" t="s">
        <v>299</v>
      </c>
      <c r="N35" s="26" t="s">
        <v>260</v>
      </c>
      <c r="O35" s="26"/>
      <c r="P35" s="26"/>
    </row>
    <row r="36" spans="1:17" x14ac:dyDescent="0.25">
      <c r="A36" s="19" t="s">
        <v>144</v>
      </c>
      <c r="B36" s="18" t="s">
        <v>72</v>
      </c>
      <c r="C36" s="22" t="s">
        <v>16</v>
      </c>
      <c r="D36" s="22" t="s">
        <v>17</v>
      </c>
      <c r="E36" s="31" t="s">
        <v>17</v>
      </c>
      <c r="G36" s="17" t="s">
        <v>199</v>
      </c>
      <c r="M36" s="36" t="s">
        <v>300</v>
      </c>
      <c r="N36" s="26" t="s">
        <v>251</v>
      </c>
      <c r="O36" s="26"/>
      <c r="P36" s="26"/>
    </row>
    <row r="37" spans="1:17" x14ac:dyDescent="0.25">
      <c r="A37" s="19" t="s">
        <v>157</v>
      </c>
      <c r="B37" s="18" t="s">
        <v>74</v>
      </c>
      <c r="C37" s="22" t="s">
        <v>27</v>
      </c>
      <c r="E37" s="31" t="s">
        <v>17</v>
      </c>
      <c r="F37" s="30" t="s">
        <v>17</v>
      </c>
      <c r="G37" s="17" t="s">
        <v>200</v>
      </c>
      <c r="M37" s="36" t="s">
        <v>301</v>
      </c>
      <c r="N37" s="26" t="s">
        <v>293</v>
      </c>
      <c r="O37" s="26"/>
      <c r="P37" s="26"/>
    </row>
    <row r="38" spans="1:17" x14ac:dyDescent="0.25">
      <c r="A38" s="19" t="s">
        <v>158</v>
      </c>
      <c r="B38" s="18" t="s">
        <v>75</v>
      </c>
      <c r="C38" s="22" t="s">
        <v>27</v>
      </c>
      <c r="E38" s="31" t="s">
        <v>17</v>
      </c>
      <c r="F38" s="30" t="s">
        <v>17</v>
      </c>
      <c r="G38" s="17" t="s">
        <v>201</v>
      </c>
      <c r="M38" s="36" t="s">
        <v>302</v>
      </c>
      <c r="N38" s="26" t="s">
        <v>254</v>
      </c>
      <c r="O38" s="26"/>
      <c r="P38" s="26"/>
    </row>
    <row r="39" spans="1:17" x14ac:dyDescent="0.25">
      <c r="A39" s="19" t="s">
        <v>145</v>
      </c>
      <c r="B39" s="18" t="s">
        <v>71</v>
      </c>
      <c r="C39" s="22" t="s">
        <v>16</v>
      </c>
      <c r="D39" s="22" t="s">
        <v>17</v>
      </c>
      <c r="E39" s="31" t="s">
        <v>17</v>
      </c>
      <c r="G39" s="17" t="s">
        <v>202</v>
      </c>
      <c r="M39" s="36" t="s">
        <v>303</v>
      </c>
      <c r="N39" s="26" t="s">
        <v>257</v>
      </c>
      <c r="O39" s="26"/>
      <c r="P39" s="26"/>
    </row>
    <row r="40" spans="1:17" x14ac:dyDescent="0.25">
      <c r="A40" s="19" t="s">
        <v>146</v>
      </c>
      <c r="B40" s="18" t="s">
        <v>76</v>
      </c>
      <c r="C40" s="22" t="s">
        <v>16</v>
      </c>
      <c r="D40" s="22" t="s">
        <v>17</v>
      </c>
      <c r="E40" s="22" t="s">
        <v>17</v>
      </c>
      <c r="F40" s="30" t="s">
        <v>17</v>
      </c>
      <c r="G40" s="17" t="s">
        <v>101</v>
      </c>
      <c r="M40" s="36" t="s">
        <v>304</v>
      </c>
      <c r="N40" s="26" t="s">
        <v>258</v>
      </c>
      <c r="O40" s="26"/>
      <c r="P40" s="26"/>
    </row>
    <row r="41" spans="1:17" x14ac:dyDescent="0.25">
      <c r="A41" s="19" t="s">
        <v>147</v>
      </c>
      <c r="B41" s="18" t="s">
        <v>66</v>
      </c>
      <c r="C41" s="22" t="s">
        <v>16</v>
      </c>
      <c r="E41" s="31" t="s">
        <v>17</v>
      </c>
      <c r="F41" s="30" t="s">
        <v>17</v>
      </c>
      <c r="G41" s="17" t="s">
        <v>203</v>
      </c>
      <c r="M41" s="36" t="s">
        <v>305</v>
      </c>
      <c r="N41" s="26" t="s">
        <v>255</v>
      </c>
      <c r="O41" s="26"/>
      <c r="P41" s="26"/>
    </row>
    <row r="42" spans="1:17" x14ac:dyDescent="0.25">
      <c r="A42" s="19" t="s">
        <v>159</v>
      </c>
      <c r="B42" s="18" t="s">
        <v>77</v>
      </c>
      <c r="C42" s="22" t="s">
        <v>27</v>
      </c>
      <c r="E42" s="22" t="s">
        <v>17</v>
      </c>
      <c r="F42" s="30" t="s">
        <v>17</v>
      </c>
      <c r="G42" s="17" t="s">
        <v>112</v>
      </c>
      <c r="M42" s="36" t="s">
        <v>306</v>
      </c>
      <c r="N42" s="26" t="s">
        <v>259</v>
      </c>
      <c r="O42" s="26"/>
      <c r="P42" s="26"/>
    </row>
    <row r="43" spans="1:17" x14ac:dyDescent="0.25">
      <c r="A43" s="19" t="s">
        <v>148</v>
      </c>
      <c r="B43" s="18" t="s">
        <v>79</v>
      </c>
      <c r="C43" s="22" t="s">
        <v>16</v>
      </c>
      <c r="D43" s="22" t="s">
        <v>17</v>
      </c>
      <c r="E43" s="31" t="s">
        <v>17</v>
      </c>
      <c r="F43" s="30" t="s">
        <v>17</v>
      </c>
      <c r="G43" s="17" t="s">
        <v>106</v>
      </c>
      <c r="M43" s="36" t="s">
        <v>307</v>
      </c>
      <c r="N43" s="26" t="s">
        <v>263</v>
      </c>
      <c r="O43" s="26"/>
      <c r="P43" s="26"/>
    </row>
    <row r="44" spans="1:17" x14ac:dyDescent="0.25">
      <c r="A44" s="19" t="s">
        <v>160</v>
      </c>
      <c r="B44" s="18" t="s">
        <v>81</v>
      </c>
      <c r="C44" s="22" t="s">
        <v>27</v>
      </c>
      <c r="D44" s="22" t="s">
        <v>17</v>
      </c>
      <c r="E44" s="31" t="s">
        <v>17</v>
      </c>
      <c r="F44" s="30" t="s">
        <v>17</v>
      </c>
      <c r="G44" s="17" t="s">
        <v>204</v>
      </c>
      <c r="M44" s="36" t="s">
        <v>308</v>
      </c>
      <c r="N44" s="26" t="s">
        <v>250</v>
      </c>
      <c r="O44" s="26"/>
      <c r="P44" s="26"/>
    </row>
    <row r="45" spans="1:17" x14ac:dyDescent="0.25">
      <c r="A45" s="19" t="s">
        <v>149</v>
      </c>
      <c r="B45" s="18" t="s">
        <v>83</v>
      </c>
      <c r="C45" s="22" t="s">
        <v>16</v>
      </c>
      <c r="E45" s="31" t="s">
        <v>17</v>
      </c>
      <c r="F45" s="30" t="s">
        <v>17</v>
      </c>
      <c r="G45" s="17" t="s">
        <v>205</v>
      </c>
      <c r="M45" s="36" t="s">
        <v>309</v>
      </c>
      <c r="N45" s="26" t="s">
        <v>261</v>
      </c>
      <c r="O45" s="26"/>
      <c r="P45" s="26"/>
    </row>
    <row r="46" spans="1:17" x14ac:dyDescent="0.25">
      <c r="A46" s="19" t="s">
        <v>161</v>
      </c>
      <c r="B46" s="18" t="s">
        <v>84</v>
      </c>
      <c r="C46" s="22" t="s">
        <v>27</v>
      </c>
      <c r="E46" s="31"/>
      <c r="F46" s="30" t="s">
        <v>17</v>
      </c>
      <c r="G46" s="17" t="s">
        <v>116</v>
      </c>
      <c r="M46" s="36" t="s">
        <v>310</v>
      </c>
      <c r="N46" s="26" t="s">
        <v>253</v>
      </c>
      <c r="O46" s="26"/>
      <c r="P46" s="26"/>
    </row>
    <row r="47" spans="1:17" x14ac:dyDescent="0.25">
      <c r="A47" s="19" t="s">
        <v>150</v>
      </c>
      <c r="B47" s="18" t="s">
        <v>85</v>
      </c>
      <c r="C47" s="22" t="s">
        <v>16</v>
      </c>
      <c r="D47" s="22" t="s">
        <v>17</v>
      </c>
      <c r="E47" s="31" t="s">
        <v>17</v>
      </c>
      <c r="F47" s="30" t="s">
        <v>17</v>
      </c>
      <c r="G47" s="17" t="s">
        <v>109</v>
      </c>
      <c r="M47" s="36" t="s">
        <v>311</v>
      </c>
      <c r="N47" s="26" t="s">
        <v>262</v>
      </c>
      <c r="O47" s="26"/>
      <c r="P47" s="26"/>
    </row>
    <row r="48" spans="1:17" x14ac:dyDescent="0.25">
      <c r="A48" s="19" t="s">
        <v>162</v>
      </c>
      <c r="B48" s="18" t="s">
        <v>88</v>
      </c>
      <c r="C48" s="22" t="s">
        <v>27</v>
      </c>
      <c r="E48" s="31"/>
      <c r="F48" s="30" t="s">
        <v>17</v>
      </c>
      <c r="G48" s="17" t="s">
        <v>206</v>
      </c>
      <c r="M48" s="36" t="s">
        <v>312</v>
      </c>
      <c r="N48" s="26" t="s">
        <v>256</v>
      </c>
      <c r="O48" s="26"/>
      <c r="P48" s="26"/>
    </row>
    <row r="49" spans="1:16" x14ac:dyDescent="0.25">
      <c r="A49" s="19" t="s">
        <v>151</v>
      </c>
      <c r="B49" s="18" t="s">
        <v>90</v>
      </c>
      <c r="C49" s="22" t="s">
        <v>16</v>
      </c>
      <c r="E49" s="31" t="s">
        <v>17</v>
      </c>
      <c r="F49" s="30" t="s">
        <v>17</v>
      </c>
      <c r="G49" s="17" t="s">
        <v>207</v>
      </c>
      <c r="M49" s="36" t="s">
        <v>313</v>
      </c>
      <c r="N49" s="26" t="s">
        <v>294</v>
      </c>
      <c r="O49" s="26"/>
      <c r="P49" s="26"/>
    </row>
    <row r="50" spans="1:16" x14ac:dyDescent="0.25">
      <c r="A50" s="19" t="s">
        <v>152</v>
      </c>
      <c r="B50" s="18" t="s">
        <v>43</v>
      </c>
      <c r="C50" s="22" t="s">
        <v>16</v>
      </c>
      <c r="D50" s="31" t="s">
        <v>17</v>
      </c>
      <c r="E50" s="31" t="s">
        <v>17</v>
      </c>
      <c r="F50" s="30" t="s">
        <v>17</v>
      </c>
      <c r="G50" s="17" t="s">
        <v>208</v>
      </c>
      <c r="M50" s="36" t="s">
        <v>314</v>
      </c>
      <c r="N50" s="26" t="s">
        <v>249</v>
      </c>
      <c r="O50" s="26"/>
      <c r="P50" s="26"/>
    </row>
    <row r="51" spans="1:16" x14ac:dyDescent="0.25">
      <c r="A51" s="19" t="s">
        <v>287</v>
      </c>
      <c r="B51" s="18" t="s">
        <v>288</v>
      </c>
      <c r="C51" s="22" t="s">
        <v>27</v>
      </c>
      <c r="E51" s="31"/>
      <c r="F51" s="30" t="s">
        <v>17</v>
      </c>
      <c r="G51" t="s">
        <v>118</v>
      </c>
      <c r="M51" s="36" t="s">
        <v>315</v>
      </c>
      <c r="N51" s="26" t="s">
        <v>252</v>
      </c>
      <c r="O51" s="26"/>
      <c r="P51" s="26"/>
    </row>
    <row r="52" spans="1:16" x14ac:dyDescent="0.25">
      <c r="A52" s="19" t="s">
        <v>289</v>
      </c>
      <c r="B52" s="18" t="s">
        <v>290</v>
      </c>
      <c r="C52" s="22" t="s">
        <v>27</v>
      </c>
      <c r="E52" s="31"/>
      <c r="F52" s="30" t="s">
        <v>17</v>
      </c>
      <c r="G52" t="s">
        <v>111</v>
      </c>
      <c r="M52" s="36" t="s">
        <v>316</v>
      </c>
      <c r="N52" s="26" t="s">
        <v>264</v>
      </c>
      <c r="O52" s="26"/>
      <c r="P52" s="26"/>
    </row>
    <row r="53" spans="1:16" x14ac:dyDescent="0.25">
      <c r="A53" s="19" t="s">
        <v>291</v>
      </c>
      <c r="B53" s="18" t="s">
        <v>292</v>
      </c>
      <c r="C53" s="22" t="s">
        <v>27</v>
      </c>
      <c r="E53" s="31"/>
      <c r="F53" s="30" t="s">
        <v>17</v>
      </c>
      <c r="G53" t="s">
        <v>286</v>
      </c>
      <c r="M53" s="36" t="s">
        <v>317</v>
      </c>
      <c r="N53" s="26" t="s">
        <v>295</v>
      </c>
      <c r="O53" s="26"/>
      <c r="P53" s="26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irages_Equipes"/>
  <dimension ref="A1:N100"/>
  <sheetViews>
    <sheetView tabSelected="1" workbookViewId="0">
      <pane ySplit="2" topLeftCell="A3" activePane="bottomLeft" state="frozen"/>
      <selection pane="bottomLeft" sqref="A1:B1"/>
    </sheetView>
  </sheetViews>
  <sheetFormatPr baseColWidth="10" defaultRowHeight="15" x14ac:dyDescent="0.25"/>
  <cols>
    <col min="1" max="1" width="11.42578125" style="17"/>
    <col min="2" max="2" width="24.140625" style="17" customWidth="1"/>
    <col min="3" max="3" width="11.42578125" style="17"/>
    <col min="4" max="4" width="8.7109375" style="17" customWidth="1"/>
    <col min="5" max="5" width="11.42578125" style="17"/>
    <col min="6" max="6" width="11.42578125" style="45"/>
    <col min="7" max="7" width="21.28515625" style="17" customWidth="1"/>
    <col min="8" max="8" width="5.140625" style="19" customWidth="1"/>
    <col min="9" max="9" width="11.42578125" style="17"/>
    <col min="10" max="10" width="8.5703125" style="17" customWidth="1"/>
    <col min="11" max="12" width="11.42578125" style="17"/>
    <col min="13" max="13" width="19.140625" style="17" customWidth="1"/>
    <col min="14" max="14" width="4.140625" style="17" customWidth="1"/>
    <col min="15" max="15" width="11.42578125" style="17"/>
    <col min="16" max="16" width="8.85546875" style="17" customWidth="1"/>
    <col min="17" max="16384" width="11.42578125" style="17"/>
  </cols>
  <sheetData>
    <row r="1" spans="1:14" ht="21.75" thickBot="1" x14ac:dyDescent="0.4">
      <c r="A1" s="55" t="s">
        <v>274</v>
      </c>
      <c r="B1" s="56"/>
      <c r="F1" s="57" t="s">
        <v>275</v>
      </c>
      <c r="G1" s="58"/>
      <c r="H1" s="59"/>
      <c r="L1" s="60" t="s">
        <v>276</v>
      </c>
      <c r="M1" s="61"/>
      <c r="N1" s="62"/>
    </row>
    <row r="2" spans="1:14" ht="16.5" thickBot="1" x14ac:dyDescent="0.3">
      <c r="A2" s="39" t="s">
        <v>277</v>
      </c>
      <c r="B2" s="40" t="s">
        <v>0</v>
      </c>
      <c r="F2" s="41" t="s">
        <v>277</v>
      </c>
      <c r="G2" s="63" t="s">
        <v>0</v>
      </c>
      <c r="H2" s="64"/>
      <c r="L2" s="42" t="s">
        <v>277</v>
      </c>
      <c r="M2" s="65" t="s">
        <v>0</v>
      </c>
      <c r="N2" s="66"/>
    </row>
    <row r="3" spans="1:14" ht="16.5" thickBot="1" x14ac:dyDescent="0.3">
      <c r="A3" s="43">
        <v>1</v>
      </c>
      <c r="B3" s="44" t="s">
        <v>230</v>
      </c>
      <c r="F3" s="46">
        <v>1</v>
      </c>
      <c r="G3" s="49" t="s">
        <v>237</v>
      </c>
      <c r="H3" s="50"/>
      <c r="L3" s="46">
        <v>1</v>
      </c>
      <c r="M3" s="49" t="s">
        <v>239</v>
      </c>
      <c r="N3" s="50"/>
    </row>
    <row r="4" spans="1:14" ht="16.5" thickBot="1" x14ac:dyDescent="0.3">
      <c r="A4" s="43">
        <f>A3+1</f>
        <v>2</v>
      </c>
      <c r="B4" s="44" t="s">
        <v>223</v>
      </c>
      <c r="F4" s="48"/>
      <c r="G4" s="53" t="s">
        <v>229</v>
      </c>
      <c r="H4" s="54"/>
      <c r="L4" s="47"/>
      <c r="M4" s="51" t="s">
        <v>225</v>
      </c>
      <c r="N4" s="52"/>
    </row>
    <row r="5" spans="1:14" ht="16.5" thickBot="1" x14ac:dyDescent="0.3">
      <c r="A5" s="43">
        <f t="shared" ref="A5:A68" si="0">A4+1</f>
        <v>3</v>
      </c>
      <c r="B5" s="44" t="s">
        <v>241</v>
      </c>
      <c r="F5" s="46">
        <f>F3+1</f>
        <v>2</v>
      </c>
      <c r="G5" s="49" t="s">
        <v>243</v>
      </c>
      <c r="H5" s="50"/>
      <c r="L5" s="48"/>
      <c r="M5" s="53" t="s">
        <v>253</v>
      </c>
      <c r="N5" s="54"/>
    </row>
    <row r="6" spans="1:14" ht="16.5" thickBot="1" x14ac:dyDescent="0.3">
      <c r="A6" s="43">
        <f t="shared" si="0"/>
        <v>4</v>
      </c>
      <c r="B6" s="44" t="s">
        <v>233</v>
      </c>
      <c r="F6" s="48"/>
      <c r="G6" s="53" t="s">
        <v>222</v>
      </c>
      <c r="H6" s="54"/>
      <c r="L6" s="46">
        <f>L3+1</f>
        <v>2</v>
      </c>
      <c r="M6" s="49" t="s">
        <v>229</v>
      </c>
      <c r="N6" s="50"/>
    </row>
    <row r="7" spans="1:14" ht="16.5" thickBot="1" x14ac:dyDescent="0.3">
      <c r="A7" s="43">
        <f t="shared" si="0"/>
        <v>5</v>
      </c>
      <c r="B7" s="44" t="s">
        <v>281</v>
      </c>
      <c r="F7" s="46">
        <f t="shared" ref="F7" si="1">F5+1</f>
        <v>3</v>
      </c>
      <c r="G7" s="49" t="s">
        <v>285</v>
      </c>
      <c r="H7" s="50"/>
      <c r="L7" s="47"/>
      <c r="M7" s="51" t="s">
        <v>228</v>
      </c>
      <c r="N7" s="52"/>
    </row>
    <row r="8" spans="1:14" ht="16.5" thickBot="1" x14ac:dyDescent="0.3">
      <c r="A8" s="43">
        <f t="shared" si="0"/>
        <v>6</v>
      </c>
      <c r="B8" s="44" t="s">
        <v>221</v>
      </c>
      <c r="F8" s="48"/>
      <c r="G8" s="53" t="s">
        <v>221</v>
      </c>
      <c r="H8" s="54"/>
      <c r="L8" s="48"/>
      <c r="M8" s="53" t="s">
        <v>249</v>
      </c>
      <c r="N8" s="54"/>
    </row>
    <row r="9" spans="1:14" ht="16.5" thickBot="1" x14ac:dyDescent="0.3">
      <c r="A9" s="43">
        <f t="shared" si="0"/>
        <v>7</v>
      </c>
      <c r="B9" s="44" t="s">
        <v>247</v>
      </c>
      <c r="F9" s="46">
        <f t="shared" ref="F9" si="2">F7+1</f>
        <v>4</v>
      </c>
      <c r="G9" s="49" t="s">
        <v>245</v>
      </c>
      <c r="H9" s="50"/>
      <c r="L9" s="46">
        <f t="shared" ref="L9" si="3">L6+1</f>
        <v>3</v>
      </c>
      <c r="M9" s="49" t="s">
        <v>283</v>
      </c>
      <c r="N9" s="50"/>
    </row>
    <row r="10" spans="1:14" ht="16.5" thickBot="1" x14ac:dyDescent="0.3">
      <c r="A10" s="43">
        <f t="shared" si="0"/>
        <v>8</v>
      </c>
      <c r="B10" s="44" t="s">
        <v>226</v>
      </c>
      <c r="F10" s="48"/>
      <c r="G10" s="53" t="s">
        <v>241</v>
      </c>
      <c r="H10" s="54"/>
      <c r="L10" s="47"/>
      <c r="M10" s="51" t="s">
        <v>235</v>
      </c>
      <c r="N10" s="52"/>
    </row>
    <row r="11" spans="1:14" ht="16.5" thickBot="1" x14ac:dyDescent="0.3">
      <c r="A11" s="43">
        <f t="shared" si="0"/>
        <v>9</v>
      </c>
      <c r="B11" s="44" t="s">
        <v>229</v>
      </c>
      <c r="F11" s="46">
        <f t="shared" ref="F11" si="4">F9+1</f>
        <v>5</v>
      </c>
      <c r="G11" s="49" t="s">
        <v>226</v>
      </c>
      <c r="H11" s="50"/>
      <c r="L11" s="48"/>
      <c r="M11" s="53" t="s">
        <v>264</v>
      </c>
      <c r="N11" s="54"/>
    </row>
    <row r="12" spans="1:14" ht="16.5" thickBot="1" x14ac:dyDescent="0.3">
      <c r="A12" s="43">
        <f t="shared" si="0"/>
        <v>10</v>
      </c>
      <c r="B12" s="44" t="s">
        <v>234</v>
      </c>
      <c r="F12" s="48"/>
      <c r="G12" s="53" t="s">
        <v>281</v>
      </c>
      <c r="H12" s="54"/>
      <c r="L12" s="46">
        <f t="shared" ref="L12" si="5">L9+1</f>
        <v>4</v>
      </c>
      <c r="M12" s="49" t="s">
        <v>242</v>
      </c>
      <c r="N12" s="50"/>
    </row>
    <row r="13" spans="1:14" ht="16.5" thickBot="1" x14ac:dyDescent="0.3">
      <c r="A13" s="43">
        <f t="shared" si="0"/>
        <v>11</v>
      </c>
      <c r="B13" s="44" t="s">
        <v>236</v>
      </c>
      <c r="F13" s="46">
        <f t="shared" ref="F13" si="6">F11+1</f>
        <v>6</v>
      </c>
      <c r="G13" s="49" t="s">
        <v>282</v>
      </c>
      <c r="H13" s="50"/>
      <c r="L13" s="47"/>
      <c r="M13" s="51" t="s">
        <v>231</v>
      </c>
      <c r="N13" s="52"/>
    </row>
    <row r="14" spans="1:14" ht="16.5" thickBot="1" x14ac:dyDescent="0.3">
      <c r="A14" s="43">
        <f t="shared" si="0"/>
        <v>12</v>
      </c>
      <c r="B14" s="44" t="s">
        <v>243</v>
      </c>
      <c r="F14" s="48"/>
      <c r="G14" s="53" t="s">
        <v>240</v>
      </c>
      <c r="H14" s="54"/>
      <c r="L14" s="48"/>
      <c r="M14" s="53" t="s">
        <v>255</v>
      </c>
      <c r="N14" s="54"/>
    </row>
    <row r="15" spans="1:14" ht="16.5" thickBot="1" x14ac:dyDescent="0.3">
      <c r="A15" s="43">
        <f t="shared" si="0"/>
        <v>13</v>
      </c>
      <c r="B15" s="44" t="s">
        <v>238</v>
      </c>
      <c r="F15" s="46">
        <f t="shared" ref="F15" si="7">F13+1</f>
        <v>7</v>
      </c>
      <c r="G15" s="49" t="s">
        <v>283</v>
      </c>
      <c r="H15" s="50"/>
      <c r="L15" s="46">
        <f t="shared" ref="L15" si="8">L12+1</f>
        <v>5</v>
      </c>
      <c r="M15" s="49" t="s">
        <v>285</v>
      </c>
      <c r="N15" s="50"/>
    </row>
    <row r="16" spans="1:14" ht="16.5" thickBot="1" x14ac:dyDescent="0.3">
      <c r="A16" s="43">
        <f t="shared" si="0"/>
        <v>14</v>
      </c>
      <c r="B16" s="44" t="s">
        <v>282</v>
      </c>
      <c r="F16" s="48"/>
      <c r="G16" s="53" t="s">
        <v>247</v>
      </c>
      <c r="H16" s="54"/>
      <c r="L16" s="47"/>
      <c r="M16" s="51" t="s">
        <v>284</v>
      </c>
      <c r="N16" s="52"/>
    </row>
    <row r="17" spans="1:14" ht="16.5" thickBot="1" x14ac:dyDescent="0.3">
      <c r="A17" s="43">
        <f t="shared" si="0"/>
        <v>15</v>
      </c>
      <c r="B17" s="44" t="s">
        <v>242</v>
      </c>
      <c r="F17" s="46">
        <f t="shared" ref="F17" si="9">F15+1</f>
        <v>8</v>
      </c>
      <c r="G17" s="49" t="s">
        <v>246</v>
      </c>
      <c r="H17" s="50"/>
      <c r="L17" s="48"/>
      <c r="M17" s="53" t="s">
        <v>258</v>
      </c>
      <c r="N17" s="54"/>
    </row>
    <row r="18" spans="1:14" ht="16.5" thickBot="1" x14ac:dyDescent="0.3">
      <c r="A18" s="43">
        <f t="shared" si="0"/>
        <v>16</v>
      </c>
      <c r="B18" s="44" t="s">
        <v>237</v>
      </c>
      <c r="F18" s="48"/>
      <c r="G18" s="53" t="s">
        <v>258</v>
      </c>
      <c r="H18" s="54"/>
      <c r="L18" s="46">
        <f t="shared" ref="L18" si="10">L15+1</f>
        <v>6</v>
      </c>
      <c r="M18" s="49" t="s">
        <v>246</v>
      </c>
      <c r="N18" s="50"/>
    </row>
    <row r="19" spans="1:14" ht="16.5" thickBot="1" x14ac:dyDescent="0.3">
      <c r="A19" s="43">
        <f t="shared" si="0"/>
        <v>17</v>
      </c>
      <c r="B19" s="44" t="s">
        <v>227</v>
      </c>
      <c r="F19" s="46">
        <f t="shared" ref="F19" si="11">F17+1</f>
        <v>9</v>
      </c>
      <c r="G19" s="49" t="s">
        <v>284</v>
      </c>
      <c r="H19" s="50"/>
      <c r="L19" s="47"/>
      <c r="M19" s="51" t="s">
        <v>245</v>
      </c>
      <c r="N19" s="52"/>
    </row>
    <row r="20" spans="1:14" ht="16.5" thickBot="1" x14ac:dyDescent="0.3">
      <c r="A20" s="43">
        <f t="shared" si="0"/>
        <v>18</v>
      </c>
      <c r="B20" s="44" t="s">
        <v>239</v>
      </c>
      <c r="F20" s="48"/>
      <c r="G20" s="53" t="s">
        <v>260</v>
      </c>
      <c r="H20" s="54"/>
      <c r="L20" s="48"/>
      <c r="M20" s="53" t="s">
        <v>259</v>
      </c>
      <c r="N20" s="54"/>
    </row>
    <row r="21" spans="1:14" ht="16.5" thickBot="1" x14ac:dyDescent="0.3">
      <c r="A21" s="43">
        <f t="shared" si="0"/>
        <v>19</v>
      </c>
      <c r="B21" s="44" t="s">
        <v>285</v>
      </c>
      <c r="F21" s="46">
        <f t="shared" ref="F21" si="12">F19+1</f>
        <v>10</v>
      </c>
      <c r="G21" s="49" t="s">
        <v>224</v>
      </c>
      <c r="H21" s="50"/>
      <c r="L21" s="46">
        <f t="shared" ref="L21" si="13">L18+1</f>
        <v>7</v>
      </c>
      <c r="M21" s="49" t="s">
        <v>237</v>
      </c>
      <c r="N21" s="50"/>
    </row>
    <row r="22" spans="1:14" ht="16.5" thickBot="1" x14ac:dyDescent="0.3">
      <c r="A22" s="43">
        <f t="shared" si="0"/>
        <v>20</v>
      </c>
      <c r="B22" s="44" t="s">
        <v>248</v>
      </c>
      <c r="F22" s="48"/>
      <c r="G22" s="53" t="s">
        <v>250</v>
      </c>
      <c r="H22" s="54"/>
      <c r="L22" s="47"/>
      <c r="M22" s="51" t="s">
        <v>226</v>
      </c>
      <c r="N22" s="52"/>
    </row>
    <row r="23" spans="1:14" ht="16.5" thickBot="1" x14ac:dyDescent="0.3">
      <c r="A23" s="43">
        <f t="shared" si="0"/>
        <v>21</v>
      </c>
      <c r="B23" s="44" t="s">
        <v>283</v>
      </c>
      <c r="F23" s="46">
        <f t="shared" ref="F23" si="14">F21+1</f>
        <v>11</v>
      </c>
      <c r="G23" s="49" t="s">
        <v>223</v>
      </c>
      <c r="H23" s="50"/>
      <c r="L23" s="48"/>
      <c r="M23" s="53" t="s">
        <v>262</v>
      </c>
      <c r="N23" s="54"/>
    </row>
    <row r="24" spans="1:14" ht="16.5" thickBot="1" x14ac:dyDescent="0.3">
      <c r="A24" s="43">
        <f t="shared" si="0"/>
        <v>22</v>
      </c>
      <c r="B24" s="44" t="s">
        <v>245</v>
      </c>
      <c r="F24" s="48"/>
      <c r="G24" s="53" t="s">
        <v>261</v>
      </c>
      <c r="H24" s="54"/>
      <c r="L24" s="46">
        <f t="shared" ref="L24" si="15">L21+1</f>
        <v>8</v>
      </c>
      <c r="M24" s="49" t="s">
        <v>244</v>
      </c>
      <c r="N24" s="50"/>
    </row>
    <row r="25" spans="1:14" ht="16.5" thickBot="1" x14ac:dyDescent="0.3">
      <c r="A25" s="43">
        <f t="shared" si="0"/>
        <v>23</v>
      </c>
      <c r="B25" s="44" t="s">
        <v>232</v>
      </c>
      <c r="F25" s="46">
        <f t="shared" ref="F25" si="16">F23+1</f>
        <v>12</v>
      </c>
      <c r="G25" s="49" t="s">
        <v>244</v>
      </c>
      <c r="H25" s="50"/>
      <c r="L25" s="47"/>
      <c r="M25" s="51" t="s">
        <v>243</v>
      </c>
      <c r="N25" s="52"/>
    </row>
    <row r="26" spans="1:14" ht="16.5" thickBot="1" x14ac:dyDescent="0.3">
      <c r="A26" s="43">
        <f t="shared" si="0"/>
        <v>24</v>
      </c>
      <c r="B26" s="44" t="s">
        <v>225</v>
      </c>
      <c r="F26" s="48"/>
      <c r="G26" s="53" t="s">
        <v>263</v>
      </c>
      <c r="H26" s="54"/>
      <c r="L26" s="48"/>
      <c r="M26" s="53" t="s">
        <v>251</v>
      </c>
      <c r="N26" s="54"/>
    </row>
    <row r="27" spans="1:14" ht="16.5" thickBot="1" x14ac:dyDescent="0.3">
      <c r="A27" s="43">
        <f t="shared" si="0"/>
        <v>25</v>
      </c>
      <c r="B27" s="44" t="s">
        <v>235</v>
      </c>
      <c r="F27" s="46">
        <f t="shared" ref="F27" si="17">F25+1</f>
        <v>13</v>
      </c>
      <c r="G27" s="49" t="s">
        <v>230</v>
      </c>
      <c r="H27" s="50"/>
      <c r="L27" s="46">
        <f t="shared" ref="L27" si="18">L24+1</f>
        <v>9</v>
      </c>
      <c r="M27" s="49" t="s">
        <v>281</v>
      </c>
      <c r="N27" s="50"/>
    </row>
    <row r="28" spans="1:14" ht="16.5" thickBot="1" x14ac:dyDescent="0.3">
      <c r="A28" s="43">
        <f t="shared" si="0"/>
        <v>26</v>
      </c>
      <c r="B28" s="44" t="s">
        <v>244</v>
      </c>
      <c r="F28" s="48"/>
      <c r="G28" s="53" t="s">
        <v>293</v>
      </c>
      <c r="H28" s="54"/>
      <c r="L28" s="47"/>
      <c r="M28" s="51" t="s">
        <v>221</v>
      </c>
      <c r="N28" s="52"/>
    </row>
    <row r="29" spans="1:14" ht="16.5" thickBot="1" x14ac:dyDescent="0.3">
      <c r="A29" s="43">
        <f t="shared" si="0"/>
        <v>27</v>
      </c>
      <c r="B29" s="44" t="s">
        <v>231</v>
      </c>
      <c r="F29" s="46">
        <f t="shared" ref="F29" si="19">F27+1</f>
        <v>14</v>
      </c>
      <c r="G29" s="49" t="s">
        <v>225</v>
      </c>
      <c r="H29" s="50"/>
      <c r="L29" s="48"/>
      <c r="M29" s="53" t="s">
        <v>250</v>
      </c>
      <c r="N29" s="54"/>
    </row>
    <row r="30" spans="1:14" ht="16.5" thickBot="1" x14ac:dyDescent="0.3">
      <c r="A30" s="43">
        <f t="shared" si="0"/>
        <v>28</v>
      </c>
      <c r="B30" s="44" t="s">
        <v>284</v>
      </c>
      <c r="F30" s="48"/>
      <c r="G30" s="53" t="s">
        <v>264</v>
      </c>
      <c r="H30" s="54"/>
      <c r="L30" s="46">
        <f t="shared" ref="L30" si="20">L27+1</f>
        <v>10</v>
      </c>
      <c r="M30" s="49" t="s">
        <v>222</v>
      </c>
      <c r="N30" s="50"/>
    </row>
    <row r="31" spans="1:14" ht="16.5" thickBot="1" x14ac:dyDescent="0.3">
      <c r="A31" s="43">
        <f t="shared" si="0"/>
        <v>29</v>
      </c>
      <c r="B31" s="44" t="s">
        <v>246</v>
      </c>
      <c r="F31" s="46">
        <f t="shared" ref="F31" si="21">F29+1</f>
        <v>15</v>
      </c>
      <c r="G31" s="49" t="s">
        <v>242</v>
      </c>
      <c r="H31" s="50"/>
      <c r="L31" s="47"/>
      <c r="M31" s="51" t="s">
        <v>248</v>
      </c>
      <c r="N31" s="52"/>
    </row>
    <row r="32" spans="1:14" ht="16.5" thickBot="1" x14ac:dyDescent="0.3">
      <c r="A32" s="43">
        <f t="shared" si="0"/>
        <v>30</v>
      </c>
      <c r="B32" s="44" t="s">
        <v>228</v>
      </c>
      <c r="F32" s="48"/>
      <c r="G32" s="53" t="s">
        <v>252</v>
      </c>
      <c r="H32" s="54"/>
      <c r="L32" s="48"/>
      <c r="M32" s="53" t="s">
        <v>263</v>
      </c>
      <c r="N32" s="54"/>
    </row>
    <row r="33" spans="1:14" ht="16.5" thickBot="1" x14ac:dyDescent="0.3">
      <c r="A33" s="43">
        <f t="shared" si="0"/>
        <v>31</v>
      </c>
      <c r="B33" s="44" t="s">
        <v>224</v>
      </c>
      <c r="F33" s="46">
        <f t="shared" ref="F33" si="22">F31+1</f>
        <v>16</v>
      </c>
      <c r="G33" s="49" t="s">
        <v>233</v>
      </c>
      <c r="H33" s="50"/>
      <c r="L33" s="46">
        <f t="shared" ref="L33" si="23">L30+1</f>
        <v>11</v>
      </c>
      <c r="M33" s="49" t="s">
        <v>247</v>
      </c>
      <c r="N33" s="50"/>
    </row>
    <row r="34" spans="1:14" ht="16.5" thickBot="1" x14ac:dyDescent="0.3">
      <c r="A34" s="43">
        <f t="shared" si="0"/>
        <v>32</v>
      </c>
      <c r="B34" s="44" t="s">
        <v>240</v>
      </c>
      <c r="F34" s="48"/>
      <c r="G34" s="53" t="s">
        <v>251</v>
      </c>
      <c r="H34" s="54"/>
      <c r="L34" s="47"/>
      <c r="M34" s="51" t="s">
        <v>236</v>
      </c>
      <c r="N34" s="52"/>
    </row>
    <row r="35" spans="1:14" ht="16.5" thickBot="1" x14ac:dyDescent="0.3">
      <c r="A35" s="43">
        <f t="shared" si="0"/>
        <v>33</v>
      </c>
      <c r="B35" s="44" t="s">
        <v>222</v>
      </c>
      <c r="F35" s="46">
        <f t="shared" ref="F35" si="24">F33+1</f>
        <v>17</v>
      </c>
      <c r="G35" s="49" t="s">
        <v>227</v>
      </c>
      <c r="H35" s="50"/>
      <c r="L35" s="48"/>
      <c r="M35" s="53" t="s">
        <v>260</v>
      </c>
      <c r="N35" s="54"/>
    </row>
    <row r="36" spans="1:14" ht="16.5" thickBot="1" x14ac:dyDescent="0.3">
      <c r="A36" s="43">
        <f t="shared" si="0"/>
        <v>34</v>
      </c>
      <c r="B36" s="44" t="s">
        <v>260</v>
      </c>
      <c r="F36" s="48"/>
      <c r="G36" s="53" t="s">
        <v>254</v>
      </c>
      <c r="H36" s="54"/>
      <c r="L36" s="46">
        <f t="shared" ref="L36" si="25">L33+1</f>
        <v>12</v>
      </c>
      <c r="M36" s="49" t="s">
        <v>230</v>
      </c>
      <c r="N36" s="50"/>
    </row>
    <row r="37" spans="1:14" ht="16.5" thickBot="1" x14ac:dyDescent="0.3">
      <c r="A37" s="43">
        <f t="shared" si="0"/>
        <v>35</v>
      </c>
      <c r="B37" s="44" t="s">
        <v>251</v>
      </c>
      <c r="F37" s="46">
        <f t="shared" ref="F37" si="26">F35+1</f>
        <v>18</v>
      </c>
      <c r="G37" s="49" t="s">
        <v>228</v>
      </c>
      <c r="H37" s="50"/>
      <c r="L37" s="47"/>
      <c r="M37" s="51" t="s">
        <v>282</v>
      </c>
      <c r="N37" s="52"/>
    </row>
    <row r="38" spans="1:14" ht="16.5" thickBot="1" x14ac:dyDescent="0.3">
      <c r="A38" s="43">
        <f t="shared" si="0"/>
        <v>36</v>
      </c>
      <c r="B38" s="44" t="s">
        <v>293</v>
      </c>
      <c r="F38" s="48"/>
      <c r="G38" s="53" t="s">
        <v>294</v>
      </c>
      <c r="H38" s="54"/>
      <c r="L38" s="48"/>
      <c r="M38" s="53" t="s">
        <v>257</v>
      </c>
      <c r="N38" s="54"/>
    </row>
    <row r="39" spans="1:14" ht="16.5" thickBot="1" x14ac:dyDescent="0.3">
      <c r="A39" s="43">
        <f t="shared" si="0"/>
        <v>37</v>
      </c>
      <c r="B39" s="44" t="s">
        <v>254</v>
      </c>
      <c r="F39" s="46">
        <f t="shared" ref="F39" si="27">F37+1</f>
        <v>19</v>
      </c>
      <c r="G39" s="49" t="s">
        <v>235</v>
      </c>
      <c r="H39" s="50"/>
      <c r="L39" s="46">
        <f t="shared" ref="L39" si="28">L36+1</f>
        <v>13</v>
      </c>
      <c r="M39" s="49" t="s">
        <v>224</v>
      </c>
      <c r="N39" s="50"/>
    </row>
    <row r="40" spans="1:14" ht="16.5" thickBot="1" x14ac:dyDescent="0.3">
      <c r="A40" s="43">
        <f t="shared" si="0"/>
        <v>38</v>
      </c>
      <c r="B40" s="44" t="s">
        <v>257</v>
      </c>
      <c r="F40" s="48"/>
      <c r="G40" s="53" t="s">
        <v>253</v>
      </c>
      <c r="H40" s="54"/>
      <c r="L40" s="47"/>
      <c r="M40" s="51" t="s">
        <v>227</v>
      </c>
      <c r="N40" s="52"/>
    </row>
    <row r="41" spans="1:14" ht="16.5" thickBot="1" x14ac:dyDescent="0.3">
      <c r="A41" s="43">
        <f t="shared" si="0"/>
        <v>39</v>
      </c>
      <c r="B41" s="44" t="s">
        <v>258</v>
      </c>
      <c r="F41" s="46">
        <f t="shared" ref="F41" si="29">F39+1</f>
        <v>20</v>
      </c>
      <c r="G41" s="49" t="s">
        <v>248</v>
      </c>
      <c r="H41" s="50"/>
      <c r="L41" s="48"/>
      <c r="M41" s="53" t="s">
        <v>293</v>
      </c>
      <c r="N41" s="54"/>
    </row>
    <row r="42" spans="1:14" ht="16.5" thickBot="1" x14ac:dyDescent="0.3">
      <c r="A42" s="43">
        <f t="shared" si="0"/>
        <v>40</v>
      </c>
      <c r="B42" s="44" t="s">
        <v>255</v>
      </c>
      <c r="F42" s="48"/>
      <c r="G42" s="53" t="s">
        <v>256</v>
      </c>
      <c r="H42" s="54"/>
      <c r="L42" s="46">
        <f t="shared" ref="L42" si="30">L39+1</f>
        <v>14</v>
      </c>
      <c r="M42" s="49" t="s">
        <v>234</v>
      </c>
      <c r="N42" s="50"/>
    </row>
    <row r="43" spans="1:14" ht="16.5" thickBot="1" x14ac:dyDescent="0.3">
      <c r="A43" s="43">
        <f t="shared" si="0"/>
        <v>41</v>
      </c>
      <c r="B43" s="44" t="s">
        <v>259</v>
      </c>
      <c r="F43" s="46">
        <f t="shared" ref="F43" si="31">F41+1</f>
        <v>21</v>
      </c>
      <c r="G43" s="49" t="s">
        <v>234</v>
      </c>
      <c r="H43" s="50"/>
      <c r="L43" s="47"/>
      <c r="M43" s="51" t="s">
        <v>233</v>
      </c>
      <c r="N43" s="52"/>
    </row>
    <row r="44" spans="1:14" ht="16.5" thickBot="1" x14ac:dyDescent="0.3">
      <c r="A44" s="43">
        <f t="shared" si="0"/>
        <v>42</v>
      </c>
      <c r="B44" s="44" t="s">
        <v>263</v>
      </c>
      <c r="F44" s="48"/>
      <c r="G44" s="53" t="s">
        <v>295</v>
      </c>
      <c r="H44" s="54"/>
      <c r="L44" s="48"/>
      <c r="M44" s="53" t="s">
        <v>294</v>
      </c>
      <c r="N44" s="54"/>
    </row>
    <row r="45" spans="1:14" ht="16.5" thickBot="1" x14ac:dyDescent="0.3">
      <c r="A45" s="43">
        <f t="shared" si="0"/>
        <v>43</v>
      </c>
      <c r="B45" s="44" t="s">
        <v>250</v>
      </c>
      <c r="F45" s="46">
        <f t="shared" ref="F45" si="32">F43+1</f>
        <v>22</v>
      </c>
      <c r="G45" s="49" t="s">
        <v>238</v>
      </c>
      <c r="H45" s="50"/>
      <c r="L45" s="46">
        <f t="shared" ref="L45" si="33">L42+1</f>
        <v>15</v>
      </c>
      <c r="M45" s="49" t="s">
        <v>240</v>
      </c>
      <c r="N45" s="50"/>
    </row>
    <row r="46" spans="1:14" ht="16.5" thickBot="1" x14ac:dyDescent="0.3">
      <c r="A46" s="43">
        <f t="shared" si="0"/>
        <v>44</v>
      </c>
      <c r="B46" s="44" t="s">
        <v>261</v>
      </c>
      <c r="F46" s="48"/>
      <c r="G46" s="53" t="s">
        <v>259</v>
      </c>
      <c r="H46" s="54"/>
      <c r="L46" s="47"/>
      <c r="M46" s="51" t="s">
        <v>223</v>
      </c>
      <c r="N46" s="52"/>
    </row>
    <row r="47" spans="1:14" ht="16.5" thickBot="1" x14ac:dyDescent="0.3">
      <c r="A47" s="43">
        <f t="shared" si="0"/>
        <v>45</v>
      </c>
      <c r="B47" s="44" t="s">
        <v>253</v>
      </c>
      <c r="F47" s="46">
        <f t="shared" ref="F47" si="34">F45+1</f>
        <v>23</v>
      </c>
      <c r="G47" s="49" t="s">
        <v>232</v>
      </c>
      <c r="H47" s="50"/>
      <c r="L47" s="48"/>
      <c r="M47" s="53" t="s">
        <v>252</v>
      </c>
      <c r="N47" s="54"/>
    </row>
    <row r="48" spans="1:14" ht="16.5" thickBot="1" x14ac:dyDescent="0.3">
      <c r="A48" s="43">
        <f t="shared" si="0"/>
        <v>46</v>
      </c>
      <c r="B48" s="44" t="s">
        <v>262</v>
      </c>
      <c r="F48" s="48"/>
      <c r="G48" s="53" t="s">
        <v>255</v>
      </c>
      <c r="H48" s="54"/>
      <c r="L48" s="46">
        <f t="shared" ref="L48" si="35">L45+1</f>
        <v>16</v>
      </c>
      <c r="M48" s="49" t="s">
        <v>232</v>
      </c>
      <c r="N48" s="50"/>
    </row>
    <row r="49" spans="1:14" ht="16.5" thickBot="1" x14ac:dyDescent="0.3">
      <c r="A49" s="43">
        <f t="shared" si="0"/>
        <v>47</v>
      </c>
      <c r="B49" s="44" t="s">
        <v>256</v>
      </c>
      <c r="F49" s="46">
        <f t="shared" ref="F49" si="36">F47+1</f>
        <v>24</v>
      </c>
      <c r="G49" s="49" t="s">
        <v>239</v>
      </c>
      <c r="H49" s="50"/>
      <c r="L49" s="47"/>
      <c r="M49" s="51" t="s">
        <v>238</v>
      </c>
      <c r="N49" s="52"/>
    </row>
    <row r="50" spans="1:14" ht="16.5" thickBot="1" x14ac:dyDescent="0.3">
      <c r="A50" s="43">
        <f t="shared" si="0"/>
        <v>48</v>
      </c>
      <c r="B50" s="44" t="s">
        <v>294</v>
      </c>
      <c r="F50" s="48"/>
      <c r="G50" s="53" t="s">
        <v>249</v>
      </c>
      <c r="H50" s="54"/>
      <c r="L50" s="48"/>
      <c r="M50" s="53" t="s">
        <v>261</v>
      </c>
      <c r="N50" s="54"/>
    </row>
    <row r="51" spans="1:14" ht="16.5" thickBot="1" x14ac:dyDescent="0.3">
      <c r="A51" s="43">
        <f t="shared" si="0"/>
        <v>49</v>
      </c>
      <c r="B51" s="44" t="s">
        <v>249</v>
      </c>
      <c r="F51" s="46">
        <f t="shared" ref="F51" si="37">F49+1</f>
        <v>25</v>
      </c>
      <c r="G51" s="49" t="s">
        <v>236</v>
      </c>
      <c r="H51" s="50"/>
      <c r="L51" s="46">
        <f t="shared" ref="L51" si="38">L48+1</f>
        <v>17</v>
      </c>
      <c r="M51" s="49" t="s">
        <v>241</v>
      </c>
      <c r="N51" s="50"/>
    </row>
    <row r="52" spans="1:14" ht="16.5" thickBot="1" x14ac:dyDescent="0.3">
      <c r="A52" s="43">
        <f t="shared" si="0"/>
        <v>50</v>
      </c>
      <c r="B52" s="44" t="s">
        <v>252</v>
      </c>
      <c r="F52" s="48"/>
      <c r="G52" s="53" t="s">
        <v>257</v>
      </c>
      <c r="H52" s="54"/>
      <c r="L52" s="47"/>
      <c r="M52" s="51" t="s">
        <v>256</v>
      </c>
      <c r="N52" s="52"/>
    </row>
    <row r="53" spans="1:14" ht="16.5" thickBot="1" x14ac:dyDescent="0.3">
      <c r="A53" s="43">
        <f t="shared" si="0"/>
        <v>51</v>
      </c>
      <c r="B53" s="44" t="s">
        <v>264</v>
      </c>
      <c r="F53" s="46">
        <f t="shared" ref="F53:G55" si="39">F51+1</f>
        <v>26</v>
      </c>
      <c r="G53" s="49" t="s">
        <v>231</v>
      </c>
      <c r="H53" s="50"/>
      <c r="L53" s="48"/>
      <c r="M53" s="53" t="s">
        <v>295</v>
      </c>
      <c r="N53" s="54"/>
    </row>
    <row r="54" spans="1:14" ht="16.5" thickBot="1" x14ac:dyDescent="0.3">
      <c r="A54" s="43">
        <f t="shared" si="0"/>
        <v>52</v>
      </c>
      <c r="B54" s="44" t="s">
        <v>295</v>
      </c>
      <c r="F54" s="48"/>
      <c r="G54" s="53" t="s">
        <v>262</v>
      </c>
      <c r="H54" s="54"/>
      <c r="L54" s="46">
        <f t="shared" ref="L54" si="40">L51+1</f>
        <v>18</v>
      </c>
      <c r="M54" s="49"/>
      <c r="N54" s="50"/>
    </row>
    <row r="55" spans="1:14" ht="16.5" thickBot="1" x14ac:dyDescent="0.3">
      <c r="A55" s="43">
        <f t="shared" si="0"/>
        <v>53</v>
      </c>
      <c r="B55" s="44"/>
      <c r="F55" s="46">
        <f t="shared" si="39"/>
        <v>27</v>
      </c>
      <c r="G55" s="49"/>
      <c r="H55" s="50"/>
      <c r="L55" s="47"/>
      <c r="M55" s="51"/>
      <c r="N55" s="52"/>
    </row>
    <row r="56" spans="1:14" ht="16.5" thickBot="1" x14ac:dyDescent="0.3">
      <c r="A56" s="43">
        <f t="shared" si="0"/>
        <v>54</v>
      </c>
      <c r="B56" s="44"/>
      <c r="F56" s="48"/>
      <c r="G56" s="53"/>
      <c r="H56" s="54"/>
      <c r="L56" s="48"/>
      <c r="M56" s="53"/>
      <c r="N56" s="54"/>
    </row>
    <row r="57" spans="1:14" ht="16.5" thickBot="1" x14ac:dyDescent="0.3">
      <c r="A57" s="43">
        <f t="shared" si="0"/>
        <v>55</v>
      </c>
      <c r="B57" s="44"/>
      <c r="F57" s="46">
        <f t="shared" ref="F57:G57" si="41">F55+1</f>
        <v>28</v>
      </c>
      <c r="G57" s="49"/>
      <c r="H57" s="50"/>
      <c r="L57" s="46">
        <f t="shared" ref="L57" si="42">L54+1</f>
        <v>19</v>
      </c>
      <c r="M57" s="49"/>
      <c r="N57" s="50"/>
    </row>
    <row r="58" spans="1:14" ht="16.5" thickBot="1" x14ac:dyDescent="0.3">
      <c r="A58" s="43">
        <f t="shared" si="0"/>
        <v>56</v>
      </c>
      <c r="B58" s="44"/>
      <c r="F58" s="48"/>
      <c r="G58" s="53"/>
      <c r="H58" s="54"/>
      <c r="L58" s="47"/>
      <c r="M58" s="51"/>
      <c r="N58" s="52"/>
    </row>
    <row r="59" spans="1:14" ht="16.5" thickBot="1" x14ac:dyDescent="0.3">
      <c r="A59" s="43">
        <f t="shared" si="0"/>
        <v>57</v>
      </c>
      <c r="B59" s="44"/>
      <c r="F59" s="46">
        <f t="shared" ref="F59:G59" si="43">F57+1</f>
        <v>29</v>
      </c>
      <c r="G59" s="49"/>
      <c r="H59" s="50"/>
      <c r="L59" s="48"/>
      <c r="M59" s="53"/>
      <c r="N59" s="54"/>
    </row>
    <row r="60" spans="1:14" ht="16.5" thickBot="1" x14ac:dyDescent="0.3">
      <c r="A60" s="43">
        <f t="shared" si="0"/>
        <v>58</v>
      </c>
      <c r="B60" s="44"/>
      <c r="F60" s="48"/>
      <c r="G60" s="53"/>
      <c r="H60" s="54"/>
      <c r="L60" s="46">
        <f t="shared" ref="L60" si="44">L57+1</f>
        <v>20</v>
      </c>
      <c r="M60" s="49"/>
      <c r="N60" s="50"/>
    </row>
    <row r="61" spans="1:14" ht="16.5" thickBot="1" x14ac:dyDescent="0.3">
      <c r="A61" s="43">
        <f t="shared" si="0"/>
        <v>59</v>
      </c>
      <c r="B61" s="44"/>
      <c r="F61" s="46">
        <f t="shared" ref="F61:G61" si="45">F59+1</f>
        <v>30</v>
      </c>
      <c r="G61" s="49"/>
      <c r="H61" s="50"/>
      <c r="L61" s="47"/>
      <c r="M61" s="51"/>
      <c r="N61" s="52"/>
    </row>
    <row r="62" spans="1:14" ht="16.5" thickBot="1" x14ac:dyDescent="0.3">
      <c r="A62" s="43">
        <f t="shared" si="0"/>
        <v>60</v>
      </c>
      <c r="B62" s="44"/>
      <c r="F62" s="48"/>
      <c r="G62" s="53"/>
      <c r="H62" s="54"/>
      <c r="L62" s="48"/>
      <c r="M62" s="53"/>
      <c r="N62" s="54"/>
    </row>
    <row r="63" spans="1:14" ht="16.5" thickBot="1" x14ac:dyDescent="0.3">
      <c r="A63" s="43">
        <f t="shared" si="0"/>
        <v>61</v>
      </c>
      <c r="B63" s="44"/>
      <c r="F63" s="46"/>
      <c r="G63" s="49"/>
      <c r="H63" s="50"/>
      <c r="L63" s="46">
        <f t="shared" ref="L63" si="46">L60+1</f>
        <v>21</v>
      </c>
      <c r="M63" s="49"/>
      <c r="N63" s="50"/>
    </row>
    <row r="64" spans="1:14" ht="16.5" thickBot="1" x14ac:dyDescent="0.3">
      <c r="A64" s="43">
        <f t="shared" si="0"/>
        <v>62</v>
      </c>
      <c r="B64" s="44"/>
      <c r="F64" s="48"/>
      <c r="G64" s="53"/>
      <c r="H64" s="54"/>
      <c r="L64" s="47"/>
      <c r="M64" s="51"/>
      <c r="N64" s="52"/>
    </row>
    <row r="65" spans="1:14" ht="16.5" thickBot="1" x14ac:dyDescent="0.3">
      <c r="A65" s="43">
        <f t="shared" si="0"/>
        <v>63</v>
      </c>
      <c r="B65" s="44"/>
      <c r="F65" s="46"/>
      <c r="G65" s="49"/>
      <c r="H65" s="50"/>
      <c r="L65" s="48"/>
      <c r="M65" s="53"/>
      <c r="N65" s="54"/>
    </row>
    <row r="66" spans="1:14" ht="16.5" thickBot="1" x14ac:dyDescent="0.3">
      <c r="A66" s="43">
        <f t="shared" si="0"/>
        <v>64</v>
      </c>
      <c r="B66" s="44"/>
      <c r="F66" s="48"/>
      <c r="G66" s="53"/>
      <c r="H66" s="54"/>
      <c r="L66" s="46">
        <f t="shared" ref="L66" si="47">L63+1</f>
        <v>22</v>
      </c>
      <c r="M66" s="49"/>
      <c r="N66" s="50"/>
    </row>
    <row r="67" spans="1:14" ht="16.5" thickBot="1" x14ac:dyDescent="0.3">
      <c r="A67" s="43">
        <f t="shared" si="0"/>
        <v>65</v>
      </c>
      <c r="B67" s="44"/>
      <c r="L67" s="47"/>
      <c r="M67" s="51"/>
      <c r="N67" s="52"/>
    </row>
    <row r="68" spans="1:14" ht="16.5" thickBot="1" x14ac:dyDescent="0.3">
      <c r="A68" s="43">
        <f t="shared" si="0"/>
        <v>66</v>
      </c>
      <c r="B68" s="44"/>
      <c r="L68" s="48"/>
      <c r="M68" s="53"/>
      <c r="N68" s="54"/>
    </row>
    <row r="69" spans="1:14" ht="16.5" thickBot="1" x14ac:dyDescent="0.3">
      <c r="A69" s="43">
        <f t="shared" ref="A69:A91" si="48">A68+1</f>
        <v>67</v>
      </c>
      <c r="B69" s="44"/>
      <c r="L69" s="46">
        <f t="shared" ref="L69" si="49">L66+1</f>
        <v>23</v>
      </c>
      <c r="M69" s="49"/>
      <c r="N69" s="50"/>
    </row>
    <row r="70" spans="1:14" ht="16.5" thickBot="1" x14ac:dyDescent="0.3">
      <c r="A70" s="43">
        <f t="shared" si="48"/>
        <v>68</v>
      </c>
      <c r="B70" s="44"/>
      <c r="L70" s="47"/>
      <c r="M70" s="51"/>
      <c r="N70" s="52"/>
    </row>
    <row r="71" spans="1:14" ht="16.5" thickBot="1" x14ac:dyDescent="0.3">
      <c r="A71" s="43">
        <f t="shared" si="48"/>
        <v>69</v>
      </c>
      <c r="B71" s="44"/>
      <c r="L71" s="48"/>
      <c r="M71" s="53"/>
      <c r="N71" s="54"/>
    </row>
    <row r="72" spans="1:14" ht="16.5" thickBot="1" x14ac:dyDescent="0.3">
      <c r="A72" s="43">
        <f t="shared" si="48"/>
        <v>70</v>
      </c>
      <c r="B72" s="44"/>
      <c r="L72" s="46">
        <f t="shared" ref="L72" si="50">L69+1</f>
        <v>24</v>
      </c>
      <c r="M72" s="49"/>
      <c r="N72" s="50"/>
    </row>
    <row r="73" spans="1:14" ht="16.5" thickBot="1" x14ac:dyDescent="0.3">
      <c r="A73" s="43">
        <f t="shared" si="48"/>
        <v>71</v>
      </c>
      <c r="B73" s="44"/>
      <c r="L73" s="47"/>
      <c r="M73" s="51"/>
      <c r="N73" s="52"/>
    </row>
    <row r="74" spans="1:14" ht="16.5" thickBot="1" x14ac:dyDescent="0.3">
      <c r="A74" s="43">
        <f t="shared" si="48"/>
        <v>72</v>
      </c>
      <c r="B74" s="44"/>
      <c r="L74" s="48"/>
      <c r="M74" s="53"/>
      <c r="N74" s="54"/>
    </row>
    <row r="75" spans="1:14" ht="16.5" thickBot="1" x14ac:dyDescent="0.3">
      <c r="A75" s="43">
        <f t="shared" si="48"/>
        <v>73</v>
      </c>
      <c r="B75" s="44"/>
      <c r="L75" s="46">
        <f t="shared" ref="L75" si="51">L72+1</f>
        <v>25</v>
      </c>
      <c r="M75" s="49"/>
      <c r="N75" s="50"/>
    </row>
    <row r="76" spans="1:14" ht="16.5" thickBot="1" x14ac:dyDescent="0.3">
      <c r="A76" s="43">
        <f t="shared" si="48"/>
        <v>74</v>
      </c>
      <c r="B76" s="44"/>
      <c r="L76" s="47"/>
      <c r="M76" s="51"/>
      <c r="N76" s="52"/>
    </row>
    <row r="77" spans="1:14" ht="16.5" thickBot="1" x14ac:dyDescent="0.3">
      <c r="A77" s="43">
        <f t="shared" si="48"/>
        <v>75</v>
      </c>
      <c r="B77" s="44"/>
      <c r="L77" s="48"/>
      <c r="M77" s="53"/>
      <c r="N77" s="54"/>
    </row>
    <row r="78" spans="1:14" ht="16.5" thickBot="1" x14ac:dyDescent="0.3">
      <c r="A78" s="43">
        <f t="shared" si="48"/>
        <v>76</v>
      </c>
      <c r="B78" s="44"/>
      <c r="L78" s="46">
        <f t="shared" ref="L78" si="52">L75+1</f>
        <v>26</v>
      </c>
      <c r="M78" s="49"/>
      <c r="N78" s="50"/>
    </row>
    <row r="79" spans="1:14" ht="16.5" thickBot="1" x14ac:dyDescent="0.3">
      <c r="A79" s="43">
        <f t="shared" si="48"/>
        <v>77</v>
      </c>
      <c r="B79" s="44"/>
      <c r="L79" s="47"/>
      <c r="M79" s="51"/>
      <c r="N79" s="52"/>
    </row>
    <row r="80" spans="1:14" ht="16.5" thickBot="1" x14ac:dyDescent="0.3">
      <c r="A80" s="43">
        <f t="shared" si="48"/>
        <v>78</v>
      </c>
      <c r="B80" s="44"/>
      <c r="L80" s="48"/>
      <c r="M80" s="53"/>
      <c r="N80" s="54"/>
    </row>
    <row r="81" spans="1:14" ht="16.5" thickBot="1" x14ac:dyDescent="0.3">
      <c r="A81" s="43">
        <f t="shared" si="48"/>
        <v>79</v>
      </c>
      <c r="B81" s="44"/>
      <c r="L81" s="46">
        <f t="shared" ref="L81" si="53">L78+1</f>
        <v>27</v>
      </c>
      <c r="M81" s="49"/>
      <c r="N81" s="50"/>
    </row>
    <row r="82" spans="1:14" ht="16.5" thickBot="1" x14ac:dyDescent="0.3">
      <c r="A82" s="43">
        <f t="shared" si="48"/>
        <v>80</v>
      </c>
      <c r="B82" s="44"/>
      <c r="L82" s="47"/>
      <c r="M82" s="51"/>
      <c r="N82" s="52"/>
    </row>
    <row r="83" spans="1:14" ht="16.5" thickBot="1" x14ac:dyDescent="0.3">
      <c r="A83" s="43">
        <f t="shared" si="48"/>
        <v>81</v>
      </c>
      <c r="B83" s="44"/>
      <c r="L83" s="48"/>
      <c r="M83" s="53"/>
      <c r="N83" s="54"/>
    </row>
    <row r="84" spans="1:14" ht="16.5" thickBot="1" x14ac:dyDescent="0.3">
      <c r="A84" s="43">
        <f t="shared" si="48"/>
        <v>82</v>
      </c>
      <c r="B84" s="44"/>
      <c r="L84" s="46">
        <f t="shared" ref="L84" si="54">L81+1</f>
        <v>28</v>
      </c>
      <c r="M84" s="49"/>
      <c r="N84" s="50"/>
    </row>
    <row r="85" spans="1:14" ht="16.5" thickBot="1" x14ac:dyDescent="0.3">
      <c r="A85" s="43">
        <f t="shared" si="48"/>
        <v>83</v>
      </c>
      <c r="B85" s="44"/>
      <c r="L85" s="47"/>
      <c r="M85" s="51"/>
      <c r="N85" s="52"/>
    </row>
    <row r="86" spans="1:14" ht="16.5" thickBot="1" x14ac:dyDescent="0.3">
      <c r="A86" s="43">
        <f t="shared" si="48"/>
        <v>84</v>
      </c>
      <c r="B86" s="44"/>
      <c r="L86" s="48"/>
      <c r="M86" s="53"/>
      <c r="N86" s="54"/>
    </row>
    <row r="87" spans="1:14" ht="16.5" thickBot="1" x14ac:dyDescent="0.3">
      <c r="A87" s="43">
        <f t="shared" si="48"/>
        <v>85</v>
      </c>
      <c r="B87" s="44"/>
      <c r="L87" s="46">
        <f t="shared" ref="L87" si="55">L84+1</f>
        <v>29</v>
      </c>
      <c r="M87" s="49"/>
      <c r="N87" s="50"/>
    </row>
    <row r="88" spans="1:14" ht="16.5" thickBot="1" x14ac:dyDescent="0.3">
      <c r="A88" s="43">
        <f t="shared" si="48"/>
        <v>86</v>
      </c>
      <c r="B88" s="44"/>
      <c r="L88" s="47"/>
      <c r="M88" s="51"/>
      <c r="N88" s="52"/>
    </row>
    <row r="89" spans="1:14" ht="16.5" thickBot="1" x14ac:dyDescent="0.3">
      <c r="A89" s="43">
        <f t="shared" si="48"/>
        <v>87</v>
      </c>
      <c r="B89" s="44"/>
      <c r="L89" s="48"/>
      <c r="M89" s="53"/>
      <c r="N89" s="54"/>
    </row>
    <row r="90" spans="1:14" ht="16.5" thickBot="1" x14ac:dyDescent="0.3">
      <c r="A90" s="43">
        <f t="shared" si="48"/>
        <v>88</v>
      </c>
      <c r="B90" s="44"/>
      <c r="L90" s="46">
        <f t="shared" ref="L90" si="56">L87+1</f>
        <v>30</v>
      </c>
      <c r="M90" s="49"/>
      <c r="N90" s="50"/>
    </row>
    <row r="91" spans="1:14" ht="16.5" thickBot="1" x14ac:dyDescent="0.3">
      <c r="A91" s="43">
        <f t="shared" si="48"/>
        <v>89</v>
      </c>
      <c r="B91" s="44"/>
      <c r="L91" s="47"/>
      <c r="M91" s="51"/>
      <c r="N91" s="52"/>
    </row>
    <row r="92" spans="1:14" ht="16.5" thickBot="1" x14ac:dyDescent="0.3">
      <c r="A92" s="43">
        <f>A91+1</f>
        <v>90</v>
      </c>
      <c r="B92" s="44"/>
      <c r="L92" s="48"/>
      <c r="M92" s="53"/>
      <c r="N92" s="54"/>
    </row>
    <row r="93" spans="1:14" ht="16.5" thickBot="1" x14ac:dyDescent="0.3">
      <c r="A93" s="43">
        <f t="shared" ref="A93:A100" si="57">A92+1</f>
        <v>91</v>
      </c>
      <c r="B93" s="44"/>
    </row>
    <row r="94" spans="1:14" ht="16.5" thickBot="1" x14ac:dyDescent="0.3">
      <c r="A94" s="43">
        <f t="shared" si="57"/>
        <v>92</v>
      </c>
      <c r="B94" s="44"/>
    </row>
    <row r="95" spans="1:14" ht="16.5" thickBot="1" x14ac:dyDescent="0.3">
      <c r="A95" s="43">
        <f t="shared" si="57"/>
        <v>93</v>
      </c>
      <c r="B95" s="44"/>
    </row>
    <row r="96" spans="1:14" ht="16.5" thickBot="1" x14ac:dyDescent="0.3">
      <c r="A96" s="43">
        <f t="shared" si="57"/>
        <v>94</v>
      </c>
      <c r="B96" s="44"/>
    </row>
    <row r="97" spans="1:2" ht="16.5" thickBot="1" x14ac:dyDescent="0.3">
      <c r="A97" s="43">
        <f t="shared" si="57"/>
        <v>95</v>
      </c>
      <c r="B97" s="44"/>
    </row>
    <row r="98" spans="1:2" ht="16.5" thickBot="1" x14ac:dyDescent="0.3">
      <c r="A98" s="43">
        <f t="shared" si="57"/>
        <v>96</v>
      </c>
      <c r="B98" s="44"/>
    </row>
    <row r="99" spans="1:2" ht="16.5" thickBot="1" x14ac:dyDescent="0.3">
      <c r="A99" s="43">
        <f t="shared" si="57"/>
        <v>97</v>
      </c>
      <c r="B99" s="44"/>
    </row>
    <row r="100" spans="1:2" ht="16.5" thickBot="1" x14ac:dyDescent="0.3">
      <c r="A100" s="43">
        <f t="shared" si="57"/>
        <v>98</v>
      </c>
      <c r="B100" s="44"/>
    </row>
  </sheetData>
  <mergeCells count="221">
    <mergeCell ref="F65:F66"/>
    <mergeCell ref="G65:H65"/>
    <mergeCell ref="G66:H66"/>
    <mergeCell ref="F59:F60"/>
    <mergeCell ref="G59:H59"/>
    <mergeCell ref="G60:H60"/>
    <mergeCell ref="F61:F62"/>
    <mergeCell ref="G61:H61"/>
    <mergeCell ref="G62:H62"/>
    <mergeCell ref="F63:F64"/>
    <mergeCell ref="G63:H63"/>
    <mergeCell ref="G64:H64"/>
    <mergeCell ref="G53:H53"/>
    <mergeCell ref="G54:H54"/>
    <mergeCell ref="F55:F56"/>
    <mergeCell ref="G55:H55"/>
    <mergeCell ref="G56:H56"/>
    <mergeCell ref="F57:F58"/>
    <mergeCell ref="G57:H57"/>
    <mergeCell ref="G58:H58"/>
    <mergeCell ref="A1:B1"/>
    <mergeCell ref="F1:H1"/>
    <mergeCell ref="L1:N1"/>
    <mergeCell ref="G2:H2"/>
    <mergeCell ref="M2:N2"/>
    <mergeCell ref="F3:F4"/>
    <mergeCell ref="G3:H3"/>
    <mergeCell ref="L3:L5"/>
    <mergeCell ref="M3:N3"/>
    <mergeCell ref="G4:H4"/>
    <mergeCell ref="M4:N4"/>
    <mergeCell ref="F5:F6"/>
    <mergeCell ref="G5:H5"/>
    <mergeCell ref="M5:N5"/>
    <mergeCell ref="G6:H6"/>
    <mergeCell ref="L6:L8"/>
    <mergeCell ref="M6:N6"/>
    <mergeCell ref="F7:F8"/>
    <mergeCell ref="G7:H7"/>
    <mergeCell ref="M7:N7"/>
    <mergeCell ref="G8:H8"/>
    <mergeCell ref="M8:N8"/>
    <mergeCell ref="F9:F10"/>
    <mergeCell ref="G9:H9"/>
    <mergeCell ref="L9:L11"/>
    <mergeCell ref="M9:N9"/>
    <mergeCell ref="G10:H10"/>
    <mergeCell ref="M10:N10"/>
    <mergeCell ref="F11:F12"/>
    <mergeCell ref="G11:H11"/>
    <mergeCell ref="M11:N11"/>
    <mergeCell ref="G12:H12"/>
    <mergeCell ref="L12:L14"/>
    <mergeCell ref="M12:N12"/>
    <mergeCell ref="F13:F14"/>
    <mergeCell ref="G13:H13"/>
    <mergeCell ref="M13:N13"/>
    <mergeCell ref="G14:H14"/>
    <mergeCell ref="M14:N14"/>
    <mergeCell ref="L18:L20"/>
    <mergeCell ref="M18:N18"/>
    <mergeCell ref="F19:F20"/>
    <mergeCell ref="G19:H19"/>
    <mergeCell ref="M19:N19"/>
    <mergeCell ref="G20:H20"/>
    <mergeCell ref="M20:N20"/>
    <mergeCell ref="F15:F16"/>
    <mergeCell ref="G15:H15"/>
    <mergeCell ref="L15:L17"/>
    <mergeCell ref="M15:N15"/>
    <mergeCell ref="G16:H16"/>
    <mergeCell ref="M16:N16"/>
    <mergeCell ref="F17:F18"/>
    <mergeCell ref="G17:H17"/>
    <mergeCell ref="M17:N17"/>
    <mergeCell ref="G18:H18"/>
    <mergeCell ref="L24:L26"/>
    <mergeCell ref="M24:N24"/>
    <mergeCell ref="F25:F26"/>
    <mergeCell ref="G25:H25"/>
    <mergeCell ref="M25:N25"/>
    <mergeCell ref="G26:H26"/>
    <mergeCell ref="M26:N26"/>
    <mergeCell ref="F21:F22"/>
    <mergeCell ref="G21:H21"/>
    <mergeCell ref="L21:L23"/>
    <mergeCell ref="M21:N21"/>
    <mergeCell ref="G22:H22"/>
    <mergeCell ref="M22:N22"/>
    <mergeCell ref="F23:F24"/>
    <mergeCell ref="G23:H23"/>
    <mergeCell ref="M23:N23"/>
    <mergeCell ref="G24:H24"/>
    <mergeCell ref="L30:L32"/>
    <mergeCell ref="M30:N30"/>
    <mergeCell ref="F31:F32"/>
    <mergeCell ref="G31:H31"/>
    <mergeCell ref="M31:N31"/>
    <mergeCell ref="G32:H32"/>
    <mergeCell ref="M32:N32"/>
    <mergeCell ref="F27:F28"/>
    <mergeCell ref="G27:H27"/>
    <mergeCell ref="L27:L29"/>
    <mergeCell ref="M27:N27"/>
    <mergeCell ref="G28:H28"/>
    <mergeCell ref="M28:N28"/>
    <mergeCell ref="F29:F30"/>
    <mergeCell ref="G29:H29"/>
    <mergeCell ref="M29:N29"/>
    <mergeCell ref="G30:H30"/>
    <mergeCell ref="L36:L38"/>
    <mergeCell ref="M36:N36"/>
    <mergeCell ref="F37:F38"/>
    <mergeCell ref="G37:H37"/>
    <mergeCell ref="M37:N37"/>
    <mergeCell ref="G38:H38"/>
    <mergeCell ref="M38:N38"/>
    <mergeCell ref="F33:F34"/>
    <mergeCell ref="G33:H33"/>
    <mergeCell ref="L33:L35"/>
    <mergeCell ref="M33:N33"/>
    <mergeCell ref="G34:H34"/>
    <mergeCell ref="M34:N34"/>
    <mergeCell ref="F35:F36"/>
    <mergeCell ref="G35:H35"/>
    <mergeCell ref="M35:N35"/>
    <mergeCell ref="G36:H36"/>
    <mergeCell ref="F39:F40"/>
    <mergeCell ref="G39:H39"/>
    <mergeCell ref="L39:L41"/>
    <mergeCell ref="M39:N39"/>
    <mergeCell ref="G40:H40"/>
    <mergeCell ref="M40:N40"/>
    <mergeCell ref="F41:F42"/>
    <mergeCell ref="G41:H41"/>
    <mergeCell ref="M41:N41"/>
    <mergeCell ref="G42:H42"/>
    <mergeCell ref="L51:L53"/>
    <mergeCell ref="L54:L56"/>
    <mergeCell ref="L57:L59"/>
    <mergeCell ref="L60:L62"/>
    <mergeCell ref="L42:L44"/>
    <mergeCell ref="M42:N42"/>
    <mergeCell ref="F43:F44"/>
    <mergeCell ref="G43:H43"/>
    <mergeCell ref="M43:N43"/>
    <mergeCell ref="G44:H44"/>
    <mergeCell ref="M44:N44"/>
    <mergeCell ref="F45:F46"/>
    <mergeCell ref="F47:F48"/>
    <mergeCell ref="F49:F50"/>
    <mergeCell ref="F51:F52"/>
    <mergeCell ref="F53:F54"/>
    <mergeCell ref="G45:H45"/>
    <mergeCell ref="G46:H46"/>
    <mergeCell ref="G47:H47"/>
    <mergeCell ref="G48:H48"/>
    <mergeCell ref="G49:H49"/>
    <mergeCell ref="G50:H50"/>
    <mergeCell ref="G51:H51"/>
    <mergeCell ref="G52:H52"/>
    <mergeCell ref="M53:N53"/>
    <mergeCell ref="M54:N54"/>
    <mergeCell ref="M55:N55"/>
    <mergeCell ref="M56:N56"/>
    <mergeCell ref="M57:N57"/>
    <mergeCell ref="M58:N58"/>
    <mergeCell ref="L81:L83"/>
    <mergeCell ref="L84:L86"/>
    <mergeCell ref="M45:N45"/>
    <mergeCell ref="M46:N46"/>
    <mergeCell ref="M47:N47"/>
    <mergeCell ref="M48:N48"/>
    <mergeCell ref="M49:N49"/>
    <mergeCell ref="M50:N50"/>
    <mergeCell ref="M51:N51"/>
    <mergeCell ref="M52:N52"/>
    <mergeCell ref="L63:L65"/>
    <mergeCell ref="L66:L68"/>
    <mergeCell ref="L69:L71"/>
    <mergeCell ref="L72:L74"/>
    <mergeCell ref="L75:L77"/>
    <mergeCell ref="L78:L80"/>
    <mergeCell ref="L45:L47"/>
    <mergeCell ref="L48:L50"/>
    <mergeCell ref="M65:N65"/>
    <mergeCell ref="M66:N66"/>
    <mergeCell ref="M67:N67"/>
    <mergeCell ref="M68:N68"/>
    <mergeCell ref="M69:N69"/>
    <mergeCell ref="M70:N70"/>
    <mergeCell ref="M59:N59"/>
    <mergeCell ref="M60:N60"/>
    <mergeCell ref="M61:N61"/>
    <mergeCell ref="M62:N62"/>
    <mergeCell ref="M63:N63"/>
    <mergeCell ref="M64:N64"/>
    <mergeCell ref="M77:N77"/>
    <mergeCell ref="M78:N78"/>
    <mergeCell ref="M79:N79"/>
    <mergeCell ref="M80:N80"/>
    <mergeCell ref="M81:N81"/>
    <mergeCell ref="M82:N82"/>
    <mergeCell ref="M71:N71"/>
    <mergeCell ref="M72:N72"/>
    <mergeCell ref="M73:N73"/>
    <mergeCell ref="M74:N74"/>
    <mergeCell ref="M75:N75"/>
    <mergeCell ref="M76:N76"/>
    <mergeCell ref="L90:L92"/>
    <mergeCell ref="M90:N90"/>
    <mergeCell ref="M91:N91"/>
    <mergeCell ref="M92:N92"/>
    <mergeCell ref="M83:N83"/>
    <mergeCell ref="M84:N84"/>
    <mergeCell ref="M85:N85"/>
    <mergeCell ref="M86:N86"/>
    <mergeCell ref="L87:L89"/>
    <mergeCell ref="M87:N87"/>
    <mergeCell ref="M88:N88"/>
    <mergeCell ref="M89:N89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Doublettes">
                <anchor moveWithCells="1" sizeWithCells="1">
                  <from>
                    <xdr:col>8</xdr:col>
                    <xdr:colOff>9525</xdr:colOff>
                    <xdr:row>0</xdr:row>
                    <xdr:rowOff>9525</xdr:rowOff>
                  </from>
                  <to>
                    <xdr:col>8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Triplettes">
                <anchor moveWithCells="1" sizeWithCells="1">
                  <from>
                    <xdr:col>14</xdr:col>
                    <xdr:colOff>9525</xdr:colOff>
                    <xdr:row>0</xdr:row>
                    <xdr:rowOff>9525</xdr:rowOff>
                  </from>
                  <to>
                    <xdr:col>14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C7"/>
  <sheetViews>
    <sheetView workbookViewId="0">
      <selection activeCell="D16" sqref="D16"/>
    </sheetView>
  </sheetViews>
  <sheetFormatPr baseColWidth="10" defaultRowHeight="15" x14ac:dyDescent="0.25"/>
  <sheetData>
    <row r="3" spans="3:3" x14ac:dyDescent="0.25">
      <c r="C3" t="s">
        <v>278</v>
      </c>
    </row>
    <row r="5" spans="3:3" x14ac:dyDescent="0.25">
      <c r="C5" t="s">
        <v>279</v>
      </c>
    </row>
    <row r="7" spans="3:3" x14ac:dyDescent="0.25">
      <c r="C7" t="s"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Tirages Equipes</vt:lpstr>
      <vt:lpstr>Feuil4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isabelle</cp:lastModifiedBy>
  <cp:lastPrinted>2017-05-27T08:37:41Z</cp:lastPrinted>
  <dcterms:created xsi:type="dcterms:W3CDTF">2017-05-26T06:19:10Z</dcterms:created>
  <dcterms:modified xsi:type="dcterms:W3CDTF">2017-07-11T13:01:12Z</dcterms:modified>
</cp:coreProperties>
</file>