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8010" activeTab="2"/>
  </bookViews>
  <sheets>
    <sheet name="I-1" sheetId="6" r:id="rId1"/>
    <sheet name="données" sheetId="7" r:id="rId2"/>
    <sheet name="suivi" sheetId="14" r:id="rId3"/>
  </sheets>
  <functionGroups builtInGroupCount="17"/>
  <definedNames>
    <definedName name="Dé_2">données!$E$4:$E$8</definedName>
    <definedName name="Dé_3">données!$F$4:$F$8</definedName>
    <definedName name="Dé_4">données!$G$4:$G$8</definedName>
    <definedName name="Désignation">données!$D$4:$D$8</definedName>
    <definedName name="N">données!$B$4:$B$8</definedName>
    <definedName name="N_1">données!$C$4:$C$8</definedName>
    <definedName name="Re">données!$A$4:$A$8</definedName>
    <definedName name="كلا54">données!$BM:$BM</definedName>
  </definedNames>
  <calcPr calcId="145621"/>
</workbook>
</file>

<file path=xl/calcChain.xml><?xml version="1.0" encoding="utf-8"?>
<calcChain xmlns="http://schemas.openxmlformats.org/spreadsheetml/2006/main">
  <c r="O3" i="14" l="1"/>
  <c r="AV20" i="6"/>
  <c r="AL33" i="6" a="1"/>
  <c r="AL33" i="6" s="1"/>
  <c r="Z9" i="6" l="1"/>
  <c r="BO21" i="6" l="1"/>
  <c r="BO22" i="6"/>
  <c r="BO23" i="6"/>
  <c r="BO24" i="6"/>
  <c r="BO25" i="6"/>
  <c r="BO26" i="6"/>
  <c r="BO27" i="6"/>
  <c r="BO28" i="6"/>
  <c r="BO29" i="6"/>
  <c r="BO20" i="6"/>
  <c r="Z33" i="6"/>
  <c r="H8" i="7" l="1"/>
  <c r="H7" i="7"/>
  <c r="H6" i="7"/>
  <c r="H5" i="7"/>
  <c r="H4" i="7"/>
  <c r="A42" i="6" a="1"/>
  <c r="A42" i="6" s="1"/>
  <c r="A35" i="6" a="1"/>
  <c r="A35" i="6" s="1"/>
  <c r="AL34" i="6" a="1"/>
  <c r="AL34" i="6" s="1"/>
  <c r="BQ5" i="6"/>
  <c r="A11" i="6" l="1"/>
  <c r="A9" i="6"/>
</calcChain>
</file>

<file path=xl/comments1.xml><?xml version="1.0" encoding="utf-8"?>
<comments xmlns="http://schemas.openxmlformats.org/spreadsheetml/2006/main">
  <authors>
    <author>raia</author>
  </authors>
  <commentList>
    <comment ref="AV20" authorId="0">
      <text>
        <r>
          <rPr>
            <b/>
            <sz val="9"/>
            <color indexed="81"/>
            <rFont val="Tahoma"/>
            <family val="2"/>
          </rPr>
          <t xml:space="preserve">vient de l'engagement précédent
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<sst xmlns="http://schemas.openxmlformats.org/spreadsheetml/2006/main" count="221" uniqueCount="83">
  <si>
    <t>I</t>
  </si>
  <si>
    <t>II</t>
  </si>
  <si>
    <t>III</t>
  </si>
  <si>
    <t>IV</t>
  </si>
  <si>
    <t>V</t>
  </si>
  <si>
    <t>VI</t>
  </si>
  <si>
    <t>VII</t>
  </si>
  <si>
    <t>VIII</t>
  </si>
  <si>
    <t>IX</t>
  </si>
  <si>
    <t>X</t>
  </si>
  <si>
    <t>XI</t>
  </si>
  <si>
    <t>وحيدة</t>
  </si>
  <si>
    <t>XII</t>
  </si>
  <si>
    <t>XIII</t>
  </si>
  <si>
    <t xml:space="preserve"> </t>
  </si>
  <si>
    <t>1/1</t>
  </si>
  <si>
    <t>1/2</t>
  </si>
  <si>
    <t>1/3</t>
  </si>
  <si>
    <t>2/1</t>
  </si>
  <si>
    <t>2/2</t>
  </si>
  <si>
    <t>3/1</t>
  </si>
  <si>
    <t>3/2</t>
  </si>
  <si>
    <t>2/3</t>
  </si>
  <si>
    <t>(1)</t>
  </si>
  <si>
    <t>Type d'Engagement</t>
  </si>
  <si>
    <t>Montant</t>
  </si>
  <si>
    <t>Visa du contrôle financier</t>
  </si>
  <si>
    <t>Date</t>
  </si>
  <si>
    <t>N°</t>
  </si>
  <si>
    <t>Anne</t>
  </si>
  <si>
    <t xml:space="preserve">ordonateur </t>
  </si>
  <si>
    <t>section :</t>
  </si>
  <si>
    <t>Article</t>
  </si>
  <si>
    <t>Chapitre</t>
  </si>
  <si>
    <t>Montant d'opération</t>
  </si>
  <si>
    <t>Nouveau Solde</t>
  </si>
  <si>
    <t>Ancien solde</t>
  </si>
  <si>
    <t>DA</t>
  </si>
  <si>
    <t>Total</t>
  </si>
  <si>
    <t>Observation de Service</t>
  </si>
  <si>
    <t>prime de rendement</t>
  </si>
  <si>
    <t>prime de risque</t>
  </si>
  <si>
    <t>Les tâches et les frais de transport</t>
  </si>
  <si>
    <t>carburant</t>
  </si>
  <si>
    <t>Titre</t>
  </si>
  <si>
    <t xml:space="preserve">salaire d'utilisateurs </t>
  </si>
  <si>
    <t xml:space="preserve">Engagement N° </t>
  </si>
  <si>
    <t>Sction</t>
  </si>
  <si>
    <t>Eng N° 1</t>
  </si>
  <si>
    <t>Eng N° 2</t>
  </si>
  <si>
    <t>Eng N° 3</t>
  </si>
  <si>
    <t>Eng N° 4</t>
  </si>
  <si>
    <t>Eng N° 5</t>
  </si>
  <si>
    <t>Eng N° 6</t>
  </si>
  <si>
    <t>Eng N° 7</t>
  </si>
  <si>
    <t>Eng N° 8</t>
  </si>
  <si>
    <t>Eng N° 9</t>
  </si>
  <si>
    <t>Eng N° 10</t>
  </si>
  <si>
    <t>Eng N° 11</t>
  </si>
  <si>
    <t>Eng N° 12</t>
  </si>
  <si>
    <t>Eng N° 13</t>
  </si>
  <si>
    <t>Eng N° 14</t>
  </si>
  <si>
    <t>Eng N° 15</t>
  </si>
  <si>
    <t>Eng N° 16</t>
  </si>
  <si>
    <t>Eng N° 17</t>
  </si>
  <si>
    <t>Eng N° 18</t>
  </si>
  <si>
    <t>Eng N° 19</t>
  </si>
  <si>
    <t>Eng N° 20</t>
  </si>
  <si>
    <t>Eng N° 21</t>
  </si>
  <si>
    <t>Eng N° 22</t>
  </si>
  <si>
    <t>Eng N° 23</t>
  </si>
  <si>
    <t>Eng N° 24</t>
  </si>
  <si>
    <t>Eng N° 25</t>
  </si>
  <si>
    <t>Eng N° 26</t>
  </si>
  <si>
    <t>Eng N° 27</t>
  </si>
  <si>
    <t>Eng N° 28</t>
  </si>
  <si>
    <t>Eng N° 29</t>
  </si>
  <si>
    <t>Eng N° 30</t>
  </si>
  <si>
    <t>02</t>
  </si>
  <si>
    <t xml:space="preserve">Salaire d'utilisateurs </t>
  </si>
  <si>
    <t>Prime de rendement</t>
  </si>
  <si>
    <t>Prime de risque</t>
  </si>
  <si>
    <t>Carburant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</si>
</sst>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yyyy"/>
    <numFmt numFmtId="165" formatCode="_-* #,##0.00_-;_-* #,##0.00\-;_-* &quot;-&quot;??_-;_-@_-"/>
    <numFmt numFmtId="166" formatCode="_-[$€-2]\ * #,##0.00_-;_-[$€-2]\ * #,##0.00\-;_-[$€-2]\ * &quot;-&quot;??_-"/>
    <numFmt numFmtId="167" formatCode="_(* #,##0.00_);_(* \(#,##0.00\);_(* &quot;-&quot;??_);_(@_)"/>
  </numFmts>
  <fonts count="3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Times New Roman"/>
      <family val="1"/>
    </font>
    <font>
      <b/>
      <sz val="16"/>
      <name val="Times New Roman"/>
      <family val="1"/>
    </font>
    <font>
      <sz val="14"/>
      <name val="Times New Roman"/>
      <family val="1"/>
    </font>
    <font>
      <b/>
      <sz val="10"/>
      <name val="Times New Roman"/>
      <family val="1"/>
    </font>
    <font>
      <b/>
      <sz val="18"/>
      <name val="Times New Roman"/>
      <family val="1"/>
    </font>
    <font>
      <b/>
      <sz val="14"/>
      <name val="Times New Roman"/>
      <family val="1"/>
    </font>
    <font>
      <sz val="14"/>
      <name val="Fanan"/>
      <charset val="178"/>
    </font>
    <font>
      <sz val="12"/>
      <name val="Fanan"/>
      <charset val="178"/>
    </font>
    <font>
      <sz val="12"/>
      <name val="Times New Roman"/>
      <family val="1"/>
    </font>
    <font>
      <b/>
      <u/>
      <sz val="16"/>
      <name val="Diwani Letter"/>
      <charset val="178"/>
    </font>
    <font>
      <sz val="10"/>
      <name val="Times New Roman"/>
      <family val="1"/>
    </font>
    <font>
      <b/>
      <sz val="14"/>
      <name val="Arabic Transparent"/>
      <charset val="178"/>
    </font>
    <font>
      <b/>
      <sz val="14"/>
      <color theme="1"/>
      <name val="Times New Roman"/>
      <family val="1"/>
    </font>
    <font>
      <sz val="14"/>
      <name val="Arial"/>
      <family val="2"/>
    </font>
    <font>
      <sz val="14"/>
      <color indexed="9"/>
      <name val="Arial"/>
      <family val="2"/>
    </font>
    <font>
      <sz val="14"/>
      <color indexed="9"/>
      <name val="Arabic Transparent"/>
      <charset val="178"/>
    </font>
    <font>
      <sz val="13"/>
      <color indexed="9"/>
      <name val="Arabic Transparent"/>
      <charset val="178"/>
    </font>
    <font>
      <b/>
      <sz val="12"/>
      <name val="Traditional Arabic"/>
      <family val="1"/>
    </font>
    <font>
      <sz val="13"/>
      <color indexed="9"/>
      <name val="Arial"/>
      <family val="2"/>
    </font>
    <font>
      <sz val="12"/>
      <name val="mohammad bold art 1"/>
      <charset val="178"/>
    </font>
    <font>
      <sz val="13"/>
      <name val="mohammad bold art 1"/>
      <charset val="178"/>
    </font>
    <font>
      <sz val="14"/>
      <name val="mohammad bold art 1"/>
      <charset val="178"/>
    </font>
    <font>
      <sz val="11"/>
      <name val="mohammad bold art 1"/>
      <charset val="178"/>
    </font>
    <font>
      <sz val="16"/>
      <name val="mohammad bold art 1"/>
      <charset val="178"/>
    </font>
    <font>
      <sz val="8"/>
      <name val="Times New Roman"/>
      <family val="1"/>
    </font>
    <font>
      <b/>
      <sz val="14"/>
      <color theme="0" tint="-0.499984740745262"/>
      <name val="Times New Roman"/>
      <family val="1"/>
    </font>
    <font>
      <sz val="18"/>
      <name val="mohammad bold art 1"/>
      <charset val="178"/>
    </font>
    <font>
      <sz val="22"/>
      <name val="mohammad bold art 1"/>
      <charset val="178"/>
    </font>
    <font>
      <b/>
      <sz val="10"/>
      <color rgb="FFFF0000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lightGray">
        <fgColor theme="3" tint="0.59996337778862885"/>
        <bgColor indexed="65"/>
      </patternFill>
    </fill>
    <fill>
      <patternFill patternType="gray125">
        <fgColor theme="3" tint="0.59996337778862885"/>
        <bgColor indexed="65"/>
      </patternFill>
    </fill>
    <fill>
      <patternFill patternType="lightGray">
        <fgColor theme="3" tint="0.79998168889431442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2FD67"/>
        <bgColor indexed="64"/>
      </patternFill>
    </fill>
    <fill>
      <patternFill patternType="solid">
        <fgColor rgb="FFB5FDB5"/>
        <bgColor indexed="64"/>
      </patternFill>
    </fill>
    <fill>
      <patternFill patternType="solid">
        <fgColor rgb="FFFC6876"/>
        <bgColor indexed="64"/>
      </patternFill>
    </fill>
    <fill>
      <patternFill patternType="solid">
        <fgColor rgb="FFC2D937"/>
        <bgColor indexed="64"/>
      </patternFill>
    </fill>
  </fills>
  <borders count="69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tted">
        <color indexed="64"/>
      </right>
      <top style="dashDotDot">
        <color indexed="64"/>
      </top>
      <bottom/>
      <diagonal/>
    </border>
    <border>
      <left style="dotted">
        <color indexed="64"/>
      </left>
      <right style="dotted">
        <color indexed="64"/>
      </right>
      <top style="dashDotDot">
        <color indexed="64"/>
      </top>
      <bottom style="dashDotDot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ashDotDot">
        <color indexed="64"/>
      </top>
      <bottom/>
      <diagonal/>
    </border>
    <border>
      <left/>
      <right/>
      <top style="dashDotDot">
        <color indexed="64"/>
      </top>
      <bottom/>
      <diagonal/>
    </border>
    <border>
      <left/>
      <right style="thin">
        <color indexed="64"/>
      </right>
      <top style="dashDotDot">
        <color indexed="64"/>
      </top>
      <bottom/>
      <diagonal/>
    </border>
    <border>
      <left style="thin">
        <color indexed="64"/>
      </left>
      <right/>
      <top style="dashDotDot">
        <color indexed="64"/>
      </top>
      <bottom/>
      <diagonal/>
    </border>
    <border>
      <left/>
      <right style="double">
        <color indexed="64"/>
      </right>
      <top style="dashDotDot">
        <color indexed="64"/>
      </top>
      <bottom/>
      <diagonal/>
    </border>
    <border>
      <left style="double">
        <color indexed="64"/>
      </left>
      <right/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/>
      <right style="double">
        <color indexed="64"/>
      </right>
      <top/>
      <bottom style="dashDotDot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1" fillId="0" borderId="0" applyFont="0" applyFill="0" applyBorder="0" applyAlignment="0" applyProtection="0"/>
  </cellStyleXfs>
  <cellXfs count="272">
    <xf numFmtId="0" fontId="0" fillId="0" borderId="0" xfId="0"/>
    <xf numFmtId="0" fontId="2" fillId="0" borderId="0" xfId="3" applyFont="1" applyAlignment="1">
      <alignment horizontal="right"/>
    </xf>
    <xf numFmtId="0" fontId="13" fillId="2" borderId="25" xfId="2" applyFont="1" applyFill="1" applyBorder="1" applyAlignment="1">
      <alignment horizontal="center"/>
    </xf>
    <xf numFmtId="0" fontId="2" fillId="3" borderId="25" xfId="2" applyFill="1" applyBorder="1" applyAlignment="1">
      <alignment horizontal="center"/>
    </xf>
    <xf numFmtId="0" fontId="13" fillId="2" borderId="19" xfId="2" applyFont="1" applyFill="1" applyBorder="1" applyAlignment="1">
      <alignment horizontal="center"/>
    </xf>
    <xf numFmtId="0" fontId="2" fillId="3" borderId="19" xfId="2" applyFill="1" applyBorder="1" applyAlignment="1">
      <alignment horizontal="center"/>
    </xf>
    <xf numFmtId="0" fontId="16" fillId="0" borderId="0" xfId="3" applyFont="1" applyAlignment="1">
      <alignment horizontal="right"/>
    </xf>
    <xf numFmtId="0" fontId="17" fillId="0" borderId="0" xfId="3" applyFont="1" applyAlignment="1">
      <alignment horizontal="right"/>
    </xf>
    <xf numFmtId="0" fontId="2" fillId="2" borderId="19" xfId="2" applyFill="1" applyBorder="1" applyAlignment="1">
      <alignment horizontal="center"/>
    </xf>
    <xf numFmtId="0" fontId="18" fillId="0" borderId="0" xfId="3" applyFont="1" applyAlignment="1">
      <alignment horizontal="right" readingOrder="2"/>
    </xf>
    <xf numFmtId="4" fontId="14" fillId="0" borderId="0" xfId="3" applyNumberFormat="1" applyFont="1" applyAlignment="1"/>
    <xf numFmtId="0" fontId="19" fillId="0" borderId="0" xfId="3" applyFont="1" applyAlignment="1">
      <alignment horizontal="right"/>
    </xf>
    <xf numFmtId="0" fontId="20" fillId="0" borderId="0" xfId="2" applyFont="1" applyAlignment="1">
      <alignment horizontal="right" indent="2"/>
    </xf>
    <xf numFmtId="0" fontId="21" fillId="0" borderId="0" xfId="3" applyFont="1" applyAlignment="1">
      <alignment horizontal="right"/>
    </xf>
    <xf numFmtId="14" fontId="16" fillId="0" borderId="0" xfId="3" applyNumberFormat="1" applyFont="1" applyAlignment="1">
      <alignment horizontal="right"/>
    </xf>
    <xf numFmtId="14" fontId="2" fillId="0" borderId="0" xfId="3" applyNumberFormat="1" applyFont="1" applyAlignment="1">
      <alignment horizontal="right"/>
    </xf>
    <xf numFmtId="0" fontId="2" fillId="0" borderId="0" xfId="3" applyFont="1" applyAlignment="1">
      <alignment horizontal="center"/>
    </xf>
    <xf numFmtId="0" fontId="3" fillId="0" borderId="26" xfId="0" applyFont="1" applyFill="1" applyBorder="1" applyAlignment="1">
      <alignment horizontal="center" vertical="center" wrapText="1" readingOrder="2"/>
    </xf>
    <xf numFmtId="0" fontId="3" fillId="0" borderId="27" xfId="0" applyFont="1" applyFill="1" applyBorder="1" applyAlignment="1">
      <alignment horizontal="center" vertical="center" wrapText="1" readingOrder="1"/>
    </xf>
    <xf numFmtId="0" fontId="3" fillId="5" borderId="26" xfId="0" applyFont="1" applyFill="1" applyBorder="1" applyAlignment="1">
      <alignment horizontal="center" vertical="center" wrapText="1" readingOrder="1"/>
    </xf>
    <xf numFmtId="0" fontId="3" fillId="5" borderId="27" xfId="0" applyFont="1" applyFill="1" applyBorder="1" applyAlignment="1">
      <alignment horizontal="center" vertical="center" wrapText="1" readingOrder="1"/>
    </xf>
    <xf numFmtId="0" fontId="0" fillId="5" borderId="0" xfId="0" applyFill="1"/>
    <xf numFmtId="0" fontId="6" fillId="0" borderId="0" xfId="0" applyFont="1" applyFill="1" applyAlignment="1">
      <alignment horizontal="center"/>
    </xf>
    <xf numFmtId="0" fontId="3" fillId="0" borderId="0" xfId="0" applyFont="1" applyFill="1"/>
    <xf numFmtId="0" fontId="10" fillId="0" borderId="0" xfId="0" applyFont="1" applyFill="1" applyAlignment="1">
      <alignment readingOrder="2"/>
    </xf>
    <xf numFmtId="0" fontId="0" fillId="0" borderId="0" xfId="0" applyFill="1"/>
    <xf numFmtId="0" fontId="10" fillId="0" borderId="0" xfId="0" applyFont="1" applyFill="1"/>
    <xf numFmtId="49" fontId="2" fillId="0" borderId="0" xfId="3" applyNumberFormat="1" applyFont="1" applyAlignment="1">
      <alignment horizontal="right"/>
    </xf>
    <xf numFmtId="49" fontId="2" fillId="0" borderId="0" xfId="3" applyNumberFormat="1" applyFont="1" applyAlignment="1">
      <alignment horizontal="center"/>
    </xf>
    <xf numFmtId="0" fontId="2" fillId="0" borderId="10" xfId="3" applyFont="1" applyBorder="1" applyAlignment="1">
      <alignment horizontal="right"/>
    </xf>
    <xf numFmtId="0" fontId="2" fillId="0" borderId="11" xfId="3" applyFont="1" applyBorder="1" applyAlignment="1">
      <alignment horizontal="right"/>
    </xf>
    <xf numFmtId="0" fontId="2" fillId="0" borderId="12" xfId="3" applyFont="1" applyBorder="1" applyAlignment="1">
      <alignment horizontal="right"/>
    </xf>
    <xf numFmtId="0" fontId="2" fillId="0" borderId="13" xfId="3" applyFont="1" applyBorder="1" applyAlignment="1">
      <alignment horizontal="right"/>
    </xf>
    <xf numFmtId="0" fontId="2" fillId="0" borderId="0" xfId="3" applyFont="1" applyBorder="1" applyAlignment="1">
      <alignment horizontal="right"/>
    </xf>
    <xf numFmtId="0" fontId="2" fillId="0" borderId="16" xfId="3" applyFont="1" applyBorder="1" applyAlignment="1">
      <alignment horizontal="right"/>
    </xf>
    <xf numFmtId="0" fontId="12" fillId="0" borderId="13" xfId="3" applyFont="1" applyBorder="1" applyAlignment="1">
      <alignment horizontal="right" readingOrder="2"/>
    </xf>
    <xf numFmtId="0" fontId="12" fillId="0" borderId="17" xfId="3" applyFont="1" applyBorder="1" applyAlignment="1">
      <alignment horizontal="right" readingOrder="2"/>
    </xf>
    <xf numFmtId="0" fontId="2" fillId="0" borderId="9" xfId="3" applyFont="1" applyBorder="1" applyAlignment="1">
      <alignment horizontal="right"/>
    </xf>
    <xf numFmtId="0" fontId="2" fillId="0" borderId="18" xfId="3" applyFont="1" applyBorder="1" applyAlignment="1">
      <alignment horizontal="right"/>
    </xf>
    <xf numFmtId="0" fontId="2" fillId="0" borderId="28" xfId="3" applyFont="1" applyBorder="1" applyAlignment="1">
      <alignment horizontal="right"/>
    </xf>
    <xf numFmtId="0" fontId="25" fillId="0" borderId="10" xfId="3" applyFont="1" applyBorder="1" applyAlignment="1">
      <alignment vertical="center"/>
    </xf>
    <xf numFmtId="0" fontId="25" fillId="0" borderId="12" xfId="3" applyFont="1" applyBorder="1" applyAlignment="1">
      <alignment vertical="center"/>
    </xf>
    <xf numFmtId="0" fontId="25" fillId="0" borderId="13" xfId="3" applyFont="1" applyBorder="1" applyAlignment="1">
      <alignment vertical="center"/>
    </xf>
    <xf numFmtId="0" fontId="25" fillId="0" borderId="16" xfId="3" applyFont="1" applyBorder="1" applyAlignment="1">
      <alignment vertical="center"/>
    </xf>
    <xf numFmtId="0" fontId="24" fillId="0" borderId="11" xfId="3" applyFont="1" applyBorder="1" applyAlignment="1">
      <alignment vertical="center"/>
    </xf>
    <xf numFmtId="0" fontId="24" fillId="0" borderId="0" xfId="3" applyFont="1" applyBorder="1" applyAlignment="1">
      <alignment vertical="center"/>
    </xf>
    <xf numFmtId="164" fontId="7" fillId="0" borderId="11" xfId="3" applyNumberFormat="1" applyFont="1" applyBorder="1" applyAlignment="1">
      <alignment readingOrder="2"/>
    </xf>
    <xf numFmtId="4" fontId="15" fillId="4" borderId="0" xfId="3" applyNumberFormat="1" applyFont="1" applyFill="1" applyBorder="1" applyAlignment="1">
      <alignment vertical="center" readingOrder="1"/>
    </xf>
    <xf numFmtId="0" fontId="17" fillId="0" borderId="17" xfId="3" applyFont="1" applyBorder="1" applyAlignment="1">
      <alignment horizontal="right"/>
    </xf>
    <xf numFmtId="0" fontId="17" fillId="0" borderId="9" xfId="3" applyFont="1" applyBorder="1" applyAlignment="1">
      <alignment horizontal="right"/>
    </xf>
    <xf numFmtId="0" fontId="17" fillId="0" borderId="18" xfId="3" applyFont="1" applyBorder="1" applyAlignment="1">
      <alignment horizontal="right"/>
    </xf>
    <xf numFmtId="0" fontId="23" fillId="0" borderId="0" xfId="3" applyFont="1" applyAlignment="1">
      <alignment readingOrder="2"/>
    </xf>
    <xf numFmtId="0" fontId="13" fillId="0" borderId="0" xfId="3" applyFont="1" applyBorder="1" applyAlignment="1">
      <alignment horizontal="center" vertical="center"/>
    </xf>
    <xf numFmtId="0" fontId="2" fillId="0" borderId="4" xfId="3" applyFont="1" applyBorder="1" applyAlignment="1">
      <alignment horizontal="center" vertical="center"/>
    </xf>
    <xf numFmtId="0" fontId="2" fillId="0" borderId="0" xfId="3" applyFont="1" applyBorder="1" applyAlignment="1">
      <alignment horizontal="center" vertical="center"/>
    </xf>
    <xf numFmtId="0" fontId="17" fillId="0" borderId="45" xfId="3" applyFont="1" applyBorder="1" applyAlignment="1">
      <alignment horizontal="right"/>
    </xf>
    <xf numFmtId="0" fontId="17" fillId="0" borderId="46" xfId="3" applyFont="1" applyBorder="1" applyAlignment="1">
      <alignment horizontal="right"/>
    </xf>
    <xf numFmtId="0" fontId="17" fillId="0" borderId="47" xfId="3" applyFont="1" applyBorder="1" applyAlignment="1">
      <alignment horizontal="right"/>
    </xf>
    <xf numFmtId="0" fontId="2" fillId="0" borderId="48" xfId="3" applyFont="1" applyBorder="1" applyAlignment="1">
      <alignment horizontal="right"/>
    </xf>
    <xf numFmtId="0" fontId="2" fillId="0" borderId="49" xfId="3" applyFont="1" applyBorder="1" applyAlignment="1">
      <alignment horizontal="right"/>
    </xf>
    <xf numFmtId="0" fontId="2" fillId="0" borderId="50" xfId="3" applyFont="1" applyBorder="1" applyAlignment="1">
      <alignment horizontal="right"/>
    </xf>
    <xf numFmtId="4" fontId="15" fillId="4" borderId="12" xfId="3" applyNumberFormat="1" applyFont="1" applyFill="1" applyBorder="1" applyAlignment="1">
      <alignment vertical="center" readingOrder="1"/>
    </xf>
    <xf numFmtId="4" fontId="15" fillId="4" borderId="48" xfId="3" applyNumberFormat="1" applyFont="1" applyFill="1" applyBorder="1" applyAlignment="1">
      <alignment vertical="center" readingOrder="1"/>
    </xf>
    <xf numFmtId="0" fontId="2" fillId="0" borderId="53" xfId="3" applyFont="1" applyBorder="1" applyAlignment="1">
      <alignment horizontal="right"/>
    </xf>
    <xf numFmtId="0" fontId="2" fillId="0" borderId="54" xfId="3" applyFont="1" applyBorder="1" applyAlignment="1">
      <alignment horizontal="right"/>
    </xf>
    <xf numFmtId="0" fontId="2" fillId="0" borderId="55" xfId="3" applyFont="1" applyBorder="1" applyAlignment="1">
      <alignment horizontal="right"/>
    </xf>
    <xf numFmtId="0" fontId="2" fillId="0" borderId="56" xfId="3" applyFont="1" applyBorder="1" applyAlignment="1">
      <alignment horizontal="right"/>
    </xf>
    <xf numFmtId="0" fontId="2" fillId="0" borderId="57" xfId="3" applyFont="1" applyBorder="1" applyAlignment="1">
      <alignment horizontal="right"/>
    </xf>
    <xf numFmtId="4" fontId="15" fillId="4" borderId="54" xfId="3" applyNumberFormat="1" applyFont="1" applyFill="1" applyBorder="1" applyAlignment="1">
      <alignment vertical="center" readingOrder="1"/>
    </xf>
    <xf numFmtId="4" fontId="15" fillId="4" borderId="57" xfId="3" applyNumberFormat="1" applyFont="1" applyFill="1" applyBorder="1" applyAlignment="1">
      <alignment vertical="center" readingOrder="1"/>
    </xf>
    <xf numFmtId="0" fontId="2" fillId="0" borderId="58" xfId="3" applyFont="1" applyBorder="1" applyAlignment="1">
      <alignment horizontal="right"/>
    </xf>
    <xf numFmtId="0" fontId="16" fillId="0" borderId="53" xfId="3" applyFont="1" applyBorder="1" applyAlignment="1">
      <alignment horizontal="right"/>
    </xf>
    <xf numFmtId="0" fontId="16" fillId="0" borderId="54" xfId="3" applyFont="1" applyBorder="1" applyAlignment="1">
      <alignment horizontal="right"/>
    </xf>
    <xf numFmtId="0" fontId="16" fillId="0" borderId="55" xfId="3" applyFont="1" applyBorder="1" applyAlignment="1">
      <alignment horizontal="right"/>
    </xf>
    <xf numFmtId="0" fontId="16" fillId="0" borderId="56" xfId="3" applyFont="1" applyBorder="1" applyAlignment="1">
      <alignment horizontal="right"/>
    </xf>
    <xf numFmtId="0" fontId="16" fillId="0" borderId="57" xfId="3" applyFont="1" applyBorder="1" applyAlignment="1">
      <alignment horizontal="right"/>
    </xf>
    <xf numFmtId="0" fontId="16" fillId="0" borderId="58" xfId="3" applyFont="1" applyBorder="1" applyAlignment="1">
      <alignment horizontal="right"/>
    </xf>
    <xf numFmtId="0" fontId="17" fillId="0" borderId="53" xfId="3" applyFont="1" applyBorder="1" applyAlignment="1">
      <alignment horizontal="right"/>
    </xf>
    <xf numFmtId="0" fontId="17" fillId="0" borderId="54" xfId="3" applyFont="1" applyBorder="1" applyAlignment="1">
      <alignment horizontal="right"/>
    </xf>
    <xf numFmtId="0" fontId="17" fillId="0" borderId="55" xfId="3" applyFont="1" applyBorder="1" applyAlignment="1">
      <alignment horizontal="right"/>
    </xf>
    <xf numFmtId="0" fontId="17" fillId="0" borderId="56" xfId="3" applyFont="1" applyBorder="1" applyAlignment="1">
      <alignment horizontal="right"/>
    </xf>
    <xf numFmtId="0" fontId="17" fillId="0" borderId="57" xfId="3" applyFont="1" applyBorder="1" applyAlignment="1">
      <alignment horizontal="right"/>
    </xf>
    <xf numFmtId="0" fontId="17" fillId="0" borderId="58" xfId="3" applyFont="1" applyBorder="1" applyAlignment="1">
      <alignment horizontal="right"/>
    </xf>
    <xf numFmtId="4" fontId="14" fillId="11" borderId="58" xfId="3" applyNumberFormat="1" applyFont="1" applyFill="1" applyBorder="1" applyAlignment="1">
      <alignment vertical="center"/>
    </xf>
    <xf numFmtId="4" fontId="14" fillId="11" borderId="62" xfId="3" applyNumberFormat="1" applyFont="1" applyFill="1" applyBorder="1" applyAlignment="1">
      <alignment vertical="center"/>
    </xf>
    <xf numFmtId="0" fontId="26" fillId="11" borderId="61" xfId="2" applyFont="1" applyFill="1" applyBorder="1" applyAlignment="1"/>
    <xf numFmtId="0" fontId="9" fillId="0" borderId="27" xfId="0" quotePrefix="1" applyFont="1" applyFill="1" applyBorder="1" applyAlignment="1">
      <alignment horizontal="left" vertical="center" wrapText="1" readingOrder="1"/>
    </xf>
    <xf numFmtId="0" fontId="3" fillId="5" borderId="26" xfId="0" quotePrefix="1" applyFont="1" applyFill="1" applyBorder="1" applyAlignment="1">
      <alignment horizontal="center" vertical="center" wrapText="1" readingOrder="2"/>
    </xf>
    <xf numFmtId="0" fontId="3" fillId="5" borderId="26" xfId="0" quotePrefix="1" applyFont="1" applyFill="1" applyBorder="1" applyAlignment="1">
      <alignment horizontal="center" vertical="center" wrapText="1" readingOrder="1"/>
    </xf>
    <xf numFmtId="0" fontId="3" fillId="0" borderId="26" xfId="0" quotePrefix="1" applyFont="1" applyFill="1" applyBorder="1" applyAlignment="1">
      <alignment horizontal="center" vertical="center" wrapText="1" readingOrder="2"/>
    </xf>
    <xf numFmtId="0" fontId="31" fillId="0" borderId="0" xfId="0" applyFont="1" applyFill="1" applyAlignment="1">
      <alignment horizontal="center"/>
    </xf>
    <xf numFmtId="0" fontId="32" fillId="0" borderId="0" xfId="0" applyFont="1"/>
    <xf numFmtId="0" fontId="33" fillId="0" borderId="0" xfId="0" applyFont="1" applyAlignment="1">
      <alignment horizontal="center" vertical="center"/>
    </xf>
    <xf numFmtId="43" fontId="5" fillId="0" borderId="0" xfId="1" quotePrefix="1" applyFont="1" applyFill="1" applyBorder="1" applyAlignment="1">
      <alignment horizontal="center" vertical="center" wrapText="1" readingOrder="1"/>
    </xf>
    <xf numFmtId="43" fontId="32" fillId="0" borderId="0" xfId="1" applyFont="1" applyAlignment="1">
      <alignment horizontal="center" vertical="center"/>
    </xf>
    <xf numFmtId="43" fontId="11" fillId="0" borderId="0" xfId="1" quotePrefix="1" applyFont="1" applyFill="1" applyBorder="1" applyAlignment="1">
      <alignment horizontal="center" vertical="center" wrapText="1" readingOrder="1"/>
    </xf>
    <xf numFmtId="0" fontId="33" fillId="0" borderId="0" xfId="0" applyFont="1"/>
    <xf numFmtId="0" fontId="3" fillId="12" borderId="20" xfId="3" applyFont="1" applyFill="1" applyBorder="1" applyAlignment="1">
      <alignment horizontal="center" vertical="center"/>
    </xf>
    <xf numFmtId="0" fontId="3" fillId="12" borderId="20" xfId="3" quotePrefix="1" applyFont="1" applyFill="1" applyBorder="1" applyAlignment="1">
      <alignment horizontal="center" vertical="center"/>
    </xf>
    <xf numFmtId="0" fontId="11" fillId="0" borderId="27" xfId="0" quotePrefix="1" applyFont="1" applyFill="1" applyBorder="1" applyAlignment="1">
      <alignment vertical="center" wrapText="1" readingOrder="1"/>
    </xf>
    <xf numFmtId="0" fontId="2" fillId="0" borderId="0" xfId="3" applyFont="1" applyBorder="1" applyAlignment="1">
      <alignment horizontal="right" readingOrder="1"/>
    </xf>
    <xf numFmtId="0" fontId="22" fillId="0" borderId="0" xfId="3" quotePrefix="1" applyFont="1" applyBorder="1" applyAlignment="1">
      <alignment vertical="top" readingOrder="1"/>
    </xf>
    <xf numFmtId="0" fontId="22" fillId="0" borderId="0" xfId="3" applyFont="1" applyBorder="1" applyAlignment="1">
      <alignment vertical="top" readingOrder="1"/>
    </xf>
    <xf numFmtId="0" fontId="3" fillId="3" borderId="21" xfId="3" applyFont="1" applyFill="1" applyBorder="1" applyAlignment="1">
      <alignment horizontal="center" vertical="center"/>
    </xf>
    <xf numFmtId="0" fontId="3" fillId="13" borderId="21" xfId="3" applyFont="1" applyFill="1" applyBorder="1" applyAlignment="1">
      <alignment horizontal="center" vertical="center"/>
    </xf>
    <xf numFmtId="0" fontId="3" fillId="15" borderId="21" xfId="3" applyFont="1" applyFill="1" applyBorder="1" applyAlignment="1">
      <alignment horizontal="center" vertical="center"/>
    </xf>
    <xf numFmtId="0" fontId="3" fillId="2" borderId="21" xfId="3" quotePrefix="1" applyFont="1" applyFill="1" applyBorder="1" applyAlignment="1">
      <alignment horizontal="center" vertical="center"/>
    </xf>
    <xf numFmtId="0" fontId="15" fillId="2" borderId="21" xfId="0" applyFont="1" applyFill="1" applyBorder="1" applyAlignment="1">
      <alignment horizontal="center" vertical="center"/>
    </xf>
    <xf numFmtId="0" fontId="2" fillId="8" borderId="0" xfId="3" applyFont="1" applyFill="1" applyBorder="1" applyAlignment="1"/>
    <xf numFmtId="0" fontId="2" fillId="8" borderId="0" xfId="3" applyFont="1" applyFill="1" applyBorder="1" applyAlignment="1">
      <alignment horizontal="right"/>
    </xf>
    <xf numFmtId="0" fontId="2" fillId="8" borderId="16" xfId="3" applyFont="1" applyFill="1" applyBorder="1" applyAlignment="1">
      <alignment horizontal="right"/>
    </xf>
    <xf numFmtId="0" fontId="12" fillId="8" borderId="17" xfId="3" applyFont="1" applyFill="1" applyBorder="1" applyAlignment="1">
      <alignment horizontal="right" readingOrder="2"/>
    </xf>
    <xf numFmtId="0" fontId="2" fillId="8" borderId="9" xfId="3" applyFont="1" applyFill="1" applyBorder="1" applyAlignment="1">
      <alignment horizontal="right"/>
    </xf>
    <xf numFmtId="0" fontId="2" fillId="8" borderId="18" xfId="3" applyFont="1" applyFill="1" applyBorder="1" applyAlignment="1">
      <alignment horizontal="right"/>
    </xf>
    <xf numFmtId="0" fontId="3" fillId="8" borderId="21" xfId="3" applyFont="1" applyFill="1" applyBorder="1" applyAlignment="1">
      <alignment horizontal="center" vertical="center"/>
    </xf>
    <xf numFmtId="0" fontId="3" fillId="16" borderId="21" xfId="3" applyFont="1" applyFill="1" applyBorder="1" applyAlignment="1">
      <alignment horizontal="center" vertical="center"/>
    </xf>
    <xf numFmtId="0" fontId="3" fillId="7" borderId="21" xfId="3" applyFont="1" applyFill="1" applyBorder="1" applyAlignment="1">
      <alignment horizontal="center" vertical="center"/>
    </xf>
    <xf numFmtId="0" fontId="3" fillId="14" borderId="21" xfId="3" applyFont="1" applyFill="1" applyBorder="1" applyAlignment="1">
      <alignment horizontal="center" vertical="center"/>
    </xf>
    <xf numFmtId="0" fontId="3" fillId="6" borderId="21" xfId="3" applyFont="1" applyFill="1" applyBorder="1" applyAlignment="1">
      <alignment horizontal="center" vertical="center"/>
    </xf>
    <xf numFmtId="0" fontId="3" fillId="17" borderId="21" xfId="3" applyFont="1" applyFill="1" applyBorder="1" applyAlignment="1">
      <alignment horizontal="center" vertical="center"/>
    </xf>
    <xf numFmtId="0" fontId="3" fillId="18" borderId="21" xfId="3" applyFont="1" applyFill="1" applyBorder="1" applyAlignment="1">
      <alignment horizontal="center" vertical="center"/>
    </xf>
    <xf numFmtId="0" fontId="3" fillId="19" borderId="21" xfId="3" applyFont="1" applyFill="1" applyBorder="1" applyAlignment="1">
      <alignment horizontal="center" vertical="center"/>
    </xf>
    <xf numFmtId="0" fontId="3" fillId="20" borderId="21" xfId="3" applyFont="1" applyFill="1" applyBorder="1" applyAlignment="1">
      <alignment horizontal="center" vertical="center"/>
    </xf>
    <xf numFmtId="0" fontId="3" fillId="21" borderId="21" xfId="3" applyFont="1" applyFill="1" applyBorder="1" applyAlignment="1">
      <alignment horizontal="center" vertical="center"/>
    </xf>
    <xf numFmtId="0" fontId="3" fillId="22" borderId="21" xfId="3" applyFont="1" applyFill="1" applyBorder="1" applyAlignment="1">
      <alignment horizontal="center" vertical="center"/>
    </xf>
    <xf numFmtId="0" fontId="3" fillId="22" borderId="21" xfId="3" quotePrefix="1" applyFont="1" applyFill="1" applyBorder="1" applyAlignment="1">
      <alignment horizontal="center" vertical="center"/>
    </xf>
    <xf numFmtId="43" fontId="33" fillId="0" borderId="0" xfId="0" applyNumberFormat="1" applyFont="1" applyAlignment="1">
      <alignment horizontal="center" vertical="center"/>
    </xf>
    <xf numFmtId="0" fontId="11" fillId="0" borderId="27" xfId="0" quotePrefix="1" applyFont="1" applyFill="1" applyBorder="1" applyAlignment="1">
      <alignment horizontal="left" vertical="center" wrapText="1" readingOrder="1"/>
    </xf>
    <xf numFmtId="0" fontId="26" fillId="0" borderId="0" xfId="2" applyFont="1" applyAlignment="1">
      <alignment horizontal="left" indent="1"/>
    </xf>
    <xf numFmtId="0" fontId="24" fillId="0" borderId="0" xfId="3" applyFont="1" applyBorder="1" applyAlignment="1">
      <alignment horizontal="center" vertical="center"/>
    </xf>
    <xf numFmtId="0" fontId="24" fillId="0" borderId="9" xfId="3" applyFont="1" applyBorder="1" applyAlignment="1">
      <alignment horizontal="center" vertical="center"/>
    </xf>
    <xf numFmtId="0" fontId="30" fillId="11" borderId="35" xfId="3" applyFont="1" applyFill="1" applyBorder="1" applyAlignment="1">
      <alignment horizontal="left" vertical="center"/>
    </xf>
    <xf numFmtId="0" fontId="30" fillId="11" borderId="36" xfId="3" applyFont="1" applyFill="1" applyBorder="1" applyAlignment="1">
      <alignment horizontal="left" vertical="center"/>
    </xf>
    <xf numFmtId="0" fontId="30" fillId="11" borderId="37" xfId="3" applyFont="1" applyFill="1" applyBorder="1" applyAlignment="1">
      <alignment horizontal="left" vertical="center"/>
    </xf>
    <xf numFmtId="0" fontId="30" fillId="11" borderId="6" xfId="3" applyFont="1" applyFill="1" applyBorder="1" applyAlignment="1">
      <alignment horizontal="left" vertical="center"/>
    </xf>
    <xf numFmtId="0" fontId="30" fillId="11" borderId="7" xfId="3" applyFont="1" applyFill="1" applyBorder="1" applyAlignment="1">
      <alignment horizontal="left" vertical="center"/>
    </xf>
    <xf numFmtId="0" fontId="30" fillId="11" borderId="52" xfId="3" applyFont="1" applyFill="1" applyBorder="1" applyAlignment="1">
      <alignment horizontal="left" vertical="center"/>
    </xf>
    <xf numFmtId="0" fontId="29" fillId="10" borderId="1" xfId="3" quotePrefix="1" applyFont="1" applyFill="1" applyBorder="1" applyAlignment="1">
      <alignment horizontal="center" vertical="center"/>
    </xf>
    <xf numFmtId="0" fontId="24" fillId="10" borderId="2" xfId="3" applyFont="1" applyFill="1" applyBorder="1" applyAlignment="1">
      <alignment horizontal="center" vertical="center"/>
    </xf>
    <xf numFmtId="0" fontId="24" fillId="10" borderId="31" xfId="3" applyFont="1" applyFill="1" applyBorder="1" applyAlignment="1">
      <alignment horizontal="center" vertical="center"/>
    </xf>
    <xf numFmtId="0" fontId="24" fillId="10" borderId="4" xfId="3" applyFont="1" applyFill="1" applyBorder="1" applyAlignment="1">
      <alignment horizontal="center" vertical="center"/>
    </xf>
    <xf numFmtId="0" fontId="24" fillId="10" borderId="0" xfId="3" applyFont="1" applyFill="1" applyBorder="1" applyAlignment="1">
      <alignment horizontal="center" vertical="center"/>
    </xf>
    <xf numFmtId="0" fontId="24" fillId="10" borderId="16" xfId="3" applyFont="1" applyFill="1" applyBorder="1" applyAlignment="1">
      <alignment horizontal="center" vertical="center"/>
    </xf>
    <xf numFmtId="0" fontId="24" fillId="10" borderId="32" xfId="3" applyFont="1" applyFill="1" applyBorder="1" applyAlignment="1">
      <alignment horizontal="center" vertical="center"/>
    </xf>
    <xf numFmtId="0" fontId="24" fillId="10" borderId="9" xfId="3" applyFont="1" applyFill="1" applyBorder="1" applyAlignment="1">
      <alignment horizontal="center" vertical="center"/>
    </xf>
    <xf numFmtId="0" fontId="24" fillId="10" borderId="18" xfId="3" applyFont="1" applyFill="1" applyBorder="1" applyAlignment="1">
      <alignment horizontal="center" vertical="center"/>
    </xf>
    <xf numFmtId="0" fontId="24" fillId="0" borderId="35" xfId="3" applyFont="1" applyBorder="1" applyAlignment="1">
      <alignment horizontal="right" vertical="center" indent="2"/>
    </xf>
    <xf numFmtId="0" fontId="24" fillId="0" borderId="36" xfId="3" applyFont="1" applyBorder="1" applyAlignment="1">
      <alignment horizontal="right" vertical="center" indent="2"/>
    </xf>
    <xf numFmtId="0" fontId="24" fillId="0" borderId="37" xfId="3" applyFont="1" applyBorder="1" applyAlignment="1">
      <alignment horizontal="right" vertical="center" indent="2"/>
    </xf>
    <xf numFmtId="0" fontId="24" fillId="0" borderId="40" xfId="3" applyFont="1" applyBorder="1" applyAlignment="1">
      <alignment horizontal="right" vertical="center" indent="2"/>
    </xf>
    <xf numFmtId="0" fontId="24" fillId="0" borderId="41" xfId="3" applyFont="1" applyBorder="1" applyAlignment="1">
      <alignment horizontal="right" vertical="center" indent="2"/>
    </xf>
    <xf numFmtId="0" fontId="24" fillId="0" borderId="42" xfId="3" applyFont="1" applyBorder="1" applyAlignment="1">
      <alignment horizontal="right" vertical="center" indent="2"/>
    </xf>
    <xf numFmtId="0" fontId="2" fillId="0" borderId="35" xfId="3" applyFont="1" applyBorder="1" applyAlignment="1">
      <alignment horizontal="center" vertical="center"/>
    </xf>
    <xf numFmtId="0" fontId="2" fillId="0" borderId="36" xfId="3" applyFont="1" applyBorder="1" applyAlignment="1">
      <alignment horizontal="center" vertical="center"/>
    </xf>
    <xf numFmtId="0" fontId="2" fillId="0" borderId="37" xfId="3" applyFont="1" applyBorder="1" applyAlignment="1">
      <alignment horizontal="center" vertical="center"/>
    </xf>
    <xf numFmtId="0" fontId="2" fillId="0" borderId="40" xfId="3" applyFont="1" applyBorder="1" applyAlignment="1">
      <alignment horizontal="center" vertical="center"/>
    </xf>
    <xf numFmtId="0" fontId="2" fillId="0" borderId="41" xfId="3" applyFont="1" applyBorder="1" applyAlignment="1">
      <alignment horizontal="center" vertical="center"/>
    </xf>
    <xf numFmtId="0" fontId="2" fillId="0" borderId="42" xfId="3" applyFont="1" applyBorder="1" applyAlignment="1">
      <alignment horizontal="center" vertical="center"/>
    </xf>
    <xf numFmtId="0" fontId="24" fillId="0" borderId="35" xfId="3" applyFont="1" applyBorder="1" applyAlignment="1">
      <alignment horizontal="left" vertical="center" indent="2"/>
    </xf>
    <xf numFmtId="0" fontId="24" fillId="0" borderId="36" xfId="3" applyFont="1" applyBorder="1" applyAlignment="1">
      <alignment horizontal="left" vertical="center" indent="2"/>
    </xf>
    <xf numFmtId="0" fontId="24" fillId="0" borderId="37" xfId="3" applyFont="1" applyBorder="1" applyAlignment="1">
      <alignment horizontal="left" vertical="center" indent="2"/>
    </xf>
    <xf numFmtId="0" fontId="24" fillId="0" borderId="40" xfId="3" applyFont="1" applyBorder="1" applyAlignment="1">
      <alignment horizontal="left" vertical="center" indent="2"/>
    </xf>
    <xf numFmtId="0" fontId="24" fillId="0" borderId="41" xfId="3" applyFont="1" applyBorder="1" applyAlignment="1">
      <alignment horizontal="left" vertical="center" indent="2"/>
    </xf>
    <xf numFmtId="0" fontId="24" fillId="0" borderId="42" xfId="3" applyFont="1" applyBorder="1" applyAlignment="1">
      <alignment horizontal="left" vertical="center" indent="2"/>
    </xf>
    <xf numFmtId="43" fontId="8" fillId="0" borderId="38" xfId="1" applyFont="1" applyBorder="1" applyAlignment="1">
      <alignment horizontal="center" vertical="center"/>
    </xf>
    <xf numFmtId="43" fontId="8" fillId="0" borderId="36" xfId="1" applyFont="1" applyBorder="1" applyAlignment="1">
      <alignment horizontal="center" vertical="center"/>
    </xf>
    <xf numFmtId="43" fontId="8" fillId="0" borderId="39" xfId="1" applyFont="1" applyBorder="1" applyAlignment="1">
      <alignment horizontal="center" vertical="center"/>
    </xf>
    <xf numFmtId="43" fontId="8" fillId="0" borderId="43" xfId="1" applyFont="1" applyBorder="1" applyAlignment="1">
      <alignment horizontal="center" vertical="center"/>
    </xf>
    <xf numFmtId="43" fontId="8" fillId="0" borderId="41" xfId="1" applyFont="1" applyBorder="1" applyAlignment="1">
      <alignment horizontal="center" vertical="center"/>
    </xf>
    <xf numFmtId="43" fontId="8" fillId="0" borderId="44" xfId="1" applyFont="1" applyBorder="1" applyAlignment="1">
      <alignment horizontal="center" vertical="center"/>
    </xf>
    <xf numFmtId="43" fontId="3" fillId="0" borderId="38" xfId="1" applyFont="1" applyBorder="1" applyAlignment="1">
      <alignment horizontal="center" vertical="center"/>
    </xf>
    <xf numFmtId="43" fontId="3" fillId="0" borderId="36" xfId="1" applyFont="1" applyBorder="1" applyAlignment="1">
      <alignment horizontal="center" vertical="center"/>
    </xf>
    <xf numFmtId="43" fontId="3" fillId="0" borderId="39" xfId="1" applyFont="1" applyBorder="1" applyAlignment="1">
      <alignment horizontal="center" vertical="center"/>
    </xf>
    <xf numFmtId="43" fontId="3" fillId="0" borderId="43" xfId="1" applyFont="1" applyBorder="1" applyAlignment="1">
      <alignment horizontal="center" vertical="center"/>
    </xf>
    <xf numFmtId="43" fontId="3" fillId="0" borderId="41" xfId="1" applyFont="1" applyBorder="1" applyAlignment="1">
      <alignment horizontal="center" vertical="center"/>
    </xf>
    <xf numFmtId="43" fontId="3" fillId="0" borderId="44" xfId="1" applyFont="1" applyBorder="1" applyAlignment="1">
      <alignment horizontal="center" vertical="center"/>
    </xf>
    <xf numFmtId="164" fontId="7" fillId="0" borderId="0" xfId="3" applyNumberFormat="1" applyFont="1" applyBorder="1" applyAlignment="1">
      <alignment horizontal="center" readingOrder="2"/>
    </xf>
    <xf numFmtId="164" fontId="7" fillId="0" borderId="9" xfId="3" applyNumberFormat="1" applyFont="1" applyBorder="1" applyAlignment="1">
      <alignment horizontal="center" readingOrder="2"/>
    </xf>
    <xf numFmtId="0" fontId="25" fillId="0" borderId="10" xfId="3" quotePrefix="1" applyFont="1" applyBorder="1" applyAlignment="1">
      <alignment horizontal="center" vertical="center" wrapText="1"/>
    </xf>
    <xf numFmtId="0" fontId="25" fillId="0" borderId="11" xfId="3" applyFont="1" applyBorder="1" applyAlignment="1">
      <alignment horizontal="center" vertical="center"/>
    </xf>
    <xf numFmtId="0" fontId="25" fillId="0" borderId="12" xfId="3" applyFont="1" applyBorder="1" applyAlignment="1">
      <alignment horizontal="center" vertical="center"/>
    </xf>
    <xf numFmtId="0" fontId="25" fillId="0" borderId="17" xfId="3" applyFont="1" applyBorder="1" applyAlignment="1">
      <alignment horizontal="center" vertical="center"/>
    </xf>
    <xf numFmtId="0" fontId="25" fillId="0" borderId="9" xfId="3" applyFont="1" applyBorder="1" applyAlignment="1">
      <alignment horizontal="center" vertical="center"/>
    </xf>
    <xf numFmtId="0" fontId="25" fillId="0" borderId="18" xfId="3" applyFont="1" applyBorder="1" applyAlignment="1">
      <alignment horizontal="center" vertical="center"/>
    </xf>
    <xf numFmtId="0" fontId="25" fillId="0" borderId="13" xfId="3" applyFont="1" applyBorder="1" applyAlignment="1">
      <alignment horizontal="center" readingOrder="2"/>
    </xf>
    <xf numFmtId="0" fontId="25" fillId="0" borderId="15" xfId="3" applyFont="1" applyBorder="1" applyAlignment="1">
      <alignment horizontal="center" readingOrder="2"/>
    </xf>
    <xf numFmtId="0" fontId="27" fillId="0" borderId="0" xfId="3" applyFont="1" applyAlignment="1">
      <alignment horizontal="center" vertical="center"/>
    </xf>
    <xf numFmtId="0" fontId="22" fillId="0" borderId="0" xfId="3" applyFont="1" applyAlignment="1">
      <alignment horizontal="right" vertical="center" readingOrder="1"/>
    </xf>
    <xf numFmtId="0" fontId="22" fillId="0" borderId="9" xfId="3" applyFont="1" applyBorder="1" applyAlignment="1">
      <alignment horizontal="right" vertical="center" readingOrder="1"/>
    </xf>
    <xf numFmtId="0" fontId="4" fillId="21" borderId="0" xfId="3" applyFont="1" applyFill="1" applyBorder="1" applyAlignment="1">
      <alignment horizontal="center" readingOrder="2"/>
    </xf>
    <xf numFmtId="49" fontId="4" fillId="0" borderId="0" xfId="3" applyNumberFormat="1" applyFont="1" applyBorder="1" applyAlignment="1">
      <alignment horizontal="center" vertical="center"/>
    </xf>
    <xf numFmtId="49" fontId="4" fillId="21" borderId="10" xfId="3" applyNumberFormat="1" applyFont="1" applyFill="1" applyBorder="1" applyAlignment="1">
      <alignment horizontal="center" vertical="center" readingOrder="2"/>
    </xf>
    <xf numFmtId="49" fontId="4" fillId="21" borderId="11" xfId="3" applyNumberFormat="1" applyFont="1" applyFill="1" applyBorder="1" applyAlignment="1">
      <alignment horizontal="center" vertical="center" readingOrder="2"/>
    </xf>
    <xf numFmtId="49" fontId="4" fillId="21" borderId="12" xfId="3" applyNumberFormat="1" applyFont="1" applyFill="1" applyBorder="1" applyAlignment="1">
      <alignment horizontal="center" vertical="center" readingOrder="2"/>
    </xf>
    <xf numFmtId="0" fontId="24" fillId="0" borderId="29" xfId="3" applyFont="1" applyBorder="1" applyAlignment="1">
      <alignment horizontal="center" vertical="center"/>
    </xf>
    <xf numFmtId="4" fontId="28" fillId="4" borderId="20" xfId="3" applyNumberFormat="1" applyFont="1" applyFill="1" applyBorder="1" applyAlignment="1">
      <alignment horizontal="center" vertical="center" readingOrder="1"/>
    </xf>
    <xf numFmtId="4" fontId="28" fillId="4" borderId="59" xfId="3" applyNumberFormat="1" applyFont="1" applyFill="1" applyBorder="1" applyAlignment="1">
      <alignment horizontal="center" vertical="center" readingOrder="1"/>
    </xf>
    <xf numFmtId="4" fontId="15" fillId="4" borderId="11" xfId="3" applyNumberFormat="1" applyFont="1" applyFill="1" applyBorder="1" applyAlignment="1">
      <alignment horizontal="center" vertical="center" readingOrder="1"/>
    </xf>
    <xf numFmtId="4" fontId="15" fillId="4" borderId="12" xfId="3" applyNumberFormat="1" applyFont="1" applyFill="1" applyBorder="1" applyAlignment="1">
      <alignment horizontal="center" vertical="center" readingOrder="1"/>
    </xf>
    <xf numFmtId="0" fontId="4" fillId="0" borderId="11" xfId="3" applyFont="1" applyBorder="1" applyAlignment="1">
      <alignment horizontal="center" vertical="center"/>
    </xf>
    <xf numFmtId="0" fontId="4" fillId="0" borderId="0" xfId="3" applyFont="1" applyBorder="1" applyAlignment="1">
      <alignment horizontal="center" vertical="center"/>
    </xf>
    <xf numFmtId="0" fontId="24" fillId="0" borderId="0" xfId="2" applyFont="1" applyAlignment="1">
      <alignment horizontal="right" indent="1" readingOrder="1"/>
    </xf>
    <xf numFmtId="0" fontId="4" fillId="0" borderId="22" xfId="3" applyFont="1" applyBorder="1" applyAlignment="1">
      <alignment horizontal="center" vertical="center"/>
    </xf>
    <xf numFmtId="0" fontId="4" fillId="0" borderId="23" xfId="3" applyFont="1" applyBorder="1" applyAlignment="1">
      <alignment horizontal="center" vertical="center"/>
    </xf>
    <xf numFmtId="0" fontId="4" fillId="21" borderId="10" xfId="3" applyFont="1" applyFill="1" applyBorder="1" applyAlignment="1">
      <alignment horizontal="center" vertical="center" readingOrder="2"/>
    </xf>
    <xf numFmtId="0" fontId="4" fillId="21" borderId="11" xfId="3" applyFont="1" applyFill="1" applyBorder="1" applyAlignment="1">
      <alignment horizontal="center" vertical="center" readingOrder="2"/>
    </xf>
    <xf numFmtId="0" fontId="4" fillId="21" borderId="12" xfId="3" applyFont="1" applyFill="1" applyBorder="1" applyAlignment="1">
      <alignment horizontal="center" vertical="center" readingOrder="2"/>
    </xf>
    <xf numFmtId="0" fontId="22" fillId="0" borderId="29" xfId="3" quotePrefix="1" applyFont="1" applyBorder="1" applyAlignment="1">
      <alignment horizontal="center" vertical="center"/>
    </xf>
    <xf numFmtId="0" fontId="22" fillId="0" borderId="29" xfId="3" applyFont="1" applyBorder="1" applyAlignment="1">
      <alignment horizontal="center" vertical="center"/>
    </xf>
    <xf numFmtId="0" fontId="26" fillId="10" borderId="30" xfId="3" applyFont="1" applyFill="1" applyBorder="1" applyAlignment="1">
      <alignment horizontal="center" vertical="center"/>
    </xf>
    <xf numFmtId="0" fontId="26" fillId="10" borderId="2" xfId="3" applyFont="1" applyFill="1" applyBorder="1" applyAlignment="1">
      <alignment horizontal="center" vertical="center"/>
    </xf>
    <xf numFmtId="0" fontId="26" fillId="10" borderId="3" xfId="3" applyFont="1" applyFill="1" applyBorder="1" applyAlignment="1">
      <alignment horizontal="center" vertical="center"/>
    </xf>
    <xf numFmtId="0" fontId="26" fillId="10" borderId="13" xfId="3" applyFont="1" applyFill="1" applyBorder="1" applyAlignment="1">
      <alignment horizontal="center" vertical="center"/>
    </xf>
    <xf numFmtId="0" fontId="26" fillId="10" borderId="0" xfId="3" applyFont="1" applyFill="1" applyBorder="1" applyAlignment="1">
      <alignment horizontal="center" vertical="center"/>
    </xf>
    <xf numFmtId="0" fontId="26" fillId="10" borderId="5" xfId="3" applyFont="1" applyFill="1" applyBorder="1" applyAlignment="1">
      <alignment horizontal="center" vertical="center"/>
    </xf>
    <xf numFmtId="0" fontId="26" fillId="10" borderId="17" xfId="3" applyFont="1" applyFill="1" applyBorder="1" applyAlignment="1">
      <alignment horizontal="center" vertical="center"/>
    </xf>
    <xf numFmtId="0" fontId="26" fillId="10" borderId="9" xfId="3" applyFont="1" applyFill="1" applyBorder="1" applyAlignment="1">
      <alignment horizontal="center" vertical="center"/>
    </xf>
    <xf numFmtId="0" fontId="26" fillId="10" borderId="34" xfId="3" applyFont="1" applyFill="1" applyBorder="1" applyAlignment="1">
      <alignment horizontal="center" vertical="center"/>
    </xf>
    <xf numFmtId="0" fontId="2" fillId="0" borderId="14" xfId="3" applyFont="1" applyBorder="1" applyAlignment="1">
      <alignment horizontal="center" vertical="center"/>
    </xf>
    <xf numFmtId="0" fontId="2" fillId="0" borderId="0" xfId="3" applyFont="1" applyBorder="1" applyAlignment="1">
      <alignment horizontal="center" vertical="center"/>
    </xf>
    <xf numFmtId="0" fontId="2" fillId="0" borderId="5" xfId="3" applyFont="1" applyBorder="1" applyAlignment="1">
      <alignment horizontal="center" vertical="center"/>
    </xf>
    <xf numFmtId="43" fontId="4" fillId="0" borderId="38" xfId="1" applyFont="1" applyBorder="1" applyAlignment="1">
      <alignment horizontal="center" vertical="center"/>
    </xf>
    <xf numFmtId="43" fontId="4" fillId="0" borderId="36" xfId="1" applyFont="1" applyBorder="1" applyAlignment="1">
      <alignment horizontal="center" vertical="center"/>
    </xf>
    <xf numFmtId="43" fontId="4" fillId="0" borderId="39" xfId="1" applyFont="1" applyBorder="1" applyAlignment="1">
      <alignment horizontal="center" vertical="center"/>
    </xf>
    <xf numFmtId="43" fontId="4" fillId="0" borderId="43" xfId="1" applyFont="1" applyBorder="1" applyAlignment="1">
      <alignment horizontal="center" vertical="center"/>
    </xf>
    <xf numFmtId="43" fontId="4" fillId="0" borderId="41" xfId="1" applyFont="1" applyBorder="1" applyAlignment="1">
      <alignment horizontal="center" vertical="center"/>
    </xf>
    <xf numFmtId="43" fontId="4" fillId="0" borderId="44" xfId="1" applyFont="1" applyBorder="1" applyAlignment="1">
      <alignment horizontal="center" vertical="center"/>
    </xf>
    <xf numFmtId="0" fontId="22" fillId="8" borderId="13" xfId="3" applyFont="1" applyFill="1" applyBorder="1" applyAlignment="1">
      <alignment horizontal="center" readingOrder="2"/>
    </xf>
    <xf numFmtId="0" fontId="22" fillId="8" borderId="0" xfId="3" applyFont="1" applyFill="1" applyBorder="1" applyAlignment="1">
      <alignment horizontal="center" readingOrder="2"/>
    </xf>
    <xf numFmtId="0" fontId="22" fillId="0" borderId="13" xfId="3" quotePrefix="1" applyFont="1" applyBorder="1" applyAlignment="1">
      <alignment horizontal="center" readingOrder="1"/>
    </xf>
    <xf numFmtId="0" fontId="22" fillId="0" borderId="15" xfId="3" applyFont="1" applyBorder="1" applyAlignment="1">
      <alignment horizontal="center" readingOrder="1"/>
    </xf>
    <xf numFmtId="0" fontId="22" fillId="0" borderId="0" xfId="3" applyFont="1" applyAlignment="1">
      <alignment horizontal="center" vertical="top" readingOrder="2"/>
    </xf>
    <xf numFmtId="0" fontId="24" fillId="8" borderId="10" xfId="3" applyFont="1" applyFill="1" applyBorder="1" applyAlignment="1">
      <alignment horizontal="center" readingOrder="1"/>
    </xf>
    <xf numFmtId="0" fontId="24" fillId="8" borderId="11" xfId="3" applyFont="1" applyFill="1" applyBorder="1" applyAlignment="1">
      <alignment horizontal="center" readingOrder="1"/>
    </xf>
    <xf numFmtId="0" fontId="24" fillId="8" borderId="12" xfId="3" applyFont="1" applyFill="1" applyBorder="1" applyAlignment="1">
      <alignment horizontal="center" readingOrder="1"/>
    </xf>
    <xf numFmtId="0" fontId="24" fillId="8" borderId="13" xfId="3" applyFont="1" applyFill="1" applyBorder="1" applyAlignment="1">
      <alignment horizontal="center" readingOrder="1"/>
    </xf>
    <xf numFmtId="0" fontId="24" fillId="8" borderId="0" xfId="3" applyFont="1" applyFill="1" applyBorder="1" applyAlignment="1">
      <alignment horizontal="center" readingOrder="1"/>
    </xf>
    <xf numFmtId="0" fontId="24" fillId="8" borderId="16" xfId="3" applyFont="1" applyFill="1" applyBorder="1" applyAlignment="1">
      <alignment horizontal="center" readingOrder="1"/>
    </xf>
    <xf numFmtId="49" fontId="7" fillId="8" borderId="0" xfId="3" applyNumberFormat="1" applyFont="1" applyFill="1" applyAlignment="1">
      <alignment horizontal="center" readingOrder="2"/>
    </xf>
    <xf numFmtId="4" fontId="26" fillId="9" borderId="63" xfId="3" applyNumberFormat="1" applyFont="1" applyFill="1" applyBorder="1" applyAlignment="1">
      <alignment horizontal="right" vertical="top" wrapText="1"/>
    </xf>
    <xf numFmtId="4" fontId="26" fillId="9" borderId="64" xfId="3" applyNumberFormat="1" applyFont="1" applyFill="1" applyBorder="1" applyAlignment="1">
      <alignment horizontal="right" vertical="top" wrapText="1"/>
    </xf>
    <xf numFmtId="4" fontId="26" fillId="9" borderId="65" xfId="3" applyNumberFormat="1" applyFont="1" applyFill="1" applyBorder="1" applyAlignment="1">
      <alignment horizontal="right" vertical="top" wrapText="1"/>
    </xf>
    <xf numFmtId="4" fontId="26" fillId="9" borderId="51" xfId="3" applyNumberFormat="1" applyFont="1" applyFill="1" applyBorder="1" applyAlignment="1">
      <alignment horizontal="right" vertical="top" wrapText="1"/>
    </xf>
    <xf numFmtId="4" fontId="26" fillId="9" borderId="0" xfId="3" applyNumberFormat="1" applyFont="1" applyFill="1" applyBorder="1" applyAlignment="1">
      <alignment horizontal="right" vertical="top" wrapText="1"/>
    </xf>
    <xf numFmtId="4" fontId="26" fillId="9" borderId="66" xfId="3" applyNumberFormat="1" applyFont="1" applyFill="1" applyBorder="1" applyAlignment="1">
      <alignment horizontal="right" vertical="top" wrapText="1"/>
    </xf>
    <xf numFmtId="4" fontId="26" fillId="9" borderId="67" xfId="3" applyNumberFormat="1" applyFont="1" applyFill="1" applyBorder="1" applyAlignment="1">
      <alignment horizontal="right" vertical="top" wrapText="1"/>
    </xf>
    <xf numFmtId="4" fontId="26" fillId="9" borderId="60" xfId="3" applyNumberFormat="1" applyFont="1" applyFill="1" applyBorder="1" applyAlignment="1">
      <alignment horizontal="right" vertical="top" wrapText="1"/>
    </xf>
    <xf numFmtId="4" fontId="26" fillId="9" borderId="68" xfId="3" applyNumberFormat="1" applyFont="1" applyFill="1" applyBorder="1" applyAlignment="1">
      <alignment horizontal="right" vertical="top" wrapText="1"/>
    </xf>
    <xf numFmtId="43" fontId="4" fillId="11" borderId="38" xfId="1" applyFont="1" applyFill="1" applyBorder="1" applyAlignment="1">
      <alignment horizontal="center" vertical="center"/>
    </xf>
    <xf numFmtId="43" fontId="4" fillId="11" borderId="36" xfId="1" applyFont="1" applyFill="1" applyBorder="1" applyAlignment="1">
      <alignment horizontal="center" vertical="center"/>
    </xf>
    <xf numFmtId="43" fontId="4" fillId="11" borderId="39" xfId="1" applyFont="1" applyFill="1" applyBorder="1" applyAlignment="1">
      <alignment horizontal="center" vertical="center"/>
    </xf>
    <xf numFmtId="43" fontId="4" fillId="11" borderId="33" xfId="1" applyFont="1" applyFill="1" applyBorder="1" applyAlignment="1">
      <alignment horizontal="center" vertical="center"/>
    </xf>
    <xf numFmtId="43" fontId="4" fillId="11" borderId="7" xfId="1" applyFont="1" applyFill="1" applyBorder="1" applyAlignment="1">
      <alignment horizontal="center" vertical="center"/>
    </xf>
    <xf numFmtId="43" fontId="4" fillId="11" borderId="8" xfId="1" applyFont="1" applyFill="1" applyBorder="1" applyAlignment="1">
      <alignment horizontal="center" vertical="center"/>
    </xf>
    <xf numFmtId="0" fontId="15" fillId="22" borderId="21" xfId="0" applyFont="1" applyFill="1" applyBorder="1" applyAlignment="1">
      <alignment horizontal="center" vertical="center"/>
    </xf>
    <xf numFmtId="0" fontId="15" fillId="21" borderId="21" xfId="0" applyFont="1" applyFill="1" applyBorder="1" applyAlignment="1">
      <alignment horizontal="center" vertical="center"/>
    </xf>
    <xf numFmtId="0" fontId="15" fillId="20" borderId="21" xfId="0" applyFont="1" applyFill="1" applyBorder="1" applyAlignment="1">
      <alignment horizontal="center" vertical="center"/>
    </xf>
    <xf numFmtId="0" fontId="15" fillId="19" borderId="21" xfId="0" applyFont="1" applyFill="1" applyBorder="1" applyAlignment="1">
      <alignment horizontal="center" vertical="center"/>
    </xf>
    <xf numFmtId="0" fontId="15" fillId="15" borderId="21" xfId="0" applyFont="1" applyFill="1" applyBorder="1" applyAlignment="1">
      <alignment horizontal="center" vertical="center"/>
    </xf>
    <xf numFmtId="0" fontId="15" fillId="7" borderId="21" xfId="0" applyFont="1" applyFill="1" applyBorder="1" applyAlignment="1">
      <alignment horizontal="center" vertical="center"/>
    </xf>
    <xf numFmtId="0" fontId="15" fillId="16" borderId="21" xfId="0" applyFont="1" applyFill="1" applyBorder="1" applyAlignment="1">
      <alignment horizontal="center" vertical="center"/>
    </xf>
    <xf numFmtId="0" fontId="15" fillId="14" borderId="21" xfId="0" quotePrefix="1" applyFont="1" applyFill="1" applyBorder="1" applyAlignment="1">
      <alignment horizontal="center" vertical="center"/>
    </xf>
    <xf numFmtId="0" fontId="15" fillId="14" borderId="21" xfId="0" applyFont="1" applyFill="1" applyBorder="1" applyAlignment="1">
      <alignment horizontal="center" vertical="center"/>
    </xf>
    <xf numFmtId="0" fontId="15" fillId="6" borderId="21" xfId="0" applyFont="1" applyFill="1" applyBorder="1" applyAlignment="1">
      <alignment horizontal="center" vertical="center"/>
    </xf>
    <xf numFmtId="0" fontId="15" fillId="17" borderId="21" xfId="0" applyFont="1" applyFill="1" applyBorder="1" applyAlignment="1">
      <alignment horizontal="center" vertical="center"/>
    </xf>
    <xf numFmtId="0" fontId="15" fillId="18" borderId="21" xfId="0" applyFont="1" applyFill="1" applyBorder="1" applyAlignment="1">
      <alignment horizontal="center" vertical="center"/>
    </xf>
    <xf numFmtId="0" fontId="15" fillId="22" borderId="22" xfId="0" applyFont="1" applyFill="1" applyBorder="1" applyAlignment="1">
      <alignment horizontal="center" vertical="center"/>
    </xf>
    <xf numFmtId="0" fontId="15" fillId="22" borderId="24" xfId="0" applyFont="1" applyFill="1" applyBorder="1" applyAlignment="1">
      <alignment horizontal="center" vertical="center"/>
    </xf>
    <xf numFmtId="0" fontId="15" fillId="22" borderId="23" xfId="0" applyFont="1" applyFill="1" applyBorder="1" applyAlignment="1">
      <alignment horizontal="center" vertical="center"/>
    </xf>
    <xf numFmtId="0" fontId="15" fillId="13" borderId="21" xfId="0" applyFont="1" applyFill="1" applyBorder="1" applyAlignment="1">
      <alignment horizontal="center" vertical="center"/>
    </xf>
    <xf numFmtId="0" fontId="15" fillId="3" borderId="21" xfId="0" applyFont="1" applyFill="1" applyBorder="1" applyAlignment="1">
      <alignment horizontal="center" vertical="center"/>
    </xf>
    <xf numFmtId="0" fontId="15" fillId="8" borderId="21" xfId="0" applyFont="1" applyFill="1" applyBorder="1" applyAlignment="1">
      <alignment horizontal="center" vertical="center"/>
    </xf>
  </cellXfs>
  <cellStyles count="8">
    <cellStyle name="Euro" xfId="5"/>
    <cellStyle name="Milliers" xfId="1" builtinId="3"/>
    <cellStyle name="Milliers 2" xfId="4"/>
    <cellStyle name="Milliers 3" xfId="6"/>
    <cellStyle name="Milliers 4" xfId="7"/>
    <cellStyle name="Normal" xfId="0" builtinId="0"/>
    <cellStyle name="Normal 2" xfId="2"/>
    <cellStyle name="Normal_الراتب الشهري 08 2009 2" xfId="3"/>
  </cellStyles>
  <dxfs count="0"/>
  <tableStyles count="0" defaultTableStyle="TableStyleMedium2" defaultPivotStyle="PivotStyleLight16"/>
  <colors>
    <mruColors>
      <color rgb="FFFC6876"/>
      <color rgb="FFC2D937"/>
      <color rgb="FFF2FD67"/>
      <color rgb="FFB5FDB5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52</xdr:col>
      <xdr:colOff>78441</xdr:colOff>
      <xdr:row>13</xdr:row>
      <xdr:rowOff>212912</xdr:rowOff>
    </xdr:from>
    <xdr:to>
      <xdr:col>53</xdr:col>
      <xdr:colOff>89647</xdr:colOff>
      <xdr:row>17</xdr:row>
      <xdr:rowOff>11206</xdr:rowOff>
    </xdr:to>
    <xdr:sp macro="" textlink="">
      <xdr:nvSpPr>
        <xdr:cNvPr id="19" name="Accolade fermante 18"/>
        <xdr:cNvSpPr/>
      </xdr:nvSpPr>
      <xdr:spPr>
        <a:xfrm flipH="1">
          <a:off x="9822516" y="2698937"/>
          <a:ext cx="192181" cy="865094"/>
        </a:xfrm>
        <a:prstGeom prst="rightBrace">
          <a:avLst/>
        </a:prstGeom>
        <a:ln w="222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indexed="12"/>
  </sheetPr>
  <dimension ref="A3:DQ65"/>
  <sheetViews>
    <sheetView showGridLines="0" showZeros="0" zoomScale="85" zoomScaleNormal="85" zoomScalePageLayoutView="70" workbookViewId="0">
      <selection activeCell="BN14" sqref="BN14:BO14"/>
    </sheetView>
  </sheetViews>
  <sheetFormatPr baseColWidth="10" defaultColWidth="2.7109375" defaultRowHeight="12.75" customHeight="1"/>
  <cols>
    <col min="1" max="10" width="3.140625" style="1" customWidth="1"/>
    <col min="11" max="25" width="2.7109375" style="1"/>
    <col min="26" max="33" width="3.140625" style="1" customWidth="1"/>
    <col min="34" max="36" width="2.28515625" style="1" customWidth="1"/>
    <col min="37" max="45" width="2.7109375" style="1"/>
    <col min="46" max="47" width="2" style="1" customWidth="1"/>
    <col min="48" max="54" width="2.7109375" style="1"/>
    <col min="55" max="65" width="2.42578125" style="1" customWidth="1"/>
    <col min="66" max="70" width="3.140625" style="1" customWidth="1"/>
    <col min="71" max="71" width="3.42578125" style="1" customWidth="1"/>
    <col min="72" max="73" width="2.42578125" style="1" customWidth="1"/>
    <col min="74" max="75" width="2.7109375" style="1" customWidth="1"/>
    <col min="76" max="121" width="2.7109375" style="1" hidden="1" customWidth="1"/>
    <col min="122" max="140" width="2.7109375" style="1" customWidth="1"/>
    <col min="141" max="16384" width="2.7109375" style="1"/>
  </cols>
  <sheetData>
    <row r="3" spans="1:81" ht="12.75" customHeight="1" thickBot="1"/>
    <row r="4" spans="1:81" ht="12.75" customHeight="1" thickTop="1">
      <c r="A4" s="137" t="s">
        <v>24</v>
      </c>
      <c r="B4" s="138"/>
      <c r="C4" s="138"/>
      <c r="D4" s="138"/>
      <c r="E4" s="138"/>
      <c r="F4" s="138"/>
      <c r="G4" s="138"/>
      <c r="H4" s="138"/>
      <c r="I4" s="138"/>
      <c r="J4" s="138"/>
      <c r="K4" s="138"/>
      <c r="L4" s="138"/>
      <c r="M4" s="138"/>
      <c r="N4" s="138"/>
      <c r="O4" s="138"/>
      <c r="P4" s="138"/>
      <c r="Q4" s="138"/>
      <c r="R4" s="138"/>
      <c r="S4" s="138"/>
      <c r="T4" s="138"/>
      <c r="U4" s="138"/>
      <c r="V4" s="138"/>
      <c r="W4" s="138"/>
      <c r="X4" s="138"/>
      <c r="Y4" s="139"/>
      <c r="Z4" s="209" t="s">
        <v>25</v>
      </c>
      <c r="AA4" s="210"/>
      <c r="AB4" s="210"/>
      <c r="AC4" s="210"/>
      <c r="AD4" s="210"/>
      <c r="AE4" s="210"/>
      <c r="AF4" s="210"/>
      <c r="AG4" s="211"/>
      <c r="AL4" s="178" t="s">
        <v>26</v>
      </c>
      <c r="AM4" s="179"/>
      <c r="AN4" s="179"/>
      <c r="AO4" s="179"/>
      <c r="AP4" s="179"/>
      <c r="AQ4" s="179"/>
      <c r="AR4" s="179"/>
      <c r="AS4" s="179"/>
      <c r="AT4" s="179"/>
      <c r="AU4" s="180"/>
      <c r="BL4" s="40"/>
      <c r="BM4" s="30"/>
      <c r="BN4" s="44"/>
      <c r="BO4" s="44"/>
      <c r="BP4" s="44"/>
      <c r="BQ4" s="30"/>
      <c r="BR4" s="46"/>
      <c r="BS4" s="46"/>
      <c r="BT4" s="41"/>
    </row>
    <row r="5" spans="1:81" ht="12.75" customHeight="1" thickBot="1">
      <c r="A5" s="140"/>
      <c r="B5" s="141"/>
      <c r="C5" s="141"/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1"/>
      <c r="R5" s="141"/>
      <c r="S5" s="141"/>
      <c r="T5" s="141"/>
      <c r="U5" s="141"/>
      <c r="V5" s="141"/>
      <c r="W5" s="141"/>
      <c r="X5" s="141"/>
      <c r="Y5" s="142"/>
      <c r="Z5" s="212"/>
      <c r="AA5" s="213"/>
      <c r="AB5" s="213"/>
      <c r="AC5" s="213"/>
      <c r="AD5" s="213"/>
      <c r="AE5" s="213"/>
      <c r="AF5" s="213"/>
      <c r="AG5" s="214"/>
      <c r="AL5" s="181"/>
      <c r="AM5" s="182"/>
      <c r="AN5" s="182"/>
      <c r="AO5" s="182"/>
      <c r="AP5" s="182"/>
      <c r="AQ5" s="182"/>
      <c r="AR5" s="182"/>
      <c r="AS5" s="182"/>
      <c r="AT5" s="182"/>
      <c r="AU5" s="183"/>
      <c r="AV5" s="231"/>
      <c r="AW5" s="231"/>
      <c r="AX5" s="231"/>
      <c r="AY5" s="231"/>
      <c r="AZ5" s="231"/>
      <c r="BA5" s="231"/>
      <c r="BB5" s="231"/>
      <c r="BC5" s="231"/>
      <c r="BD5" s="231"/>
      <c r="BE5" s="231"/>
      <c r="BF5" s="231"/>
      <c r="BG5" s="231"/>
      <c r="BH5" s="231"/>
      <c r="BI5" s="231"/>
      <c r="BJ5" s="231"/>
      <c r="BL5" s="42"/>
      <c r="BM5" s="129" t="s">
        <v>29</v>
      </c>
      <c r="BN5" s="129"/>
      <c r="BO5" s="129"/>
      <c r="BP5" s="129"/>
      <c r="BQ5" s="176">
        <f ca="1">TODAY()</f>
        <v>42879</v>
      </c>
      <c r="BR5" s="176"/>
      <c r="BS5" s="176"/>
      <c r="BT5" s="43"/>
    </row>
    <row r="6" spans="1:81" ht="5.25" customHeight="1" thickBot="1">
      <c r="A6" s="143"/>
      <c r="B6" s="144"/>
      <c r="C6" s="144"/>
      <c r="D6" s="144"/>
      <c r="E6" s="144"/>
      <c r="F6" s="144"/>
      <c r="G6" s="144"/>
      <c r="H6" s="144"/>
      <c r="I6" s="144"/>
      <c r="J6" s="144"/>
      <c r="K6" s="144"/>
      <c r="L6" s="144"/>
      <c r="M6" s="144"/>
      <c r="N6" s="144"/>
      <c r="O6" s="144"/>
      <c r="P6" s="144"/>
      <c r="Q6" s="144"/>
      <c r="R6" s="144"/>
      <c r="S6" s="144"/>
      <c r="T6" s="144"/>
      <c r="U6" s="144"/>
      <c r="V6" s="144"/>
      <c r="W6" s="144"/>
      <c r="X6" s="144"/>
      <c r="Y6" s="145"/>
      <c r="Z6" s="215"/>
      <c r="AA6" s="216"/>
      <c r="AB6" s="216"/>
      <c r="AC6" s="216"/>
      <c r="AD6" s="216"/>
      <c r="AE6" s="216"/>
      <c r="AF6" s="216"/>
      <c r="AG6" s="217"/>
      <c r="AL6" s="35"/>
      <c r="AM6" s="33"/>
      <c r="AN6" s="33"/>
      <c r="AO6" s="33"/>
      <c r="AP6" s="33"/>
      <c r="AQ6" s="33"/>
      <c r="AR6" s="33"/>
      <c r="AS6" s="33"/>
      <c r="AT6" s="33"/>
      <c r="AU6" s="34"/>
      <c r="AV6" s="231"/>
      <c r="AW6" s="231"/>
      <c r="AX6" s="231"/>
      <c r="AY6" s="231"/>
      <c r="AZ6" s="231"/>
      <c r="BA6" s="231"/>
      <c r="BB6" s="231"/>
      <c r="BC6" s="231"/>
      <c r="BD6" s="231"/>
      <c r="BE6" s="231"/>
      <c r="BF6" s="231"/>
      <c r="BG6" s="231"/>
      <c r="BH6" s="231"/>
      <c r="BI6" s="231"/>
      <c r="BJ6" s="231"/>
      <c r="BL6" s="35"/>
      <c r="BM6" s="130"/>
      <c r="BN6" s="130"/>
      <c r="BO6" s="130"/>
      <c r="BP6" s="130"/>
      <c r="BQ6" s="177"/>
      <c r="BR6" s="177"/>
      <c r="BS6" s="177"/>
      <c r="BT6" s="34"/>
    </row>
    <row r="7" spans="1:81" ht="20.25" customHeight="1">
      <c r="A7" s="53"/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218"/>
      <c r="AA7" s="219"/>
      <c r="AB7" s="219"/>
      <c r="AC7" s="219"/>
      <c r="AD7" s="219"/>
      <c r="AE7" s="219"/>
      <c r="AF7" s="219"/>
      <c r="AG7" s="220"/>
      <c r="AL7" s="184" t="s">
        <v>27</v>
      </c>
      <c r="AM7" s="185"/>
      <c r="AN7" s="39"/>
      <c r="AO7" s="39"/>
      <c r="AP7" s="39"/>
      <c r="AQ7" s="39"/>
      <c r="AR7" s="39"/>
      <c r="AS7" s="39"/>
      <c r="AT7" s="33"/>
      <c r="AU7" s="34"/>
      <c r="AV7" s="231"/>
      <c r="AW7" s="231"/>
      <c r="AX7" s="231"/>
      <c r="AY7" s="231"/>
      <c r="AZ7" s="231"/>
      <c r="BA7" s="231"/>
      <c r="BB7" s="231"/>
      <c r="BC7" s="231"/>
      <c r="BD7" s="231"/>
      <c r="BE7" s="231"/>
      <c r="BF7" s="231"/>
      <c r="BG7" s="231"/>
      <c r="BH7" s="231"/>
      <c r="BI7" s="231"/>
      <c r="BJ7" s="231"/>
      <c r="BL7" s="232" t="s">
        <v>46</v>
      </c>
      <c r="BM7" s="233"/>
      <c r="BN7" s="233"/>
      <c r="BO7" s="233"/>
      <c r="BP7" s="233"/>
      <c r="BQ7" s="233"/>
      <c r="BR7" s="233"/>
      <c r="BS7" s="233"/>
      <c r="BT7" s="234"/>
    </row>
    <row r="8" spans="1:81" ht="11.25" customHeight="1">
      <c r="A8" s="53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218"/>
      <c r="AA8" s="219"/>
      <c r="AB8" s="219"/>
      <c r="AC8" s="219"/>
      <c r="AD8" s="219"/>
      <c r="AE8" s="219"/>
      <c r="AF8" s="219"/>
      <c r="AG8" s="220"/>
      <c r="AL8" s="35"/>
      <c r="AM8" s="33"/>
      <c r="AN8" s="33"/>
      <c r="AO8" s="33"/>
      <c r="AP8" s="33"/>
      <c r="AQ8" s="33"/>
      <c r="AR8" s="33"/>
      <c r="AS8" s="33"/>
      <c r="AT8" s="33"/>
      <c r="AU8" s="34"/>
      <c r="AV8" s="231"/>
      <c r="AW8" s="231"/>
      <c r="AX8" s="231"/>
      <c r="AY8" s="231"/>
      <c r="AZ8" s="231"/>
      <c r="BA8" s="231"/>
      <c r="BB8" s="231"/>
      <c r="BC8" s="231"/>
      <c r="BD8" s="231"/>
      <c r="BE8" s="231"/>
      <c r="BF8" s="231"/>
      <c r="BG8" s="231"/>
      <c r="BH8" s="231"/>
      <c r="BI8" s="231"/>
      <c r="BJ8" s="231"/>
      <c r="BL8" s="235"/>
      <c r="BM8" s="236"/>
      <c r="BN8" s="236"/>
      <c r="BO8" s="236"/>
      <c r="BP8" s="236"/>
      <c r="BQ8" s="236"/>
      <c r="BR8" s="236"/>
      <c r="BS8" s="236"/>
      <c r="BT8" s="237"/>
    </row>
    <row r="9" spans="1:81" ht="20.25" customHeight="1">
      <c r="A9" s="158" t="str">
        <f>AL33</f>
        <v>prime de risque</v>
      </c>
      <c r="B9" s="159"/>
      <c r="C9" s="159"/>
      <c r="D9" s="159"/>
      <c r="E9" s="159"/>
      <c r="F9" s="159"/>
      <c r="G9" s="159"/>
      <c r="H9" s="159"/>
      <c r="I9" s="159"/>
      <c r="J9" s="159"/>
      <c r="K9" s="159"/>
      <c r="L9" s="159"/>
      <c r="M9" s="159"/>
      <c r="N9" s="159"/>
      <c r="O9" s="159"/>
      <c r="P9" s="159"/>
      <c r="Q9" s="159"/>
      <c r="R9" s="159"/>
      <c r="S9" s="159"/>
      <c r="T9" s="159"/>
      <c r="U9" s="159"/>
      <c r="V9" s="159"/>
      <c r="W9" s="159"/>
      <c r="X9" s="159"/>
      <c r="Y9" s="160"/>
      <c r="Z9" s="221">
        <f>BE20</f>
        <v>0</v>
      </c>
      <c r="AA9" s="222"/>
      <c r="AB9" s="222"/>
      <c r="AC9" s="222"/>
      <c r="AD9" s="222"/>
      <c r="AE9" s="222"/>
      <c r="AF9" s="222"/>
      <c r="AG9" s="223"/>
      <c r="AL9" s="229" t="s">
        <v>28</v>
      </c>
      <c r="AM9" s="230"/>
      <c r="AN9" s="39"/>
      <c r="AO9" s="39"/>
      <c r="AP9" s="39"/>
      <c r="AQ9" s="39"/>
      <c r="AR9" s="39"/>
      <c r="AS9" s="39"/>
      <c r="AT9" s="33"/>
      <c r="AU9" s="34"/>
      <c r="AV9" s="231"/>
      <c r="AW9" s="231"/>
      <c r="AX9" s="231"/>
      <c r="AY9" s="231"/>
      <c r="AZ9" s="231"/>
      <c r="BA9" s="231"/>
      <c r="BB9" s="231"/>
      <c r="BC9" s="231"/>
      <c r="BD9" s="231"/>
      <c r="BE9" s="231"/>
      <c r="BF9" s="231"/>
      <c r="BG9" s="231"/>
      <c r="BH9" s="231"/>
      <c r="BI9" s="231"/>
      <c r="BJ9" s="231"/>
      <c r="BL9" s="227"/>
      <c r="BM9" s="228"/>
      <c r="BN9" s="108"/>
      <c r="BO9" s="238" t="s">
        <v>78</v>
      </c>
      <c r="BP9" s="238"/>
      <c r="BQ9" s="108"/>
      <c r="BR9" s="108"/>
      <c r="BS9" s="109"/>
      <c r="BT9" s="110"/>
    </row>
    <row r="10" spans="1:81" ht="12" customHeight="1" thickBot="1">
      <c r="A10" s="161"/>
      <c r="B10" s="162"/>
      <c r="C10" s="162"/>
      <c r="D10" s="162"/>
      <c r="E10" s="162"/>
      <c r="F10" s="162"/>
      <c r="G10" s="162"/>
      <c r="H10" s="162"/>
      <c r="I10" s="162"/>
      <c r="J10" s="162"/>
      <c r="K10" s="162"/>
      <c r="L10" s="162"/>
      <c r="M10" s="162"/>
      <c r="N10" s="162"/>
      <c r="O10" s="162"/>
      <c r="P10" s="162"/>
      <c r="Q10" s="162"/>
      <c r="R10" s="162"/>
      <c r="S10" s="162"/>
      <c r="T10" s="162"/>
      <c r="U10" s="162"/>
      <c r="V10" s="162"/>
      <c r="W10" s="162"/>
      <c r="X10" s="162"/>
      <c r="Y10" s="163"/>
      <c r="Z10" s="224"/>
      <c r="AA10" s="225"/>
      <c r="AB10" s="225"/>
      <c r="AC10" s="225"/>
      <c r="AD10" s="225"/>
      <c r="AE10" s="225"/>
      <c r="AF10" s="225"/>
      <c r="AG10" s="226"/>
      <c r="AL10" s="36"/>
      <c r="AM10" s="37"/>
      <c r="AN10" s="37"/>
      <c r="AO10" s="37"/>
      <c r="AP10" s="37"/>
      <c r="AQ10" s="37"/>
      <c r="AR10" s="37"/>
      <c r="AS10" s="37"/>
      <c r="AT10" s="37"/>
      <c r="AU10" s="38"/>
      <c r="BL10" s="111"/>
      <c r="BM10" s="112"/>
      <c r="BN10" s="112"/>
      <c r="BO10" s="112"/>
      <c r="BP10" s="112"/>
      <c r="BQ10" s="112"/>
      <c r="BR10" s="112"/>
      <c r="BS10" s="112"/>
      <c r="BT10" s="113"/>
    </row>
    <row r="11" spans="1:81" ht="21" customHeight="1">
      <c r="A11" s="146" t="str">
        <f>AL34</f>
        <v/>
      </c>
      <c r="B11" s="147"/>
      <c r="C11" s="147"/>
      <c r="D11" s="147"/>
      <c r="E11" s="147"/>
      <c r="F11" s="147"/>
      <c r="G11" s="147"/>
      <c r="H11" s="147"/>
      <c r="I11" s="147"/>
      <c r="J11" s="147"/>
      <c r="K11" s="147"/>
      <c r="L11" s="147"/>
      <c r="M11" s="147"/>
      <c r="N11" s="147"/>
      <c r="O11" s="147"/>
      <c r="P11" s="147"/>
      <c r="Q11" s="147"/>
      <c r="R11" s="147"/>
      <c r="S11" s="147"/>
      <c r="T11" s="147"/>
      <c r="U11" s="147"/>
      <c r="V11" s="147"/>
      <c r="W11" s="147"/>
      <c r="X11" s="147"/>
      <c r="Y11" s="148"/>
      <c r="Z11" s="164"/>
      <c r="AA11" s="165"/>
      <c r="AB11" s="165"/>
      <c r="AC11" s="165"/>
      <c r="AD11" s="165"/>
      <c r="AE11" s="165"/>
      <c r="AF11" s="165"/>
      <c r="AG11" s="166"/>
      <c r="BJ11" s="187" t="s">
        <v>30</v>
      </c>
      <c r="BK11" s="187"/>
      <c r="BL11" s="187"/>
      <c r="BM11" s="187"/>
      <c r="BN11" s="187"/>
      <c r="BO11" s="187"/>
      <c r="BP11" s="187"/>
      <c r="BQ11" s="187"/>
    </row>
    <row r="12" spans="1:81" ht="21" customHeight="1" thickBot="1">
      <c r="A12" s="149"/>
      <c r="B12" s="150"/>
      <c r="C12" s="150"/>
      <c r="D12" s="150"/>
      <c r="E12" s="150"/>
      <c r="F12" s="150"/>
      <c r="G12" s="150"/>
      <c r="H12" s="150"/>
      <c r="I12" s="150"/>
      <c r="J12" s="150"/>
      <c r="K12" s="150"/>
      <c r="L12" s="150"/>
      <c r="M12" s="150"/>
      <c r="N12" s="150"/>
      <c r="O12" s="150"/>
      <c r="P12" s="150"/>
      <c r="Q12" s="150"/>
      <c r="R12" s="150"/>
      <c r="S12" s="150"/>
      <c r="T12" s="150"/>
      <c r="U12" s="150"/>
      <c r="V12" s="150"/>
      <c r="W12" s="150"/>
      <c r="X12" s="150"/>
      <c r="Y12" s="151"/>
      <c r="Z12" s="167"/>
      <c r="AA12" s="168"/>
      <c r="AB12" s="168"/>
      <c r="AC12" s="168"/>
      <c r="AD12" s="168"/>
      <c r="AE12" s="168"/>
      <c r="AF12" s="168"/>
      <c r="AG12" s="169"/>
      <c r="BJ12" s="188"/>
      <c r="BK12" s="188"/>
      <c r="BL12" s="188"/>
      <c r="BM12" s="188"/>
      <c r="BN12" s="188"/>
      <c r="BO12" s="188"/>
      <c r="BP12" s="188"/>
      <c r="BQ12" s="188"/>
    </row>
    <row r="13" spans="1:81" ht="21" customHeight="1">
      <c r="A13" s="152" t="s">
        <v>14</v>
      </c>
      <c r="B13" s="153"/>
      <c r="C13" s="153"/>
      <c r="D13" s="153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53"/>
      <c r="R13" s="153"/>
      <c r="S13" s="153"/>
      <c r="T13" s="153"/>
      <c r="U13" s="153"/>
      <c r="V13" s="153"/>
      <c r="W13" s="153"/>
      <c r="X13" s="153"/>
      <c r="Y13" s="154"/>
      <c r="Z13" s="164"/>
      <c r="AA13" s="165"/>
      <c r="AB13" s="165"/>
      <c r="AC13" s="165"/>
      <c r="AD13" s="165"/>
      <c r="AE13" s="165"/>
      <c r="AF13" s="165"/>
      <c r="AG13" s="166"/>
      <c r="AL13" s="29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1"/>
    </row>
    <row r="14" spans="1:81" ht="21" customHeight="1">
      <c r="A14" s="155" t="s">
        <v>14</v>
      </c>
      <c r="B14" s="156"/>
      <c r="C14" s="156"/>
      <c r="D14" s="156"/>
      <c r="E14" s="156"/>
      <c r="F14" s="156"/>
      <c r="G14" s="156"/>
      <c r="H14" s="156"/>
      <c r="I14" s="156"/>
      <c r="J14" s="156"/>
      <c r="K14" s="156"/>
      <c r="L14" s="156"/>
      <c r="M14" s="156"/>
      <c r="N14" s="156"/>
      <c r="O14" s="156"/>
      <c r="P14" s="156"/>
      <c r="Q14" s="156"/>
      <c r="R14" s="156"/>
      <c r="S14" s="156"/>
      <c r="T14" s="156"/>
      <c r="U14" s="156"/>
      <c r="V14" s="156"/>
      <c r="W14" s="156"/>
      <c r="X14" s="156"/>
      <c r="Y14" s="157"/>
      <c r="Z14" s="167"/>
      <c r="AA14" s="168"/>
      <c r="AB14" s="168"/>
      <c r="AC14" s="168"/>
      <c r="AD14" s="168"/>
      <c r="AE14" s="168"/>
      <c r="AF14" s="168"/>
      <c r="AG14" s="169"/>
      <c r="AL14" s="32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100"/>
      <c r="BJ14" s="101" t="s">
        <v>31</v>
      </c>
      <c r="BK14" s="102"/>
      <c r="BL14" s="102"/>
      <c r="BM14" s="45"/>
      <c r="BN14" s="189" t="s">
        <v>0</v>
      </c>
      <c r="BO14" s="189"/>
      <c r="BQ14" s="33"/>
      <c r="BR14" s="33"/>
      <c r="BS14" s="33"/>
      <c r="BT14" s="34"/>
    </row>
    <row r="15" spans="1:81" ht="21" customHeight="1">
      <c r="A15" s="152" t="s">
        <v>14</v>
      </c>
      <c r="B15" s="153"/>
      <c r="C15" s="153"/>
      <c r="D15" s="153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53"/>
      <c r="R15" s="153"/>
      <c r="S15" s="153"/>
      <c r="T15" s="153"/>
      <c r="U15" s="153"/>
      <c r="V15" s="153"/>
      <c r="W15" s="153"/>
      <c r="X15" s="153"/>
      <c r="Y15" s="154"/>
      <c r="Z15" s="164"/>
      <c r="AA15" s="165"/>
      <c r="AB15" s="165"/>
      <c r="AC15" s="165"/>
      <c r="AD15" s="165"/>
      <c r="AE15" s="165"/>
      <c r="AF15" s="165"/>
      <c r="AG15" s="166"/>
      <c r="AL15" s="32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129"/>
      <c r="BC15" s="129"/>
      <c r="BD15" s="129"/>
      <c r="BE15" s="129"/>
      <c r="BF15" s="129"/>
      <c r="BG15" s="190" t="s">
        <v>23</v>
      </c>
      <c r="BH15" s="190"/>
      <c r="BI15" s="33"/>
      <c r="BJ15" s="33"/>
      <c r="BK15" s="202">
        <v>1</v>
      </c>
      <c r="BL15" s="203"/>
      <c r="BM15" s="33"/>
      <c r="BN15" s="33"/>
      <c r="BO15" s="33"/>
      <c r="BP15" s="33"/>
      <c r="BQ15" s="33"/>
      <c r="BR15" s="33"/>
      <c r="BS15" s="33"/>
      <c r="BT15" s="34"/>
      <c r="CA15" s="2" t="s">
        <v>0</v>
      </c>
      <c r="CB15" s="2" t="s">
        <v>0</v>
      </c>
      <c r="CC15" s="3">
        <v>1</v>
      </c>
    </row>
    <row r="16" spans="1:81" ht="21" customHeight="1">
      <c r="A16" s="155" t="s">
        <v>14</v>
      </c>
      <c r="B16" s="156"/>
      <c r="C16" s="156"/>
      <c r="D16" s="156"/>
      <c r="E16" s="156"/>
      <c r="F16" s="156"/>
      <c r="G16" s="156"/>
      <c r="H16" s="156"/>
      <c r="I16" s="156"/>
      <c r="J16" s="156"/>
      <c r="K16" s="156"/>
      <c r="L16" s="156"/>
      <c r="M16" s="156"/>
      <c r="N16" s="156"/>
      <c r="O16" s="156"/>
      <c r="P16" s="156"/>
      <c r="Q16" s="156"/>
      <c r="R16" s="156"/>
      <c r="S16" s="156"/>
      <c r="T16" s="156"/>
      <c r="U16" s="156"/>
      <c r="V16" s="156"/>
      <c r="W16" s="156"/>
      <c r="X16" s="156"/>
      <c r="Y16" s="157"/>
      <c r="Z16" s="167"/>
      <c r="AA16" s="168"/>
      <c r="AB16" s="168"/>
      <c r="AC16" s="168"/>
      <c r="AD16" s="168"/>
      <c r="AE16" s="168"/>
      <c r="AF16" s="168"/>
      <c r="AG16" s="169"/>
      <c r="AL16" s="32"/>
      <c r="AM16" s="33"/>
      <c r="AN16" s="33"/>
      <c r="AO16" s="33"/>
      <c r="AP16" s="33"/>
      <c r="AQ16" s="33"/>
      <c r="AR16" s="33"/>
      <c r="AS16" s="33"/>
      <c r="AT16" s="129"/>
      <c r="AU16" s="129"/>
      <c r="AV16" s="129"/>
      <c r="AW16" s="129"/>
      <c r="AX16" s="129"/>
      <c r="AY16" s="129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52"/>
      <c r="BL16" s="52"/>
      <c r="BM16" s="33"/>
      <c r="BN16" s="33"/>
      <c r="BO16" s="33"/>
      <c r="BP16" s="33"/>
      <c r="BQ16" s="33"/>
      <c r="BR16" s="33"/>
      <c r="BS16" s="33"/>
      <c r="BT16" s="34"/>
      <c r="CA16" s="4" t="s">
        <v>1</v>
      </c>
      <c r="CB16" s="4" t="s">
        <v>1</v>
      </c>
      <c r="CC16" s="5">
        <v>2</v>
      </c>
    </row>
    <row r="17" spans="1:81" ht="21" customHeight="1">
      <c r="A17" s="152" t="s">
        <v>14</v>
      </c>
      <c r="B17" s="153"/>
      <c r="C17" s="153"/>
      <c r="D17" s="153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53"/>
      <c r="R17" s="153"/>
      <c r="S17" s="153"/>
      <c r="T17" s="153"/>
      <c r="U17" s="153"/>
      <c r="V17" s="153"/>
      <c r="W17" s="153"/>
      <c r="X17" s="153"/>
      <c r="Y17" s="154"/>
      <c r="Z17" s="164"/>
      <c r="AA17" s="165"/>
      <c r="AB17" s="165"/>
      <c r="AC17" s="165"/>
      <c r="AD17" s="165"/>
      <c r="AE17" s="165"/>
      <c r="AF17" s="165"/>
      <c r="AG17" s="166"/>
      <c r="AL17" s="32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129"/>
      <c r="BC17" s="129"/>
      <c r="BD17" s="129"/>
      <c r="BE17" s="129"/>
      <c r="BF17" s="129"/>
      <c r="BG17" s="190" t="s">
        <v>23</v>
      </c>
      <c r="BH17" s="190"/>
      <c r="BI17" s="33"/>
      <c r="BJ17" s="33"/>
      <c r="BK17" s="202">
        <v>2</v>
      </c>
      <c r="BL17" s="203"/>
      <c r="BM17" s="33"/>
      <c r="BN17" s="33"/>
      <c r="BO17" s="33"/>
      <c r="BP17" s="33"/>
      <c r="BQ17" s="33"/>
      <c r="BR17" s="33"/>
      <c r="BS17" s="33"/>
      <c r="BT17" s="34"/>
      <c r="CB17" s="4" t="s">
        <v>2</v>
      </c>
      <c r="CC17" s="5">
        <v>3</v>
      </c>
    </row>
    <row r="18" spans="1:81" ht="21" customHeight="1" thickBot="1">
      <c r="A18" s="155" t="s">
        <v>14</v>
      </c>
      <c r="B18" s="156"/>
      <c r="C18" s="156"/>
      <c r="D18" s="156"/>
      <c r="E18" s="156"/>
      <c r="F18" s="156"/>
      <c r="G18" s="156"/>
      <c r="H18" s="156"/>
      <c r="I18" s="156"/>
      <c r="J18" s="156"/>
      <c r="K18" s="156"/>
      <c r="L18" s="156"/>
      <c r="M18" s="156"/>
      <c r="N18" s="156"/>
      <c r="O18" s="156"/>
      <c r="P18" s="156"/>
      <c r="Q18" s="156"/>
      <c r="R18" s="156"/>
      <c r="S18" s="156"/>
      <c r="T18" s="156"/>
      <c r="U18" s="156"/>
      <c r="V18" s="156"/>
      <c r="W18" s="156"/>
      <c r="X18" s="156"/>
      <c r="Y18" s="157"/>
      <c r="Z18" s="167"/>
      <c r="AA18" s="168"/>
      <c r="AB18" s="168"/>
      <c r="AC18" s="168"/>
      <c r="AD18" s="168"/>
      <c r="AE18" s="168"/>
      <c r="AF18" s="168"/>
      <c r="AG18" s="169"/>
      <c r="AL18" s="32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4"/>
      <c r="CB18" s="4" t="s">
        <v>3</v>
      </c>
      <c r="CC18" s="5">
        <v>4</v>
      </c>
    </row>
    <row r="19" spans="1:81" ht="30.75" customHeight="1" thickBot="1">
      <c r="A19" s="152" t="s">
        <v>14</v>
      </c>
      <c r="B19" s="153"/>
      <c r="C19" s="153"/>
      <c r="D19" s="153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153"/>
      <c r="R19" s="153"/>
      <c r="S19" s="153"/>
      <c r="T19" s="153"/>
      <c r="U19" s="153"/>
      <c r="V19" s="153"/>
      <c r="W19" s="153"/>
      <c r="X19" s="153"/>
      <c r="Y19" s="154"/>
      <c r="Z19" s="164"/>
      <c r="AA19" s="165"/>
      <c r="AB19" s="165"/>
      <c r="AC19" s="165"/>
      <c r="AD19" s="165"/>
      <c r="AE19" s="165"/>
      <c r="AF19" s="165"/>
      <c r="AG19" s="166"/>
      <c r="AL19" s="194" t="s">
        <v>33</v>
      </c>
      <c r="AM19" s="194"/>
      <c r="AN19" s="194"/>
      <c r="AO19" s="194"/>
      <c r="AP19" s="194" t="s">
        <v>32</v>
      </c>
      <c r="AQ19" s="194"/>
      <c r="AR19" s="194"/>
      <c r="AS19" s="194"/>
      <c r="AT19" s="194" t="s">
        <v>36</v>
      </c>
      <c r="AU19" s="194"/>
      <c r="AV19" s="194"/>
      <c r="AW19" s="194"/>
      <c r="AX19" s="194"/>
      <c r="AY19" s="194"/>
      <c r="AZ19" s="194"/>
      <c r="BA19" s="194"/>
      <c r="BB19" s="194"/>
      <c r="BC19" s="207" t="s">
        <v>34</v>
      </c>
      <c r="BD19" s="208"/>
      <c r="BE19" s="208"/>
      <c r="BF19" s="208"/>
      <c r="BG19" s="208"/>
      <c r="BH19" s="208"/>
      <c r="BI19" s="208"/>
      <c r="BJ19" s="208"/>
      <c r="BK19" s="208"/>
      <c r="BL19" s="208"/>
      <c r="BM19" s="194" t="s">
        <v>35</v>
      </c>
      <c r="BN19" s="194"/>
      <c r="BO19" s="194"/>
      <c r="BP19" s="194"/>
      <c r="BQ19" s="194"/>
      <c r="BR19" s="194"/>
      <c r="BS19" s="194"/>
      <c r="BT19" s="194"/>
      <c r="CB19" s="4" t="s">
        <v>4</v>
      </c>
      <c r="CC19" s="5">
        <v>5</v>
      </c>
    </row>
    <row r="20" spans="1:81" ht="21" customHeight="1" thickBot="1">
      <c r="A20" s="155"/>
      <c r="B20" s="156"/>
      <c r="C20" s="156"/>
      <c r="D20" s="156"/>
      <c r="E20" s="156"/>
      <c r="F20" s="156"/>
      <c r="G20" s="156"/>
      <c r="H20" s="156"/>
      <c r="I20" s="156"/>
      <c r="J20" s="156"/>
      <c r="K20" s="156"/>
      <c r="L20" s="156"/>
      <c r="M20" s="156"/>
      <c r="N20" s="156"/>
      <c r="O20" s="156"/>
      <c r="P20" s="156"/>
      <c r="Q20" s="156"/>
      <c r="R20" s="156"/>
      <c r="S20" s="156"/>
      <c r="T20" s="156"/>
      <c r="U20" s="156"/>
      <c r="V20" s="156"/>
      <c r="W20" s="156"/>
      <c r="X20" s="156"/>
      <c r="Y20" s="157"/>
      <c r="Z20" s="167"/>
      <c r="AA20" s="168"/>
      <c r="AB20" s="168"/>
      <c r="AC20" s="168"/>
      <c r="AD20" s="168"/>
      <c r="AE20" s="168"/>
      <c r="AF20" s="168"/>
      <c r="AG20" s="169"/>
      <c r="AL20" s="204" t="s">
        <v>1</v>
      </c>
      <c r="AM20" s="205"/>
      <c r="AN20" s="205"/>
      <c r="AO20" s="206"/>
      <c r="AP20" s="191">
        <v>2</v>
      </c>
      <c r="AQ20" s="192"/>
      <c r="AR20" s="192"/>
      <c r="AS20" s="193"/>
      <c r="AT20" s="195" t="s">
        <v>37</v>
      </c>
      <c r="AU20" s="196"/>
      <c r="AV20" s="197">
        <f>suivi!E3</f>
        <v>960000</v>
      </c>
      <c r="AW20" s="197"/>
      <c r="AX20" s="197"/>
      <c r="AY20" s="197"/>
      <c r="AZ20" s="197"/>
      <c r="BA20" s="197"/>
      <c r="BB20" s="198"/>
      <c r="BC20" s="195" t="s">
        <v>37</v>
      </c>
      <c r="BD20" s="196"/>
      <c r="BE20" s="197"/>
      <c r="BF20" s="197"/>
      <c r="BG20" s="197"/>
      <c r="BH20" s="197"/>
      <c r="BI20" s="197"/>
      <c r="BJ20" s="197"/>
      <c r="BK20" s="197"/>
      <c r="BL20" s="198"/>
      <c r="BM20" s="195" t="s">
        <v>37</v>
      </c>
      <c r="BN20" s="196"/>
      <c r="BO20" s="197">
        <f>AV20-BE20</f>
        <v>960000</v>
      </c>
      <c r="BP20" s="197"/>
      <c r="BQ20" s="197"/>
      <c r="BR20" s="197"/>
      <c r="BS20" s="197"/>
      <c r="BT20" s="198"/>
      <c r="BU20" s="47"/>
      <c r="CB20" s="4" t="s">
        <v>5</v>
      </c>
      <c r="CC20" s="5">
        <v>6</v>
      </c>
    </row>
    <row r="21" spans="1:81" ht="21" customHeight="1">
      <c r="A21" s="152"/>
      <c r="B21" s="153"/>
      <c r="C21" s="153"/>
      <c r="D21" s="153"/>
      <c r="E21" s="153"/>
      <c r="F21" s="153"/>
      <c r="G21" s="153"/>
      <c r="H21" s="153"/>
      <c r="I21" s="153"/>
      <c r="J21" s="153"/>
      <c r="K21" s="153"/>
      <c r="L21" s="153"/>
      <c r="M21" s="153"/>
      <c r="N21" s="153"/>
      <c r="O21" s="153"/>
      <c r="P21" s="153"/>
      <c r="Q21" s="153"/>
      <c r="R21" s="153"/>
      <c r="S21" s="153"/>
      <c r="T21" s="153"/>
      <c r="U21" s="153"/>
      <c r="V21" s="153"/>
      <c r="W21" s="153"/>
      <c r="X21" s="153"/>
      <c r="Y21" s="154"/>
      <c r="Z21" s="164"/>
      <c r="AA21" s="165"/>
      <c r="AB21" s="165"/>
      <c r="AC21" s="165"/>
      <c r="AD21" s="165"/>
      <c r="AE21" s="165"/>
      <c r="AF21" s="165"/>
      <c r="AG21" s="166"/>
      <c r="AL21" s="59"/>
      <c r="AM21" s="58"/>
      <c r="AN21" s="58"/>
      <c r="AO21" s="60"/>
      <c r="AP21" s="29"/>
      <c r="AQ21" s="58"/>
      <c r="AR21" s="58"/>
      <c r="AS21" s="31"/>
      <c r="AT21" s="29"/>
      <c r="AU21" s="58"/>
      <c r="AV21" s="62"/>
      <c r="AW21" s="62"/>
      <c r="AX21" s="62"/>
      <c r="AY21" s="62"/>
      <c r="AZ21" s="62"/>
      <c r="BA21" s="62"/>
      <c r="BB21" s="61"/>
      <c r="BC21" s="29"/>
      <c r="BD21" s="58"/>
      <c r="BE21" s="62"/>
      <c r="BF21" s="62"/>
      <c r="BG21" s="62"/>
      <c r="BH21" s="62"/>
      <c r="BI21" s="62"/>
      <c r="BJ21" s="62"/>
      <c r="BK21" s="62"/>
      <c r="BL21" s="61"/>
      <c r="BM21" s="30"/>
      <c r="BN21" s="58"/>
      <c r="BO21" s="62">
        <f t="shared" ref="BO21:BO29" si="0">AV21-BE21</f>
        <v>0</v>
      </c>
      <c r="BP21" s="62"/>
      <c r="BQ21" s="62"/>
      <c r="BR21" s="62"/>
      <c r="BS21" s="62"/>
      <c r="BT21" s="61"/>
      <c r="CB21" s="4" t="s">
        <v>6</v>
      </c>
      <c r="CC21" s="5">
        <v>7</v>
      </c>
    </row>
    <row r="22" spans="1:81" ht="21" customHeight="1">
      <c r="A22" s="155"/>
      <c r="B22" s="156"/>
      <c r="C22" s="156"/>
      <c r="D22" s="156"/>
      <c r="E22" s="156"/>
      <c r="F22" s="156"/>
      <c r="G22" s="156"/>
      <c r="H22" s="156"/>
      <c r="I22" s="156"/>
      <c r="J22" s="156"/>
      <c r="K22" s="156"/>
      <c r="L22" s="156"/>
      <c r="M22" s="156"/>
      <c r="N22" s="156"/>
      <c r="O22" s="156"/>
      <c r="P22" s="156"/>
      <c r="Q22" s="156"/>
      <c r="R22" s="156"/>
      <c r="S22" s="156"/>
      <c r="T22" s="156"/>
      <c r="U22" s="156"/>
      <c r="V22" s="156"/>
      <c r="W22" s="156"/>
      <c r="X22" s="156"/>
      <c r="Y22" s="157"/>
      <c r="Z22" s="167"/>
      <c r="AA22" s="168"/>
      <c r="AB22" s="168"/>
      <c r="AC22" s="168"/>
      <c r="AD22" s="168"/>
      <c r="AE22" s="168"/>
      <c r="AF22" s="168"/>
      <c r="AG22" s="169"/>
      <c r="AL22" s="63"/>
      <c r="AM22" s="64"/>
      <c r="AN22" s="64"/>
      <c r="AO22" s="65"/>
      <c r="AP22" s="66"/>
      <c r="AQ22" s="64"/>
      <c r="AR22" s="64"/>
      <c r="AS22" s="67"/>
      <c r="AT22" s="66"/>
      <c r="AU22" s="64"/>
      <c r="AV22" s="68"/>
      <c r="AW22" s="68"/>
      <c r="AX22" s="68"/>
      <c r="AY22" s="68"/>
      <c r="AZ22" s="68"/>
      <c r="BA22" s="68"/>
      <c r="BB22" s="69"/>
      <c r="BC22" s="66"/>
      <c r="BD22" s="64"/>
      <c r="BE22" s="68"/>
      <c r="BF22" s="68"/>
      <c r="BG22" s="68"/>
      <c r="BH22" s="68"/>
      <c r="BI22" s="68"/>
      <c r="BJ22" s="68"/>
      <c r="BK22" s="68"/>
      <c r="BL22" s="69"/>
      <c r="BM22" s="70"/>
      <c r="BN22" s="64"/>
      <c r="BO22" s="68">
        <f t="shared" si="0"/>
        <v>0</v>
      </c>
      <c r="BP22" s="68"/>
      <c r="BQ22" s="68"/>
      <c r="BR22" s="68"/>
      <c r="BS22" s="68"/>
      <c r="BT22" s="69"/>
      <c r="CB22" s="4" t="s">
        <v>7</v>
      </c>
      <c r="CC22" s="5">
        <v>8</v>
      </c>
    </row>
    <row r="23" spans="1:81" ht="21" customHeight="1">
      <c r="A23" s="152"/>
      <c r="B23" s="153"/>
      <c r="C23" s="153"/>
      <c r="D23" s="153"/>
      <c r="E23" s="153"/>
      <c r="F23" s="153"/>
      <c r="G23" s="153"/>
      <c r="H23" s="153"/>
      <c r="I23" s="153"/>
      <c r="J23" s="153"/>
      <c r="K23" s="153"/>
      <c r="L23" s="153"/>
      <c r="M23" s="153"/>
      <c r="N23" s="153"/>
      <c r="O23" s="153"/>
      <c r="P23" s="153"/>
      <c r="Q23" s="153"/>
      <c r="R23" s="153"/>
      <c r="S23" s="153"/>
      <c r="T23" s="153"/>
      <c r="U23" s="153"/>
      <c r="V23" s="153"/>
      <c r="W23" s="153"/>
      <c r="X23" s="153"/>
      <c r="Y23" s="154"/>
      <c r="Z23" s="170"/>
      <c r="AA23" s="171"/>
      <c r="AB23" s="171"/>
      <c r="AC23" s="171"/>
      <c r="AD23" s="171"/>
      <c r="AE23" s="171"/>
      <c r="AF23" s="171"/>
      <c r="AG23" s="172"/>
      <c r="AL23" s="63"/>
      <c r="AM23" s="64"/>
      <c r="AN23" s="64"/>
      <c r="AO23" s="65"/>
      <c r="AP23" s="66"/>
      <c r="AQ23" s="64"/>
      <c r="AR23" s="64"/>
      <c r="AS23" s="67"/>
      <c r="AT23" s="66"/>
      <c r="AU23" s="64"/>
      <c r="AV23" s="68"/>
      <c r="AW23" s="68"/>
      <c r="AX23" s="68"/>
      <c r="AY23" s="68"/>
      <c r="AZ23" s="68"/>
      <c r="BA23" s="68"/>
      <c r="BB23" s="69"/>
      <c r="BC23" s="66"/>
      <c r="BD23" s="64"/>
      <c r="BE23" s="68"/>
      <c r="BF23" s="68"/>
      <c r="BG23" s="68"/>
      <c r="BH23" s="68"/>
      <c r="BI23" s="68"/>
      <c r="BJ23" s="68"/>
      <c r="BK23" s="68"/>
      <c r="BL23" s="69"/>
      <c r="BM23" s="70"/>
      <c r="BN23" s="64"/>
      <c r="BO23" s="68">
        <f t="shared" si="0"/>
        <v>0</v>
      </c>
      <c r="BP23" s="68"/>
      <c r="BQ23" s="68"/>
      <c r="BR23" s="68"/>
      <c r="BS23" s="68"/>
      <c r="BT23" s="69"/>
      <c r="CB23" s="4" t="s">
        <v>8</v>
      </c>
      <c r="CC23" s="5">
        <v>9</v>
      </c>
    </row>
    <row r="24" spans="1:81" ht="21" customHeight="1">
      <c r="A24" s="155"/>
      <c r="B24" s="156"/>
      <c r="C24" s="156"/>
      <c r="D24" s="156"/>
      <c r="E24" s="156"/>
      <c r="F24" s="156"/>
      <c r="G24" s="156"/>
      <c r="H24" s="156"/>
      <c r="I24" s="156"/>
      <c r="J24" s="156"/>
      <c r="K24" s="156"/>
      <c r="L24" s="156"/>
      <c r="M24" s="156"/>
      <c r="N24" s="156"/>
      <c r="O24" s="156"/>
      <c r="P24" s="156"/>
      <c r="Q24" s="156"/>
      <c r="R24" s="156"/>
      <c r="S24" s="156"/>
      <c r="T24" s="156"/>
      <c r="U24" s="156"/>
      <c r="V24" s="156"/>
      <c r="W24" s="156"/>
      <c r="X24" s="156"/>
      <c r="Y24" s="157"/>
      <c r="Z24" s="173"/>
      <c r="AA24" s="174"/>
      <c r="AB24" s="174"/>
      <c r="AC24" s="174"/>
      <c r="AD24" s="174"/>
      <c r="AE24" s="174"/>
      <c r="AF24" s="174"/>
      <c r="AG24" s="175"/>
      <c r="AL24" s="63"/>
      <c r="AM24" s="64"/>
      <c r="AN24" s="64"/>
      <c r="AO24" s="65"/>
      <c r="AP24" s="66"/>
      <c r="AQ24" s="64"/>
      <c r="AR24" s="64"/>
      <c r="AS24" s="67"/>
      <c r="AT24" s="66"/>
      <c r="AU24" s="64"/>
      <c r="AV24" s="68"/>
      <c r="AW24" s="68"/>
      <c r="AX24" s="68"/>
      <c r="AY24" s="68"/>
      <c r="AZ24" s="68"/>
      <c r="BA24" s="68"/>
      <c r="BB24" s="69"/>
      <c r="BC24" s="66"/>
      <c r="BD24" s="64"/>
      <c r="BE24" s="68"/>
      <c r="BF24" s="68"/>
      <c r="BG24" s="68"/>
      <c r="BH24" s="68"/>
      <c r="BI24" s="68"/>
      <c r="BJ24" s="68"/>
      <c r="BK24" s="68"/>
      <c r="BL24" s="69"/>
      <c r="BM24" s="70"/>
      <c r="BN24" s="64"/>
      <c r="BO24" s="68">
        <f t="shared" si="0"/>
        <v>0</v>
      </c>
      <c r="BP24" s="68"/>
      <c r="BQ24" s="68"/>
      <c r="BR24" s="68"/>
      <c r="BS24" s="68"/>
      <c r="BT24" s="69"/>
      <c r="CB24" s="4" t="s">
        <v>9</v>
      </c>
      <c r="CC24" s="5">
        <v>10</v>
      </c>
    </row>
    <row r="25" spans="1:81" ht="21" customHeight="1">
      <c r="A25" s="152"/>
      <c r="B25" s="153"/>
      <c r="C25" s="153"/>
      <c r="D25" s="153"/>
      <c r="E25" s="153"/>
      <c r="F25" s="153"/>
      <c r="G25" s="153"/>
      <c r="H25" s="153"/>
      <c r="I25" s="153"/>
      <c r="J25" s="153"/>
      <c r="K25" s="153"/>
      <c r="L25" s="153"/>
      <c r="M25" s="153"/>
      <c r="N25" s="153"/>
      <c r="O25" s="153"/>
      <c r="P25" s="153"/>
      <c r="Q25" s="153"/>
      <c r="R25" s="153"/>
      <c r="S25" s="153"/>
      <c r="T25" s="153"/>
      <c r="U25" s="153"/>
      <c r="V25" s="153"/>
      <c r="W25" s="153"/>
      <c r="X25" s="153"/>
      <c r="Y25" s="154"/>
      <c r="Z25" s="170"/>
      <c r="AA25" s="171"/>
      <c r="AB25" s="171"/>
      <c r="AC25" s="171"/>
      <c r="AD25" s="171"/>
      <c r="AE25" s="171"/>
      <c r="AF25" s="171"/>
      <c r="AG25" s="172"/>
      <c r="AL25" s="63"/>
      <c r="AM25" s="64"/>
      <c r="AN25" s="64"/>
      <c r="AO25" s="65"/>
      <c r="AP25" s="66"/>
      <c r="AQ25" s="64"/>
      <c r="AR25" s="64"/>
      <c r="AS25" s="67"/>
      <c r="AT25" s="66"/>
      <c r="AU25" s="64"/>
      <c r="AV25" s="68"/>
      <c r="AW25" s="68"/>
      <c r="AX25" s="68"/>
      <c r="AY25" s="68"/>
      <c r="AZ25" s="68"/>
      <c r="BA25" s="68"/>
      <c r="BB25" s="69"/>
      <c r="BC25" s="66"/>
      <c r="BD25" s="64"/>
      <c r="BE25" s="68"/>
      <c r="BF25" s="68"/>
      <c r="BG25" s="68"/>
      <c r="BH25" s="68"/>
      <c r="BI25" s="68"/>
      <c r="BJ25" s="68"/>
      <c r="BK25" s="68"/>
      <c r="BL25" s="69"/>
      <c r="BM25" s="70"/>
      <c r="BN25" s="64"/>
      <c r="BO25" s="68">
        <f t="shared" si="0"/>
        <v>0</v>
      </c>
      <c r="BP25" s="68"/>
      <c r="BQ25" s="68"/>
      <c r="BR25" s="68"/>
      <c r="BS25" s="68"/>
      <c r="BT25" s="69"/>
      <c r="CA25" s="6"/>
      <c r="CB25" s="4" t="s">
        <v>10</v>
      </c>
      <c r="CC25" s="5">
        <v>11</v>
      </c>
    </row>
    <row r="26" spans="1:81" s="6" customFormat="1" ht="21" customHeight="1">
      <c r="A26" s="155"/>
      <c r="B26" s="156"/>
      <c r="C26" s="156"/>
      <c r="D26" s="156"/>
      <c r="E26" s="156"/>
      <c r="F26" s="156"/>
      <c r="G26" s="156"/>
      <c r="H26" s="156"/>
      <c r="I26" s="156"/>
      <c r="J26" s="156"/>
      <c r="K26" s="156"/>
      <c r="L26" s="156"/>
      <c r="M26" s="156"/>
      <c r="N26" s="156"/>
      <c r="O26" s="156"/>
      <c r="P26" s="156"/>
      <c r="Q26" s="156"/>
      <c r="R26" s="156"/>
      <c r="S26" s="156"/>
      <c r="T26" s="156"/>
      <c r="U26" s="156"/>
      <c r="V26" s="156"/>
      <c r="W26" s="156"/>
      <c r="X26" s="156"/>
      <c r="Y26" s="157"/>
      <c r="Z26" s="173"/>
      <c r="AA26" s="174"/>
      <c r="AB26" s="174"/>
      <c r="AC26" s="174"/>
      <c r="AD26" s="174"/>
      <c r="AE26" s="174"/>
      <c r="AF26" s="174"/>
      <c r="AG26" s="175"/>
      <c r="AL26" s="71"/>
      <c r="AM26" s="72"/>
      <c r="AN26" s="72"/>
      <c r="AO26" s="73"/>
      <c r="AP26" s="74"/>
      <c r="AQ26" s="72"/>
      <c r="AR26" s="72"/>
      <c r="AS26" s="75"/>
      <c r="AT26" s="74"/>
      <c r="AU26" s="72"/>
      <c r="AV26" s="68"/>
      <c r="AW26" s="68"/>
      <c r="AX26" s="68"/>
      <c r="AY26" s="68"/>
      <c r="AZ26" s="68"/>
      <c r="BA26" s="68"/>
      <c r="BB26" s="69"/>
      <c r="BC26" s="74"/>
      <c r="BD26" s="72"/>
      <c r="BE26" s="68"/>
      <c r="BF26" s="68"/>
      <c r="BG26" s="68"/>
      <c r="BH26" s="68"/>
      <c r="BI26" s="68"/>
      <c r="BJ26" s="68"/>
      <c r="BK26" s="68"/>
      <c r="BL26" s="69"/>
      <c r="BM26" s="76"/>
      <c r="BN26" s="72"/>
      <c r="BO26" s="68">
        <f t="shared" si="0"/>
        <v>0</v>
      </c>
      <c r="BP26" s="68"/>
      <c r="BQ26" s="68"/>
      <c r="BR26" s="68"/>
      <c r="BS26" s="68"/>
      <c r="BT26" s="69"/>
      <c r="CA26" s="7"/>
      <c r="CB26" s="4" t="s">
        <v>12</v>
      </c>
      <c r="CC26" s="5">
        <v>12</v>
      </c>
    </row>
    <row r="27" spans="1:81" s="7" customFormat="1" ht="21" customHeight="1">
      <c r="A27" s="152"/>
      <c r="B27" s="153"/>
      <c r="C27" s="153"/>
      <c r="D27" s="153"/>
      <c r="E27" s="153"/>
      <c r="F27" s="153"/>
      <c r="G27" s="153"/>
      <c r="H27" s="153"/>
      <c r="I27" s="153"/>
      <c r="J27" s="153"/>
      <c r="K27" s="153"/>
      <c r="L27" s="153"/>
      <c r="M27" s="153"/>
      <c r="N27" s="153"/>
      <c r="O27" s="153"/>
      <c r="P27" s="153"/>
      <c r="Q27" s="153"/>
      <c r="R27" s="153"/>
      <c r="S27" s="153"/>
      <c r="T27" s="153"/>
      <c r="U27" s="153"/>
      <c r="V27" s="153"/>
      <c r="W27" s="153"/>
      <c r="X27" s="153"/>
      <c r="Y27" s="154"/>
      <c r="Z27" s="170"/>
      <c r="AA27" s="171"/>
      <c r="AB27" s="171"/>
      <c r="AC27" s="171"/>
      <c r="AD27" s="171"/>
      <c r="AE27" s="171"/>
      <c r="AF27" s="171"/>
      <c r="AG27" s="172"/>
      <c r="AL27" s="77"/>
      <c r="AM27" s="78"/>
      <c r="AN27" s="78"/>
      <c r="AO27" s="79"/>
      <c r="AP27" s="80"/>
      <c r="AQ27" s="78"/>
      <c r="AR27" s="78"/>
      <c r="AS27" s="81"/>
      <c r="AT27" s="80"/>
      <c r="AU27" s="78"/>
      <c r="AV27" s="68"/>
      <c r="AW27" s="68"/>
      <c r="AX27" s="68"/>
      <c r="AY27" s="68"/>
      <c r="AZ27" s="68"/>
      <c r="BA27" s="68"/>
      <c r="BB27" s="69"/>
      <c r="BC27" s="80"/>
      <c r="BD27" s="78"/>
      <c r="BE27" s="68"/>
      <c r="BF27" s="68"/>
      <c r="BG27" s="68"/>
      <c r="BH27" s="68"/>
      <c r="BI27" s="68"/>
      <c r="BJ27" s="68"/>
      <c r="BK27" s="68"/>
      <c r="BL27" s="69"/>
      <c r="BM27" s="82"/>
      <c r="BN27" s="78"/>
      <c r="BO27" s="68">
        <f t="shared" si="0"/>
        <v>0</v>
      </c>
      <c r="BP27" s="68"/>
      <c r="BQ27" s="68"/>
      <c r="BR27" s="68"/>
      <c r="BS27" s="68"/>
      <c r="BT27" s="69"/>
      <c r="CB27" s="4" t="s">
        <v>12</v>
      </c>
      <c r="CC27" s="5">
        <v>13</v>
      </c>
    </row>
    <row r="28" spans="1:81" s="7" customFormat="1" ht="21" customHeight="1">
      <c r="A28" s="155"/>
      <c r="B28" s="156"/>
      <c r="C28" s="156"/>
      <c r="D28" s="156"/>
      <c r="E28" s="156"/>
      <c r="F28" s="156"/>
      <c r="G28" s="156"/>
      <c r="H28" s="156"/>
      <c r="I28" s="156"/>
      <c r="J28" s="156"/>
      <c r="K28" s="156"/>
      <c r="L28" s="156"/>
      <c r="M28" s="156"/>
      <c r="N28" s="156"/>
      <c r="O28" s="156"/>
      <c r="P28" s="156"/>
      <c r="Q28" s="156"/>
      <c r="R28" s="156"/>
      <c r="S28" s="156"/>
      <c r="T28" s="156"/>
      <c r="U28" s="156"/>
      <c r="V28" s="156"/>
      <c r="W28" s="156"/>
      <c r="X28" s="156"/>
      <c r="Y28" s="157"/>
      <c r="Z28" s="173"/>
      <c r="AA28" s="174"/>
      <c r="AB28" s="174"/>
      <c r="AC28" s="174"/>
      <c r="AD28" s="174"/>
      <c r="AE28" s="174"/>
      <c r="AF28" s="174"/>
      <c r="AG28" s="175"/>
      <c r="AL28" s="77"/>
      <c r="AM28" s="78"/>
      <c r="AN28" s="78"/>
      <c r="AO28" s="79"/>
      <c r="AP28" s="80"/>
      <c r="AQ28" s="78"/>
      <c r="AR28" s="78"/>
      <c r="AS28" s="81"/>
      <c r="AT28" s="80"/>
      <c r="AU28" s="78"/>
      <c r="AV28" s="68"/>
      <c r="AW28" s="68"/>
      <c r="AX28" s="68"/>
      <c r="AY28" s="68"/>
      <c r="AZ28" s="68"/>
      <c r="BA28" s="68"/>
      <c r="BB28" s="69"/>
      <c r="BC28" s="80"/>
      <c r="BD28" s="78"/>
      <c r="BE28" s="68"/>
      <c r="BF28" s="68"/>
      <c r="BG28" s="68"/>
      <c r="BH28" s="68"/>
      <c r="BI28" s="68"/>
      <c r="BJ28" s="68"/>
      <c r="BK28" s="68"/>
      <c r="BL28" s="69"/>
      <c r="BM28" s="82"/>
      <c r="BN28" s="78"/>
      <c r="BO28" s="68">
        <f t="shared" si="0"/>
        <v>0</v>
      </c>
      <c r="BP28" s="68"/>
      <c r="BQ28" s="68"/>
      <c r="BR28" s="68"/>
      <c r="BS28" s="68"/>
      <c r="BT28" s="69"/>
      <c r="CB28" s="4" t="s">
        <v>13</v>
      </c>
      <c r="CC28" s="5">
        <v>14</v>
      </c>
    </row>
    <row r="29" spans="1:81" s="7" customFormat="1" ht="21" customHeight="1">
      <c r="A29" s="152"/>
      <c r="B29" s="153"/>
      <c r="C29" s="153"/>
      <c r="D29" s="153"/>
      <c r="E29" s="153"/>
      <c r="F29" s="153"/>
      <c r="G29" s="153"/>
      <c r="H29" s="153"/>
      <c r="I29" s="153"/>
      <c r="J29" s="153"/>
      <c r="K29" s="153"/>
      <c r="L29" s="153"/>
      <c r="M29" s="153"/>
      <c r="N29" s="153"/>
      <c r="O29" s="153"/>
      <c r="P29" s="153"/>
      <c r="Q29" s="153"/>
      <c r="R29" s="153"/>
      <c r="S29" s="153"/>
      <c r="T29" s="153"/>
      <c r="U29" s="153"/>
      <c r="V29" s="153"/>
      <c r="W29" s="153"/>
      <c r="X29" s="153"/>
      <c r="Y29" s="154"/>
      <c r="Z29" s="170"/>
      <c r="AA29" s="171"/>
      <c r="AB29" s="171"/>
      <c r="AC29" s="171"/>
      <c r="AD29" s="171"/>
      <c r="AE29" s="171"/>
      <c r="AF29" s="171"/>
      <c r="AG29" s="172"/>
      <c r="AL29" s="77"/>
      <c r="AM29" s="78"/>
      <c r="AN29" s="78"/>
      <c r="AO29" s="79"/>
      <c r="AP29" s="80"/>
      <c r="AQ29" s="78"/>
      <c r="AR29" s="78"/>
      <c r="AS29" s="81"/>
      <c r="AT29" s="80"/>
      <c r="AU29" s="78"/>
      <c r="AV29" s="68"/>
      <c r="AW29" s="68"/>
      <c r="AX29" s="68"/>
      <c r="AY29" s="68"/>
      <c r="AZ29" s="68"/>
      <c r="BA29" s="68"/>
      <c r="BB29" s="69"/>
      <c r="BC29" s="80"/>
      <c r="BD29" s="78"/>
      <c r="BE29" s="68"/>
      <c r="BF29" s="68"/>
      <c r="BG29" s="68"/>
      <c r="BH29" s="68"/>
      <c r="BI29" s="68"/>
      <c r="BJ29" s="68"/>
      <c r="BK29" s="68"/>
      <c r="BL29" s="69"/>
      <c r="BM29" s="82"/>
      <c r="BN29" s="78"/>
      <c r="BO29" s="68">
        <f t="shared" si="0"/>
        <v>0</v>
      </c>
      <c r="BP29" s="68"/>
      <c r="BQ29" s="68"/>
      <c r="BR29" s="68"/>
      <c r="BS29" s="68"/>
      <c r="BT29" s="69"/>
      <c r="CB29" s="8"/>
      <c r="CC29" s="5">
        <v>15</v>
      </c>
    </row>
    <row r="30" spans="1:81" s="7" customFormat="1" ht="21" customHeight="1" thickBot="1">
      <c r="A30" s="155"/>
      <c r="B30" s="156"/>
      <c r="C30" s="156"/>
      <c r="D30" s="156"/>
      <c r="E30" s="156"/>
      <c r="F30" s="156"/>
      <c r="G30" s="156"/>
      <c r="H30" s="156"/>
      <c r="I30" s="156"/>
      <c r="J30" s="156"/>
      <c r="K30" s="156"/>
      <c r="L30" s="156"/>
      <c r="M30" s="156"/>
      <c r="N30" s="156"/>
      <c r="O30" s="156"/>
      <c r="P30" s="156"/>
      <c r="Q30" s="156"/>
      <c r="R30" s="156"/>
      <c r="S30" s="156"/>
      <c r="T30" s="156"/>
      <c r="U30" s="156"/>
      <c r="V30" s="156"/>
      <c r="W30" s="156"/>
      <c r="X30" s="156"/>
      <c r="Y30" s="157"/>
      <c r="Z30" s="173"/>
      <c r="AA30" s="174"/>
      <c r="AB30" s="174"/>
      <c r="AC30" s="174"/>
      <c r="AD30" s="174"/>
      <c r="AE30" s="174"/>
      <c r="AF30" s="174"/>
      <c r="AG30" s="175"/>
      <c r="AL30" s="55"/>
      <c r="AM30" s="56"/>
      <c r="AN30" s="56"/>
      <c r="AO30" s="57"/>
      <c r="AP30" s="48"/>
      <c r="AQ30" s="56"/>
      <c r="AR30" s="56"/>
      <c r="AS30" s="50"/>
      <c r="AT30" s="48"/>
      <c r="AU30" s="56"/>
      <c r="AV30" s="56"/>
      <c r="AW30" s="56"/>
      <c r="AX30" s="56"/>
      <c r="AY30" s="56"/>
      <c r="AZ30" s="56"/>
      <c r="BA30" s="56"/>
      <c r="BB30" s="57"/>
      <c r="BC30" s="48"/>
      <c r="BD30" s="56"/>
      <c r="BE30" s="56"/>
      <c r="BF30" s="56"/>
      <c r="BG30" s="56"/>
      <c r="BH30" s="56"/>
      <c r="BI30" s="56"/>
      <c r="BJ30" s="56"/>
      <c r="BK30" s="56"/>
      <c r="BL30" s="50"/>
      <c r="BM30" s="49"/>
      <c r="BN30" s="56"/>
      <c r="BO30" s="56"/>
      <c r="BP30" s="56"/>
      <c r="BQ30" s="56"/>
      <c r="BR30" s="56"/>
      <c r="BS30" s="56"/>
      <c r="BT30" s="50"/>
      <c r="CB30" s="8"/>
      <c r="CC30" s="5">
        <v>16</v>
      </c>
    </row>
    <row r="31" spans="1:81" s="7" customFormat="1" ht="21" customHeight="1">
      <c r="A31" s="152"/>
      <c r="B31" s="153"/>
      <c r="C31" s="153"/>
      <c r="D31" s="153"/>
      <c r="E31" s="153"/>
      <c r="F31" s="153"/>
      <c r="G31" s="153"/>
      <c r="H31" s="153"/>
      <c r="I31" s="153"/>
      <c r="J31" s="153"/>
      <c r="K31" s="153"/>
      <c r="L31" s="153"/>
      <c r="M31" s="153"/>
      <c r="N31" s="153"/>
      <c r="O31" s="153"/>
      <c r="P31" s="153"/>
      <c r="Q31" s="153"/>
      <c r="R31" s="153"/>
      <c r="S31" s="153"/>
      <c r="T31" s="153"/>
      <c r="U31" s="153"/>
      <c r="V31" s="153"/>
      <c r="W31" s="153"/>
      <c r="X31" s="153"/>
      <c r="Y31" s="154"/>
      <c r="Z31" s="170"/>
      <c r="AA31" s="171"/>
      <c r="AB31" s="171"/>
      <c r="AC31" s="171"/>
      <c r="AD31" s="171"/>
      <c r="AE31" s="171"/>
      <c r="AF31" s="171"/>
      <c r="AG31" s="172"/>
      <c r="AX31" s="199" t="s">
        <v>39</v>
      </c>
      <c r="AY31" s="199"/>
      <c r="AZ31" s="199"/>
      <c r="BA31" s="199"/>
      <c r="BB31" s="199"/>
      <c r="BC31" s="199"/>
      <c r="BD31" s="199"/>
      <c r="BE31" s="199"/>
      <c r="BF31" s="199"/>
      <c r="BG31" s="199"/>
      <c r="BH31" s="199"/>
      <c r="BI31" s="199"/>
      <c r="BJ31" s="199"/>
      <c r="BK31" s="199"/>
      <c r="CB31" s="8"/>
      <c r="CC31" s="5">
        <v>17</v>
      </c>
    </row>
    <row r="32" spans="1:81" s="7" customFormat="1" ht="21" customHeight="1">
      <c r="A32" s="155"/>
      <c r="B32" s="156"/>
      <c r="C32" s="156"/>
      <c r="D32" s="156"/>
      <c r="E32" s="156"/>
      <c r="F32" s="156"/>
      <c r="G32" s="156"/>
      <c r="H32" s="156"/>
      <c r="I32" s="156"/>
      <c r="J32" s="156"/>
      <c r="K32" s="156"/>
      <c r="L32" s="156"/>
      <c r="M32" s="156"/>
      <c r="N32" s="156"/>
      <c r="O32" s="156"/>
      <c r="P32" s="156"/>
      <c r="Q32" s="156"/>
      <c r="R32" s="156"/>
      <c r="S32" s="156"/>
      <c r="T32" s="156"/>
      <c r="U32" s="156"/>
      <c r="V32" s="156"/>
      <c r="W32" s="156"/>
      <c r="X32" s="156"/>
      <c r="Y32" s="157"/>
      <c r="Z32" s="173"/>
      <c r="AA32" s="174"/>
      <c r="AB32" s="174"/>
      <c r="AC32" s="174"/>
      <c r="AD32" s="174"/>
      <c r="AE32" s="174"/>
      <c r="AF32" s="174"/>
      <c r="AG32" s="175"/>
      <c r="AX32" s="200"/>
      <c r="AY32" s="200"/>
      <c r="AZ32" s="200"/>
      <c r="BA32" s="200"/>
      <c r="BB32" s="200"/>
      <c r="BC32" s="200"/>
      <c r="BD32" s="200"/>
      <c r="BE32" s="200"/>
      <c r="BF32" s="200"/>
      <c r="BG32" s="200"/>
      <c r="BH32" s="200"/>
      <c r="BI32" s="200"/>
      <c r="BJ32" s="200"/>
      <c r="BK32" s="200"/>
      <c r="CA32" s="11"/>
      <c r="CB32" s="8"/>
      <c r="CC32" s="5">
        <v>20</v>
      </c>
    </row>
    <row r="33" spans="1:81" s="11" customFormat="1" ht="21" customHeight="1">
      <c r="A33" s="131" t="s">
        <v>38</v>
      </c>
      <c r="B33" s="132"/>
      <c r="C33" s="132"/>
      <c r="D33" s="132"/>
      <c r="E33" s="132"/>
      <c r="F33" s="132"/>
      <c r="G33" s="132"/>
      <c r="H33" s="132"/>
      <c r="I33" s="132"/>
      <c r="J33" s="132"/>
      <c r="K33" s="132"/>
      <c r="L33" s="132"/>
      <c r="M33" s="132"/>
      <c r="N33" s="132"/>
      <c r="O33" s="132"/>
      <c r="P33" s="132"/>
      <c r="Q33" s="132"/>
      <c r="R33" s="132"/>
      <c r="S33" s="132"/>
      <c r="T33" s="132"/>
      <c r="U33" s="132"/>
      <c r="V33" s="132"/>
      <c r="W33" s="132"/>
      <c r="X33" s="132"/>
      <c r="Y33" s="133"/>
      <c r="Z33" s="248">
        <f>SUM(Z9:AG32)</f>
        <v>0</v>
      </c>
      <c r="AA33" s="249"/>
      <c r="AB33" s="249"/>
      <c r="AC33" s="249"/>
      <c r="AD33" s="249"/>
      <c r="AE33" s="249"/>
      <c r="AF33" s="249"/>
      <c r="AG33" s="250"/>
      <c r="AL33" s="128" t="str">
        <f t="array" ref="AL33">IFERROR(IF(INDEX(Désignation,MATCH($AL$20&amp;" "&amp;$AP$20&amp;" "&amp;$BN$14,Re&amp;" "&amp;N&amp;" "&amp;N_1,0))=0,"",INDEX(Désignation,MATCH($AL$20&amp;" "&amp;$AP$20&amp;" "&amp;$BN$14,Re&amp;" "&amp;N&amp;" "&amp;N_1,0))),"")</f>
        <v>prime de risque</v>
      </c>
      <c r="AM33" s="128"/>
      <c r="AN33" s="128"/>
      <c r="AO33" s="128"/>
      <c r="AP33" s="128"/>
      <c r="AQ33" s="128"/>
      <c r="AR33" s="128"/>
      <c r="AS33" s="128"/>
      <c r="AT33" s="128"/>
      <c r="AU33" s="128"/>
      <c r="AV33" s="128"/>
      <c r="AW33" s="128"/>
      <c r="AX33" s="128"/>
      <c r="AY33" s="128"/>
      <c r="AZ33" s="128"/>
      <c r="BA33" s="128"/>
      <c r="BB33" s="128"/>
      <c r="BC33" s="128"/>
      <c r="BD33" s="128"/>
      <c r="BE33" s="128"/>
      <c r="BF33" s="128"/>
      <c r="BG33" s="128"/>
      <c r="BH33" s="128"/>
      <c r="BI33" s="128"/>
      <c r="BJ33" s="128"/>
      <c r="BK33" s="128"/>
      <c r="BL33" s="128"/>
      <c r="BM33" s="128"/>
      <c r="BN33" s="128"/>
      <c r="BO33" s="128"/>
      <c r="BP33" s="128"/>
      <c r="BQ33" s="128"/>
      <c r="BR33" s="128"/>
      <c r="BS33" s="128"/>
      <c r="BT33" s="128"/>
      <c r="BU33" s="128"/>
      <c r="BV33" s="128"/>
      <c r="CB33" s="8"/>
      <c r="CC33" s="5">
        <v>21</v>
      </c>
    </row>
    <row r="34" spans="1:81" s="13" customFormat="1" ht="32.25" customHeight="1" thickBot="1">
      <c r="A34" s="134"/>
      <c r="B34" s="135"/>
      <c r="C34" s="135"/>
      <c r="D34" s="135"/>
      <c r="E34" s="135"/>
      <c r="F34" s="135"/>
      <c r="G34" s="135"/>
      <c r="H34" s="135"/>
      <c r="I34" s="135"/>
      <c r="J34" s="135"/>
      <c r="K34" s="135"/>
      <c r="L34" s="135"/>
      <c r="M34" s="135"/>
      <c r="N34" s="135"/>
      <c r="O34" s="135"/>
      <c r="P34" s="135"/>
      <c r="Q34" s="135"/>
      <c r="R34" s="135"/>
      <c r="S34" s="135"/>
      <c r="T34" s="135"/>
      <c r="U34" s="135"/>
      <c r="V34" s="135"/>
      <c r="W34" s="135"/>
      <c r="X34" s="135"/>
      <c r="Y34" s="136"/>
      <c r="Z34" s="251"/>
      <c r="AA34" s="252"/>
      <c r="AB34" s="252"/>
      <c r="AC34" s="252"/>
      <c r="AD34" s="252"/>
      <c r="AE34" s="252"/>
      <c r="AF34" s="252"/>
      <c r="AG34" s="253"/>
      <c r="AL34" s="201" t="str">
        <f t="array" ref="AL34">IFERROR(IF(INDEX(Dé_2,MATCH($AL$20&amp;" "&amp;$AP$20&amp;" "&amp;$BN$14,Re&amp;" "&amp;N&amp;" "&amp;N_1,0))=0,"",INDEX(Dé_2,MATCH($AL$20&amp;" "&amp;$AP$20&amp;" "&amp;$BN$14,Re&amp;" "&amp;N&amp;" "&amp;N_1,0))),"")</f>
        <v/>
      </c>
      <c r="AM34" s="201"/>
      <c r="AN34" s="201"/>
      <c r="AO34" s="201"/>
      <c r="AP34" s="201"/>
      <c r="AQ34" s="201"/>
      <c r="AR34" s="201"/>
      <c r="AS34" s="201"/>
      <c r="AT34" s="201"/>
      <c r="AU34" s="201"/>
      <c r="AV34" s="201"/>
      <c r="AW34" s="201"/>
      <c r="AX34" s="201"/>
      <c r="AY34" s="201"/>
      <c r="AZ34" s="201"/>
      <c r="BA34" s="201"/>
      <c r="BB34" s="201"/>
      <c r="BC34" s="201"/>
      <c r="BD34" s="201"/>
      <c r="BE34" s="201"/>
      <c r="BF34" s="201"/>
      <c r="BG34" s="201"/>
      <c r="BH34" s="201"/>
      <c r="BI34" s="201"/>
      <c r="BJ34" s="201"/>
      <c r="BK34" s="201"/>
      <c r="BL34" s="201"/>
      <c r="BM34" s="201"/>
      <c r="BN34" s="201"/>
      <c r="BO34" s="201"/>
      <c r="BP34" s="201"/>
      <c r="CB34" s="8"/>
      <c r="CC34" s="5">
        <v>22</v>
      </c>
    </row>
    <row r="35" spans="1:81" s="13" customFormat="1" ht="21" customHeight="1" thickTop="1">
      <c r="A35" s="12" t="str">
        <f t="array" ref="A35">IFERROR(IF(INDEX(Dé_3,MATCH($AL$20&amp;" "&amp;$AP$20&amp;" "&amp;$BN$14,Re&amp;" "&amp;N&amp;" "&amp;N_1,0))=0,"",INDEX(Dé_3,MATCH($AL$20&amp;" "&amp;$AP$20&amp;" "&amp;$BN$14,Re&amp;" "&amp;N&amp;" "&amp;N_1,0))),"")</f>
        <v/>
      </c>
      <c r="B35" s="10"/>
      <c r="C35" s="10"/>
      <c r="D35" s="10"/>
      <c r="E35" s="10"/>
      <c r="F35" s="10"/>
      <c r="G35" s="10"/>
      <c r="H35" s="10"/>
      <c r="CB35" s="8"/>
      <c r="CC35" s="5">
        <v>23</v>
      </c>
    </row>
    <row r="36" spans="1:81" s="13" customFormat="1" ht="21" customHeight="1">
      <c r="B36" s="85"/>
      <c r="C36" s="83"/>
      <c r="D36" s="83"/>
      <c r="E36" s="83"/>
      <c r="F36" s="83"/>
      <c r="G36" s="83"/>
      <c r="H36" s="84"/>
      <c r="CB36" s="8"/>
      <c r="CC36" s="5">
        <v>24</v>
      </c>
    </row>
    <row r="37" spans="1:81" s="13" customFormat="1" ht="21" customHeight="1">
      <c r="A37" s="12"/>
      <c r="B37" s="239"/>
      <c r="C37" s="240"/>
      <c r="D37" s="240"/>
      <c r="E37" s="240"/>
      <c r="F37" s="240"/>
      <c r="G37" s="240"/>
      <c r="H37" s="240"/>
      <c r="I37" s="240"/>
      <c r="J37" s="240"/>
      <c r="K37" s="240"/>
      <c r="L37" s="240"/>
      <c r="M37" s="240"/>
      <c r="N37" s="240"/>
      <c r="O37" s="240"/>
      <c r="P37" s="240"/>
      <c r="Q37" s="240"/>
      <c r="R37" s="240"/>
      <c r="S37" s="240"/>
      <c r="T37" s="240"/>
      <c r="U37" s="240"/>
      <c r="V37" s="240"/>
      <c r="W37" s="240"/>
      <c r="X37" s="240"/>
      <c r="Y37" s="240"/>
      <c r="Z37" s="240"/>
      <c r="AA37" s="240"/>
      <c r="AB37" s="240"/>
      <c r="AC37" s="240"/>
      <c r="AD37" s="240"/>
      <c r="AE37" s="240"/>
      <c r="AF37" s="240"/>
      <c r="AG37" s="241"/>
      <c r="CB37" s="8"/>
      <c r="CC37" s="5">
        <v>26</v>
      </c>
    </row>
    <row r="38" spans="1:81" s="13" customFormat="1" ht="21" customHeight="1">
      <c r="A38" s="12"/>
      <c r="B38" s="242"/>
      <c r="C38" s="243"/>
      <c r="D38" s="243"/>
      <c r="E38" s="243"/>
      <c r="F38" s="243"/>
      <c r="G38" s="243"/>
      <c r="H38" s="243"/>
      <c r="I38" s="243"/>
      <c r="J38" s="243"/>
      <c r="K38" s="243"/>
      <c r="L38" s="243"/>
      <c r="M38" s="243"/>
      <c r="N38" s="243"/>
      <c r="O38" s="243"/>
      <c r="P38" s="243"/>
      <c r="Q38" s="243"/>
      <c r="R38" s="243"/>
      <c r="S38" s="243"/>
      <c r="T38" s="243"/>
      <c r="U38" s="243"/>
      <c r="V38" s="243"/>
      <c r="W38" s="243"/>
      <c r="X38" s="243"/>
      <c r="Y38" s="243"/>
      <c r="Z38" s="243"/>
      <c r="AA38" s="243"/>
      <c r="AB38" s="243"/>
      <c r="AC38" s="243"/>
      <c r="AD38" s="243"/>
      <c r="AE38" s="243"/>
      <c r="AF38" s="243"/>
      <c r="AG38" s="244"/>
      <c r="CB38" s="8"/>
      <c r="CC38" s="5">
        <v>27</v>
      </c>
    </row>
    <row r="39" spans="1:81" s="13" customFormat="1" ht="21" customHeight="1">
      <c r="A39" s="12"/>
      <c r="B39" s="245"/>
      <c r="C39" s="246"/>
      <c r="D39" s="246"/>
      <c r="E39" s="246"/>
      <c r="F39" s="246"/>
      <c r="G39" s="246"/>
      <c r="H39" s="246"/>
      <c r="I39" s="246"/>
      <c r="J39" s="246"/>
      <c r="K39" s="246"/>
      <c r="L39" s="246"/>
      <c r="M39" s="246"/>
      <c r="N39" s="246"/>
      <c r="O39" s="246"/>
      <c r="P39" s="246"/>
      <c r="Q39" s="246"/>
      <c r="R39" s="246"/>
      <c r="S39" s="246"/>
      <c r="T39" s="246"/>
      <c r="U39" s="246"/>
      <c r="V39" s="246"/>
      <c r="W39" s="246"/>
      <c r="X39" s="246"/>
      <c r="Y39" s="246"/>
      <c r="Z39" s="246"/>
      <c r="AA39" s="246"/>
      <c r="AB39" s="246"/>
      <c r="AC39" s="246"/>
      <c r="AD39" s="246"/>
      <c r="AE39" s="246"/>
      <c r="AF39" s="246"/>
      <c r="AG39" s="247"/>
      <c r="CB39" s="8"/>
      <c r="CC39" s="5">
        <v>28</v>
      </c>
    </row>
    <row r="40" spans="1:81" s="13" customFormat="1" ht="21" customHeight="1">
      <c r="C40" s="10"/>
      <c r="D40" s="10"/>
      <c r="E40" s="10"/>
      <c r="F40" s="10"/>
      <c r="G40" s="10"/>
      <c r="H40" s="10"/>
      <c r="CB40" s="8"/>
      <c r="CC40" s="5">
        <v>29</v>
      </c>
    </row>
    <row r="41" spans="1:81" s="13" customFormat="1" ht="21" customHeight="1">
      <c r="A41" s="12"/>
      <c r="B41" s="10"/>
      <c r="C41" s="10"/>
      <c r="D41" s="10"/>
      <c r="E41" s="10"/>
      <c r="F41" s="10"/>
      <c r="G41" s="10"/>
      <c r="H41" s="10"/>
      <c r="CB41" s="8"/>
      <c r="CC41" s="5">
        <v>30</v>
      </c>
    </row>
    <row r="42" spans="1:81" s="13" customFormat="1" ht="21" customHeight="1">
      <c r="A42" s="12" t="str">
        <f t="array" ref="A42">IFERROR(IF(INDEX(Dé_4,MATCH($AL$20&amp;" "&amp;$AP$20&amp;" "&amp;$BN$14,Re&amp;" "&amp;N&amp;" "&amp;N_1,0))=0,"",INDEX(Dé_4,MATCH($AL$20&amp;" "&amp;$AP$20&amp;" "&amp;$BN$14,Re&amp;" "&amp;N&amp;" "&amp;N_1,0))),"")</f>
        <v/>
      </c>
      <c r="B42" s="10"/>
      <c r="C42" s="10"/>
      <c r="D42" s="10"/>
      <c r="E42" s="10"/>
      <c r="F42" s="10"/>
      <c r="G42" s="10"/>
      <c r="H42" s="10"/>
      <c r="CB42" s="8"/>
      <c r="CC42" s="5">
        <v>31</v>
      </c>
    </row>
    <row r="43" spans="1:81" s="13" customFormat="1" ht="21" customHeight="1">
      <c r="A43" s="10"/>
      <c r="B43" s="10"/>
      <c r="C43" s="10"/>
      <c r="D43" s="10"/>
      <c r="E43" s="10"/>
      <c r="F43" s="10"/>
      <c r="G43" s="10"/>
      <c r="H43" s="10"/>
      <c r="AM43" s="51"/>
      <c r="AN43" s="51">
        <v>0</v>
      </c>
      <c r="AR43" s="186"/>
      <c r="AS43" s="186"/>
      <c r="AT43" s="186"/>
      <c r="AU43" s="186"/>
      <c r="AV43" s="186"/>
      <c r="AW43" s="186"/>
      <c r="AX43" s="186"/>
      <c r="AY43" s="186"/>
      <c r="AZ43" s="186"/>
      <c r="BA43" s="186"/>
      <c r="CB43" s="8"/>
      <c r="CC43" s="5">
        <v>32</v>
      </c>
    </row>
    <row r="44" spans="1:81" s="13" customFormat="1" ht="21" customHeight="1">
      <c r="F44" s="13" t="s">
        <v>14</v>
      </c>
    </row>
    <row r="45" spans="1:81" s="13" customFormat="1" ht="21" customHeight="1">
      <c r="CB45" s="8"/>
      <c r="CC45" s="5">
        <v>33</v>
      </c>
    </row>
    <row r="46" spans="1:81" s="7" customFormat="1" ht="21" customHeight="1">
      <c r="A46" s="9"/>
      <c r="CB46" s="8"/>
      <c r="CC46" s="5">
        <v>34</v>
      </c>
    </row>
    <row r="47" spans="1:81" s="6" customFormat="1" ht="21" customHeight="1">
      <c r="CB47" s="8"/>
      <c r="CC47" s="5">
        <v>35</v>
      </c>
    </row>
    <row r="48" spans="1:81" s="6" customFormat="1" ht="21" customHeight="1">
      <c r="CB48" s="8"/>
      <c r="CC48" s="5">
        <v>36</v>
      </c>
    </row>
    <row r="49" spans="4:81" s="6" customFormat="1" ht="21" customHeight="1">
      <c r="D49" s="14"/>
      <c r="CB49" s="8"/>
      <c r="CC49" s="5">
        <v>37</v>
      </c>
    </row>
    <row r="50" spans="4:81" ht="21" customHeight="1">
      <c r="D50" s="15"/>
      <c r="CB50" s="8"/>
      <c r="CC50" s="5">
        <v>38</v>
      </c>
    </row>
    <row r="51" spans="4:81" ht="21" customHeight="1">
      <c r="CB51" s="8"/>
      <c r="CC51" s="5">
        <v>39</v>
      </c>
    </row>
    <row r="52" spans="4:81" ht="21" customHeight="1">
      <c r="CB52" s="8"/>
      <c r="CC52" s="5">
        <v>40</v>
      </c>
    </row>
    <row r="53" spans="4:81" ht="21" customHeight="1">
      <c r="CB53" s="8"/>
      <c r="CC53" s="16" t="s">
        <v>11</v>
      </c>
    </row>
    <row r="54" spans="4:81" ht="21" customHeight="1">
      <c r="CB54" s="8" t="s">
        <v>3</v>
      </c>
      <c r="CC54" s="28" t="s">
        <v>15</v>
      </c>
    </row>
    <row r="55" spans="4:81" ht="21" customHeight="1">
      <c r="CB55" s="8" t="s">
        <v>3</v>
      </c>
      <c r="CC55" s="28" t="s">
        <v>18</v>
      </c>
    </row>
    <row r="56" spans="4:81" ht="21" customHeight="1">
      <c r="CB56" s="8" t="s">
        <v>3</v>
      </c>
      <c r="CC56" s="28" t="s">
        <v>20</v>
      </c>
    </row>
    <row r="57" spans="4:81" ht="21" customHeight="1">
      <c r="CB57" s="8" t="s">
        <v>3</v>
      </c>
      <c r="CC57" s="28" t="s">
        <v>16</v>
      </c>
    </row>
    <row r="58" spans="4:81" ht="21" customHeight="1">
      <c r="CB58" s="8" t="s">
        <v>3</v>
      </c>
      <c r="CC58" s="28" t="s">
        <v>19</v>
      </c>
    </row>
    <row r="59" spans="4:81" ht="21" customHeight="1">
      <c r="CB59" s="8" t="s">
        <v>4</v>
      </c>
      <c r="CC59" s="28" t="s">
        <v>16</v>
      </c>
    </row>
    <row r="60" spans="4:81" ht="12.75" customHeight="1">
      <c r="CB60" s="8" t="s">
        <v>4</v>
      </c>
      <c r="CC60" s="28" t="s">
        <v>19</v>
      </c>
    </row>
    <row r="61" spans="4:81" ht="12.75" customHeight="1">
      <c r="CB61" s="8" t="s">
        <v>4</v>
      </c>
      <c r="CC61" s="28" t="s">
        <v>21</v>
      </c>
    </row>
    <row r="62" spans="4:81" ht="12.75" customHeight="1">
      <c r="CB62" s="8" t="s">
        <v>4</v>
      </c>
      <c r="CC62" s="28" t="s">
        <v>17</v>
      </c>
    </row>
    <row r="63" spans="4:81" ht="12.75" customHeight="1">
      <c r="CB63" s="8" t="s">
        <v>4</v>
      </c>
      <c r="CC63" s="28" t="s">
        <v>22</v>
      </c>
    </row>
    <row r="64" spans="4:81" ht="12.75" customHeight="1">
      <c r="CB64" s="8"/>
      <c r="CC64" s="28"/>
    </row>
    <row r="65" spans="80:81" ht="12.75" customHeight="1">
      <c r="CB65" s="8"/>
      <c r="CC65" s="27"/>
    </row>
  </sheetData>
  <mergeCells count="67">
    <mergeCell ref="A31:Y32"/>
    <mergeCell ref="A21:Y22"/>
    <mergeCell ref="A23:Y24"/>
    <mergeCell ref="A25:Y26"/>
    <mergeCell ref="B37:AG39"/>
    <mergeCell ref="A27:Y28"/>
    <mergeCell ref="A29:Y30"/>
    <mergeCell ref="Z25:AG26"/>
    <mergeCell ref="Z27:AG28"/>
    <mergeCell ref="Z29:AG30"/>
    <mergeCell ref="Z33:AG34"/>
    <mergeCell ref="Z31:AG32"/>
    <mergeCell ref="BK17:BL17"/>
    <mergeCell ref="Z4:AG6"/>
    <mergeCell ref="Z7:AG8"/>
    <mergeCell ref="Z9:AG10"/>
    <mergeCell ref="Z11:AG12"/>
    <mergeCell ref="Z13:AG14"/>
    <mergeCell ref="Z15:AG16"/>
    <mergeCell ref="Z17:AG18"/>
    <mergeCell ref="BL9:BM9"/>
    <mergeCell ref="AL9:AM9"/>
    <mergeCell ref="AV7:BJ7"/>
    <mergeCell ref="AV5:BJ6"/>
    <mergeCell ref="AV8:BJ9"/>
    <mergeCell ref="BL7:BT8"/>
    <mergeCell ref="BO9:BP9"/>
    <mergeCell ref="AP19:AS19"/>
    <mergeCell ref="AT19:BB19"/>
    <mergeCell ref="AL20:AO20"/>
    <mergeCell ref="BC19:BL19"/>
    <mergeCell ref="BC20:BD20"/>
    <mergeCell ref="BE20:BL20"/>
    <mergeCell ref="AT20:AU20"/>
    <mergeCell ref="AV20:BB20"/>
    <mergeCell ref="AR43:BA43"/>
    <mergeCell ref="BJ11:BQ12"/>
    <mergeCell ref="BN14:BO14"/>
    <mergeCell ref="BG15:BH15"/>
    <mergeCell ref="BG17:BH17"/>
    <mergeCell ref="BB15:BF15"/>
    <mergeCell ref="BB17:BF17"/>
    <mergeCell ref="AT16:AY16"/>
    <mergeCell ref="AP20:AS20"/>
    <mergeCell ref="BM19:BT19"/>
    <mergeCell ref="BM20:BN20"/>
    <mergeCell ref="BO20:BT20"/>
    <mergeCell ref="AX31:BK32"/>
    <mergeCell ref="AL34:BP34"/>
    <mergeCell ref="BK15:BL15"/>
    <mergeCell ref="AL19:AO19"/>
    <mergeCell ref="AL33:BV33"/>
    <mergeCell ref="BM5:BP6"/>
    <mergeCell ref="A33:Y34"/>
    <mergeCell ref="A4:Y6"/>
    <mergeCell ref="A11:Y12"/>
    <mergeCell ref="A13:Y14"/>
    <mergeCell ref="A15:Y16"/>
    <mergeCell ref="A17:Y18"/>
    <mergeCell ref="A9:Y10"/>
    <mergeCell ref="Z19:AG20"/>
    <mergeCell ref="Z21:AG22"/>
    <mergeCell ref="Z23:AG24"/>
    <mergeCell ref="A19:Y20"/>
    <mergeCell ref="BQ5:BS6"/>
    <mergeCell ref="AL4:AU5"/>
    <mergeCell ref="AL7:AM7"/>
  </mergeCells>
  <dataValidations count="3">
    <dataValidation type="list" allowBlank="1" showInputMessage="1" showErrorMessage="1" sqref="BN14">
      <formula1>$CA$14:$CA$16</formula1>
    </dataValidation>
    <dataValidation type="list" allowBlank="1" showInputMessage="1" showErrorMessage="1" sqref="AL20">
      <formula1>$CB$14:$CB$58</formula1>
    </dataValidation>
    <dataValidation type="list" allowBlank="1" showInputMessage="1" showErrorMessage="1" sqref="AP20">
      <formula1>$CC$14:$CC$64</formula1>
    </dataValidation>
  </dataValidations>
  <pageMargins left="0" right="0.39370078740157483" top="0" bottom="0" header="0.11811023622047245" footer="0.51181102362204722"/>
  <pageSetup paperSize="8" orientation="landscape" horizontalDpi="180" verticalDpi="18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I15"/>
  <sheetViews>
    <sheetView workbookViewId="0">
      <selection activeCell="D12" sqref="D12"/>
    </sheetView>
  </sheetViews>
  <sheetFormatPr baseColWidth="10" defaultColWidth="9.140625" defaultRowHeight="21.75" customHeight="1"/>
  <cols>
    <col min="1" max="1" width="5.42578125" style="22" customWidth="1"/>
    <col min="2" max="2" width="6.5703125" style="23" customWidth="1"/>
    <col min="3" max="3" width="5.42578125" style="22" customWidth="1"/>
    <col min="4" max="4" width="79.28515625" style="26" customWidth="1"/>
    <col min="5" max="5" width="82.5703125" style="25" hidden="1" customWidth="1"/>
    <col min="6" max="6" width="79.28515625" style="25" hidden="1" customWidth="1"/>
    <col min="7" max="7" width="40.5703125" style="25" hidden="1" customWidth="1"/>
    <col min="8" max="8" width="9.140625" style="25" hidden="1" customWidth="1"/>
    <col min="9" max="9" width="18.7109375" style="25" hidden="1" customWidth="1"/>
    <col min="10" max="34" width="0" style="25" hidden="1" customWidth="1"/>
    <col min="35" max="16384" width="9.140625" style="25"/>
  </cols>
  <sheetData>
    <row r="4" spans="1:8" ht="21.75" customHeight="1">
      <c r="A4" s="17" t="s">
        <v>0</v>
      </c>
      <c r="B4" s="18">
        <v>1</v>
      </c>
      <c r="C4" s="17" t="s">
        <v>0</v>
      </c>
      <c r="D4" s="86" t="s">
        <v>45</v>
      </c>
      <c r="E4"/>
      <c r="F4"/>
      <c r="G4"/>
      <c r="H4" t="str">
        <f>A4&amp;B4&amp;C4</f>
        <v>I1I</v>
      </c>
    </row>
    <row r="5" spans="1:8" ht="21.75" customHeight="1">
      <c r="A5" s="17" t="s">
        <v>0</v>
      </c>
      <c r="B5" s="18">
        <v>2</v>
      </c>
      <c r="C5" s="17" t="s">
        <v>0</v>
      </c>
      <c r="D5" s="86" t="s">
        <v>40</v>
      </c>
      <c r="E5"/>
      <c r="F5"/>
      <c r="G5"/>
      <c r="H5" t="str">
        <f t="shared" ref="H5:H8" si="0">A5&amp;B5&amp;C5</f>
        <v>I2I</v>
      </c>
    </row>
    <row r="6" spans="1:8" ht="21.75" customHeight="1">
      <c r="A6" s="89" t="s">
        <v>1</v>
      </c>
      <c r="B6" s="18">
        <v>2</v>
      </c>
      <c r="C6" s="17" t="s">
        <v>0</v>
      </c>
      <c r="D6" s="86" t="s">
        <v>41</v>
      </c>
      <c r="E6"/>
      <c r="F6"/>
      <c r="G6"/>
      <c r="H6" t="str">
        <f t="shared" si="0"/>
        <v>II2I</v>
      </c>
    </row>
    <row r="7" spans="1:8" ht="21.75" customHeight="1">
      <c r="A7" s="88" t="s">
        <v>0</v>
      </c>
      <c r="B7" s="20">
        <v>1</v>
      </c>
      <c r="C7" s="87" t="s">
        <v>1</v>
      </c>
      <c r="D7" s="86" t="s">
        <v>42</v>
      </c>
      <c r="E7" s="21"/>
      <c r="F7" s="21"/>
      <c r="G7" s="21"/>
      <c r="H7" s="21" t="str">
        <f t="shared" si="0"/>
        <v>I1II</v>
      </c>
    </row>
    <row r="8" spans="1:8" ht="21.75" customHeight="1">
      <c r="A8" s="19" t="s">
        <v>1</v>
      </c>
      <c r="B8" s="20">
        <v>2</v>
      </c>
      <c r="C8" s="87" t="s">
        <v>1</v>
      </c>
      <c r="D8" s="86" t="s">
        <v>43</v>
      </c>
      <c r="E8" s="21"/>
      <c r="F8" s="21"/>
      <c r="G8" s="21"/>
      <c r="H8" s="21" t="str">
        <f t="shared" si="0"/>
        <v>II2II</v>
      </c>
    </row>
    <row r="9" spans="1:8" ht="21.75" customHeight="1">
      <c r="D9" s="24"/>
    </row>
    <row r="12" spans="1:8" ht="21.75" customHeight="1">
      <c r="C12" s="90"/>
    </row>
    <row r="13" spans="1:8" ht="21.75" customHeight="1">
      <c r="C13" s="90"/>
    </row>
    <row r="14" spans="1:8" ht="21.75" customHeight="1">
      <c r="C14" s="90"/>
    </row>
    <row r="15" spans="1:8" ht="21.75" customHeight="1">
      <c r="C15" s="90"/>
    </row>
  </sheetData>
  <pageMargins left="0.11811023622047245" right="0.11811023622047245" top="0" bottom="0" header="0.31496062992125984" footer="0.31496062992125984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N7"/>
  <sheetViews>
    <sheetView tabSelected="1" zoomScale="70" zoomScaleNormal="70" workbookViewId="0">
      <selection activeCell="F11" sqref="F11"/>
    </sheetView>
  </sheetViews>
  <sheetFormatPr baseColWidth="10" defaultRowHeight="15.75"/>
  <cols>
    <col min="1" max="1" width="11.42578125" style="91"/>
    <col min="2" max="3" width="14" style="91" customWidth="1"/>
    <col min="4" max="4" width="45.28515625" style="91" customWidth="1"/>
    <col min="5" max="6" width="20.5703125" style="91" customWidth="1"/>
    <col min="7" max="7" width="25.28515625" style="91" customWidth="1"/>
    <col min="8" max="8" width="23.85546875" style="91" customWidth="1"/>
    <col min="9" max="9" width="21" style="91" customWidth="1"/>
    <col min="10" max="10" width="22.85546875" style="91" customWidth="1"/>
    <col min="11" max="11" width="21" style="91" customWidth="1"/>
    <col min="12" max="12" width="19.28515625" style="91" customWidth="1"/>
    <col min="13" max="14" width="24.5703125" style="91" customWidth="1"/>
    <col min="15" max="92" width="22.7109375" style="91" customWidth="1"/>
    <col min="93" max="16384" width="11.42578125" style="91"/>
  </cols>
  <sheetData>
    <row r="1" spans="1:92" ht="33.75" customHeight="1" thickBot="1">
      <c r="E1" s="107" t="s">
        <v>48</v>
      </c>
      <c r="F1" s="266" t="s">
        <v>49</v>
      </c>
      <c r="G1" s="267"/>
      <c r="H1" s="268"/>
      <c r="I1" s="269" t="s">
        <v>50</v>
      </c>
      <c r="J1" s="269"/>
      <c r="K1" s="269"/>
      <c r="L1" s="258" t="s">
        <v>51</v>
      </c>
      <c r="M1" s="258"/>
      <c r="N1" s="258"/>
      <c r="O1" s="271" t="s">
        <v>52</v>
      </c>
      <c r="P1" s="271"/>
      <c r="Q1" s="271"/>
      <c r="R1" s="270" t="s">
        <v>53</v>
      </c>
      <c r="S1" s="270"/>
      <c r="T1" s="270"/>
      <c r="U1" s="260" t="s">
        <v>54</v>
      </c>
      <c r="V1" s="260"/>
      <c r="W1" s="260"/>
      <c r="X1" s="259" t="s">
        <v>55</v>
      </c>
      <c r="Y1" s="259"/>
      <c r="Z1" s="259"/>
      <c r="AA1" s="261" t="s">
        <v>56</v>
      </c>
      <c r="AB1" s="262"/>
      <c r="AC1" s="262"/>
      <c r="AD1" s="263" t="s">
        <v>57</v>
      </c>
      <c r="AE1" s="263"/>
      <c r="AF1" s="263"/>
      <c r="AG1" s="264" t="s">
        <v>58</v>
      </c>
      <c r="AH1" s="264"/>
      <c r="AI1" s="264"/>
      <c r="AJ1" s="265" t="s">
        <v>59</v>
      </c>
      <c r="AK1" s="265"/>
      <c r="AL1" s="265"/>
      <c r="AM1" s="258" t="s">
        <v>60</v>
      </c>
      <c r="AN1" s="258"/>
      <c r="AO1" s="258"/>
      <c r="AP1" s="259" t="s">
        <v>61</v>
      </c>
      <c r="AQ1" s="259"/>
      <c r="AR1" s="259"/>
      <c r="AS1" s="257" t="s">
        <v>62</v>
      </c>
      <c r="AT1" s="257"/>
      <c r="AU1" s="257"/>
      <c r="AV1" s="256" t="s">
        <v>63</v>
      </c>
      <c r="AW1" s="256"/>
      <c r="AX1" s="256"/>
      <c r="AY1" s="255" t="s">
        <v>64</v>
      </c>
      <c r="AZ1" s="255"/>
      <c r="BA1" s="255"/>
      <c r="BB1" s="258" t="s">
        <v>65</v>
      </c>
      <c r="BC1" s="258"/>
      <c r="BD1" s="258"/>
      <c r="BE1" s="254" t="s">
        <v>66</v>
      </c>
      <c r="BF1" s="254"/>
      <c r="BG1" s="254"/>
      <c r="BH1" s="255" t="s">
        <v>67</v>
      </c>
      <c r="BI1" s="255"/>
      <c r="BJ1" s="255"/>
      <c r="BK1" s="256" t="s">
        <v>68</v>
      </c>
      <c r="BL1" s="256"/>
      <c r="BM1" s="256"/>
      <c r="BN1" s="255" t="s">
        <v>69</v>
      </c>
      <c r="BO1" s="255"/>
      <c r="BP1" s="255"/>
      <c r="BQ1" s="254" t="s">
        <v>70</v>
      </c>
      <c r="BR1" s="254"/>
      <c r="BS1" s="254"/>
      <c r="BT1" s="257" t="s">
        <v>71</v>
      </c>
      <c r="BU1" s="257"/>
      <c r="BV1" s="257"/>
      <c r="BW1" s="254" t="s">
        <v>72</v>
      </c>
      <c r="BX1" s="254"/>
      <c r="BY1" s="254"/>
      <c r="BZ1" s="255" t="s">
        <v>73</v>
      </c>
      <c r="CA1" s="255"/>
      <c r="CB1" s="255"/>
      <c r="CC1" s="256" t="s">
        <v>74</v>
      </c>
      <c r="CD1" s="256"/>
      <c r="CE1" s="256"/>
      <c r="CF1" s="257" t="s">
        <v>75</v>
      </c>
      <c r="CG1" s="257"/>
      <c r="CH1" s="257"/>
      <c r="CI1" s="256" t="s">
        <v>76</v>
      </c>
      <c r="CJ1" s="256"/>
      <c r="CK1" s="256"/>
      <c r="CL1" s="255" t="s">
        <v>77</v>
      </c>
      <c r="CM1" s="255"/>
      <c r="CN1" s="255"/>
    </row>
    <row r="2" spans="1:92" s="96" customFormat="1" ht="25.5" customHeight="1" thickBot="1">
      <c r="A2" s="97" t="s">
        <v>47</v>
      </c>
      <c r="B2" s="97" t="s">
        <v>33</v>
      </c>
      <c r="C2" s="97" t="s">
        <v>32</v>
      </c>
      <c r="D2" s="98" t="s">
        <v>44</v>
      </c>
      <c r="E2" s="106" t="s">
        <v>36</v>
      </c>
      <c r="F2" s="125" t="s">
        <v>36</v>
      </c>
      <c r="G2" s="124" t="s">
        <v>34</v>
      </c>
      <c r="H2" s="124" t="s">
        <v>35</v>
      </c>
      <c r="I2" s="104" t="s">
        <v>36</v>
      </c>
      <c r="J2" s="104" t="s">
        <v>34</v>
      </c>
      <c r="K2" s="104" t="s">
        <v>35</v>
      </c>
      <c r="L2" s="105" t="s">
        <v>36</v>
      </c>
      <c r="M2" s="105" t="s">
        <v>34</v>
      </c>
      <c r="N2" s="105" t="s">
        <v>35</v>
      </c>
      <c r="O2" s="114" t="s">
        <v>36</v>
      </c>
      <c r="P2" s="114" t="s">
        <v>34</v>
      </c>
      <c r="Q2" s="114" t="s">
        <v>35</v>
      </c>
      <c r="R2" s="103" t="s">
        <v>36</v>
      </c>
      <c r="S2" s="103" t="s">
        <v>34</v>
      </c>
      <c r="T2" s="103" t="s">
        <v>35</v>
      </c>
      <c r="U2" s="115" t="s">
        <v>36</v>
      </c>
      <c r="V2" s="115" t="s">
        <v>34</v>
      </c>
      <c r="W2" s="115" t="s">
        <v>35</v>
      </c>
      <c r="X2" s="116" t="s">
        <v>36</v>
      </c>
      <c r="Y2" s="116" t="s">
        <v>34</v>
      </c>
      <c r="Z2" s="116" t="s">
        <v>35</v>
      </c>
      <c r="AA2" s="117" t="s">
        <v>36</v>
      </c>
      <c r="AB2" s="117" t="s">
        <v>34</v>
      </c>
      <c r="AC2" s="117" t="s">
        <v>35</v>
      </c>
      <c r="AD2" s="118" t="s">
        <v>36</v>
      </c>
      <c r="AE2" s="118" t="s">
        <v>34</v>
      </c>
      <c r="AF2" s="118" t="s">
        <v>35</v>
      </c>
      <c r="AG2" s="119" t="s">
        <v>36</v>
      </c>
      <c r="AH2" s="119" t="s">
        <v>34</v>
      </c>
      <c r="AI2" s="119" t="s">
        <v>35</v>
      </c>
      <c r="AJ2" s="120" t="s">
        <v>36</v>
      </c>
      <c r="AK2" s="120" t="s">
        <v>34</v>
      </c>
      <c r="AL2" s="120" t="s">
        <v>35</v>
      </c>
      <c r="AM2" s="105" t="s">
        <v>36</v>
      </c>
      <c r="AN2" s="105" t="s">
        <v>34</v>
      </c>
      <c r="AO2" s="105" t="s">
        <v>35</v>
      </c>
      <c r="AP2" s="116" t="s">
        <v>36</v>
      </c>
      <c r="AQ2" s="116" t="s">
        <v>34</v>
      </c>
      <c r="AR2" s="116" t="s">
        <v>35</v>
      </c>
      <c r="AS2" s="121" t="s">
        <v>36</v>
      </c>
      <c r="AT2" s="121" t="s">
        <v>34</v>
      </c>
      <c r="AU2" s="121" t="s">
        <v>35</v>
      </c>
      <c r="AV2" s="122" t="s">
        <v>36</v>
      </c>
      <c r="AW2" s="122" t="s">
        <v>34</v>
      </c>
      <c r="AX2" s="122" t="s">
        <v>35</v>
      </c>
      <c r="AY2" s="123" t="s">
        <v>36</v>
      </c>
      <c r="AZ2" s="123" t="s">
        <v>34</v>
      </c>
      <c r="BA2" s="123" t="s">
        <v>35</v>
      </c>
      <c r="BB2" s="105" t="s">
        <v>36</v>
      </c>
      <c r="BC2" s="105" t="s">
        <v>34</v>
      </c>
      <c r="BD2" s="105" t="s">
        <v>35</v>
      </c>
      <c r="BE2" s="124" t="s">
        <v>36</v>
      </c>
      <c r="BF2" s="124" t="s">
        <v>34</v>
      </c>
      <c r="BG2" s="124" t="s">
        <v>35</v>
      </c>
      <c r="BH2" s="123" t="s">
        <v>36</v>
      </c>
      <c r="BI2" s="123" t="s">
        <v>34</v>
      </c>
      <c r="BJ2" s="123" t="s">
        <v>35</v>
      </c>
      <c r="BK2" s="122" t="s">
        <v>36</v>
      </c>
      <c r="BL2" s="122" t="s">
        <v>34</v>
      </c>
      <c r="BM2" s="122" t="s">
        <v>35</v>
      </c>
      <c r="BN2" s="123" t="s">
        <v>36</v>
      </c>
      <c r="BO2" s="123" t="s">
        <v>34</v>
      </c>
      <c r="BP2" s="123" t="s">
        <v>35</v>
      </c>
      <c r="BQ2" s="124" t="s">
        <v>36</v>
      </c>
      <c r="BR2" s="124" t="s">
        <v>34</v>
      </c>
      <c r="BS2" s="124" t="s">
        <v>35</v>
      </c>
      <c r="BT2" s="121" t="s">
        <v>36</v>
      </c>
      <c r="BU2" s="121" t="s">
        <v>34</v>
      </c>
      <c r="BV2" s="121" t="s">
        <v>35</v>
      </c>
      <c r="BW2" s="124" t="s">
        <v>36</v>
      </c>
      <c r="BX2" s="124" t="s">
        <v>34</v>
      </c>
      <c r="BY2" s="124" t="s">
        <v>35</v>
      </c>
      <c r="BZ2" s="123" t="s">
        <v>36</v>
      </c>
      <c r="CA2" s="123" t="s">
        <v>34</v>
      </c>
      <c r="CB2" s="123" t="s">
        <v>35</v>
      </c>
      <c r="CC2" s="122" t="s">
        <v>36</v>
      </c>
      <c r="CD2" s="122" t="s">
        <v>34</v>
      </c>
      <c r="CE2" s="122" t="s">
        <v>35</v>
      </c>
      <c r="CF2" s="121" t="s">
        <v>36</v>
      </c>
      <c r="CG2" s="121" t="s">
        <v>34</v>
      </c>
      <c r="CH2" s="121" t="s">
        <v>35</v>
      </c>
      <c r="CI2" s="122" t="s">
        <v>36</v>
      </c>
      <c r="CJ2" s="122" t="s">
        <v>34</v>
      </c>
      <c r="CK2" s="122" t="s">
        <v>35</v>
      </c>
      <c r="CL2" s="123" t="s">
        <v>36</v>
      </c>
      <c r="CM2" s="123" t="s">
        <v>34</v>
      </c>
      <c r="CN2" s="123" t="s">
        <v>35</v>
      </c>
    </row>
    <row r="3" spans="1:92" s="92" customFormat="1" ht="20.25" customHeight="1">
      <c r="A3" s="17" t="s">
        <v>0</v>
      </c>
      <c r="B3" s="17" t="s">
        <v>0</v>
      </c>
      <c r="C3" s="18">
        <v>1</v>
      </c>
      <c r="D3" s="127" t="s">
        <v>79</v>
      </c>
      <c r="E3" s="95">
        <v>960000</v>
      </c>
      <c r="F3" s="95"/>
      <c r="G3" s="94"/>
      <c r="H3" s="94"/>
      <c r="I3" s="94"/>
      <c r="J3" s="94"/>
      <c r="K3" s="94"/>
      <c r="L3" s="126"/>
      <c r="O3" s="92">
        <f>N3</f>
        <v>0</v>
      </c>
    </row>
    <row r="4" spans="1:92" s="92" customFormat="1" ht="20.25" customHeight="1">
      <c r="A4" s="17" t="s">
        <v>0</v>
      </c>
      <c r="B4" s="17" t="s">
        <v>0</v>
      </c>
      <c r="C4" s="18">
        <v>2</v>
      </c>
      <c r="D4" s="127" t="s">
        <v>80</v>
      </c>
      <c r="E4" s="93">
        <v>575800</v>
      </c>
      <c r="F4" s="95"/>
      <c r="G4" s="94"/>
      <c r="H4" s="94"/>
    </row>
    <row r="5" spans="1:92" s="92" customFormat="1" ht="20.25" customHeight="1">
      <c r="A5" s="89" t="s">
        <v>0</v>
      </c>
      <c r="B5" s="89" t="s">
        <v>1</v>
      </c>
      <c r="C5" s="18">
        <v>2</v>
      </c>
      <c r="D5" s="127" t="s">
        <v>81</v>
      </c>
      <c r="E5" s="93">
        <v>106589</v>
      </c>
      <c r="F5" s="95"/>
      <c r="G5" s="94"/>
      <c r="H5" s="94"/>
    </row>
    <row r="6" spans="1:92" s="92" customFormat="1" ht="20.25" customHeight="1">
      <c r="A6" s="88" t="s">
        <v>1</v>
      </c>
      <c r="B6" s="88" t="s">
        <v>0</v>
      </c>
      <c r="C6" s="20">
        <v>1</v>
      </c>
      <c r="D6" s="99" t="s">
        <v>42</v>
      </c>
      <c r="E6" s="93">
        <v>70500</v>
      </c>
      <c r="F6" s="95"/>
      <c r="G6" s="94"/>
      <c r="H6" s="94"/>
    </row>
    <row r="7" spans="1:92" s="92" customFormat="1" ht="20.25" customHeight="1">
      <c r="A7" s="19" t="s">
        <v>1</v>
      </c>
      <c r="B7" s="19" t="s">
        <v>1</v>
      </c>
      <c r="C7" s="20">
        <v>2</v>
      </c>
      <c r="D7" s="127" t="s">
        <v>82</v>
      </c>
      <c r="E7" s="93">
        <v>800000</v>
      </c>
      <c r="F7" s="95"/>
      <c r="G7" s="94"/>
      <c r="H7" s="94"/>
    </row>
  </sheetData>
  <mergeCells count="29">
    <mergeCell ref="AJ1:AL1"/>
    <mergeCell ref="F1:H1"/>
    <mergeCell ref="I1:K1"/>
    <mergeCell ref="L1:N1"/>
    <mergeCell ref="R1:T1"/>
    <mergeCell ref="O1:Q1"/>
    <mergeCell ref="U1:W1"/>
    <mergeCell ref="X1:Z1"/>
    <mergeCell ref="AA1:AC1"/>
    <mergeCell ref="AD1:AF1"/>
    <mergeCell ref="AG1:AI1"/>
    <mergeCell ref="BT1:BV1"/>
    <mergeCell ref="AM1:AO1"/>
    <mergeCell ref="AP1:AR1"/>
    <mergeCell ref="AS1:AU1"/>
    <mergeCell ref="AV1:AX1"/>
    <mergeCell ref="AY1:BA1"/>
    <mergeCell ref="BB1:BD1"/>
    <mergeCell ref="BE1:BG1"/>
    <mergeCell ref="BK1:BM1"/>
    <mergeCell ref="BH1:BJ1"/>
    <mergeCell ref="BN1:BP1"/>
    <mergeCell ref="BQ1:BS1"/>
    <mergeCell ref="BW1:BY1"/>
    <mergeCell ref="BZ1:CB1"/>
    <mergeCell ref="CC1:CE1"/>
    <mergeCell ref="CF1:CH1"/>
    <mergeCell ref="CL1:CN1"/>
    <mergeCell ref="CI1:C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I-1</vt:lpstr>
      <vt:lpstr>données</vt:lpstr>
      <vt:lpstr>suivi</vt:lpstr>
      <vt:lpstr>Dé_2</vt:lpstr>
      <vt:lpstr>Dé_3</vt:lpstr>
      <vt:lpstr>Dé_4</vt:lpstr>
      <vt:lpstr>Désignation</vt:lpstr>
      <vt:lpstr>N</vt:lpstr>
      <vt:lpstr>N_1</vt:lpstr>
      <vt:lpstr>Re</vt:lpstr>
      <vt:lpstr>كلا54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raia</dc:creator>
  <cp:lastModifiedBy>raia</cp:lastModifiedBy>
  <cp:lastPrinted>2017-05-23T21:18:10Z</cp:lastPrinted>
  <dcterms:created xsi:type="dcterms:W3CDTF">2017-04-17T04:09:22Z</dcterms:created>
  <dcterms:modified xsi:type="dcterms:W3CDTF">2017-05-24T19:34:26Z</dcterms:modified>
</cp:coreProperties>
</file>