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105" windowWidth="14805" windowHeight="8010" activeTab="1"/>
  </bookViews>
  <sheets>
    <sheet name="Bible" sheetId="5" r:id="rId1"/>
    <sheet name="Filtre Famille" sheetId="4" r:id="rId2"/>
  </sheets>
  <definedNames>
    <definedName name="_xlnm._FilterDatabase" localSheetId="0" hidden="1">Bible!$A$1:$B$27</definedName>
    <definedName name="_xlnm._FilterDatabase" localSheetId="1" hidden="1">'Filtre Famille'!$A$1:$B$27</definedName>
  </definedNames>
  <calcPr calcId="152511"/>
</workbook>
</file>

<file path=xl/calcChain.xml><?xml version="1.0" encoding="utf-8"?>
<calcChain xmlns="http://schemas.openxmlformats.org/spreadsheetml/2006/main">
  <c r="I19" i="5" l="1"/>
  <c r="I18" i="5"/>
  <c r="I17" i="5" s="1"/>
  <c r="I14" i="5"/>
  <c r="I13" i="5"/>
  <c r="I12" i="5" s="1"/>
  <c r="I3" i="5"/>
  <c r="I3" i="4"/>
  <c r="I19" i="4" l="1"/>
  <c r="I18" i="4"/>
  <c r="I14" i="4"/>
  <c r="I13" i="4"/>
  <c r="I12" i="4" l="1"/>
  <c r="I17" i="4"/>
</calcChain>
</file>

<file path=xl/sharedStrings.xml><?xml version="1.0" encoding="utf-8"?>
<sst xmlns="http://schemas.openxmlformats.org/spreadsheetml/2006/main" count="195" uniqueCount="37">
  <si>
    <t>Platrerie (Plaque de platre)</t>
  </si>
  <si>
    <t>Type</t>
  </si>
  <si>
    <t>Famille</t>
  </si>
  <si>
    <t>Sous-famille</t>
  </si>
  <si>
    <t>Unité</t>
  </si>
  <si>
    <t>Quantité</t>
  </si>
  <si>
    <t>PU</t>
  </si>
  <si>
    <t>Prix</t>
  </si>
  <si>
    <t>CLOISON</t>
  </si>
  <si>
    <t>CLOISON ALVEOLAIRE</t>
  </si>
  <si>
    <t>CLOISON PANNEAUX PREFABRIQUES</t>
  </si>
  <si>
    <t>Description</t>
  </si>
  <si>
    <t>Cloison ép. 50mm EI 15 Rw+C 30 dB Ht maxi 2,60m</t>
  </si>
  <si>
    <t>Cloison 50 mm</t>
  </si>
  <si>
    <t>Semelle</t>
  </si>
  <si>
    <t>Rail Haut</t>
  </si>
  <si>
    <t>Clavette</t>
  </si>
  <si>
    <t>Vis TTPC 35</t>
  </si>
  <si>
    <t>Vis TTPC 70</t>
  </si>
  <si>
    <t>Bande à joints</t>
  </si>
  <si>
    <t>Enduit en poudre</t>
  </si>
  <si>
    <t>M2</t>
  </si>
  <si>
    <t>ML</t>
  </si>
  <si>
    <t>U</t>
  </si>
  <si>
    <t>KG</t>
  </si>
  <si>
    <t>TU</t>
  </si>
  <si>
    <t>Majoration pour cloison hydrofuge</t>
  </si>
  <si>
    <t>Cloison monobloc hydro</t>
  </si>
  <si>
    <t xml:space="preserve">CLOISON </t>
  </si>
  <si>
    <t>PEINTURE REVETEMENT INTERIEUR</t>
  </si>
  <si>
    <t>TRAVAUX PREPARATOIRES</t>
  </si>
  <si>
    <t>SUBJECTILE PLATRE HORIZONTAL OU INCLINE</t>
  </si>
  <si>
    <t>Brossage à sec, parement uniforme</t>
  </si>
  <si>
    <t>SUBJECTILE PLATRE VERTICAL</t>
  </si>
  <si>
    <t>Façon de joints</t>
  </si>
  <si>
    <t>Peinture - Revêtements intérieurs</t>
  </si>
  <si>
    <t>OK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</si>
</sst>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33CC"/>
      <name val="Calibri"/>
      <family val="2"/>
      <scheme val="minor"/>
    </font>
    <font>
      <b/>
      <sz val="12"/>
      <color rgb="FF0033CC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33CC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/>
    <xf numFmtId="0" fontId="0" fillId="3" borderId="4" xfId="0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0" xfId="0" applyBorder="1"/>
    <xf numFmtId="0" fontId="0" fillId="0" borderId="5" xfId="0" applyBorder="1"/>
    <xf numFmtId="0" fontId="4" fillId="0" borderId="0" xfId="0" applyFont="1" applyBorder="1" applyAlignment="1">
      <alignment horizontal="center"/>
    </xf>
    <xf numFmtId="164" fontId="0" fillId="0" borderId="0" xfId="0" applyNumberFormat="1" applyBorder="1"/>
    <xf numFmtId="2" fontId="0" fillId="0" borderId="5" xfId="0" applyNumberFormat="1" applyBorder="1"/>
    <xf numFmtId="0" fontId="4" fillId="0" borderId="0" xfId="0" applyFont="1" applyBorder="1" applyAlignment="1">
      <alignment horizontal="right"/>
    </xf>
    <xf numFmtId="0" fontId="1" fillId="0" borderId="0" xfId="0" applyFont="1" applyBorder="1" applyAlignment="1">
      <alignment horizontal="center"/>
    </xf>
    <xf numFmtId="0" fontId="6" fillId="0" borderId="0" xfId="0" applyFont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2" borderId="3" xfId="0" applyFont="1" applyFill="1" applyBorder="1" applyAlignment="1">
      <alignment vertical="center"/>
    </xf>
    <xf numFmtId="0" fontId="2" fillId="2" borderId="7" xfId="0" applyFont="1" applyFill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2" borderId="8" xfId="0" applyFill="1" applyBorder="1" applyAlignment="1">
      <alignment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0" fontId="0" fillId="4" borderId="0" xfId="0" applyFill="1" applyAlignment="1">
      <alignment horizontal="center" vertical="center"/>
    </xf>
    <xf numFmtId="0" fontId="5" fillId="4" borderId="4" xfId="0" applyFont="1" applyFill="1" applyBorder="1" applyAlignment="1">
      <alignment horizontal="left" vertical="top"/>
    </xf>
    <xf numFmtId="0" fontId="5" fillId="4" borderId="0" xfId="0" applyFont="1" applyFill="1" applyBorder="1" applyAlignment="1">
      <alignment horizontal="left" vertical="top"/>
    </xf>
    <xf numFmtId="0" fontId="7" fillId="4" borderId="0" xfId="0" applyFont="1" applyFill="1" applyAlignment="1">
      <alignment horizontal="center" vertical="center"/>
    </xf>
    <xf numFmtId="0" fontId="8" fillId="4" borderId="0" xfId="0" applyFont="1" applyFill="1" applyBorder="1" applyAlignment="1"/>
    <xf numFmtId="0" fontId="5" fillId="4" borderId="6" xfId="0" applyFont="1" applyFill="1" applyBorder="1" applyAlignment="1">
      <alignment vertical="center"/>
    </xf>
    <xf numFmtId="0" fontId="7" fillId="4" borderId="5" xfId="0" applyFont="1" applyFill="1" applyBorder="1"/>
    <xf numFmtId="0" fontId="8" fillId="4" borderId="6" xfId="0" applyFont="1" applyFill="1" applyBorder="1" applyAlignment="1">
      <alignment vertical="center"/>
    </xf>
    <xf numFmtId="0" fontId="1" fillId="0" borderId="0" xfId="0" applyFont="1" applyBorder="1"/>
    <xf numFmtId="2" fontId="1" fillId="0" borderId="5" xfId="0" applyNumberFormat="1" applyFont="1" applyBorder="1"/>
    <xf numFmtId="0" fontId="0" fillId="5" borderId="0" xfId="0" applyFill="1" applyAlignment="1">
      <alignment horizontal="center" vertical="center"/>
    </xf>
    <xf numFmtId="0" fontId="0" fillId="0" borderId="9" xfId="0" applyFont="1" applyBorder="1"/>
    <xf numFmtId="0" fontId="1" fillId="0" borderId="6" xfId="0" applyFont="1" applyBorder="1" applyAlignment="1">
      <alignment horizontal="center"/>
    </xf>
    <xf numFmtId="0" fontId="0" fillId="0" borderId="6" xfId="0" applyBorder="1"/>
    <xf numFmtId="0" fontId="1" fillId="0" borderId="10" xfId="0" applyFont="1" applyBorder="1"/>
    <xf numFmtId="0" fontId="4" fillId="0" borderId="12" xfId="0" applyFont="1" applyBorder="1" applyAlignment="1">
      <alignment horizontal="right"/>
    </xf>
    <xf numFmtId="0" fontId="4" fillId="0" borderId="12" xfId="0" applyFont="1" applyBorder="1" applyAlignment="1">
      <alignment horizontal="center"/>
    </xf>
    <xf numFmtId="0" fontId="0" fillId="0" borderId="12" xfId="0" applyBorder="1"/>
    <xf numFmtId="164" fontId="0" fillId="0" borderId="12" xfId="0" applyNumberFormat="1" applyBorder="1"/>
    <xf numFmtId="2" fontId="0" fillId="0" borderId="13" xfId="0" applyNumberFormat="1" applyBorder="1"/>
    <xf numFmtId="0" fontId="1" fillId="0" borderId="6" xfId="0" applyFont="1" applyBorder="1"/>
    <xf numFmtId="2" fontId="1" fillId="0" borderId="10" xfId="0" applyNumberFormat="1" applyFont="1" applyBorder="1"/>
    <xf numFmtId="0" fontId="1" fillId="0" borderId="0" xfId="0" applyFont="1"/>
    <xf numFmtId="0" fontId="0" fillId="0" borderId="13" xfId="0" applyBorder="1"/>
    <xf numFmtId="0" fontId="0" fillId="3" borderId="1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9" fillId="0" borderId="0" xfId="0" applyFont="1" applyBorder="1"/>
    <xf numFmtId="2" fontId="9" fillId="0" borderId="5" xfId="0" applyNumberFormat="1" applyFont="1" applyBorder="1"/>
    <xf numFmtId="0" fontId="9" fillId="2" borderId="8" xfId="0" applyFont="1" applyFill="1" applyBorder="1" applyAlignment="1">
      <alignment horizontal="center" vertical="center"/>
    </xf>
    <xf numFmtId="0" fontId="9" fillId="0" borderId="6" xfId="0" applyFont="1" applyBorder="1" applyAlignment="1">
      <alignment horizontal="center"/>
    </xf>
    <xf numFmtId="0" fontId="9" fillId="0" borderId="10" xfId="0" applyFont="1" applyBorder="1"/>
    <xf numFmtId="0" fontId="9" fillId="0" borderId="9" xfId="0" applyFont="1" applyBorder="1"/>
    <xf numFmtId="0" fontId="9" fillId="0" borderId="6" xfId="0" applyFont="1" applyBorder="1"/>
    <xf numFmtId="0" fontId="9" fillId="0" borderId="0" xfId="0" applyFont="1"/>
    <xf numFmtId="0" fontId="9" fillId="2" borderId="8" xfId="0" applyFont="1" applyFill="1" applyBorder="1" applyAlignment="1">
      <alignment vertical="center" wrapText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0" borderId="13" xfId="0" applyFont="1" applyBorder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2" fontId="9" fillId="0" borderId="2" xfId="0" applyNumberFormat="1" applyFont="1" applyBorder="1"/>
    <xf numFmtId="0" fontId="9" fillId="2" borderId="11" xfId="0" applyFont="1" applyFill="1" applyBorder="1" applyAlignment="1">
      <alignment vertical="center"/>
    </xf>
    <xf numFmtId="0" fontId="9" fillId="2" borderId="1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Medium9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857250</xdr:colOff>
          <xdr:row>22</xdr:row>
          <xdr:rowOff>114300</xdr:rowOff>
        </xdr:from>
        <xdr:to>
          <xdr:col>2</xdr:col>
          <xdr:colOff>1228725</xdr:colOff>
          <xdr:row>24</xdr:row>
          <xdr:rowOff>123825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495300</xdr:colOff>
          <xdr:row>20</xdr:row>
          <xdr:rowOff>47625</xdr:rowOff>
        </xdr:from>
        <xdr:to>
          <xdr:col>2</xdr:col>
          <xdr:colOff>1838325</xdr:colOff>
          <xdr:row>21</xdr:row>
          <xdr:rowOff>161925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4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M27"/>
  <sheetViews>
    <sheetView zoomScale="84" zoomScaleNormal="84" workbookViewId="0">
      <pane ySplit="1" topLeftCell="A2" activePane="bottomLeft" state="frozen"/>
      <selection pane="bottomLeft" activeCell="I24" sqref="H24:I26"/>
    </sheetView>
  </sheetViews>
  <sheetFormatPr baseColWidth="10" defaultRowHeight="15" outlineLevelRow="1" x14ac:dyDescent="0.25"/>
  <cols>
    <col min="1" max="1" width="31.7109375" bestFit="1" customWidth="1"/>
    <col min="2" max="2" width="23.85546875" customWidth="1"/>
    <col min="3" max="3" width="40.5703125" customWidth="1"/>
    <col min="4" max="4" width="46.85546875" customWidth="1"/>
    <col min="6" max="6" width="6.7109375" customWidth="1"/>
    <col min="8" max="8" width="7.42578125" customWidth="1"/>
    <col min="9" max="9" width="6.85546875" customWidth="1"/>
  </cols>
  <sheetData>
    <row r="1" spans="1:13" s="4" customFormat="1" ht="21" x14ac:dyDescent="0.35">
      <c r="A1" s="5" t="s">
        <v>2</v>
      </c>
      <c r="B1" s="6" t="s">
        <v>3</v>
      </c>
      <c r="C1" s="6" t="s">
        <v>1</v>
      </c>
      <c r="D1" s="6" t="s">
        <v>11</v>
      </c>
      <c r="E1" s="6" t="s">
        <v>4</v>
      </c>
      <c r="F1" s="6" t="s">
        <v>25</v>
      </c>
      <c r="G1" s="6" t="s">
        <v>5</v>
      </c>
      <c r="H1" s="6" t="s">
        <v>6</v>
      </c>
      <c r="I1" s="7" t="s">
        <v>7</v>
      </c>
    </row>
    <row r="2" spans="1:13" s="3" customFormat="1" ht="15.75" x14ac:dyDescent="0.25">
      <c r="A2" s="28" t="s">
        <v>8</v>
      </c>
      <c r="B2" s="29" t="s">
        <v>9</v>
      </c>
      <c r="C2" s="26" t="s">
        <v>0</v>
      </c>
      <c r="D2" s="27"/>
      <c r="E2" s="27"/>
      <c r="F2" s="27"/>
      <c r="G2" s="27"/>
      <c r="H2" s="27"/>
      <c r="I2" s="27"/>
      <c r="M2" s="35" t="s">
        <v>36</v>
      </c>
    </row>
    <row r="3" spans="1:13" x14ac:dyDescent="0.25">
      <c r="A3" s="54" t="s">
        <v>8</v>
      </c>
      <c r="B3" s="54" t="s">
        <v>9</v>
      </c>
      <c r="C3" s="54" t="s">
        <v>10</v>
      </c>
      <c r="D3" s="52" t="s">
        <v>12</v>
      </c>
      <c r="E3" s="51" t="s">
        <v>21</v>
      </c>
      <c r="F3" s="52">
        <v>0.42</v>
      </c>
      <c r="G3" s="52"/>
      <c r="H3" s="52"/>
      <c r="I3" s="53">
        <f>SUM(I4:I11)</f>
        <v>13.129999999999999</v>
      </c>
    </row>
    <row r="4" spans="1:13" outlineLevel="1" x14ac:dyDescent="0.25">
      <c r="A4" s="16" t="s">
        <v>8</v>
      </c>
      <c r="B4" s="16" t="s">
        <v>9</v>
      </c>
      <c r="C4" s="16" t="s">
        <v>10</v>
      </c>
      <c r="D4" s="13" t="s">
        <v>13</v>
      </c>
      <c r="E4" s="10" t="s">
        <v>21</v>
      </c>
      <c r="F4" s="8"/>
      <c r="G4" s="11">
        <v>1.05</v>
      </c>
      <c r="H4" s="8">
        <v>10.48</v>
      </c>
      <c r="I4" s="12">
        <v>11</v>
      </c>
    </row>
    <row r="5" spans="1:13" outlineLevel="1" x14ac:dyDescent="0.25">
      <c r="A5" s="16" t="s">
        <v>8</v>
      </c>
      <c r="B5" s="16" t="s">
        <v>9</v>
      </c>
      <c r="C5" s="16" t="s">
        <v>10</v>
      </c>
      <c r="D5" s="13" t="s">
        <v>14</v>
      </c>
      <c r="E5" s="10" t="s">
        <v>22</v>
      </c>
      <c r="F5" s="8"/>
      <c r="G5" s="11">
        <v>0.42</v>
      </c>
      <c r="H5" s="8">
        <v>0.67</v>
      </c>
      <c r="I5" s="12">
        <v>0.28000000000000003</v>
      </c>
    </row>
    <row r="6" spans="1:13" outlineLevel="1" x14ac:dyDescent="0.25">
      <c r="A6" s="16" t="s">
        <v>8</v>
      </c>
      <c r="B6" s="16" t="s">
        <v>9</v>
      </c>
      <c r="C6" s="16" t="s">
        <v>10</v>
      </c>
      <c r="D6" s="13" t="s">
        <v>15</v>
      </c>
      <c r="E6" s="10" t="s">
        <v>22</v>
      </c>
      <c r="F6" s="8"/>
      <c r="G6" s="11">
        <v>0.68</v>
      </c>
      <c r="H6" s="8">
        <v>0.35</v>
      </c>
      <c r="I6" s="12">
        <v>0.24</v>
      </c>
    </row>
    <row r="7" spans="1:13" outlineLevel="1" x14ac:dyDescent="0.25">
      <c r="A7" s="16" t="s">
        <v>8</v>
      </c>
      <c r="B7" s="16" t="s">
        <v>9</v>
      </c>
      <c r="C7" s="16" t="s">
        <v>10</v>
      </c>
      <c r="D7" s="13" t="s">
        <v>16</v>
      </c>
      <c r="E7" s="10" t="s">
        <v>23</v>
      </c>
      <c r="F7" s="8"/>
      <c r="G7" s="11">
        <v>2</v>
      </c>
      <c r="H7" s="8">
        <v>0.32</v>
      </c>
      <c r="I7" s="12">
        <v>0.64</v>
      </c>
    </row>
    <row r="8" spans="1:13" outlineLevel="1" x14ac:dyDescent="0.25">
      <c r="A8" s="16" t="s">
        <v>8</v>
      </c>
      <c r="B8" s="16" t="s">
        <v>9</v>
      </c>
      <c r="C8" s="16" t="s">
        <v>10</v>
      </c>
      <c r="D8" s="13" t="s">
        <v>17</v>
      </c>
      <c r="E8" s="10" t="s">
        <v>23</v>
      </c>
      <c r="F8" s="8"/>
      <c r="G8" s="11">
        <v>8</v>
      </c>
      <c r="H8" s="8">
        <v>0.01</v>
      </c>
      <c r="I8" s="12">
        <v>0.08</v>
      </c>
    </row>
    <row r="9" spans="1:13" outlineLevel="1" x14ac:dyDescent="0.25">
      <c r="A9" s="16" t="s">
        <v>8</v>
      </c>
      <c r="B9" s="16" t="s">
        <v>9</v>
      </c>
      <c r="C9" s="16" t="s">
        <v>10</v>
      </c>
      <c r="D9" s="13" t="s">
        <v>18</v>
      </c>
      <c r="E9" s="10" t="s">
        <v>23</v>
      </c>
      <c r="F9" s="8"/>
      <c r="G9" s="11">
        <v>1</v>
      </c>
      <c r="H9" s="8">
        <v>0.04</v>
      </c>
      <c r="I9" s="12">
        <v>0.04</v>
      </c>
    </row>
    <row r="10" spans="1:13" outlineLevel="1" x14ac:dyDescent="0.25">
      <c r="A10" s="16" t="s">
        <v>8</v>
      </c>
      <c r="B10" s="16" t="s">
        <v>9</v>
      </c>
      <c r="C10" s="16" t="s">
        <v>10</v>
      </c>
      <c r="D10" s="13" t="s">
        <v>19</v>
      </c>
      <c r="E10" s="10" t="s">
        <v>22</v>
      </c>
      <c r="F10" s="8"/>
      <c r="G10" s="11">
        <v>2.8</v>
      </c>
      <c r="H10" s="8">
        <v>0.04</v>
      </c>
      <c r="I10" s="12">
        <v>0.11</v>
      </c>
    </row>
    <row r="11" spans="1:13" outlineLevel="1" x14ac:dyDescent="0.25">
      <c r="A11" s="16" t="s">
        <v>8</v>
      </c>
      <c r="B11" s="16" t="s">
        <v>9</v>
      </c>
      <c r="C11" s="16" t="s">
        <v>10</v>
      </c>
      <c r="D11" s="13" t="s">
        <v>20</v>
      </c>
      <c r="E11" s="10" t="s">
        <v>24</v>
      </c>
      <c r="F11" s="8"/>
      <c r="G11" s="11">
        <v>0.66</v>
      </c>
      <c r="H11" s="8">
        <v>1.1200000000000001</v>
      </c>
      <c r="I11" s="12">
        <v>0.74</v>
      </c>
    </row>
    <row r="12" spans="1:13" s="59" customFormat="1" x14ac:dyDescent="0.25">
      <c r="A12" s="54" t="s">
        <v>28</v>
      </c>
      <c r="B12" s="54" t="s">
        <v>9</v>
      </c>
      <c r="C12" s="54" t="s">
        <v>10</v>
      </c>
      <c r="D12" s="57" t="s">
        <v>26</v>
      </c>
      <c r="E12" s="55" t="s">
        <v>21</v>
      </c>
      <c r="F12" s="58"/>
      <c r="G12" s="58"/>
      <c r="H12" s="58"/>
      <c r="I12" s="56">
        <f>SUM(I13+I14)</f>
        <v>2.9294999999999991</v>
      </c>
    </row>
    <row r="13" spans="1:13" outlineLevel="1" x14ac:dyDescent="0.25">
      <c r="A13" s="16" t="s">
        <v>28</v>
      </c>
      <c r="B13" s="16" t="s">
        <v>9</v>
      </c>
      <c r="C13" s="16" t="s">
        <v>10</v>
      </c>
      <c r="D13" s="13" t="s">
        <v>27</v>
      </c>
      <c r="E13" s="10" t="s">
        <v>21</v>
      </c>
      <c r="F13" s="8"/>
      <c r="G13" s="11">
        <v>1.05</v>
      </c>
      <c r="H13" s="8">
        <v>13.27</v>
      </c>
      <c r="I13" s="9">
        <f>G13*H13</f>
        <v>13.9335</v>
      </c>
    </row>
    <row r="14" spans="1:13" outlineLevel="1" x14ac:dyDescent="0.25">
      <c r="A14" s="16" t="s">
        <v>28</v>
      </c>
      <c r="B14" s="16" t="s">
        <v>9</v>
      </c>
      <c r="C14" s="16" t="s">
        <v>10</v>
      </c>
      <c r="D14" s="13" t="s">
        <v>13</v>
      </c>
      <c r="E14" s="10" t="s">
        <v>21</v>
      </c>
      <c r="F14" s="8"/>
      <c r="G14" s="11">
        <v>-1.05</v>
      </c>
      <c r="H14" s="8">
        <v>10.48</v>
      </c>
      <c r="I14" s="9">
        <f>G14*H14</f>
        <v>-11.004000000000001</v>
      </c>
    </row>
    <row r="15" spans="1:13" ht="15.75" x14ac:dyDescent="0.25">
      <c r="A15" s="31" t="s">
        <v>29</v>
      </c>
      <c r="B15" s="32" t="s">
        <v>30</v>
      </c>
      <c r="C15" s="30" t="s">
        <v>35</v>
      </c>
      <c r="D15" s="30"/>
      <c r="E15" s="30"/>
      <c r="F15" s="30"/>
      <c r="G15" s="30"/>
      <c r="H15" s="30"/>
      <c r="I15" s="30"/>
    </row>
    <row r="16" spans="1:13" s="59" customFormat="1" ht="18" customHeight="1" x14ac:dyDescent="0.25">
      <c r="A16" s="60" t="s">
        <v>29</v>
      </c>
      <c r="B16" s="60" t="s">
        <v>30</v>
      </c>
      <c r="C16" s="60" t="s">
        <v>31</v>
      </c>
      <c r="D16" s="61" t="s">
        <v>32</v>
      </c>
      <c r="E16" s="62" t="s">
        <v>21</v>
      </c>
      <c r="F16" s="59">
        <v>5.5E-2</v>
      </c>
      <c r="I16" s="63"/>
    </row>
    <row r="17" spans="1:9" s="59" customFormat="1" ht="15" customHeight="1" x14ac:dyDescent="0.25">
      <c r="A17" s="67" t="s">
        <v>29</v>
      </c>
      <c r="B17" s="68" t="s">
        <v>30</v>
      </c>
      <c r="C17" s="67" t="s">
        <v>33</v>
      </c>
      <c r="D17" s="65" t="s">
        <v>34</v>
      </c>
      <c r="E17" s="64" t="s">
        <v>21</v>
      </c>
      <c r="F17" s="65">
        <v>0.13</v>
      </c>
      <c r="G17" s="65"/>
      <c r="H17" s="65"/>
      <c r="I17" s="66">
        <f>SUM(I18:I19)</f>
        <v>0.42560000000000003</v>
      </c>
    </row>
    <row r="18" spans="1:9" ht="12" customHeight="1" outlineLevel="1" x14ac:dyDescent="0.25">
      <c r="A18" s="18" t="s">
        <v>29</v>
      </c>
      <c r="B18" s="23" t="s">
        <v>30</v>
      </c>
      <c r="C18" s="18" t="s">
        <v>33</v>
      </c>
      <c r="D18" s="13" t="s">
        <v>19</v>
      </c>
      <c r="E18" s="10" t="s">
        <v>22</v>
      </c>
      <c r="F18" s="8"/>
      <c r="G18" s="11">
        <v>1.4</v>
      </c>
      <c r="H18" s="8">
        <v>0.04</v>
      </c>
      <c r="I18" s="12">
        <f>H18*G18</f>
        <v>5.5999999999999994E-2</v>
      </c>
    </row>
    <row r="19" spans="1:9" ht="15" customHeight="1" outlineLevel="1" x14ac:dyDescent="0.25">
      <c r="A19" s="19" t="s">
        <v>29</v>
      </c>
      <c r="B19" s="22" t="s">
        <v>30</v>
      </c>
      <c r="C19" s="19" t="s">
        <v>33</v>
      </c>
      <c r="D19" s="40" t="s">
        <v>20</v>
      </c>
      <c r="E19" s="41" t="s">
        <v>24</v>
      </c>
      <c r="F19" s="42"/>
      <c r="G19" s="43">
        <v>0.33</v>
      </c>
      <c r="H19" s="42">
        <v>1.1200000000000001</v>
      </c>
      <c r="I19" s="44">
        <f>H19*G19</f>
        <v>0.36960000000000004</v>
      </c>
    </row>
    <row r="24" spans="1:9" x14ac:dyDescent="0.25">
      <c r="D24" s="15"/>
    </row>
    <row r="25" spans="1:9" x14ac:dyDescent="0.25">
      <c r="D25" s="15"/>
    </row>
    <row r="26" spans="1:9" x14ac:dyDescent="0.25">
      <c r="D26" s="2"/>
    </row>
    <row r="27" spans="1:9" x14ac:dyDescent="0.25">
      <c r="D27" s="15"/>
    </row>
  </sheetData>
  <mergeCells count="2">
    <mergeCell ref="C2:I2"/>
    <mergeCell ref="C15:I1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Bouton2_Cliquer">
                <anchor moveWithCells="1" sizeWithCells="1">
                  <from>
                    <xdr:col>1</xdr:col>
                    <xdr:colOff>857250</xdr:colOff>
                    <xdr:row>22</xdr:row>
                    <xdr:rowOff>114300</xdr:rowOff>
                  </from>
                  <to>
                    <xdr:col>2</xdr:col>
                    <xdr:colOff>1228725</xdr:colOff>
                    <xdr:row>24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N27"/>
  <sheetViews>
    <sheetView tabSelected="1" zoomScale="84" zoomScaleNormal="84" workbookViewId="0">
      <pane ySplit="1" topLeftCell="A2" activePane="bottomLeft" state="frozen"/>
      <selection pane="bottomLeft" activeCell="D22" sqref="D22"/>
    </sheetView>
  </sheetViews>
  <sheetFormatPr baseColWidth="10" defaultRowHeight="15" outlineLevelRow="1" x14ac:dyDescent="0.25"/>
  <cols>
    <col min="1" max="1" width="31.7109375" bestFit="1" customWidth="1"/>
    <col min="2" max="2" width="23.85546875" customWidth="1"/>
    <col min="3" max="3" width="40.5703125" customWidth="1"/>
    <col min="4" max="4" width="46.85546875" customWidth="1"/>
    <col min="6" max="6" width="6.7109375" customWidth="1"/>
    <col min="8" max="8" width="7.42578125" customWidth="1"/>
    <col min="9" max="9" width="6.85546875" customWidth="1"/>
    <col min="10" max="10" width="4.28515625" customWidth="1"/>
  </cols>
  <sheetData>
    <row r="1" spans="1:14" s="4" customFormat="1" ht="21" x14ac:dyDescent="0.35">
      <c r="A1" s="5" t="s">
        <v>2</v>
      </c>
      <c r="B1" s="6" t="s">
        <v>3</v>
      </c>
      <c r="C1" s="6" t="s">
        <v>1</v>
      </c>
      <c r="D1" s="6" t="s">
        <v>11</v>
      </c>
      <c r="E1" s="6" t="s">
        <v>4</v>
      </c>
      <c r="F1" s="6" t="s">
        <v>25</v>
      </c>
      <c r="G1" s="6" t="s">
        <v>5</v>
      </c>
      <c r="H1" s="6" t="s">
        <v>6</v>
      </c>
      <c r="I1" s="7" t="s">
        <v>7</v>
      </c>
      <c r="J1" s="49" t="s">
        <v>36</v>
      </c>
    </row>
    <row r="2" spans="1:14" s="3" customFormat="1" ht="15.75" x14ac:dyDescent="0.25">
      <c r="A2" s="28" t="s">
        <v>8</v>
      </c>
      <c r="B2" s="29" t="s">
        <v>9</v>
      </c>
      <c r="C2" s="26" t="s">
        <v>0</v>
      </c>
      <c r="D2" s="27"/>
      <c r="E2" s="27"/>
      <c r="F2" s="27"/>
      <c r="G2" s="27"/>
      <c r="H2" s="27"/>
      <c r="I2" s="27"/>
      <c r="J2" s="28"/>
      <c r="N2" s="35" t="s">
        <v>36</v>
      </c>
    </row>
    <row r="3" spans="1:14" x14ac:dyDescent="0.25">
      <c r="A3" s="20" t="s">
        <v>8</v>
      </c>
      <c r="B3" s="20" t="s">
        <v>9</v>
      </c>
      <c r="C3" s="20" t="s">
        <v>10</v>
      </c>
      <c r="D3" s="8" t="s">
        <v>12</v>
      </c>
      <c r="E3" s="14" t="s">
        <v>21</v>
      </c>
      <c r="F3" s="33">
        <v>0.42</v>
      </c>
      <c r="G3" s="33"/>
      <c r="H3" s="33"/>
      <c r="I3" s="34">
        <f>SUM(I4:I11)</f>
        <v>13.129999999999999</v>
      </c>
      <c r="J3" s="50"/>
    </row>
    <row r="4" spans="1:14" hidden="1" outlineLevel="1" x14ac:dyDescent="0.25">
      <c r="A4" s="16" t="s">
        <v>8</v>
      </c>
      <c r="B4" s="16" t="s">
        <v>9</v>
      </c>
      <c r="C4" s="16" t="s">
        <v>10</v>
      </c>
      <c r="D4" s="13" t="s">
        <v>13</v>
      </c>
      <c r="E4" s="10" t="s">
        <v>21</v>
      </c>
      <c r="F4" s="8"/>
      <c r="G4" s="11">
        <v>1.05</v>
      </c>
      <c r="H4" s="8">
        <v>10.48</v>
      </c>
      <c r="I4" s="12">
        <v>11</v>
      </c>
    </row>
    <row r="5" spans="1:14" hidden="1" outlineLevel="1" x14ac:dyDescent="0.25">
      <c r="A5" s="16" t="s">
        <v>8</v>
      </c>
      <c r="B5" s="16" t="s">
        <v>9</v>
      </c>
      <c r="C5" s="16" t="s">
        <v>10</v>
      </c>
      <c r="D5" s="13" t="s">
        <v>14</v>
      </c>
      <c r="E5" s="10" t="s">
        <v>22</v>
      </c>
      <c r="F5" s="8"/>
      <c r="G5" s="11">
        <v>0.42</v>
      </c>
      <c r="H5" s="8">
        <v>0.67</v>
      </c>
      <c r="I5" s="12">
        <v>0.28000000000000003</v>
      </c>
    </row>
    <row r="6" spans="1:14" hidden="1" outlineLevel="1" x14ac:dyDescent="0.25">
      <c r="A6" s="16" t="s">
        <v>8</v>
      </c>
      <c r="B6" s="16" t="s">
        <v>9</v>
      </c>
      <c r="C6" s="16" t="s">
        <v>10</v>
      </c>
      <c r="D6" s="13" t="s">
        <v>15</v>
      </c>
      <c r="E6" s="10" t="s">
        <v>22</v>
      </c>
      <c r="F6" s="8"/>
      <c r="G6" s="11">
        <v>0.68</v>
      </c>
      <c r="H6" s="8">
        <v>0.35</v>
      </c>
      <c r="I6" s="12">
        <v>0.24</v>
      </c>
    </row>
    <row r="7" spans="1:14" hidden="1" outlineLevel="1" x14ac:dyDescent="0.25">
      <c r="A7" s="16" t="s">
        <v>8</v>
      </c>
      <c r="B7" s="16" t="s">
        <v>9</v>
      </c>
      <c r="C7" s="16" t="s">
        <v>10</v>
      </c>
      <c r="D7" s="13" t="s">
        <v>16</v>
      </c>
      <c r="E7" s="10" t="s">
        <v>23</v>
      </c>
      <c r="F7" s="8"/>
      <c r="G7" s="11">
        <v>2</v>
      </c>
      <c r="H7" s="8">
        <v>0.32</v>
      </c>
      <c r="I7" s="12">
        <v>0.64</v>
      </c>
    </row>
    <row r="8" spans="1:14" hidden="1" outlineLevel="1" x14ac:dyDescent="0.25">
      <c r="A8" s="16" t="s">
        <v>8</v>
      </c>
      <c r="B8" s="16" t="s">
        <v>9</v>
      </c>
      <c r="C8" s="16" t="s">
        <v>10</v>
      </c>
      <c r="D8" s="13" t="s">
        <v>17</v>
      </c>
      <c r="E8" s="10" t="s">
        <v>23</v>
      </c>
      <c r="F8" s="8"/>
      <c r="G8" s="11">
        <v>8</v>
      </c>
      <c r="H8" s="8">
        <v>0.01</v>
      </c>
      <c r="I8" s="12">
        <v>0.08</v>
      </c>
    </row>
    <row r="9" spans="1:14" hidden="1" outlineLevel="1" x14ac:dyDescent="0.25">
      <c r="A9" s="16" t="s">
        <v>8</v>
      </c>
      <c r="B9" s="16" t="s">
        <v>9</v>
      </c>
      <c r="C9" s="16" t="s">
        <v>10</v>
      </c>
      <c r="D9" s="13" t="s">
        <v>18</v>
      </c>
      <c r="E9" s="10" t="s">
        <v>23</v>
      </c>
      <c r="F9" s="8"/>
      <c r="G9" s="11">
        <v>1</v>
      </c>
      <c r="H9" s="8">
        <v>0.04</v>
      </c>
      <c r="I9" s="12">
        <v>0.04</v>
      </c>
    </row>
    <row r="10" spans="1:14" hidden="1" outlineLevel="1" x14ac:dyDescent="0.25">
      <c r="A10" s="16" t="s">
        <v>8</v>
      </c>
      <c r="B10" s="16" t="s">
        <v>9</v>
      </c>
      <c r="C10" s="16" t="s">
        <v>10</v>
      </c>
      <c r="D10" s="13" t="s">
        <v>19</v>
      </c>
      <c r="E10" s="10" t="s">
        <v>22</v>
      </c>
      <c r="F10" s="8"/>
      <c r="G10" s="11">
        <v>2.8</v>
      </c>
      <c r="H10" s="8">
        <v>0.04</v>
      </c>
      <c r="I10" s="12">
        <v>0.11</v>
      </c>
    </row>
    <row r="11" spans="1:14" hidden="1" outlineLevel="1" x14ac:dyDescent="0.25">
      <c r="A11" s="16" t="s">
        <v>8</v>
      </c>
      <c r="B11" s="16" t="s">
        <v>9</v>
      </c>
      <c r="C11" s="16" t="s">
        <v>10</v>
      </c>
      <c r="D11" s="13" t="s">
        <v>20</v>
      </c>
      <c r="E11" s="10" t="s">
        <v>24</v>
      </c>
      <c r="F11" s="8"/>
      <c r="G11" s="11">
        <v>0.66</v>
      </c>
      <c r="H11" s="8">
        <v>1.1200000000000001</v>
      </c>
      <c r="I11" s="12">
        <v>0.74</v>
      </c>
    </row>
    <row r="12" spans="1:14" collapsed="1" x14ac:dyDescent="0.25">
      <c r="A12" s="20" t="s">
        <v>28</v>
      </c>
      <c r="B12" s="20" t="s">
        <v>9</v>
      </c>
      <c r="C12" s="20" t="s">
        <v>10</v>
      </c>
      <c r="D12" s="36" t="s">
        <v>26</v>
      </c>
      <c r="E12" s="37" t="s">
        <v>21</v>
      </c>
      <c r="F12" s="38"/>
      <c r="G12" s="38"/>
      <c r="H12" s="38"/>
      <c r="I12" s="39">
        <f>SUM(I13+I14)</f>
        <v>2.9294999999999991</v>
      </c>
      <c r="J12" s="50"/>
    </row>
    <row r="13" spans="1:14" hidden="1" outlineLevel="1" x14ac:dyDescent="0.25">
      <c r="A13" s="16" t="s">
        <v>28</v>
      </c>
      <c r="B13" s="16" t="s">
        <v>9</v>
      </c>
      <c r="C13" s="16" t="s">
        <v>10</v>
      </c>
      <c r="D13" s="13" t="s">
        <v>27</v>
      </c>
      <c r="E13" s="10" t="s">
        <v>21</v>
      </c>
      <c r="F13" s="8"/>
      <c r="G13" s="11">
        <v>1.05</v>
      </c>
      <c r="H13" s="8">
        <v>13.27</v>
      </c>
      <c r="I13" s="9">
        <f>G13*H13</f>
        <v>13.9335</v>
      </c>
    </row>
    <row r="14" spans="1:14" hidden="1" outlineLevel="1" x14ac:dyDescent="0.25">
      <c r="A14" s="16" t="s">
        <v>28</v>
      </c>
      <c r="B14" s="16" t="s">
        <v>9</v>
      </c>
      <c r="C14" s="16" t="s">
        <v>10</v>
      </c>
      <c r="D14" s="13" t="s">
        <v>13</v>
      </c>
      <c r="E14" s="10" t="s">
        <v>21</v>
      </c>
      <c r="F14" s="8"/>
      <c r="G14" s="11">
        <v>-1.05</v>
      </c>
      <c r="H14" s="8">
        <v>10.48</v>
      </c>
      <c r="I14" s="9">
        <f>G14*H14</f>
        <v>-11.004000000000001</v>
      </c>
    </row>
    <row r="15" spans="1:14" ht="15.75" collapsed="1" x14ac:dyDescent="0.25">
      <c r="A15" s="31" t="s">
        <v>29</v>
      </c>
      <c r="B15" s="32" t="s">
        <v>30</v>
      </c>
      <c r="C15" s="30" t="s">
        <v>35</v>
      </c>
      <c r="D15" s="30"/>
      <c r="E15" s="30"/>
      <c r="F15" s="30"/>
      <c r="G15" s="30"/>
      <c r="H15" s="30"/>
      <c r="I15" s="30"/>
      <c r="J15" s="25"/>
    </row>
    <row r="16" spans="1:14" ht="18" customHeight="1" x14ac:dyDescent="0.25">
      <c r="A16" s="21" t="s">
        <v>29</v>
      </c>
      <c r="B16" s="21" t="s">
        <v>30</v>
      </c>
      <c r="C16" s="21" t="s">
        <v>31</v>
      </c>
      <c r="D16" s="2" t="s">
        <v>32</v>
      </c>
      <c r="E16" s="1" t="s">
        <v>21</v>
      </c>
      <c r="F16" s="47">
        <v>5.5E-2</v>
      </c>
      <c r="I16" s="48"/>
      <c r="J16" s="17" t="s">
        <v>36</v>
      </c>
    </row>
    <row r="17" spans="1:10" ht="15" customHeight="1" x14ac:dyDescent="0.25">
      <c r="A17" s="24" t="s">
        <v>29</v>
      </c>
      <c r="B17" s="21" t="s">
        <v>30</v>
      </c>
      <c r="C17" s="24" t="s">
        <v>33</v>
      </c>
      <c r="D17" s="38" t="s">
        <v>34</v>
      </c>
      <c r="E17" s="37" t="s">
        <v>21</v>
      </c>
      <c r="F17" s="45">
        <v>0.13</v>
      </c>
      <c r="G17" s="45"/>
      <c r="H17" s="45"/>
      <c r="I17" s="46">
        <f>SUM(I18:I19)</f>
        <v>0.42560000000000003</v>
      </c>
      <c r="J17" s="50" t="s">
        <v>36</v>
      </c>
    </row>
    <row r="18" spans="1:10" ht="12" hidden="1" customHeight="1" outlineLevel="1" x14ac:dyDescent="0.25">
      <c r="A18" s="18" t="s">
        <v>29</v>
      </c>
      <c r="B18" s="23" t="s">
        <v>30</v>
      </c>
      <c r="C18" s="18" t="s">
        <v>33</v>
      </c>
      <c r="D18" s="13" t="s">
        <v>19</v>
      </c>
      <c r="E18" s="10" t="s">
        <v>22</v>
      </c>
      <c r="F18" s="8"/>
      <c r="G18" s="11">
        <v>1.4</v>
      </c>
      <c r="H18" s="8">
        <v>0.04</v>
      </c>
      <c r="I18" s="12">
        <f>H18*G18</f>
        <v>5.5999999999999994E-2</v>
      </c>
      <c r="J18" s="1"/>
    </row>
    <row r="19" spans="1:10" ht="15" hidden="1" customHeight="1" outlineLevel="1" x14ac:dyDescent="0.25">
      <c r="A19" s="19" t="s">
        <v>29</v>
      </c>
      <c r="B19" s="22" t="s">
        <v>30</v>
      </c>
      <c r="C19" s="19" t="s">
        <v>33</v>
      </c>
      <c r="D19" s="40" t="s">
        <v>20</v>
      </c>
      <c r="E19" s="41" t="s">
        <v>24</v>
      </c>
      <c r="F19" s="42"/>
      <c r="G19" s="43">
        <v>0.33</v>
      </c>
      <c r="H19" s="42">
        <v>1.1200000000000001</v>
      </c>
      <c r="I19" s="44">
        <f>H19*G19</f>
        <v>0.36960000000000004</v>
      </c>
      <c r="J19" s="1"/>
    </row>
    <row r="20" spans="1:10" collapsed="1" x14ac:dyDescent="0.25"/>
    <row r="24" spans="1:10" x14ac:dyDescent="0.25">
      <c r="D24" s="15"/>
    </row>
    <row r="25" spans="1:10" x14ac:dyDescent="0.25">
      <c r="D25" s="15"/>
    </row>
    <row r="26" spans="1:10" x14ac:dyDescent="0.25">
      <c r="D26" s="2"/>
    </row>
    <row r="27" spans="1:10" x14ac:dyDescent="0.25">
      <c r="D27" s="15"/>
    </row>
  </sheetData>
  <autoFilter ref="A1:B27"/>
  <mergeCells count="2">
    <mergeCell ref="C2:I2"/>
    <mergeCell ref="C15:I15"/>
  </mergeCells>
  <dataValidations count="2">
    <dataValidation type="list" allowBlank="1" showInputMessage="1" showErrorMessage="1" sqref="J16 J17">
      <formula1>$N$2:$N$3</formula1>
    </dataValidation>
    <dataValidation type="list" allowBlank="1" showInputMessage="1" showErrorMessage="1" sqref="J3 J12">
      <formula1>$N$2:$N$3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utton 4">
              <controlPr defaultSize="0" print="0" autoFill="0" autoPict="0" macro="[0]!Extraction">
                <anchor moveWithCells="1" sizeWithCells="1">
                  <from>
                    <xdr:col>2</xdr:col>
                    <xdr:colOff>495300</xdr:colOff>
                    <xdr:row>20</xdr:row>
                    <xdr:rowOff>47625</xdr:rowOff>
                  </from>
                  <to>
                    <xdr:col>2</xdr:col>
                    <xdr:colOff>1838325</xdr:colOff>
                    <xdr:row>21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Bible</vt:lpstr>
      <vt:lpstr>Filtre Famille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2017-03-16T13:58:48Z</dcterms:modified>
</cp:coreProperties>
</file>