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8" windowWidth="14808" windowHeight="8016"/>
  </bookViews>
  <sheets>
    <sheet name="2017" sheetId="2" r:id="rId1"/>
    <sheet name="2016" sheetId="1" r:id="rId2"/>
  </sheets>
  <calcPr calcId="152511"/>
</workbook>
</file>

<file path=xl/calcChain.xml><?xml version="1.0" encoding="utf-8"?>
<calcChain xmlns="http://schemas.openxmlformats.org/spreadsheetml/2006/main">
  <c r="N16" i="2" l="1"/>
  <c r="N15" i="2"/>
  <c r="N14" i="2"/>
  <c r="N13" i="2"/>
  <c r="N12" i="2"/>
  <c r="N11" i="2"/>
  <c r="N10" i="2"/>
  <c r="N9" i="2"/>
  <c r="N8" i="2"/>
  <c r="N7" i="2"/>
  <c r="N6" i="2"/>
  <c r="N5" i="2"/>
  <c r="N4" i="2"/>
  <c r="C40" i="1" l="1"/>
  <c r="N16" i="1"/>
  <c r="N15" i="1"/>
  <c r="N14" i="1"/>
  <c r="N13" i="1"/>
  <c r="N12" i="1"/>
  <c r="N11" i="1"/>
  <c r="N10" i="1"/>
  <c r="N9" i="1"/>
  <c r="N8" i="1"/>
  <c r="N7" i="1"/>
  <c r="N6" i="1"/>
  <c r="N5" i="1"/>
  <c r="N4" i="1"/>
</calcChain>
</file>

<file path=xl/sharedStrings.xml><?xml version="1.0" encoding="utf-8"?>
<sst xmlns="http://schemas.openxmlformats.org/spreadsheetml/2006/main" count="68" uniqueCount="20">
  <si>
    <t>TAUX MOYEN DES DEVISES / AVERAGE EXCHANGE RATE</t>
  </si>
  <si>
    <t>Taux Moyen</t>
  </si>
  <si>
    <t>USD</t>
  </si>
  <si>
    <t>GBP</t>
  </si>
  <si>
    <t>SEK</t>
  </si>
  <si>
    <t>CHF</t>
  </si>
  <si>
    <t>PLN</t>
  </si>
  <si>
    <t>TRY</t>
  </si>
  <si>
    <t>RUB</t>
  </si>
  <si>
    <t>THB</t>
  </si>
  <si>
    <t>ZAR</t>
  </si>
  <si>
    <t>HUF</t>
  </si>
  <si>
    <t>AED</t>
  </si>
  <si>
    <t>LBP</t>
  </si>
  <si>
    <t>ARS</t>
  </si>
  <si>
    <t>TAUX DE CLÔTURE / CLOSING EXCHANGE RATE</t>
  </si>
  <si>
    <t>TAUX DE CLÔTURE POUR AMPACET CORP/CLOSING EXCHANGE RATE FOR AMPACET CORPORATION TRANSACTIONS</t>
  </si>
  <si>
    <t>Soit =</t>
  </si>
  <si>
    <t>Average USD</t>
  </si>
  <si>
    <t>DKK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</si>
</sst>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17" fontId="0" fillId="2" borderId="1" xfId="0" applyNumberForma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0" fillId="0" borderId="3" xfId="0" applyNumberFormat="1" applyBorder="1"/>
    <xf numFmtId="164" fontId="0" fillId="0" borderId="4" xfId="0" applyNumberFormat="1" applyBorder="1"/>
    <xf numFmtId="0" fontId="2" fillId="2" borderId="5" xfId="0" applyFont="1" applyFill="1" applyBorder="1" applyAlignment="1">
      <alignment horizontal="center"/>
    </xf>
    <xf numFmtId="164" fontId="0" fillId="0" borderId="6" xfId="0" applyNumberFormat="1" applyBorder="1"/>
    <xf numFmtId="164" fontId="0" fillId="0" borderId="8" xfId="0" applyNumberFormat="1" applyBorder="1"/>
    <xf numFmtId="0" fontId="2" fillId="2" borderId="9" xfId="0" applyFont="1" applyFill="1" applyBorder="1" applyAlignment="1">
      <alignment horizontal="center"/>
    </xf>
    <xf numFmtId="164" fontId="0" fillId="0" borderId="10" xfId="0" applyNumberFormat="1" applyBorder="1"/>
    <xf numFmtId="164" fontId="0" fillId="0" borderId="11" xfId="0" applyNumberFormat="1" applyBorder="1"/>
    <xf numFmtId="0" fontId="2" fillId="2" borderId="13" xfId="0" applyFont="1" applyFill="1" applyBorder="1" applyAlignment="1">
      <alignment horizontal="center"/>
    </xf>
    <xf numFmtId="164" fontId="0" fillId="0" borderId="14" xfId="0" applyNumberFormat="1" applyBorder="1"/>
    <xf numFmtId="164" fontId="0" fillId="0" borderId="15" xfId="0" applyNumberFormat="1" applyBorder="1"/>
    <xf numFmtId="164" fontId="0" fillId="0" borderId="16" xfId="0" applyNumberFormat="1" applyBorder="1"/>
    <xf numFmtId="164" fontId="3" fillId="0" borderId="18" xfId="0" applyNumberFormat="1" applyFont="1" applyBorder="1"/>
    <xf numFmtId="164" fontId="0" fillId="0" borderId="19" xfId="0" applyNumberFormat="1" applyBorder="1"/>
    <xf numFmtId="164" fontId="0" fillId="0" borderId="7" xfId="0" applyNumberFormat="1" applyBorder="1"/>
    <xf numFmtId="164" fontId="0" fillId="0" borderId="20" xfId="0" applyNumberFormat="1" applyBorder="1"/>
    <xf numFmtId="164" fontId="0" fillId="0" borderId="12" xfId="0" applyNumberFormat="1" applyBorder="1"/>
    <xf numFmtId="164" fontId="0" fillId="0" borderId="17" xfId="0" applyNumberFormat="1" applyBorder="1"/>
    <xf numFmtId="164" fontId="0" fillId="0" borderId="0" xfId="0" applyNumberFormat="1"/>
    <xf numFmtId="0" fontId="1" fillId="0" borderId="0" xfId="0" applyFont="1" applyAlignment="1"/>
    <xf numFmtId="17" fontId="0" fillId="2" borderId="21" xfId="0" applyNumberForma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164" fontId="0" fillId="0" borderId="23" xfId="0" applyNumberFormat="1" applyBorder="1"/>
    <xf numFmtId="164" fontId="3" fillId="0" borderId="24" xfId="0" applyNumberFormat="1" applyFont="1" applyBorder="1"/>
    <xf numFmtId="0" fontId="2" fillId="3" borderId="25" xfId="0" applyFont="1" applyFill="1" applyBorder="1" applyAlignment="1">
      <alignment horizontal="center"/>
    </xf>
    <xf numFmtId="164" fontId="0" fillId="3" borderId="26" xfId="0" applyNumberFormat="1" applyFill="1" applyBorder="1"/>
    <xf numFmtId="164" fontId="0" fillId="3" borderId="6" xfId="0" applyNumberFormat="1" applyFill="1" applyBorder="1"/>
    <xf numFmtId="164" fontId="0" fillId="3" borderId="7" xfId="0" applyNumberFormat="1" applyFill="1" applyBorder="1"/>
    <xf numFmtId="0" fontId="2" fillId="3" borderId="27" xfId="0" applyFont="1" applyFill="1" applyBorder="1" applyAlignment="1">
      <alignment horizontal="center"/>
    </xf>
    <xf numFmtId="164" fontId="0" fillId="3" borderId="28" xfId="0" applyNumberFormat="1" applyFill="1" applyBorder="1"/>
    <xf numFmtId="164" fontId="0" fillId="3" borderId="10" xfId="0" applyNumberFormat="1" applyFill="1" applyBorder="1"/>
    <xf numFmtId="164" fontId="0" fillId="3" borderId="12" xfId="0" applyNumberFormat="1" applyFill="1" applyBorder="1"/>
    <xf numFmtId="164" fontId="2" fillId="0" borderId="5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41"/>
  <sheetViews>
    <sheetView tabSelected="1" workbookViewId="0">
      <selection sqref="A1:N41"/>
    </sheetView>
  </sheetViews>
  <sheetFormatPr defaultRowHeight="14.4" x14ac:dyDescent="0.3"/>
  <sheetData>
    <row r="1" spans="1:14" ht="15.6" x14ac:dyDescent="0.3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4" ht="15" thickBot="1" x14ac:dyDescent="0.35"/>
    <row r="3" spans="1:14" ht="15" thickBot="1" x14ac:dyDescent="0.35">
      <c r="A3" s="1"/>
      <c r="B3" s="2">
        <v>42736</v>
      </c>
      <c r="C3" s="2">
        <v>42767</v>
      </c>
      <c r="D3" s="2">
        <v>42795</v>
      </c>
      <c r="E3" s="2">
        <v>42826</v>
      </c>
      <c r="F3" s="2">
        <v>42856</v>
      </c>
      <c r="G3" s="2">
        <v>42887</v>
      </c>
      <c r="H3" s="2">
        <v>42917</v>
      </c>
      <c r="I3" s="2">
        <v>42948</v>
      </c>
      <c r="J3" s="2">
        <v>42979</v>
      </c>
      <c r="K3" s="2">
        <v>43009</v>
      </c>
      <c r="L3" s="2">
        <v>43040</v>
      </c>
      <c r="M3" s="2">
        <v>43070</v>
      </c>
      <c r="N3" s="3" t="s">
        <v>1</v>
      </c>
    </row>
    <row r="4" spans="1:14" x14ac:dyDescent="0.3">
      <c r="A4" s="4" t="s">
        <v>2</v>
      </c>
      <c r="B4" s="5">
        <v>1.0613999999999999</v>
      </c>
      <c r="C4" s="6">
        <v>1.0643</v>
      </c>
      <c r="D4" s="6"/>
      <c r="E4" s="6"/>
      <c r="F4" s="6"/>
      <c r="G4" s="6"/>
      <c r="H4" s="6"/>
      <c r="I4" s="6"/>
      <c r="J4" s="6"/>
      <c r="K4" s="6"/>
      <c r="L4" s="6"/>
      <c r="M4" s="6"/>
      <c r="N4" s="37">
        <f>ROUND(AVERAGE(B4:M4),4)</f>
        <v>1.0629</v>
      </c>
    </row>
    <row r="5" spans="1:14" x14ac:dyDescent="0.3">
      <c r="A5" s="7" t="s">
        <v>3</v>
      </c>
      <c r="B5" s="8">
        <v>0.86099999999999999</v>
      </c>
      <c r="C5" s="8">
        <v>0.85270000000000001</v>
      </c>
      <c r="D5" s="8"/>
      <c r="E5" s="8"/>
      <c r="F5" s="8"/>
      <c r="G5" s="8"/>
      <c r="H5" s="8"/>
      <c r="I5" s="8"/>
      <c r="J5" s="8"/>
      <c r="K5" s="8"/>
      <c r="L5" s="8"/>
      <c r="M5" s="8"/>
      <c r="N5" s="37">
        <f t="shared" ref="N5:N15" si="0">ROUND(AVERAGE(B5:M5),4)</f>
        <v>0.8569</v>
      </c>
    </row>
    <row r="6" spans="1:14" x14ac:dyDescent="0.3">
      <c r="A6" s="7" t="s">
        <v>4</v>
      </c>
      <c r="B6" s="8">
        <v>9.5109999999999992</v>
      </c>
      <c r="C6" s="8">
        <v>9.4762000000000004</v>
      </c>
      <c r="D6" s="8"/>
      <c r="E6" s="8"/>
      <c r="F6" s="8"/>
      <c r="G6" s="8"/>
      <c r="H6" s="8"/>
      <c r="I6" s="8"/>
      <c r="J6" s="8"/>
      <c r="K6" s="8"/>
      <c r="L6" s="8"/>
      <c r="M6" s="8"/>
      <c r="N6" s="37">
        <f t="shared" si="0"/>
        <v>9.4936000000000007</v>
      </c>
    </row>
    <row r="7" spans="1:14" x14ac:dyDescent="0.3">
      <c r="A7" s="7" t="s">
        <v>5</v>
      </c>
      <c r="B7" s="8">
        <v>1.0713999999999999</v>
      </c>
      <c r="C7" s="8">
        <v>1.0660000000000001</v>
      </c>
      <c r="D7" s="8"/>
      <c r="E7" s="8"/>
      <c r="F7" s="8"/>
      <c r="G7" s="8"/>
      <c r="H7" s="8"/>
      <c r="I7" s="8"/>
      <c r="J7" s="8"/>
      <c r="K7" s="8"/>
      <c r="L7" s="8"/>
      <c r="M7" s="8"/>
      <c r="N7" s="37">
        <f t="shared" si="0"/>
        <v>1.0687</v>
      </c>
    </row>
    <row r="8" spans="1:14" x14ac:dyDescent="0.3">
      <c r="A8" s="7" t="s">
        <v>6</v>
      </c>
      <c r="B8" s="8">
        <v>4.3670999999999998</v>
      </c>
      <c r="C8" s="8">
        <v>4.3080999999999996</v>
      </c>
      <c r="D8" s="8"/>
      <c r="E8" s="8"/>
      <c r="F8" s="8"/>
      <c r="G8" s="8"/>
      <c r="H8" s="8"/>
      <c r="I8" s="8"/>
      <c r="J8" s="8"/>
      <c r="K8" s="8"/>
      <c r="L8" s="8"/>
      <c r="M8" s="8"/>
      <c r="N8" s="37">
        <f t="shared" si="0"/>
        <v>4.3376000000000001</v>
      </c>
    </row>
    <row r="9" spans="1:14" x14ac:dyDescent="0.3">
      <c r="A9" s="7" t="s">
        <v>7</v>
      </c>
      <c r="B9" s="8">
        <v>3.9868999999999999</v>
      </c>
      <c r="C9" s="9">
        <v>3.9011</v>
      </c>
      <c r="D9" s="9"/>
      <c r="E9" s="9"/>
      <c r="F9" s="9"/>
      <c r="G9" s="9"/>
      <c r="H9" s="9"/>
      <c r="I9" s="8"/>
      <c r="J9" s="9"/>
      <c r="K9" s="9"/>
      <c r="L9" s="9"/>
      <c r="M9" s="9"/>
      <c r="N9" s="37">
        <f t="shared" si="0"/>
        <v>3.944</v>
      </c>
    </row>
    <row r="10" spans="1:14" x14ac:dyDescent="0.3">
      <c r="A10" s="10" t="s">
        <v>8</v>
      </c>
      <c r="B10" s="11">
        <v>63.497799999999998</v>
      </c>
      <c r="C10" s="12">
        <v>62.152000000000001</v>
      </c>
      <c r="D10" s="12"/>
      <c r="E10" s="12"/>
      <c r="F10" s="12"/>
      <c r="G10" s="12"/>
      <c r="H10" s="12"/>
      <c r="I10" s="11"/>
      <c r="J10" s="12"/>
      <c r="K10" s="12"/>
      <c r="L10" s="12"/>
      <c r="M10" s="12"/>
      <c r="N10" s="37">
        <f t="shared" si="0"/>
        <v>62.8249</v>
      </c>
    </row>
    <row r="11" spans="1:14" x14ac:dyDescent="0.3">
      <c r="A11" s="7" t="s">
        <v>9</v>
      </c>
      <c r="B11" s="8">
        <v>37.644799999999996</v>
      </c>
      <c r="C11" s="8">
        <v>37.258400000000002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37">
        <f t="shared" si="0"/>
        <v>37.451599999999999</v>
      </c>
    </row>
    <row r="12" spans="1:14" x14ac:dyDescent="0.3">
      <c r="A12" s="10" t="s">
        <v>10</v>
      </c>
      <c r="B12" s="8">
        <v>14.401199999999999</v>
      </c>
      <c r="C12" s="11">
        <v>14.0389</v>
      </c>
      <c r="D12" s="11"/>
      <c r="E12" s="11"/>
      <c r="F12" s="11"/>
      <c r="G12" s="11"/>
      <c r="H12" s="11"/>
      <c r="I12" s="11"/>
      <c r="J12" s="11"/>
      <c r="K12" s="8"/>
      <c r="L12" s="11"/>
      <c r="M12" s="11"/>
      <c r="N12" s="37">
        <f t="shared" si="0"/>
        <v>14.2201</v>
      </c>
    </row>
    <row r="13" spans="1:14" x14ac:dyDescent="0.3">
      <c r="A13" s="10" t="s">
        <v>11</v>
      </c>
      <c r="B13" s="8">
        <v>308.98680000000002</v>
      </c>
      <c r="C13" s="11">
        <v>308.50200000000001</v>
      </c>
      <c r="D13" s="11"/>
      <c r="E13" s="11"/>
      <c r="F13" s="11"/>
      <c r="G13" s="11"/>
      <c r="H13" s="11"/>
      <c r="I13" s="11"/>
      <c r="J13" s="11"/>
      <c r="K13" s="8"/>
      <c r="L13" s="11"/>
      <c r="M13" s="11"/>
      <c r="N13" s="37">
        <f t="shared" si="0"/>
        <v>308.74439999999998</v>
      </c>
    </row>
    <row r="14" spans="1:14" x14ac:dyDescent="0.3">
      <c r="A14" s="10" t="s">
        <v>12</v>
      </c>
      <c r="B14" s="8">
        <v>3.9043000000000001</v>
      </c>
      <c r="C14" s="11">
        <v>3.9086400000000001</v>
      </c>
      <c r="D14" s="11"/>
      <c r="E14" s="11"/>
      <c r="F14" s="11"/>
      <c r="G14" s="11"/>
      <c r="H14" s="11"/>
      <c r="I14" s="11"/>
      <c r="J14" s="11"/>
      <c r="K14" s="8"/>
      <c r="L14" s="11"/>
      <c r="M14" s="11"/>
      <c r="N14" s="37">
        <f t="shared" si="0"/>
        <v>3.9064999999999999</v>
      </c>
    </row>
    <row r="15" spans="1:14" x14ac:dyDescent="0.3">
      <c r="A15" s="10" t="s">
        <v>13</v>
      </c>
      <c r="B15" s="8">
        <v>1603.7660000000001</v>
      </c>
      <c r="C15" s="11">
        <v>1605.6460999999999</v>
      </c>
      <c r="D15" s="11"/>
      <c r="E15" s="11"/>
      <c r="F15" s="11"/>
      <c r="G15" s="11"/>
      <c r="H15" s="11"/>
      <c r="I15" s="11"/>
      <c r="J15" s="11"/>
      <c r="K15" s="8"/>
      <c r="L15" s="11"/>
      <c r="M15" s="11"/>
      <c r="N15" s="37">
        <f t="shared" si="0"/>
        <v>1604.7061000000001</v>
      </c>
    </row>
    <row r="16" spans="1:14" ht="15" thickBot="1" x14ac:dyDescent="0.35">
      <c r="A16" s="13" t="s">
        <v>14</v>
      </c>
      <c r="B16" s="14">
        <v>16.903369000000001</v>
      </c>
      <c r="C16" s="15">
        <v>16.5749</v>
      </c>
      <c r="D16" s="15"/>
      <c r="E16" s="15"/>
      <c r="F16" s="15"/>
      <c r="G16" s="15"/>
      <c r="H16" s="15"/>
      <c r="I16" s="15"/>
      <c r="J16" s="15"/>
      <c r="K16" s="16"/>
      <c r="L16" s="15"/>
      <c r="M16" s="15"/>
      <c r="N16" s="38">
        <f>ROUND(AVERAGE(B16:M16),4)</f>
        <v>16.739100000000001</v>
      </c>
    </row>
    <row r="17" spans="1:13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L17" s="1"/>
      <c r="M17" s="1"/>
    </row>
    <row r="18" spans="1:13" ht="15.6" x14ac:dyDescent="0.3">
      <c r="A18" s="39" t="s">
        <v>15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3" ht="15" thickBot="1" x14ac:dyDescent="0.35"/>
    <row r="20" spans="1:13" ht="15" thickBot="1" x14ac:dyDescent="0.35">
      <c r="A20" s="1"/>
      <c r="B20" s="2">
        <v>42736</v>
      </c>
      <c r="C20" s="2">
        <v>42767</v>
      </c>
      <c r="D20" s="2">
        <v>42795</v>
      </c>
      <c r="E20" s="2">
        <v>42826</v>
      </c>
      <c r="F20" s="2">
        <v>42856</v>
      </c>
      <c r="G20" s="2">
        <v>42887</v>
      </c>
      <c r="H20" s="2">
        <v>42917</v>
      </c>
      <c r="I20" s="2">
        <v>42948</v>
      </c>
      <c r="J20" s="2">
        <v>42979</v>
      </c>
      <c r="K20" s="2">
        <v>43009</v>
      </c>
      <c r="L20" s="2">
        <v>43040</v>
      </c>
      <c r="M20" s="2">
        <v>43070</v>
      </c>
    </row>
    <row r="21" spans="1:13" x14ac:dyDescent="0.3">
      <c r="A21" s="4" t="s">
        <v>2</v>
      </c>
      <c r="B21" s="5">
        <v>1.0754999999999999</v>
      </c>
      <c r="C21" s="6">
        <v>1.0597000000000001</v>
      </c>
      <c r="D21" s="6"/>
      <c r="E21" s="6"/>
      <c r="F21" s="6"/>
      <c r="G21" s="17"/>
      <c r="H21" s="5"/>
      <c r="I21" s="6"/>
      <c r="J21" s="6"/>
      <c r="K21" s="6"/>
      <c r="L21" s="6"/>
      <c r="M21" s="18"/>
    </row>
    <row r="22" spans="1:13" x14ac:dyDescent="0.3">
      <c r="A22" s="7" t="s">
        <v>3</v>
      </c>
      <c r="B22" s="8">
        <v>0.86099999999999999</v>
      </c>
      <c r="C22" s="8">
        <v>0.85299999999999998</v>
      </c>
      <c r="D22" s="8"/>
      <c r="E22" s="8"/>
      <c r="F22" s="8"/>
      <c r="G22" s="17"/>
      <c r="H22" s="8"/>
      <c r="I22" s="8"/>
      <c r="J22" s="8"/>
      <c r="K22" s="8"/>
      <c r="L22" s="8"/>
      <c r="M22" s="19"/>
    </row>
    <row r="23" spans="1:13" x14ac:dyDescent="0.3">
      <c r="A23" s="7" t="s">
        <v>4</v>
      </c>
      <c r="B23" s="8">
        <v>9.4504999999999999</v>
      </c>
      <c r="C23" s="8">
        <v>9.5675000000000008</v>
      </c>
      <c r="D23" s="8"/>
      <c r="E23" s="8"/>
      <c r="F23" s="8"/>
      <c r="G23" s="17"/>
      <c r="H23" s="8"/>
      <c r="I23" s="8"/>
      <c r="J23" s="8"/>
      <c r="K23" s="8"/>
      <c r="L23" s="8"/>
      <c r="M23" s="19"/>
    </row>
    <row r="24" spans="1:13" x14ac:dyDescent="0.3">
      <c r="A24" s="7" t="s">
        <v>5</v>
      </c>
      <c r="B24" s="8">
        <v>1.0668</v>
      </c>
      <c r="C24" s="8">
        <v>1.0648</v>
      </c>
      <c r="D24" s="8"/>
      <c r="E24" s="8"/>
      <c r="F24" s="8"/>
      <c r="G24" s="17"/>
      <c r="H24" s="8"/>
      <c r="I24" s="8"/>
      <c r="J24" s="8"/>
      <c r="K24" s="8"/>
      <c r="L24" s="8"/>
      <c r="M24" s="19"/>
    </row>
    <row r="25" spans="1:13" x14ac:dyDescent="0.3">
      <c r="A25" s="7" t="s">
        <v>6</v>
      </c>
      <c r="B25" s="8">
        <v>4.3291000000000004</v>
      </c>
      <c r="C25" s="8">
        <v>4.3135000000000003</v>
      </c>
      <c r="D25" s="8"/>
      <c r="E25" s="8"/>
      <c r="F25" s="8"/>
      <c r="G25" s="17"/>
      <c r="H25" s="8"/>
      <c r="I25" s="8"/>
      <c r="J25" s="8"/>
      <c r="K25" s="8"/>
      <c r="L25" s="8"/>
      <c r="M25" s="19"/>
    </row>
    <row r="26" spans="1:13" x14ac:dyDescent="0.3">
      <c r="A26" s="7" t="s">
        <v>7</v>
      </c>
      <c r="B26" s="8">
        <v>4.1056999999999997</v>
      </c>
      <c r="C26" s="9">
        <v>3.8031999999999999</v>
      </c>
      <c r="D26" s="9"/>
      <c r="E26" s="9"/>
      <c r="F26" s="9"/>
      <c r="G26" s="9"/>
      <c r="H26" s="9"/>
      <c r="I26" s="20"/>
      <c r="J26" s="9"/>
      <c r="K26" s="9"/>
      <c r="L26" s="9"/>
      <c r="M26" s="19"/>
    </row>
    <row r="27" spans="1:13" x14ac:dyDescent="0.3">
      <c r="A27" s="10" t="s">
        <v>8</v>
      </c>
      <c r="B27" s="11">
        <v>64.430199999999999</v>
      </c>
      <c r="C27" s="12">
        <v>61.755000000000003</v>
      </c>
      <c r="D27" s="12"/>
      <c r="E27" s="12"/>
      <c r="F27" s="12"/>
      <c r="G27" s="12"/>
      <c r="H27" s="12"/>
      <c r="I27" s="11"/>
      <c r="J27" s="12"/>
      <c r="K27" s="12"/>
      <c r="L27" s="12"/>
      <c r="M27" s="21"/>
    </row>
    <row r="28" spans="1:13" x14ac:dyDescent="0.3">
      <c r="A28" s="7" t="s">
        <v>9</v>
      </c>
      <c r="B28" s="8">
        <v>37.792999999999999</v>
      </c>
      <c r="C28" s="8">
        <v>36.951999999999998</v>
      </c>
      <c r="D28" s="8"/>
      <c r="E28" s="8"/>
      <c r="F28" s="8"/>
      <c r="G28" s="8"/>
      <c r="H28" s="8"/>
      <c r="I28" s="8"/>
      <c r="J28" s="8"/>
      <c r="K28" s="8"/>
      <c r="L28" s="8"/>
      <c r="M28" s="19"/>
    </row>
    <row r="29" spans="1:13" x14ac:dyDescent="0.3">
      <c r="A29" s="10" t="s">
        <v>10</v>
      </c>
      <c r="B29" s="8">
        <v>14.444000000000001</v>
      </c>
      <c r="C29" s="11">
        <v>13.791</v>
      </c>
      <c r="D29" s="11"/>
      <c r="E29" s="11"/>
      <c r="F29" s="11"/>
      <c r="G29" s="11"/>
      <c r="H29" s="11"/>
      <c r="I29" s="11"/>
      <c r="J29" s="11"/>
      <c r="K29" s="8"/>
      <c r="L29" s="11"/>
      <c r="M29" s="21"/>
    </row>
    <row r="30" spans="1:13" x14ac:dyDescent="0.3">
      <c r="A30" s="10" t="s">
        <v>11</v>
      </c>
      <c r="B30" s="8">
        <v>310.64</v>
      </c>
      <c r="C30" s="11">
        <v>308.25</v>
      </c>
      <c r="D30" s="11"/>
      <c r="E30" s="11"/>
      <c r="F30" s="11"/>
      <c r="G30" s="11"/>
      <c r="H30" s="11"/>
      <c r="I30" s="11"/>
      <c r="J30" s="11"/>
      <c r="K30" s="8"/>
      <c r="L30" s="11"/>
      <c r="M30" s="21"/>
    </row>
    <row r="31" spans="1:13" x14ac:dyDescent="0.3">
      <c r="A31" s="10" t="s">
        <v>12</v>
      </c>
      <c r="B31" s="11">
        <v>3.9596</v>
      </c>
      <c r="C31" s="11">
        <v>3.8954</v>
      </c>
      <c r="D31" s="11"/>
      <c r="E31" s="11"/>
      <c r="F31" s="11"/>
      <c r="G31" s="11"/>
      <c r="H31" s="11"/>
      <c r="I31" s="11"/>
      <c r="J31" s="11"/>
      <c r="K31" s="11"/>
      <c r="L31" s="11"/>
      <c r="M31" s="21"/>
    </row>
    <row r="32" spans="1:13" x14ac:dyDescent="0.3">
      <c r="A32" s="10" t="s">
        <v>13</v>
      </c>
      <c r="B32" s="8">
        <v>1627.789</v>
      </c>
      <c r="C32" s="11">
        <v>1596.433</v>
      </c>
      <c r="D32" s="11"/>
      <c r="E32" s="11"/>
      <c r="F32" s="11"/>
      <c r="G32" s="11"/>
      <c r="H32" s="11"/>
      <c r="I32" s="11"/>
      <c r="J32" s="11"/>
      <c r="K32" s="11"/>
      <c r="L32" s="11"/>
      <c r="M32" s="21"/>
    </row>
    <row r="33" spans="1:13" x14ac:dyDescent="0.3">
      <c r="A33" s="10" t="s">
        <v>14</v>
      </c>
      <c r="B33" s="12">
        <v>17.166399999999999</v>
      </c>
      <c r="C33" s="11">
        <v>16.361799999999999</v>
      </c>
      <c r="D33" s="11"/>
      <c r="E33" s="11"/>
      <c r="F33" s="11"/>
      <c r="G33" s="11"/>
      <c r="H33" s="11"/>
      <c r="I33" s="11"/>
      <c r="J33" s="11"/>
      <c r="K33" s="11"/>
      <c r="L33" s="11"/>
      <c r="M33" s="21"/>
    </row>
    <row r="34" spans="1:13" ht="15" thickBot="1" x14ac:dyDescent="0.35">
      <c r="A34" s="13" t="s">
        <v>19</v>
      </c>
      <c r="B34" s="14">
        <v>7.4372999999999996</v>
      </c>
      <c r="C34" s="15">
        <v>7.4332000000000003</v>
      </c>
      <c r="D34" s="15"/>
      <c r="E34" s="15"/>
      <c r="F34" s="15"/>
      <c r="G34" s="15"/>
      <c r="H34" s="15"/>
      <c r="I34" s="15"/>
      <c r="J34" s="15"/>
      <c r="K34" s="15"/>
      <c r="L34" s="15"/>
      <c r="M34" s="22"/>
    </row>
    <row r="35" spans="1:13" x14ac:dyDescent="0.3">
      <c r="C35" s="23"/>
    </row>
    <row r="36" spans="1:13" ht="15.6" x14ac:dyDescent="0.3">
      <c r="A36" s="24" t="s">
        <v>16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</row>
    <row r="37" spans="1:13" ht="15" thickBot="1" x14ac:dyDescent="0.35"/>
    <row r="38" spans="1:13" ht="15" thickBot="1" x14ac:dyDescent="0.35">
      <c r="B38" s="25">
        <v>42736</v>
      </c>
      <c r="C38" s="25">
        <v>42767</v>
      </c>
      <c r="D38" s="25">
        <v>42795</v>
      </c>
      <c r="E38" s="25">
        <v>42826</v>
      </c>
      <c r="F38" s="25">
        <v>42856</v>
      </c>
      <c r="G38" s="25">
        <v>42887</v>
      </c>
      <c r="H38" s="25">
        <v>42917</v>
      </c>
      <c r="I38" s="25">
        <v>42948</v>
      </c>
      <c r="J38" s="25">
        <v>42979</v>
      </c>
      <c r="K38" s="25">
        <v>43009</v>
      </c>
      <c r="L38" s="25">
        <v>43040</v>
      </c>
      <c r="M38" s="25">
        <v>43070</v>
      </c>
    </row>
    <row r="39" spans="1:13" x14ac:dyDescent="0.3">
      <c r="A39" s="26" t="s">
        <v>2</v>
      </c>
      <c r="B39" s="27">
        <v>0.93179999999999996</v>
      </c>
      <c r="C39" s="5">
        <v>0.94389999999999996</v>
      </c>
      <c r="D39" s="5"/>
      <c r="E39" s="5"/>
      <c r="F39" s="5"/>
      <c r="G39" s="28"/>
      <c r="H39" s="5"/>
      <c r="I39" s="5"/>
      <c r="J39" s="5"/>
      <c r="K39" s="5"/>
      <c r="L39" s="5"/>
      <c r="M39" s="18"/>
    </row>
    <row r="40" spans="1:13" x14ac:dyDescent="0.3">
      <c r="A40" s="29" t="s">
        <v>17</v>
      </c>
      <c r="B40" s="30">
        <v>1.0731916720326251</v>
      </c>
      <c r="C40" s="31">
        <v>1.0594342621040365</v>
      </c>
      <c r="D40" s="31"/>
      <c r="E40" s="31"/>
      <c r="F40" s="31"/>
      <c r="G40" s="31"/>
      <c r="H40" s="31"/>
      <c r="I40" s="31"/>
      <c r="J40" s="31"/>
      <c r="K40" s="31"/>
      <c r="L40" s="31"/>
      <c r="M40" s="32"/>
    </row>
    <row r="41" spans="1:13" x14ac:dyDescent="0.3">
      <c r="A41" s="33" t="s">
        <v>18</v>
      </c>
      <c r="B41" s="34">
        <v>0.94095161290322593</v>
      </c>
      <c r="C41" s="35">
        <v>0.93929285714285715</v>
      </c>
      <c r="D41" s="35"/>
      <c r="E41" s="35"/>
      <c r="F41" s="35"/>
      <c r="G41" s="35"/>
      <c r="H41" s="35"/>
      <c r="I41" s="35"/>
      <c r="J41" s="35"/>
      <c r="K41" s="35"/>
      <c r="L41" s="35"/>
      <c r="M41" s="36"/>
    </row>
  </sheetData>
  <mergeCells count="2">
    <mergeCell ref="A1:M1"/>
    <mergeCell ref="A18:M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41"/>
  <sheetViews>
    <sheetView workbookViewId="0">
      <selection sqref="A1:N41"/>
    </sheetView>
  </sheetViews>
  <sheetFormatPr defaultRowHeight="14.4" x14ac:dyDescent="0.3"/>
  <sheetData>
    <row r="1" spans="1:14" ht="15.6" x14ac:dyDescent="0.3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4" ht="15" thickBot="1" x14ac:dyDescent="0.35"/>
    <row r="3" spans="1:14" ht="15" thickBot="1" x14ac:dyDescent="0.35">
      <c r="A3" s="1"/>
      <c r="B3" s="2">
        <v>42370</v>
      </c>
      <c r="C3" s="2">
        <v>42401</v>
      </c>
      <c r="D3" s="2">
        <v>42430</v>
      </c>
      <c r="E3" s="2">
        <v>42461</v>
      </c>
      <c r="F3" s="2">
        <v>42491</v>
      </c>
      <c r="G3" s="2">
        <v>42522</v>
      </c>
      <c r="H3" s="2">
        <v>42552</v>
      </c>
      <c r="I3" s="2">
        <v>42583</v>
      </c>
      <c r="J3" s="2">
        <v>42614</v>
      </c>
      <c r="K3" s="2">
        <v>42644</v>
      </c>
      <c r="L3" s="2">
        <v>42675</v>
      </c>
      <c r="M3" s="2">
        <v>42705</v>
      </c>
      <c r="N3" s="3" t="s">
        <v>1</v>
      </c>
    </row>
    <row r="4" spans="1:14" x14ac:dyDescent="0.3">
      <c r="A4" s="4" t="s">
        <v>2</v>
      </c>
      <c r="B4" s="5">
        <v>1.0860000000000001</v>
      </c>
      <c r="C4" s="6">
        <v>1.1093</v>
      </c>
      <c r="D4" s="6">
        <v>1.1100000000000001</v>
      </c>
      <c r="E4" s="6">
        <v>1.1338999999999999</v>
      </c>
      <c r="F4" s="6">
        <v>1.1311</v>
      </c>
      <c r="G4" s="6">
        <v>1.1229</v>
      </c>
      <c r="H4" s="6">
        <v>1.1069</v>
      </c>
      <c r="I4" s="6">
        <v>1.1212</v>
      </c>
      <c r="J4" s="6">
        <v>1.1212</v>
      </c>
      <c r="K4" s="6">
        <v>1.1026</v>
      </c>
      <c r="L4" s="6">
        <v>1.0799000000000001</v>
      </c>
      <c r="M4" s="6">
        <v>1.0543</v>
      </c>
      <c r="N4" s="37">
        <f>ROUND(AVERAGE(B4:M4),4)</f>
        <v>1.1066</v>
      </c>
    </row>
    <row r="5" spans="1:14" x14ac:dyDescent="0.3">
      <c r="A5" s="7" t="s">
        <v>3</v>
      </c>
      <c r="B5" s="8">
        <v>0.75460000000000005</v>
      </c>
      <c r="C5" s="8">
        <v>0.77559999999999996</v>
      </c>
      <c r="D5" s="8">
        <v>0.7802</v>
      </c>
      <c r="E5" s="8">
        <v>0.7923</v>
      </c>
      <c r="F5" s="8">
        <v>0.77780000000000005</v>
      </c>
      <c r="G5" s="8">
        <v>0.79049999999999998</v>
      </c>
      <c r="H5" s="8">
        <v>0.84109999999999996</v>
      </c>
      <c r="I5" s="8">
        <v>0.85519999999999996</v>
      </c>
      <c r="J5" s="8">
        <v>0.85229999999999995</v>
      </c>
      <c r="K5" s="8">
        <v>0.89390000000000003</v>
      </c>
      <c r="L5" s="8">
        <v>0.86890000000000001</v>
      </c>
      <c r="M5" s="8">
        <v>0.84440000000000004</v>
      </c>
      <c r="N5" s="37">
        <f t="shared" ref="N5:N15" si="0">ROUND(AVERAGE(B5:M5),4)</f>
        <v>0.81889999999999996</v>
      </c>
    </row>
    <row r="6" spans="1:14" x14ac:dyDescent="0.3">
      <c r="A6" s="7" t="s">
        <v>4</v>
      </c>
      <c r="B6" s="8">
        <v>9.2826000000000004</v>
      </c>
      <c r="C6" s="8">
        <v>9.4105000000000008</v>
      </c>
      <c r="D6" s="8">
        <v>9.2848000000000006</v>
      </c>
      <c r="E6" s="8">
        <v>9.2027000000000001</v>
      </c>
      <c r="F6" s="8">
        <v>9.2948000000000004</v>
      </c>
      <c r="G6" s="8">
        <v>9.3338000000000001</v>
      </c>
      <c r="H6" s="8">
        <v>9.4741999999999997</v>
      </c>
      <c r="I6" s="8">
        <v>9.4913000000000007</v>
      </c>
      <c r="J6" s="8">
        <v>9.5655000000000001</v>
      </c>
      <c r="K6" s="8">
        <v>9.7073</v>
      </c>
      <c r="L6" s="8">
        <v>9.8507999999999996</v>
      </c>
      <c r="M6" s="8">
        <v>9.7095000000000002</v>
      </c>
      <c r="N6" s="37">
        <f t="shared" si="0"/>
        <v>9.4672999999999998</v>
      </c>
    </row>
    <row r="7" spans="1:14" x14ac:dyDescent="0.3">
      <c r="A7" s="7" t="s">
        <v>5</v>
      </c>
      <c r="B7" s="8">
        <v>1.0941000000000001</v>
      </c>
      <c r="C7" s="8">
        <v>1.1017999999999999</v>
      </c>
      <c r="D7" s="8">
        <v>1.0920000000000001</v>
      </c>
      <c r="E7" s="8">
        <v>1.093</v>
      </c>
      <c r="F7" s="8">
        <v>1.1059000000000001</v>
      </c>
      <c r="G7" s="8">
        <v>1.0893999999999999</v>
      </c>
      <c r="H7" s="8">
        <v>1.0867</v>
      </c>
      <c r="I7" s="8">
        <v>1.0881000000000001</v>
      </c>
      <c r="J7" s="8">
        <v>1.0919000000000001</v>
      </c>
      <c r="K7" s="8">
        <v>1.0887</v>
      </c>
      <c r="L7" s="8">
        <v>1.0758000000000001</v>
      </c>
      <c r="M7" s="8">
        <v>1.075</v>
      </c>
      <c r="N7" s="37">
        <f t="shared" si="0"/>
        <v>1.0902000000000001</v>
      </c>
    </row>
    <row r="8" spans="1:14" x14ac:dyDescent="0.3">
      <c r="A8" s="7" t="s">
        <v>6</v>
      </c>
      <c r="B8" s="8">
        <v>4.4074</v>
      </c>
      <c r="C8" s="8">
        <v>4.3970000000000002</v>
      </c>
      <c r="D8" s="8">
        <v>4.2931999999999997</v>
      </c>
      <c r="E8" s="8">
        <v>4.3106</v>
      </c>
      <c r="F8" s="8">
        <v>4.4039000000000001</v>
      </c>
      <c r="G8" s="8">
        <v>4.3996000000000004</v>
      </c>
      <c r="H8" s="8">
        <v>4.3963999999999999</v>
      </c>
      <c r="I8" s="8">
        <v>4.3005000000000004</v>
      </c>
      <c r="J8" s="8">
        <v>4.3207000000000004</v>
      </c>
      <c r="K8" s="8">
        <v>4.3075999999999999</v>
      </c>
      <c r="L8" s="8">
        <v>4.3910999999999998</v>
      </c>
      <c r="M8" s="8">
        <v>4.4356999999999998</v>
      </c>
      <c r="N8" s="37">
        <f t="shared" si="0"/>
        <v>4.3635999999999999</v>
      </c>
    </row>
    <row r="9" spans="1:14" x14ac:dyDescent="0.3">
      <c r="A9" s="7" t="s">
        <v>7</v>
      </c>
      <c r="B9" s="8">
        <v>3.2713000000000001</v>
      </c>
      <c r="C9" s="9">
        <v>3.2637999999999998</v>
      </c>
      <c r="D9" s="9">
        <v>3.2075</v>
      </c>
      <c r="E9" s="9">
        <v>3.2134999999999998</v>
      </c>
      <c r="F9" s="9">
        <v>3.323</v>
      </c>
      <c r="G9" s="9">
        <v>3.2736999999999998</v>
      </c>
      <c r="H9" s="9">
        <v>3.2786</v>
      </c>
      <c r="I9" s="8">
        <v>3.3206000000000002</v>
      </c>
      <c r="J9" s="9">
        <v>3.3283999999999998</v>
      </c>
      <c r="K9" s="9">
        <v>3.3912</v>
      </c>
      <c r="L9" s="9">
        <v>3.55</v>
      </c>
      <c r="M9" s="9">
        <v>3.6917</v>
      </c>
      <c r="N9" s="37">
        <f t="shared" si="0"/>
        <v>3.3428</v>
      </c>
    </row>
    <row r="10" spans="1:14" x14ac:dyDescent="0.3">
      <c r="A10" s="10" t="s">
        <v>8</v>
      </c>
      <c r="B10" s="11">
        <v>83.863799999999998</v>
      </c>
      <c r="C10" s="12">
        <v>85.615799999999993</v>
      </c>
      <c r="D10" s="12">
        <v>77.939400000000006</v>
      </c>
      <c r="E10" s="12">
        <v>75.433300000000003</v>
      </c>
      <c r="F10" s="12">
        <v>74.474500000000006</v>
      </c>
      <c r="G10" s="12">
        <v>73.146600000000007</v>
      </c>
      <c r="H10" s="12">
        <v>71.241699999999994</v>
      </c>
      <c r="I10" s="11">
        <v>72.795199999999994</v>
      </c>
      <c r="J10" s="12">
        <v>72.238699999999994</v>
      </c>
      <c r="K10" s="12">
        <v>69.009100000000004</v>
      </c>
      <c r="L10" s="12">
        <v>69.5321</v>
      </c>
      <c r="M10" s="12">
        <v>65.378100000000003</v>
      </c>
      <c r="N10" s="37">
        <f t="shared" si="0"/>
        <v>74.222399999999993</v>
      </c>
    </row>
    <row r="11" spans="1:14" x14ac:dyDescent="0.3">
      <c r="A11" s="7" t="s">
        <v>9</v>
      </c>
      <c r="B11" s="8">
        <v>39.248800000000003</v>
      </c>
      <c r="C11" s="8">
        <v>39.507199999999997</v>
      </c>
      <c r="D11" s="8">
        <v>39.0886</v>
      </c>
      <c r="E11" s="8">
        <v>39.779800000000002</v>
      </c>
      <c r="F11" s="8">
        <v>40.063699999999997</v>
      </c>
      <c r="G11" s="8">
        <v>39.623800000000003</v>
      </c>
      <c r="H11" s="8">
        <v>38.793999999999997</v>
      </c>
      <c r="I11" s="8">
        <v>38.915599999999998</v>
      </c>
      <c r="J11" s="8">
        <v>38.9345</v>
      </c>
      <c r="K11" s="8">
        <v>38.665999999999997</v>
      </c>
      <c r="L11" s="8">
        <v>38.155000000000001</v>
      </c>
      <c r="M11" s="8">
        <v>37.730200000000004</v>
      </c>
      <c r="N11" s="37">
        <f t="shared" si="0"/>
        <v>39.042299999999997</v>
      </c>
    </row>
    <row r="12" spans="1:14" x14ac:dyDescent="0.3">
      <c r="A12" s="10" t="s">
        <v>10</v>
      </c>
      <c r="B12" s="8">
        <v>17.7592</v>
      </c>
      <c r="C12" s="11">
        <v>17.498699999999999</v>
      </c>
      <c r="D12" s="11">
        <v>17.122199999999999</v>
      </c>
      <c r="E12" s="11">
        <v>16.569500000000001</v>
      </c>
      <c r="F12" s="11">
        <v>17.335699999999999</v>
      </c>
      <c r="G12" s="11">
        <v>16.937100000000001</v>
      </c>
      <c r="H12" s="11">
        <v>15.944900000000001</v>
      </c>
      <c r="I12" s="11">
        <v>15.4198</v>
      </c>
      <c r="J12" s="11">
        <v>15.730499999999999</v>
      </c>
      <c r="K12" s="8">
        <v>15.359299999999999</v>
      </c>
      <c r="L12" s="11">
        <v>15.0351</v>
      </c>
      <c r="M12" s="11">
        <v>14.6142</v>
      </c>
      <c r="N12" s="37">
        <f t="shared" si="0"/>
        <v>16.277200000000001</v>
      </c>
    </row>
    <row r="13" spans="1:14" x14ac:dyDescent="0.3">
      <c r="A13" s="10" t="s">
        <v>11</v>
      </c>
      <c r="B13" s="8">
        <v>314.67899999999997</v>
      </c>
      <c r="C13" s="11">
        <v>310.36520000000002</v>
      </c>
      <c r="D13" s="11">
        <v>311.15429999999998</v>
      </c>
      <c r="E13" s="11">
        <v>311.46190000000001</v>
      </c>
      <c r="F13" s="11">
        <v>314.58089999999999</v>
      </c>
      <c r="G13" s="11">
        <v>313.98410000000001</v>
      </c>
      <c r="H13" s="11">
        <v>314.35289999999998</v>
      </c>
      <c r="I13" s="11">
        <v>310.20519999999999</v>
      </c>
      <c r="J13" s="11">
        <v>308.67770000000002</v>
      </c>
      <c r="K13" s="8">
        <v>306.99950000000001</v>
      </c>
      <c r="L13" s="11">
        <v>308.8159</v>
      </c>
      <c r="M13" s="11">
        <v>312.23520000000002</v>
      </c>
      <c r="N13" s="37">
        <f t="shared" si="0"/>
        <v>311.45929999999998</v>
      </c>
    </row>
    <row r="14" spans="1:14" x14ac:dyDescent="0.3">
      <c r="A14" s="10" t="s">
        <v>12</v>
      </c>
      <c r="B14" s="8">
        <v>3.9921853846153854</v>
      </c>
      <c r="C14" s="11">
        <v>4.0783355999999999</v>
      </c>
      <c r="D14" s="11">
        <v>4.0914481481481504</v>
      </c>
      <c r="E14" s="11">
        <v>4.1639831999999997</v>
      </c>
      <c r="F14" s="11">
        <v>4.1501733333333304</v>
      </c>
      <c r="G14" s="11">
        <v>4.13026230769231</v>
      </c>
      <c r="H14" s="11">
        <v>4.0643580769230798</v>
      </c>
      <c r="I14" s="11">
        <v>4.1146114814814796</v>
      </c>
      <c r="J14" s="11">
        <v>4.1178226923076897</v>
      </c>
      <c r="K14" s="8">
        <v>4.0509119230769199</v>
      </c>
      <c r="L14" s="11">
        <v>3.9615553846153801</v>
      </c>
      <c r="M14" s="11">
        <v>3.8687711538461498</v>
      </c>
      <c r="N14" s="37">
        <f t="shared" si="0"/>
        <v>4.0654000000000003</v>
      </c>
    </row>
    <row r="15" spans="1:14" x14ac:dyDescent="0.3">
      <c r="A15" s="10" t="s">
        <v>13</v>
      </c>
      <c r="B15" s="8">
        <v>1640.4306538461535</v>
      </c>
      <c r="C15" s="11">
        <v>1676.23624</v>
      </c>
      <c r="D15" s="11">
        <v>1678.3564615384601</v>
      </c>
      <c r="E15" s="11">
        <v>1713.04492</v>
      </c>
      <c r="F15" s="11">
        <v>1707.97752173913</v>
      </c>
      <c r="G15" s="11">
        <v>1697.6128636363601</v>
      </c>
      <c r="H15" s="11">
        <v>1668.896</v>
      </c>
      <c r="I15" s="11">
        <v>1691.0774444444401</v>
      </c>
      <c r="J15" s="11">
        <v>1690.37784615385</v>
      </c>
      <c r="K15" s="8">
        <v>1663.0598399999999</v>
      </c>
      <c r="L15" s="11">
        <v>1629.46156</v>
      </c>
      <c r="M15" s="11">
        <v>1590.0321153846201</v>
      </c>
      <c r="N15" s="37">
        <f t="shared" si="0"/>
        <v>1670.547</v>
      </c>
    </row>
    <row r="16" spans="1:14" ht="15" thickBot="1" x14ac:dyDescent="0.35">
      <c r="A16" s="13" t="s">
        <v>14</v>
      </c>
      <c r="B16" s="14">
        <v>14.756022692307692</v>
      </c>
      <c r="C16" s="15">
        <v>16.426100000000002</v>
      </c>
      <c r="D16" s="15">
        <v>16.6068496296296</v>
      </c>
      <c r="E16" s="15">
        <v>16.3184936</v>
      </c>
      <c r="F16" s="15">
        <v>15.952529999999999</v>
      </c>
      <c r="G16" s="15">
        <v>15.9267238461538</v>
      </c>
      <c r="H16" s="15">
        <v>16.479186923076899</v>
      </c>
      <c r="I16" s="15">
        <v>16.6310955555556</v>
      </c>
      <c r="J16" s="15">
        <v>16.9413734615385</v>
      </c>
      <c r="K16" s="16">
        <v>16.736654615384602</v>
      </c>
      <c r="L16" s="15">
        <v>16.549505769230802</v>
      </c>
      <c r="M16" s="15">
        <v>16.686418846153799</v>
      </c>
      <c r="N16" s="38">
        <f>ROUND(AVERAGE(B16:M16),4)</f>
        <v>16.334199999999999</v>
      </c>
    </row>
    <row r="17" spans="1:13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L17" s="1"/>
      <c r="M17" s="1"/>
    </row>
    <row r="18" spans="1:13" ht="15.6" x14ac:dyDescent="0.3">
      <c r="A18" s="39" t="s">
        <v>15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3" ht="15" thickBot="1" x14ac:dyDescent="0.35"/>
    <row r="20" spans="1:13" ht="15" thickBot="1" x14ac:dyDescent="0.35">
      <c r="A20" s="1"/>
      <c r="B20" s="2">
        <v>42370</v>
      </c>
      <c r="C20" s="2">
        <v>42401</v>
      </c>
      <c r="D20" s="2">
        <v>42430</v>
      </c>
      <c r="E20" s="2">
        <v>42461</v>
      </c>
      <c r="F20" s="2">
        <v>42491</v>
      </c>
      <c r="G20" s="2">
        <v>42522</v>
      </c>
      <c r="H20" s="2">
        <v>42552</v>
      </c>
      <c r="I20" s="2">
        <v>42583</v>
      </c>
      <c r="J20" s="2">
        <v>42614</v>
      </c>
      <c r="K20" s="2">
        <v>42644</v>
      </c>
      <c r="L20" s="2">
        <v>42675</v>
      </c>
      <c r="M20" s="2">
        <v>42705</v>
      </c>
    </row>
    <row r="21" spans="1:13" x14ac:dyDescent="0.3">
      <c r="A21" s="4" t="s">
        <v>2</v>
      </c>
      <c r="B21" s="5">
        <v>1.0920000000000001</v>
      </c>
      <c r="C21" s="6">
        <v>1.0888</v>
      </c>
      <c r="D21" s="6">
        <v>1.1385000000000001</v>
      </c>
      <c r="E21" s="6">
        <v>1.1403000000000001</v>
      </c>
      <c r="F21" s="6">
        <v>1.1153999999999999</v>
      </c>
      <c r="G21" s="17">
        <v>1.1102000000000001</v>
      </c>
      <c r="H21" s="5">
        <v>1.1113</v>
      </c>
      <c r="I21" s="6">
        <v>1.1132</v>
      </c>
      <c r="J21" s="6">
        <v>1.1161000000000001</v>
      </c>
      <c r="K21" s="6">
        <v>1.0946</v>
      </c>
      <c r="L21" s="6">
        <v>1.0634999999999999</v>
      </c>
      <c r="M21" s="18">
        <v>1.0541</v>
      </c>
    </row>
    <row r="22" spans="1:13" x14ac:dyDescent="0.3">
      <c r="A22" s="7" t="s">
        <v>3</v>
      </c>
      <c r="B22" s="8">
        <v>0.7641</v>
      </c>
      <c r="C22" s="8">
        <v>0.78580000000000005</v>
      </c>
      <c r="D22" s="8">
        <v>0.79149999999999998</v>
      </c>
      <c r="E22" s="8">
        <v>0.78029999999999999</v>
      </c>
      <c r="F22" s="8">
        <v>0.76190000000000002</v>
      </c>
      <c r="G22" s="17">
        <v>0.82650000000000001</v>
      </c>
      <c r="H22" s="8">
        <v>0.84399999999999997</v>
      </c>
      <c r="I22" s="8">
        <v>0.84809999999999997</v>
      </c>
      <c r="J22" s="8">
        <v>0.86099999999999999</v>
      </c>
      <c r="K22" s="8">
        <v>0.90049999999999997</v>
      </c>
      <c r="L22" s="8">
        <v>0.85250000000000004</v>
      </c>
      <c r="M22" s="19">
        <v>0.85619999999999996</v>
      </c>
    </row>
    <row r="23" spans="1:13" x14ac:dyDescent="0.3">
      <c r="A23" s="7" t="s">
        <v>4</v>
      </c>
      <c r="B23" s="8">
        <v>9.3483000000000001</v>
      </c>
      <c r="C23" s="8">
        <v>9.3218999999999994</v>
      </c>
      <c r="D23" s="8">
        <v>9.2253000000000007</v>
      </c>
      <c r="E23" s="8">
        <v>9.1689000000000007</v>
      </c>
      <c r="F23" s="8">
        <v>9.2910000000000004</v>
      </c>
      <c r="G23" s="17">
        <v>9.4242000000000008</v>
      </c>
      <c r="H23" s="8">
        <v>9.5672999999999995</v>
      </c>
      <c r="I23" s="8">
        <v>9.5159000000000002</v>
      </c>
      <c r="J23" s="8">
        <v>9.6210000000000004</v>
      </c>
      <c r="K23" s="8">
        <v>9.8650000000000002</v>
      </c>
      <c r="L23" s="8">
        <v>9.7538</v>
      </c>
      <c r="M23" s="19">
        <v>9.5525000000000002</v>
      </c>
    </row>
    <row r="24" spans="1:13" x14ac:dyDescent="0.3">
      <c r="A24" s="7" t="s">
        <v>5</v>
      </c>
      <c r="B24" s="8">
        <v>1.1144000000000001</v>
      </c>
      <c r="C24" s="8">
        <v>1.0913999999999999</v>
      </c>
      <c r="D24" s="8">
        <v>1.0931</v>
      </c>
      <c r="E24" s="8">
        <v>1.0984</v>
      </c>
      <c r="F24" s="8">
        <v>1.1044</v>
      </c>
      <c r="G24" s="17">
        <v>1.0867</v>
      </c>
      <c r="H24" s="8">
        <v>1.0823</v>
      </c>
      <c r="I24" s="8">
        <v>1.0956999999999999</v>
      </c>
      <c r="J24" s="8">
        <v>1.0875999999999999</v>
      </c>
      <c r="K24" s="8">
        <v>1.0820000000000001</v>
      </c>
      <c r="L24" s="8">
        <v>1.0803</v>
      </c>
      <c r="M24" s="19">
        <v>1.0739000000000001</v>
      </c>
    </row>
    <row r="25" spans="1:13" x14ac:dyDescent="0.3">
      <c r="A25" s="7" t="s">
        <v>6</v>
      </c>
      <c r="B25" s="8">
        <v>4.4405000000000001</v>
      </c>
      <c r="C25" s="8">
        <v>4.3570000000000002</v>
      </c>
      <c r="D25" s="8">
        <v>4.2445000000000004</v>
      </c>
      <c r="E25" s="8">
        <v>4.4077999999999999</v>
      </c>
      <c r="F25" s="8">
        <v>4.3944999999999999</v>
      </c>
      <c r="G25" s="17">
        <v>4.4139999999999997</v>
      </c>
      <c r="H25" s="8">
        <v>4.3684000000000003</v>
      </c>
      <c r="I25" s="8">
        <v>4.3395000000000001</v>
      </c>
      <c r="J25" s="8">
        <v>4.3014000000000001</v>
      </c>
      <c r="K25" s="8">
        <v>4.3292999999999999</v>
      </c>
      <c r="L25" s="8">
        <v>4.4328000000000003</v>
      </c>
      <c r="M25" s="19">
        <v>4.4240000000000004</v>
      </c>
    </row>
    <row r="26" spans="1:13" x14ac:dyDescent="0.3">
      <c r="A26" s="7" t="s">
        <v>7</v>
      </c>
      <c r="B26" s="8">
        <v>3.2536999999999998</v>
      </c>
      <c r="C26" s="9">
        <v>3.2353999999999998</v>
      </c>
      <c r="D26" s="9">
        <v>3.2139000000000002</v>
      </c>
      <c r="E26" s="9">
        <v>3.1966000000000001</v>
      </c>
      <c r="F26" s="9">
        <v>3.2965</v>
      </c>
      <c r="G26" s="9">
        <v>3.2101999999999999</v>
      </c>
      <c r="H26" s="9">
        <v>3.3458000000000001</v>
      </c>
      <c r="I26" s="20">
        <v>3.2970000000000002</v>
      </c>
      <c r="J26" s="9">
        <v>3.3668999999999998</v>
      </c>
      <c r="K26" s="9">
        <v>3.3895</v>
      </c>
      <c r="L26" s="9">
        <v>3.6318000000000001</v>
      </c>
      <c r="M26" s="19">
        <v>3.7006000000000001</v>
      </c>
    </row>
    <row r="27" spans="1:13" x14ac:dyDescent="0.3">
      <c r="A27" s="10" t="s">
        <v>8</v>
      </c>
      <c r="B27" s="11">
        <v>82.847200000000001</v>
      </c>
      <c r="C27" s="12">
        <v>82.643199999999993</v>
      </c>
      <c r="D27" s="12">
        <v>76.305099999999996</v>
      </c>
      <c r="E27" s="12">
        <v>73.2286</v>
      </c>
      <c r="F27" s="12">
        <v>73.53</v>
      </c>
      <c r="G27" s="12">
        <v>71.52</v>
      </c>
      <c r="H27" s="12">
        <v>74.488299999999995</v>
      </c>
      <c r="I27" s="11">
        <v>72.662400000000005</v>
      </c>
      <c r="J27" s="12">
        <v>70.513999999999996</v>
      </c>
      <c r="K27" s="12">
        <v>69.249799999999993</v>
      </c>
      <c r="L27" s="12">
        <v>68.420900000000003</v>
      </c>
      <c r="M27" s="21">
        <v>64.3</v>
      </c>
    </row>
    <row r="28" spans="1:13" x14ac:dyDescent="0.3">
      <c r="A28" s="7" t="s">
        <v>9</v>
      </c>
      <c r="B28" s="8">
        <v>38.972999999999999</v>
      </c>
      <c r="C28" s="8">
        <v>38.826999999999998</v>
      </c>
      <c r="D28" s="8">
        <v>40.018000000000001</v>
      </c>
      <c r="E28" s="8">
        <v>39.819000000000003</v>
      </c>
      <c r="F28" s="8">
        <v>39.774999999999999</v>
      </c>
      <c r="G28" s="8">
        <v>39.006999999999998</v>
      </c>
      <c r="H28" s="8">
        <v>38.712000000000003</v>
      </c>
      <c r="I28" s="8">
        <v>38.548999999999999</v>
      </c>
      <c r="J28" s="8">
        <v>38.695</v>
      </c>
      <c r="K28" s="8">
        <v>38.326999999999998</v>
      </c>
      <c r="L28" s="8">
        <v>37.918999999999997</v>
      </c>
      <c r="M28" s="19">
        <v>37.725999999999999</v>
      </c>
    </row>
    <row r="29" spans="1:13" x14ac:dyDescent="0.3">
      <c r="A29" s="10" t="s">
        <v>10</v>
      </c>
      <c r="B29" s="8">
        <v>17.492699999999999</v>
      </c>
      <c r="C29" s="11">
        <v>17.456299999999999</v>
      </c>
      <c r="D29" s="11">
        <v>16.7866</v>
      </c>
      <c r="E29" s="11">
        <v>16.156700000000001</v>
      </c>
      <c r="F29" s="11">
        <v>17.586300000000001</v>
      </c>
      <c r="G29" s="11">
        <v>16.446100000000001</v>
      </c>
      <c r="H29" s="11">
        <v>15.7301</v>
      </c>
      <c r="I29" s="11">
        <v>16.173100000000002</v>
      </c>
      <c r="J29" s="11">
        <v>15.5238</v>
      </c>
      <c r="K29" s="8">
        <v>14.8482</v>
      </c>
      <c r="L29" s="11">
        <v>14.8895</v>
      </c>
      <c r="M29" s="21">
        <v>14.457000000000001</v>
      </c>
    </row>
    <row r="30" spans="1:13" x14ac:dyDescent="0.3">
      <c r="A30" s="10" t="s">
        <v>11</v>
      </c>
      <c r="B30" s="8">
        <v>312.02999999999997</v>
      </c>
      <c r="C30" s="11">
        <v>311.26</v>
      </c>
      <c r="D30" s="11">
        <v>314.12</v>
      </c>
      <c r="E30" s="11">
        <v>312.23</v>
      </c>
      <c r="F30" s="11">
        <v>314.11</v>
      </c>
      <c r="G30" s="11">
        <v>317.06</v>
      </c>
      <c r="H30" s="11">
        <v>312.19</v>
      </c>
      <c r="I30" s="11">
        <v>310.33999999999997</v>
      </c>
      <c r="J30" s="11">
        <v>309.79000000000002</v>
      </c>
      <c r="K30" s="8">
        <v>308.44</v>
      </c>
      <c r="L30" s="11">
        <v>311.51</v>
      </c>
      <c r="M30" s="21">
        <v>309.83</v>
      </c>
    </row>
    <row r="31" spans="1:13" x14ac:dyDescent="0.3">
      <c r="A31" s="10" t="s">
        <v>12</v>
      </c>
      <c r="B31" s="11">
        <v>3.9769899999999998</v>
      </c>
      <c r="C31" s="11">
        <v>3.9977299999999998</v>
      </c>
      <c r="D31" s="11">
        <v>4.1803400000000002</v>
      </c>
      <c r="E31" s="11">
        <v>4.2057399999999996</v>
      </c>
      <c r="F31" s="11">
        <v>4.0880299999999998</v>
      </c>
      <c r="G31" s="11">
        <v>4.0768000000000004</v>
      </c>
      <c r="H31" s="11">
        <v>4.1043399999999997</v>
      </c>
      <c r="I31" s="11">
        <v>4.0980999999999996</v>
      </c>
      <c r="J31" s="11">
        <v>4.1264000000000003</v>
      </c>
      <c r="K31" s="11">
        <v>4.0331400000000004</v>
      </c>
      <c r="L31" s="11">
        <v>3.8918599999999999</v>
      </c>
      <c r="M31" s="21">
        <v>3.8929999999999998</v>
      </c>
    </row>
    <row r="32" spans="1:13" x14ac:dyDescent="0.3">
      <c r="A32" s="10" t="s">
        <v>13</v>
      </c>
      <c r="B32" s="8">
        <v>1644.0920000000001</v>
      </c>
      <c r="C32" s="11">
        <v>1641.3510000000001</v>
      </c>
      <c r="D32" s="11">
        <v>1723.2550000000001</v>
      </c>
      <c r="E32" s="11">
        <v>1730.316</v>
      </c>
      <c r="F32" s="11">
        <v>1677.808</v>
      </c>
      <c r="G32" s="11">
        <v>1679.876</v>
      </c>
      <c r="H32" s="11">
        <v>1688.5429999999999</v>
      </c>
      <c r="I32" s="11">
        <v>1681.36</v>
      </c>
      <c r="J32" s="11">
        <v>1692.93</v>
      </c>
      <c r="K32" s="11">
        <v>1656.848</v>
      </c>
      <c r="L32" s="11">
        <v>1600.6020000000001</v>
      </c>
      <c r="M32" s="21">
        <v>1585.8889999999999</v>
      </c>
    </row>
    <row r="33" spans="1:13" x14ac:dyDescent="0.3">
      <c r="A33" s="10" t="s">
        <v>14</v>
      </c>
      <c r="B33" s="12">
        <v>15.0848</v>
      </c>
      <c r="C33" s="11">
        <v>17.230599999999999</v>
      </c>
      <c r="D33" s="11">
        <v>16.727139999999999</v>
      </c>
      <c r="E33" s="11">
        <v>16.361969999999999</v>
      </c>
      <c r="F33" s="11">
        <v>15.530049999999999</v>
      </c>
      <c r="G33" s="11">
        <v>16.672160000000002</v>
      </c>
      <c r="H33" s="11">
        <v>16.761700000000001</v>
      </c>
      <c r="I33" s="11">
        <v>16.649899999999999</v>
      </c>
      <c r="J33" s="11">
        <v>17.254999999999999</v>
      </c>
      <c r="K33" s="11">
        <v>16.65315</v>
      </c>
      <c r="L33" s="11">
        <v>16.813500000000001</v>
      </c>
      <c r="M33" s="21">
        <v>16.6892</v>
      </c>
    </row>
    <row r="34" spans="1:13" ht="15" thickBot="1" x14ac:dyDescent="0.35">
      <c r="A34" s="13" t="s">
        <v>19</v>
      </c>
      <c r="B34" s="14">
        <v>7.4627999999999997</v>
      </c>
      <c r="C34" s="15">
        <v>7.4602000000000004</v>
      </c>
      <c r="D34" s="15">
        <v>7.4512</v>
      </c>
      <c r="E34" s="15">
        <v>7.444</v>
      </c>
      <c r="F34" s="15">
        <v>7.4375999999999998</v>
      </c>
      <c r="G34" s="15">
        <v>7.4393000000000002</v>
      </c>
      <c r="H34" s="15">
        <v>7.4374000000000002</v>
      </c>
      <c r="I34" s="15">
        <v>7.4432</v>
      </c>
      <c r="J34" s="15">
        <v>7.4512999999999998</v>
      </c>
      <c r="K34" s="15">
        <v>7.4393000000000002</v>
      </c>
      <c r="L34" s="15">
        <v>7.4402999999999997</v>
      </c>
      <c r="M34" s="22">
        <v>7.4344000000000001</v>
      </c>
    </row>
    <row r="35" spans="1:13" x14ac:dyDescent="0.3">
      <c r="C35" s="23"/>
    </row>
    <row r="36" spans="1:13" ht="15.6" x14ac:dyDescent="0.3">
      <c r="A36" s="24" t="s">
        <v>16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</row>
    <row r="37" spans="1:13" ht="15" thickBot="1" x14ac:dyDescent="0.35"/>
    <row r="38" spans="1:13" ht="15" thickBot="1" x14ac:dyDescent="0.35">
      <c r="B38" s="25">
        <v>42370</v>
      </c>
      <c r="C38" s="25">
        <v>42401</v>
      </c>
      <c r="D38" s="25">
        <v>42430</v>
      </c>
      <c r="E38" s="25">
        <v>42461</v>
      </c>
      <c r="F38" s="25">
        <v>42491</v>
      </c>
      <c r="G38" s="25">
        <v>42522</v>
      </c>
      <c r="H38" s="25">
        <v>42552</v>
      </c>
      <c r="I38" s="25">
        <v>42583</v>
      </c>
      <c r="J38" s="25">
        <v>42614</v>
      </c>
      <c r="K38" s="25">
        <v>42644</v>
      </c>
      <c r="L38" s="25">
        <v>42675</v>
      </c>
      <c r="M38" s="25">
        <v>42705</v>
      </c>
    </row>
    <row r="39" spans="1:13" x14ac:dyDescent="0.3">
      <c r="A39" s="26" t="s">
        <v>2</v>
      </c>
      <c r="B39" s="27">
        <v>0.92330000000000001</v>
      </c>
      <c r="C39" s="5">
        <v>0.91679999999999995</v>
      </c>
      <c r="D39" s="5">
        <v>0.88060000000000005</v>
      </c>
      <c r="E39" s="5">
        <v>0.87350000000000005</v>
      </c>
      <c r="F39" s="5">
        <v>0.89739999999999998</v>
      </c>
      <c r="G39" s="28">
        <v>0.90049999999999997</v>
      </c>
      <c r="H39" s="5">
        <v>0.89490000000000003</v>
      </c>
      <c r="I39" s="5">
        <v>0.89710000000000001</v>
      </c>
      <c r="J39" s="5">
        <v>0.89200000000000002</v>
      </c>
      <c r="K39" s="5">
        <v>0.91210000000000002</v>
      </c>
      <c r="L39" s="5">
        <v>0.94079999999999997</v>
      </c>
      <c r="M39" s="18">
        <v>0.95050000000000001</v>
      </c>
    </row>
    <row r="40" spans="1:13" x14ac:dyDescent="0.3">
      <c r="A40" s="29" t="s">
        <v>17</v>
      </c>
      <c r="B40" s="30">
        <v>1.0831</v>
      </c>
      <c r="C40" s="31">
        <f>IF(C39="","",1/C39)</f>
        <v>1.0907504363001745</v>
      </c>
      <c r="D40" s="31">
        <v>1.1355999999999999</v>
      </c>
      <c r="E40" s="31">
        <v>1.1448</v>
      </c>
      <c r="F40" s="31">
        <v>1.1143302874972143</v>
      </c>
      <c r="G40" s="31">
        <v>1.1104941699056081</v>
      </c>
      <c r="H40" s="31">
        <v>1.1174432897530451</v>
      </c>
      <c r="I40" s="31">
        <v>1.1147</v>
      </c>
      <c r="J40" s="31">
        <v>1.1210762331838564</v>
      </c>
      <c r="K40" s="31">
        <v>1.096371011950444</v>
      </c>
      <c r="L40" s="31">
        <v>1.0629251700680273</v>
      </c>
      <c r="M40" s="32">
        <v>1.0520778537611783</v>
      </c>
    </row>
    <row r="41" spans="1:13" x14ac:dyDescent="0.3">
      <c r="A41" s="33" t="s">
        <v>18</v>
      </c>
      <c r="B41" s="34">
        <v>0.9204</v>
      </c>
      <c r="C41" s="35">
        <v>0.90069999999999995</v>
      </c>
      <c r="D41" s="35">
        <v>0.89880000000000004</v>
      </c>
      <c r="E41" s="35">
        <v>0.88190000000000002</v>
      </c>
      <c r="F41" s="35">
        <v>0.88460000000000005</v>
      </c>
      <c r="G41" s="35">
        <v>0.88970000000000005</v>
      </c>
      <c r="H41" s="35">
        <v>0.90359999999999996</v>
      </c>
      <c r="I41" s="35">
        <v>0.89259999999999995</v>
      </c>
      <c r="J41" s="35">
        <v>0.89239999999999997</v>
      </c>
      <c r="K41" s="35">
        <v>0.90610000000000002</v>
      </c>
      <c r="L41" s="35">
        <v>0.92620000000000002</v>
      </c>
      <c r="M41" s="36">
        <v>0.94889999999999997</v>
      </c>
    </row>
  </sheetData>
  <mergeCells count="2">
    <mergeCell ref="A1:M1"/>
    <mergeCell ref="A18:M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2017</vt:lpstr>
      <vt:lpstr>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2017-03-03T13:15:18Z</dcterms:modified>
</cp:coreProperties>
</file>