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/>
  <mc:AlternateContent xmlns:mc="http://schemas.openxmlformats.org/markup-compatibility/2006">
    <mc:Choice Requires="x15">
      <x15ac:absPath xmlns:x15ac="http://schemas.microsoft.com/office/spreadsheetml/2010/11/ac" url="/Users/rsabellico/Downloads/"/>
    </mc:Choice>
  </mc:AlternateContent>
  <xr:revisionPtr revIDLastSave="0" documentId="13_ncr:1_{AF5FBCEA-9017-6E45-B8B7-E695A78B277A}" xr6:coauthVersionLast="45" xr6:coauthVersionMax="45" xr10:uidLastSave="{00000000-0000-0000-0000-000000000000}"/>
  <bookViews>
    <workbookView xWindow="3940" yWindow="500" windowWidth="33600" windowHeight="19440" xr2:uid="{00000000-000D-0000-FFFF-FFFF00000000}"/>
  </bookViews>
  <sheets>
    <sheet name="Feuil3" sheetId="8" r:id="rId1"/>
    <sheet name="RUN" sheetId="3" state="hidden" r:id="rId2"/>
    <sheet name="RUN (Copie)" sheetId="6" state="hidden" r:id="rId3"/>
  </sheets>
  <calcPr calcId="191029"/>
  <pivotCaches>
    <pivotCache cacheId="5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8" l="1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3" i="8"/>
  <c r="G3" i="3" l="1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2" i="3"/>
  <c r="C2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B33" i="6"/>
</calcChain>
</file>

<file path=xl/sharedStrings.xml><?xml version="1.0" encoding="utf-8"?>
<sst xmlns="http://schemas.openxmlformats.org/spreadsheetml/2006/main" count="433" uniqueCount="96">
  <si>
    <t>Étiquettes de lignes</t>
  </si>
  <si>
    <t>lun</t>
  </si>
  <si>
    <t>mar</t>
  </si>
  <si>
    <t>mer</t>
  </si>
  <si>
    <t>jeu</t>
  </si>
  <si>
    <t>ven</t>
  </si>
  <si>
    <t>sam</t>
  </si>
  <si>
    <t>dim</t>
  </si>
  <si>
    <t>Total général</t>
  </si>
  <si>
    <t>Étiquettes de colonnes</t>
  </si>
  <si>
    <t>nom</t>
  </si>
  <si>
    <t>nb sièges</t>
  </si>
  <si>
    <t>jour sem</t>
  </si>
  <si>
    <t>aller</t>
  </si>
  <si>
    <t>num vol</t>
  </si>
  <si>
    <t>retour</t>
  </si>
  <si>
    <t>durée séjour</t>
  </si>
  <si>
    <t>prix HT AF</t>
  </si>
  <si>
    <t>taxes</t>
  </si>
  <si>
    <t>Prix TTC AF</t>
  </si>
  <si>
    <t>PNR</t>
  </si>
  <si>
    <t>Tigre</t>
  </si>
  <si>
    <t>date d'acompte</t>
  </si>
  <si>
    <t>Acompte</t>
  </si>
  <si>
    <t>B</t>
  </si>
  <si>
    <t>AF644</t>
  </si>
  <si>
    <t>AF645</t>
  </si>
  <si>
    <t>O8I32I</t>
  </si>
  <si>
    <t>A</t>
  </si>
  <si>
    <t>O8TYM9</t>
  </si>
  <si>
    <t>C</t>
  </si>
  <si>
    <t>AF671</t>
  </si>
  <si>
    <t>O9S4B6</t>
  </si>
  <si>
    <t>D</t>
  </si>
  <si>
    <t>V9INYX</t>
  </si>
  <si>
    <t>E</t>
  </si>
  <si>
    <t>VFY9U5</t>
  </si>
  <si>
    <t>L</t>
  </si>
  <si>
    <t>R7J6E8</t>
  </si>
  <si>
    <t>G</t>
  </si>
  <si>
    <t>QPHJ35</t>
  </si>
  <si>
    <t>F</t>
  </si>
  <si>
    <t>QPXQLB</t>
  </si>
  <si>
    <t>J</t>
  </si>
  <si>
    <t>R68ZEQ</t>
  </si>
  <si>
    <t>M</t>
  </si>
  <si>
    <t>R7M77F</t>
  </si>
  <si>
    <t>N</t>
  </si>
  <si>
    <t>LARJZG</t>
  </si>
  <si>
    <t>T</t>
  </si>
  <si>
    <t>AF642</t>
  </si>
  <si>
    <t>RKI346</t>
  </si>
  <si>
    <t>K</t>
  </si>
  <si>
    <t>R72YRR</t>
  </si>
  <si>
    <t>H</t>
  </si>
  <si>
    <t>W4SIGV</t>
  </si>
  <si>
    <t>U</t>
  </si>
  <si>
    <t>RKUKFN</t>
  </si>
  <si>
    <t>I</t>
  </si>
  <si>
    <t>JY6QWB</t>
  </si>
  <si>
    <t>R</t>
  </si>
  <si>
    <t>R7BNIY</t>
  </si>
  <si>
    <t>AB</t>
  </si>
  <si>
    <t>RCPJWH</t>
  </si>
  <si>
    <t>V</t>
  </si>
  <si>
    <t>RLDKHR</t>
  </si>
  <si>
    <t>W</t>
  </si>
  <si>
    <t>RLP3SD</t>
  </si>
  <si>
    <t>S</t>
  </si>
  <si>
    <t>UMP5KY</t>
  </si>
  <si>
    <t>AC</t>
  </si>
  <si>
    <t>V8NHVK</t>
  </si>
  <si>
    <t>AD</t>
  </si>
  <si>
    <t>V9G7XQ</t>
  </si>
  <si>
    <t>O</t>
  </si>
  <si>
    <t>JXH3LJ</t>
  </si>
  <si>
    <t>X</t>
  </si>
  <si>
    <t>RLU6HR</t>
  </si>
  <si>
    <t>P</t>
  </si>
  <si>
    <t>JYMV4G</t>
  </si>
  <si>
    <t>AA</t>
  </si>
  <si>
    <t>RMYWNC</t>
  </si>
  <si>
    <t>Q</t>
  </si>
  <si>
    <t>JZQRCV</t>
  </si>
  <si>
    <t>AE</t>
  </si>
  <si>
    <t>V9D3OK</t>
  </si>
  <si>
    <t>Y</t>
  </si>
  <si>
    <t>RMIFE3</t>
  </si>
  <si>
    <t>Z</t>
  </si>
  <si>
    <t>RMOT77</t>
  </si>
  <si>
    <t>Somme de nb sièges</t>
  </si>
  <si>
    <t>N° sem (retour)</t>
  </si>
  <si>
    <t>N° sem (aller)</t>
  </si>
  <si>
    <t>Date</t>
  </si>
  <si>
    <t>N° sem / Date</t>
  </si>
  <si>
    <t>N°sem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</si>
</sst>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&quot;€&quot;_-;\-* #,##0.00\ &quot;€&quot;_-;_-* &quot;-&quot;??\ &quot;€&quot;_-;_-@_-"/>
    <numFmt numFmtId="166" formatCode="#,##0\ &quot;€&quot;"/>
    <numFmt numFmtId="167" formatCode="_-* #,##0\ [$€-40C]_-;\-* #,##0\ [$€-40C]_-;_-* &quot;-&quot;??\ [$€-40C]_-;_-@_-"/>
    <numFmt numFmtId="168" formatCode="_-* #,##0\ &quot;€&quot;_-;\-* #,##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b/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pivotButton="1"/>
    <xf numFmtId="0" fontId="0" fillId="0" borderId="0" xfId="0" applyNumberFormat="1"/>
    <xf numFmtId="0" fontId="4" fillId="4" borderId="1" xfId="0" applyFont="1" applyFill="1" applyBorder="1" applyAlignment="1">
      <alignment horizontal="center" vertical="center"/>
    </xf>
    <xf numFmtId="166" fontId="4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14" fontId="5" fillId="2" borderId="1" xfId="0" applyNumberFormat="1" applyFont="1" applyFill="1" applyBorder="1" applyAlignment="1">
      <alignment horizontal="center"/>
    </xf>
    <xf numFmtId="167" fontId="5" fillId="2" borderId="1" xfId="0" applyNumberFormat="1" applyFont="1" applyFill="1" applyBorder="1" applyAlignment="1">
      <alignment horizontal="center"/>
    </xf>
    <xf numFmtId="167" fontId="5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14" fontId="0" fillId="3" borderId="1" xfId="0" applyNumberFormat="1" applyFont="1" applyFill="1" applyBorder="1" applyAlignment="1">
      <alignment horizontal="center"/>
    </xf>
    <xf numFmtId="168" fontId="0" fillId="5" borderId="1" xfId="1" applyNumberFormat="1" applyFont="1" applyFill="1" applyBorder="1" applyAlignment="1">
      <alignment horizontal="center"/>
    </xf>
    <xf numFmtId="14" fontId="0" fillId="5" borderId="1" xfId="0" applyNumberFormat="1" applyFont="1" applyFill="1" applyBorder="1" applyAlignment="1">
      <alignment horizontal="center"/>
    </xf>
    <xf numFmtId="0" fontId="2" fillId="0" borderId="0" xfId="0" applyFon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14" fontId="0" fillId="0" borderId="0" xfId="0" applyNumberFormat="1" applyAlignment="1">
      <alignment horizontal="left"/>
    </xf>
    <xf numFmtId="0" fontId="0" fillId="0" borderId="0" xfId="0" applyNumberFormat="1" applyFont="1"/>
    <xf numFmtId="14" fontId="0" fillId="0" borderId="0" xfId="0" applyNumberFormat="1" applyFill="1" applyAlignment="1">
      <alignment horizontal="left" indent="1"/>
    </xf>
    <xf numFmtId="0" fontId="2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NumberFormat="1" applyFont="1" applyAlignment="1">
      <alignment horizontal="center"/>
    </xf>
    <xf numFmtId="0" fontId="7" fillId="0" borderId="0" xfId="0" applyNumberFormat="1" applyFont="1"/>
    <xf numFmtId="0" fontId="0" fillId="6" borderId="0" xfId="0" applyNumberFormat="1" applyFont="1" applyFill="1" applyAlignment="1">
      <alignment horizontal="center"/>
    </xf>
  </cellXfs>
  <cellStyles count="2">
    <cellStyle name="Monétaire" xfId="1" builtinId="4"/>
    <cellStyle name="Normal" xfId="0" builtinId="0"/>
  </cellStyles>
  <dxfs count="32">
    <dxf>
      <font>
        <u val="none"/>
      </font>
    </dxf>
    <dxf>
      <font>
        <u/>
      </font>
    </dxf>
    <dxf>
      <font>
        <b val="0"/>
      </font>
    </dxf>
    <dxf>
      <font>
        <b/>
      </font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auto="1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ont>
        <b val="0"/>
      </font>
    </dxf>
    <dxf>
      <fill>
        <patternFill patternType="solid">
          <bgColor theme="9"/>
        </patternFill>
      </fill>
    </dxf>
    <dxf>
      <font>
        <color theme="0"/>
      </font>
      <fill>
        <patternFill>
          <bgColor rgb="FF00B0F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rgb="FF00B0F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rgb="FF00B0F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rgb="FF00B0F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rgb="FF00B0F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rgb="FF00B0F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rgb="FF00B0F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rgb="FF00B0F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rgb="FF00B0F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rgb="FF00B0F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rgb="FF00B0F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rgb="FF00B0F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rgb="FF00B0F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omain Sabellico" refreshedDate="44166.509047222222" createdVersion="6" refreshedVersion="6" minRefreshableVersion="3" recordCount="31" xr:uid="{C96AB1EA-BCB8-8848-B151-0F9D90E43CC4}">
  <cacheSource type="worksheet">
    <worksheetSource ref="A1:P32" sheet="RUN"/>
  </cacheSource>
  <cacheFields count="16">
    <cacheField name="nom" numFmtId="0">
      <sharedItems/>
    </cacheField>
    <cacheField name="nb sièges" numFmtId="0">
      <sharedItems containsSemiMixedTypes="0" containsString="0" containsNumber="1" containsInteger="1" minValue="20" maxValue="20"/>
    </cacheField>
    <cacheField name="N° sem (aller)" numFmtId="0">
      <sharedItems containsSemiMixedTypes="0" containsString="0" containsNumber="1" containsInteger="1" minValue="27" maxValue="33" count="7">
        <n v="27"/>
        <n v="28"/>
        <n v="29"/>
        <n v="30"/>
        <n v="31"/>
        <n v="32"/>
        <n v="33"/>
      </sharedItems>
    </cacheField>
    <cacheField name="jour sem" numFmtId="0">
      <sharedItems/>
    </cacheField>
    <cacheField name="aller" numFmtId="14">
      <sharedItems containsSemiMixedTypes="0" containsNonDate="0" containsDate="1" containsString="0" minDate="2021-07-02T00:00:00" maxDate="2021-08-09T00:00:00" count="20">
        <d v="2021-07-02T00:00:00"/>
        <d v="2021-07-08T00:00:00"/>
        <d v="2021-07-14T00:00:00"/>
        <d v="2021-07-15T00:00:00"/>
        <d v="2021-07-16T00:00:00"/>
        <d v="2021-07-17T00:00:00"/>
        <d v="2021-07-21T00:00:00"/>
        <d v="2021-07-22T00:00:00"/>
        <d v="2021-07-23T00:00:00"/>
        <d v="2021-07-25T00:00:00"/>
        <d v="2021-07-28T00:00:00"/>
        <d v="2021-07-29T00:00:00"/>
        <d v="2021-07-30T00:00:00"/>
        <d v="2021-07-31T00:00:00"/>
        <d v="2021-08-01T00:00:00"/>
        <d v="2021-08-02T00:00:00"/>
        <d v="2021-08-03T00:00:00"/>
        <d v="2021-08-05T00:00:00"/>
        <d v="2021-08-06T00:00:00"/>
        <d v="2021-08-08T00:00:00"/>
      </sharedItems>
    </cacheField>
    <cacheField name="num vol" numFmtId="0">
      <sharedItems count="2">
        <s v="AF644"/>
        <s v="AF642"/>
      </sharedItems>
    </cacheField>
    <cacheField name="N° sem (retour)" numFmtId="0">
      <sharedItems containsSemiMixedTypes="0" containsString="0" containsNumber="1" containsInteger="1" minValue="30" maxValue="36" count="7">
        <n v="30"/>
        <n v="31"/>
        <n v="32"/>
        <n v="34"/>
        <n v="33"/>
        <n v="36"/>
        <n v="35"/>
      </sharedItems>
    </cacheField>
    <cacheField name="jour sem2" numFmtId="0">
      <sharedItems/>
    </cacheField>
    <cacheField name="retour" numFmtId="14">
      <sharedItems containsSemiMixedTypes="0" containsNonDate="0" containsDate="1" containsString="0" minDate="2021-07-24T00:00:00" maxDate="2021-09-01T00:00:00" count="16">
        <d v="2021-07-24T00:00:00"/>
        <d v="2021-07-31T00:00:00"/>
        <d v="2021-08-07T00:00:00"/>
        <d v="2021-08-06T00:00:00"/>
        <d v="2021-08-19T00:00:00"/>
        <d v="2021-08-14T00:00:00"/>
        <d v="2021-08-13T00:00:00"/>
        <d v="2021-08-15T00:00:00"/>
        <d v="2021-08-20T00:00:00"/>
        <d v="2021-08-21T00:00:00"/>
        <d v="2021-08-30T00:00:00"/>
        <d v="2021-08-29T00:00:00"/>
        <d v="2021-08-24T00:00:00"/>
        <d v="2021-08-28T00:00:00"/>
        <d v="2021-08-25T00:00:00"/>
        <d v="2021-08-31T00:00:00"/>
      </sharedItems>
    </cacheField>
    <cacheField name="num vol2" numFmtId="0">
      <sharedItems count="2">
        <s v="AF645"/>
        <s v="AF671"/>
      </sharedItems>
    </cacheField>
    <cacheField name="durée séjour" numFmtId="0">
      <sharedItems containsSemiMixedTypes="0" containsString="0" containsNumber="1" containsInteger="1" minValue="21" maxValue="36"/>
    </cacheField>
    <cacheField name="prix HT AF" numFmtId="167">
      <sharedItems containsSemiMixedTypes="0" containsString="0" containsNumber="1" containsInteger="1" minValue="436" maxValue="1016"/>
    </cacheField>
    <cacheField name="taxes" numFmtId="167">
      <sharedItems containsSemiMixedTypes="0" containsString="0" containsNumber="1" containsInteger="1" minValue="275" maxValue="275"/>
    </cacheField>
    <cacheField name="Prix TTC AF" numFmtId="167">
      <sharedItems containsSemiMixedTypes="0" containsString="0" containsNumber="1" containsInteger="1" minValue="711" maxValue="1291"/>
    </cacheField>
    <cacheField name="PNR" numFmtId="0">
      <sharedItems/>
    </cacheField>
    <cacheField name="Tigre" numFmtId="0">
      <sharedItems containsSemiMixedTypes="0" containsString="0" containsNumber="1" containsInteger="1" minValue="5389524" maxValue="540220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">
  <r>
    <s v="B"/>
    <n v="20"/>
    <x v="0"/>
    <s v="ven"/>
    <x v="0"/>
    <x v="0"/>
    <x v="0"/>
    <s v="sam"/>
    <x v="0"/>
    <x v="0"/>
    <n v="22"/>
    <n v="436"/>
    <n v="275"/>
    <n v="711"/>
    <s v="O8I32I"/>
    <n v="5389526"/>
  </r>
  <r>
    <s v="A"/>
    <n v="20"/>
    <x v="0"/>
    <s v="ven"/>
    <x v="0"/>
    <x v="0"/>
    <x v="1"/>
    <s v="sam"/>
    <x v="1"/>
    <x v="0"/>
    <n v="29"/>
    <n v="436"/>
    <n v="275"/>
    <n v="711"/>
    <s v="O8TYM9"/>
    <n v="5389524"/>
  </r>
  <r>
    <s v="C"/>
    <n v="20"/>
    <x v="1"/>
    <s v="jeu"/>
    <x v="1"/>
    <x v="0"/>
    <x v="1"/>
    <s v="sam"/>
    <x v="1"/>
    <x v="1"/>
    <n v="23"/>
    <n v="451"/>
    <n v="275"/>
    <n v="726"/>
    <s v="O9S4B6"/>
    <n v="5389530"/>
  </r>
  <r>
    <s v="D"/>
    <n v="20"/>
    <x v="1"/>
    <s v="jeu"/>
    <x v="1"/>
    <x v="0"/>
    <x v="2"/>
    <s v="sam"/>
    <x v="2"/>
    <x v="0"/>
    <n v="30"/>
    <n v="436"/>
    <n v="275"/>
    <n v="711"/>
    <s v="V9INYX"/>
    <n v="5390887"/>
  </r>
  <r>
    <s v="E"/>
    <n v="20"/>
    <x v="2"/>
    <s v="mer"/>
    <x v="2"/>
    <x v="0"/>
    <x v="2"/>
    <s v="ven"/>
    <x v="3"/>
    <x v="0"/>
    <n v="23"/>
    <n v="436"/>
    <n v="275"/>
    <n v="711"/>
    <s v="VFY9U5"/>
    <n v="5390913"/>
  </r>
  <r>
    <s v="L"/>
    <n v="20"/>
    <x v="2"/>
    <s v="mer"/>
    <x v="2"/>
    <x v="0"/>
    <x v="3"/>
    <s v="jeu"/>
    <x v="4"/>
    <x v="0"/>
    <n v="36"/>
    <n v="436"/>
    <n v="275"/>
    <n v="711"/>
    <s v="R7J6E8"/>
    <n v="5394186"/>
  </r>
  <r>
    <s v="G"/>
    <n v="20"/>
    <x v="2"/>
    <s v="jeu"/>
    <x v="3"/>
    <x v="0"/>
    <x v="4"/>
    <s v="sam"/>
    <x v="5"/>
    <x v="0"/>
    <n v="30"/>
    <n v="446"/>
    <n v="275"/>
    <n v="721"/>
    <s v="QPHJ35"/>
    <n v="5391635"/>
  </r>
  <r>
    <s v="F"/>
    <n v="20"/>
    <x v="2"/>
    <s v="ven"/>
    <x v="4"/>
    <x v="0"/>
    <x v="4"/>
    <s v="ven"/>
    <x v="6"/>
    <x v="1"/>
    <n v="28"/>
    <n v="436"/>
    <n v="275"/>
    <n v="711"/>
    <s v="QPXQLB"/>
    <n v="5391633"/>
  </r>
  <r>
    <s v="J"/>
    <n v="20"/>
    <x v="2"/>
    <s v="ven"/>
    <x v="4"/>
    <x v="0"/>
    <x v="3"/>
    <s v="dim"/>
    <x v="7"/>
    <x v="1"/>
    <n v="30"/>
    <n v="436"/>
    <n v="275"/>
    <n v="711"/>
    <s v="R68ZEQ"/>
    <n v="5394177"/>
  </r>
  <r>
    <s v="M"/>
    <n v="20"/>
    <x v="2"/>
    <s v="ven"/>
    <x v="4"/>
    <x v="0"/>
    <x v="3"/>
    <s v="ven"/>
    <x v="8"/>
    <x v="0"/>
    <n v="35"/>
    <n v="436"/>
    <n v="275"/>
    <n v="711"/>
    <s v="R7M77F"/>
    <n v="5394187"/>
  </r>
  <r>
    <s v="N"/>
    <n v="20"/>
    <x v="2"/>
    <s v="ven"/>
    <x v="4"/>
    <x v="0"/>
    <x v="3"/>
    <s v="sam"/>
    <x v="9"/>
    <x v="0"/>
    <n v="36"/>
    <n v="436"/>
    <n v="275"/>
    <n v="711"/>
    <s v="LARJZG"/>
    <n v="5394384"/>
  </r>
  <r>
    <s v="T"/>
    <n v="20"/>
    <x v="2"/>
    <s v="sam"/>
    <x v="5"/>
    <x v="1"/>
    <x v="2"/>
    <s v="sam"/>
    <x v="2"/>
    <x v="1"/>
    <n v="21"/>
    <n v="436"/>
    <n v="275"/>
    <n v="711"/>
    <s v="RKI346"/>
    <n v="5400596"/>
  </r>
  <r>
    <s v="K"/>
    <n v="20"/>
    <x v="3"/>
    <s v="mer"/>
    <x v="6"/>
    <x v="0"/>
    <x v="3"/>
    <s v="jeu"/>
    <x v="4"/>
    <x v="0"/>
    <n v="29"/>
    <n v="472"/>
    <n v="275"/>
    <n v="747"/>
    <s v="R72YRR"/>
    <n v="5394184"/>
  </r>
  <r>
    <s v="H"/>
    <n v="20"/>
    <x v="3"/>
    <s v="jeu"/>
    <x v="7"/>
    <x v="1"/>
    <x v="3"/>
    <s v="dim"/>
    <x v="7"/>
    <x v="1"/>
    <n v="24"/>
    <n v="462"/>
    <n v="275"/>
    <n v="737"/>
    <s v="W4SIGV"/>
    <n v="5393125"/>
  </r>
  <r>
    <s v="U"/>
    <n v="20"/>
    <x v="3"/>
    <s v="ven"/>
    <x v="8"/>
    <x v="0"/>
    <x v="4"/>
    <s v="sam"/>
    <x v="5"/>
    <x v="1"/>
    <n v="22"/>
    <n v="541"/>
    <n v="275"/>
    <n v="816"/>
    <s v="RKUKFN"/>
    <n v="5400598"/>
  </r>
  <r>
    <s v="I"/>
    <n v="20"/>
    <x v="4"/>
    <s v="dim"/>
    <x v="9"/>
    <x v="0"/>
    <x v="3"/>
    <s v="dim"/>
    <x v="7"/>
    <x v="1"/>
    <n v="21"/>
    <n v="477"/>
    <n v="275"/>
    <n v="752"/>
    <s v="JY6QWB"/>
    <n v="5393271"/>
  </r>
  <r>
    <s v="R"/>
    <n v="20"/>
    <x v="4"/>
    <s v="dim"/>
    <x v="9"/>
    <x v="0"/>
    <x v="5"/>
    <s v="lun"/>
    <x v="10"/>
    <x v="0"/>
    <n v="36"/>
    <n v="524"/>
    <n v="275"/>
    <n v="799"/>
    <s v="R7BNIY"/>
    <n v="5397889"/>
  </r>
  <r>
    <s v="AB"/>
    <n v="20"/>
    <x v="4"/>
    <s v="mer"/>
    <x v="10"/>
    <x v="1"/>
    <x v="3"/>
    <s v="sam"/>
    <x v="9"/>
    <x v="1"/>
    <n v="24"/>
    <n v="488"/>
    <n v="275"/>
    <n v="763"/>
    <s v="RCPJWH"/>
    <n v="5401487"/>
  </r>
  <r>
    <s v="V"/>
    <n v="20"/>
    <x v="4"/>
    <s v="mer"/>
    <x v="10"/>
    <x v="1"/>
    <x v="5"/>
    <s v="dim"/>
    <x v="11"/>
    <x v="1"/>
    <n v="32"/>
    <n v="814"/>
    <n v="275"/>
    <n v="1089"/>
    <s v="RLDKHR"/>
    <n v="5400602"/>
  </r>
  <r>
    <s v="W"/>
    <n v="20"/>
    <x v="4"/>
    <s v="jeu"/>
    <x v="11"/>
    <x v="0"/>
    <x v="6"/>
    <s v="mar"/>
    <x v="12"/>
    <x v="0"/>
    <n v="26"/>
    <n v="795"/>
    <n v="275"/>
    <n v="1070"/>
    <s v="RLP3SD"/>
    <n v="5400606"/>
  </r>
  <r>
    <s v="S"/>
    <n v="20"/>
    <x v="4"/>
    <s v="jeu"/>
    <x v="11"/>
    <x v="0"/>
    <x v="5"/>
    <s v="lun"/>
    <x v="10"/>
    <x v="0"/>
    <n v="32"/>
    <n v="502"/>
    <n v="275"/>
    <n v="777"/>
    <s v="UMP5KY"/>
    <n v="5399201"/>
  </r>
  <r>
    <s v="AC"/>
    <n v="20"/>
    <x v="4"/>
    <s v="ven"/>
    <x v="12"/>
    <x v="1"/>
    <x v="6"/>
    <s v="sam"/>
    <x v="13"/>
    <x v="1"/>
    <n v="29"/>
    <n v="1016"/>
    <n v="275"/>
    <n v="1291"/>
    <s v="V8NHVK"/>
    <n v="5402194"/>
  </r>
  <r>
    <s v="AD"/>
    <n v="20"/>
    <x v="4"/>
    <s v="sam"/>
    <x v="13"/>
    <x v="1"/>
    <x v="3"/>
    <s v="sam"/>
    <x v="9"/>
    <x v="1"/>
    <n v="21"/>
    <n v="658"/>
    <n v="275"/>
    <n v="933"/>
    <s v="V9G7XQ"/>
    <n v="5402197"/>
  </r>
  <r>
    <s v="O"/>
    <n v="20"/>
    <x v="5"/>
    <s v="dim"/>
    <x v="14"/>
    <x v="0"/>
    <x v="5"/>
    <s v="lun"/>
    <x v="10"/>
    <x v="0"/>
    <n v="29"/>
    <n v="535"/>
    <n v="275"/>
    <n v="810"/>
    <s v="JXH3LJ"/>
    <n v="5396815"/>
  </r>
  <r>
    <s v="X"/>
    <n v="20"/>
    <x v="5"/>
    <s v="lun"/>
    <x v="15"/>
    <x v="0"/>
    <x v="6"/>
    <s v="mer"/>
    <x v="14"/>
    <x v="0"/>
    <n v="23"/>
    <n v="810"/>
    <n v="275"/>
    <n v="1085"/>
    <s v="RLU6HR"/>
    <n v="5400609"/>
  </r>
  <r>
    <s v="P"/>
    <n v="20"/>
    <x v="5"/>
    <s v="lun"/>
    <x v="15"/>
    <x v="0"/>
    <x v="5"/>
    <s v="lun"/>
    <x v="10"/>
    <x v="0"/>
    <n v="28"/>
    <n v="518"/>
    <n v="275"/>
    <n v="793"/>
    <s v="JYMV4G"/>
    <n v="5396819"/>
  </r>
  <r>
    <s v="AA"/>
    <n v="20"/>
    <x v="5"/>
    <s v="mar"/>
    <x v="16"/>
    <x v="0"/>
    <x v="5"/>
    <s v="mar"/>
    <x v="15"/>
    <x v="0"/>
    <n v="28"/>
    <n v="503"/>
    <n v="275"/>
    <n v="778"/>
    <s v="RMYWNC"/>
    <n v="5400615"/>
  </r>
  <r>
    <s v="Q"/>
    <n v="20"/>
    <x v="5"/>
    <s v="jeu"/>
    <x v="17"/>
    <x v="0"/>
    <x v="5"/>
    <s v="lun"/>
    <x v="10"/>
    <x v="0"/>
    <n v="25"/>
    <n v="493"/>
    <n v="275"/>
    <n v="768"/>
    <s v="JZQRCV"/>
    <n v="5396840"/>
  </r>
  <r>
    <s v="AE"/>
    <n v="20"/>
    <x v="5"/>
    <s v="ven"/>
    <x v="18"/>
    <x v="1"/>
    <x v="6"/>
    <s v="sam"/>
    <x v="13"/>
    <x v="1"/>
    <n v="22"/>
    <n v="967"/>
    <n v="275"/>
    <n v="1242"/>
    <s v="V9D3OK"/>
    <n v="5402202"/>
  </r>
  <r>
    <s v="Y"/>
    <n v="20"/>
    <x v="6"/>
    <s v="dim"/>
    <x v="19"/>
    <x v="0"/>
    <x v="5"/>
    <s v="lun"/>
    <x v="10"/>
    <x v="0"/>
    <n v="22"/>
    <n v="770"/>
    <n v="275"/>
    <n v="1045"/>
    <s v="RMIFE3"/>
    <n v="5400612"/>
  </r>
  <r>
    <s v="Z"/>
    <n v="20"/>
    <x v="6"/>
    <s v="dim"/>
    <x v="19"/>
    <x v="0"/>
    <x v="5"/>
    <s v="mar"/>
    <x v="15"/>
    <x v="0"/>
    <n v="23"/>
    <n v="515"/>
    <n v="275"/>
    <n v="790"/>
    <s v="RMOT77"/>
    <n v="54006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3B0E668-6600-A449-AA6F-2C0CC7367C83}" name="Tableau croisé dynamique7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N° sem / Date">
  <location ref="A1:D30" firstHeaderRow="1" firstDataRow="2" firstDataCol="1"/>
  <pivotFields count="16">
    <pivotField showAll="0"/>
    <pivotField dataField="1" showAll="0"/>
    <pivotField axis="axisRow" showAll="0" defaultSubtotal="0">
      <items count="7">
        <item x="0"/>
        <item x="1"/>
        <item x="2"/>
        <item x="3"/>
        <item x="4"/>
        <item x="5"/>
        <item x="6"/>
      </items>
    </pivotField>
    <pivotField showAll="0" defaultSubtotal="0"/>
    <pivotField axis="axisRow" numFmtId="14" showAll="0" defaultSubtota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axis="axisCol" showAll="0">
      <items count="3">
        <item x="1"/>
        <item x="0"/>
        <item t="default"/>
      </items>
    </pivotField>
    <pivotField showAll="0"/>
    <pivotField showAll="0"/>
    <pivotField numFmtId="14" showAll="0"/>
    <pivotField showAll="0"/>
    <pivotField showAll="0"/>
    <pivotField numFmtId="167" showAll="0"/>
    <pivotField numFmtId="167" showAll="0"/>
    <pivotField numFmtId="167" showAll="0"/>
    <pivotField showAll="0"/>
    <pivotField showAll="0"/>
  </pivotFields>
  <rowFields count="2">
    <field x="2"/>
    <field x="4"/>
  </rowFields>
  <rowItems count="28">
    <i>
      <x/>
    </i>
    <i r="1">
      <x/>
    </i>
    <i>
      <x v="1"/>
    </i>
    <i r="1">
      <x v="1"/>
    </i>
    <i>
      <x v="2"/>
    </i>
    <i r="1">
      <x v="2"/>
    </i>
    <i r="1">
      <x v="3"/>
    </i>
    <i r="1">
      <x v="4"/>
    </i>
    <i r="1">
      <x v="5"/>
    </i>
    <i>
      <x v="3"/>
    </i>
    <i r="1">
      <x v="6"/>
    </i>
    <i r="1">
      <x v="7"/>
    </i>
    <i r="1">
      <x v="8"/>
    </i>
    <i>
      <x v="4"/>
    </i>
    <i r="1">
      <x v="9"/>
    </i>
    <i r="1">
      <x v="10"/>
    </i>
    <i r="1">
      <x v="11"/>
    </i>
    <i r="1">
      <x v="12"/>
    </i>
    <i r="1">
      <x v="13"/>
    </i>
    <i>
      <x v="5"/>
    </i>
    <i r="1">
      <x v="14"/>
    </i>
    <i r="1">
      <x v="15"/>
    </i>
    <i r="1">
      <x v="16"/>
    </i>
    <i r="1">
      <x v="17"/>
    </i>
    <i r="1">
      <x v="18"/>
    </i>
    <i>
      <x v="6"/>
    </i>
    <i r="1">
      <x v="19"/>
    </i>
    <i t="grand">
      <x/>
    </i>
  </rowItems>
  <colFields count="1">
    <field x="5"/>
  </colFields>
  <colItems count="3">
    <i>
      <x/>
    </i>
    <i>
      <x v="1"/>
    </i>
    <i t="grand">
      <x/>
    </i>
  </colItems>
  <dataFields count="1">
    <dataField name="Somme de nb sièges" fld="1" baseField="0" baseItem="0"/>
  </dataFields>
  <formats count="13">
    <format dxfId="14">
      <pivotArea dataOnly="0" labelOnly="1" fieldPosition="0">
        <references count="2">
          <reference field="2" count="1" selected="0">
            <x v="2"/>
          </reference>
          <reference field="4" count="2">
            <x v="4"/>
            <x v="5"/>
          </reference>
        </references>
      </pivotArea>
    </format>
    <format dxfId="13">
      <pivotArea collapsedLevelsAreSubtotals="1" fieldPosition="0">
        <references count="3">
          <reference field="2" count="1" selected="0">
            <x v="2"/>
          </reference>
          <reference field="4" count="1">
            <x v="3"/>
          </reference>
          <reference field="5" count="1" selected="0">
            <x v="1"/>
          </reference>
        </references>
      </pivotArea>
    </format>
    <format dxfId="12">
      <pivotArea dataOnly="0" labelOnly="1" fieldPosition="0">
        <references count="2">
          <reference field="2" count="1" selected="0">
            <x v="3"/>
          </reference>
          <reference field="4" count="1">
            <x v="8"/>
          </reference>
        </references>
      </pivotArea>
    </format>
    <format dxfId="11">
      <pivotArea dataOnly="0" labelOnly="1" fieldPosition="0">
        <references count="2">
          <reference field="2" count="1" selected="0">
            <x v="4"/>
          </reference>
          <reference field="4" count="2">
            <x v="12"/>
            <x v="13"/>
          </reference>
        </references>
      </pivotArea>
    </format>
    <format dxfId="10">
      <pivotArea dataOnly="0" labelOnly="1" fieldPosition="0">
        <references count="2">
          <reference field="2" count="1" selected="0">
            <x v="5"/>
          </reference>
          <reference field="4" count="1">
            <x v="14"/>
          </reference>
        </references>
      </pivotArea>
    </format>
    <format dxfId="9">
      <pivotArea dataOnly="0" labelOnly="1" fieldPosition="0">
        <references count="2">
          <reference field="2" count="1" selected="0">
            <x v="5"/>
          </reference>
          <reference field="4" count="1">
            <x v="18"/>
          </reference>
        </references>
      </pivotArea>
    </format>
    <format dxfId="8">
      <pivotArea dataOnly="0" labelOnly="1" fieldPosition="0">
        <references count="2">
          <reference field="2" count="1" selected="0">
            <x v="6"/>
          </reference>
          <reference field="4" count="1">
            <x v="19"/>
          </reference>
        </references>
      </pivotArea>
    </format>
    <format dxfId="7">
      <pivotArea dataOnly="0" labelOnly="1" fieldPosition="0">
        <references count="2">
          <reference field="2" count="1" selected="0">
            <x v="0"/>
          </reference>
          <reference field="4" count="1">
            <x v="0"/>
          </reference>
        </references>
      </pivotArea>
    </format>
    <format dxfId="6">
      <pivotArea dataOnly="0" labelOnly="1" fieldPosition="0">
        <references count="1">
          <reference field="2" count="1">
            <x v="4"/>
          </reference>
        </references>
      </pivotArea>
    </format>
    <format dxfId="5">
      <pivotArea dataOnly="0" labelOnly="1" fieldPosition="0">
        <references count="1">
          <reference field="2" count="1">
            <x v="5"/>
          </reference>
        </references>
      </pivotArea>
    </format>
    <format dxfId="4">
      <pivotArea dataOnly="0" labelOnly="1" fieldPosition="0">
        <references count="1">
          <reference field="2" count="1">
            <x v="6"/>
          </reference>
        </references>
      </pivotArea>
    </format>
    <format dxfId="3">
      <pivotArea collapsedLevelsAreSubtotals="1" fieldPosition="0">
        <references count="3">
          <reference field="2" count="1" selected="0">
            <x v="2"/>
          </reference>
          <reference field="4" count="1">
            <x v="4"/>
          </reference>
          <reference field="5" count="1" selected="0">
            <x v="1"/>
          </reference>
        </references>
      </pivotArea>
    </format>
    <format dxfId="1">
      <pivotArea collapsedLevelsAreSubtotals="1" fieldPosition="0">
        <references count="3">
          <reference field="2" count="1" selected="0">
            <x v="2"/>
          </reference>
          <reference field="4" count="1">
            <x v="4"/>
          </reference>
          <reference field="5" count="1" selected="0">
            <x v="1"/>
          </reference>
        </references>
      </pivotArea>
    </format>
  </formats>
  <conditionalFormats count="4">
    <conditionalFormat priority="20">
      <pivotAreas count="1">
        <pivotArea type="data" collapsedLevelsAreSubtotals="1" fieldPosition="0">
          <references count="4">
            <reference field="4294967294" count="1" selected="0">
              <x v="0"/>
            </reference>
            <reference field="2" count="1" selected="0">
              <x v="2"/>
            </reference>
            <reference field="4" count="1">
              <x v="4"/>
            </reference>
            <reference field="5" count="1" selected="0">
              <x v="1"/>
            </reference>
          </references>
        </pivotArea>
      </pivotAreas>
    </conditionalFormat>
    <conditionalFormat priority="21">
      <pivotAreas count="13">
        <pivotArea type="data" collapsedLevelsAreSubtotals="1" fieldPosition="0">
          <references count="4">
            <reference field="4294967294" count="1" selected="0">
              <x v="0"/>
            </reference>
            <reference field="2" count="1" selected="0">
              <x v="0"/>
            </reference>
            <reference field="4" count="1">
              <x v="0"/>
            </reference>
            <reference field="5" count="2" selected="0">
              <x v="0"/>
              <x v="1"/>
            </reference>
          </references>
        </pivotArea>
        <pivotArea type="data" collapsedLevelsAreSubtotals="1" fieldPosition="0">
          <references count="3">
            <reference field="4294967294" count="1" selected="0">
              <x v="0"/>
            </reference>
            <reference field="2" count="1">
              <x v="1"/>
            </reference>
            <reference field="5" count="2" selected="0">
              <x v="0"/>
              <x v="1"/>
            </reference>
          </references>
        </pivotArea>
        <pivotArea type="data" collapsedLevelsAreSubtotals="1" fieldPosition="0">
          <references count="4">
            <reference field="4294967294" count="1" selected="0">
              <x v="0"/>
            </reference>
            <reference field="2" count="1" selected="0">
              <x v="1"/>
            </reference>
            <reference field="4" count="1">
              <x v="1"/>
            </reference>
            <reference field="5" count="2" selected="0">
              <x v="0"/>
              <x v="1"/>
            </reference>
          </references>
        </pivotArea>
        <pivotArea type="data" collapsedLevelsAreSubtotals="1" fieldPosition="0">
          <references count="3">
            <reference field="4294967294" count="1" selected="0">
              <x v="0"/>
            </reference>
            <reference field="2" count="1">
              <x v="2"/>
            </reference>
            <reference field="5" count="2" selected="0">
              <x v="0"/>
              <x v="1"/>
            </reference>
          </references>
        </pivotArea>
        <pivotArea type="data" collapsedLevelsAreSubtotals="1" fieldPosition="0">
          <references count="4">
            <reference field="4294967294" count="1" selected="0">
              <x v="0"/>
            </reference>
            <reference field="2" count="1" selected="0">
              <x v="2"/>
            </reference>
            <reference field="4" count="4">
              <x v="2"/>
              <x v="3"/>
              <x v="4"/>
              <x v="5"/>
            </reference>
            <reference field="5" count="2" selected="0">
              <x v="0"/>
              <x v="1"/>
            </reference>
          </references>
        </pivotArea>
        <pivotArea type="data" collapsedLevelsAreSubtotals="1" fieldPosition="0">
          <references count="3">
            <reference field="4294967294" count="1" selected="0">
              <x v="0"/>
            </reference>
            <reference field="2" count="1">
              <x v="3"/>
            </reference>
            <reference field="5" count="2" selected="0">
              <x v="0"/>
              <x v="1"/>
            </reference>
          </references>
        </pivotArea>
        <pivotArea type="data" collapsedLevelsAreSubtotals="1" fieldPosition="0">
          <references count="4">
            <reference field="4294967294" count="1" selected="0">
              <x v="0"/>
            </reference>
            <reference field="2" count="1" selected="0">
              <x v="3"/>
            </reference>
            <reference field="4" count="3">
              <x v="6"/>
              <x v="7"/>
              <x v="8"/>
            </reference>
            <reference field="5" count="2" selected="0">
              <x v="0"/>
              <x v="1"/>
            </reference>
          </references>
        </pivotArea>
        <pivotArea type="data" collapsedLevelsAreSubtotals="1" fieldPosition="0">
          <references count="3">
            <reference field="4294967294" count="1" selected="0">
              <x v="0"/>
            </reference>
            <reference field="2" count="1">
              <x v="4"/>
            </reference>
            <reference field="5" count="2" selected="0">
              <x v="0"/>
              <x v="1"/>
            </reference>
          </references>
        </pivotArea>
        <pivotArea type="data" collapsedLevelsAreSubtotals="1" fieldPosition="0">
          <references count="4">
            <reference field="4294967294" count="1" selected="0">
              <x v="0"/>
            </reference>
            <reference field="2" count="1" selected="0">
              <x v="4"/>
            </reference>
            <reference field="4" count="5">
              <x v="9"/>
              <x v="10"/>
              <x v="11"/>
              <x v="12"/>
              <x v="13"/>
            </reference>
            <reference field="5" count="2" selected="0">
              <x v="0"/>
              <x v="1"/>
            </reference>
          </references>
        </pivotArea>
        <pivotArea type="data" collapsedLevelsAreSubtotals="1" fieldPosition="0">
          <references count="3">
            <reference field="4294967294" count="1" selected="0">
              <x v="0"/>
            </reference>
            <reference field="2" count="1">
              <x v="5"/>
            </reference>
            <reference field="5" count="2" selected="0">
              <x v="0"/>
              <x v="1"/>
            </reference>
          </references>
        </pivotArea>
        <pivotArea type="data" collapsedLevelsAreSubtotals="1" fieldPosition="0">
          <references count="4">
            <reference field="4294967294" count="1" selected="0">
              <x v="0"/>
            </reference>
            <reference field="2" count="1" selected="0">
              <x v="5"/>
            </reference>
            <reference field="4" count="5">
              <x v="14"/>
              <x v="15"/>
              <x v="16"/>
              <x v="17"/>
              <x v="18"/>
            </reference>
            <reference field="5" count="2" selected="0">
              <x v="0"/>
              <x v="1"/>
            </reference>
          </references>
        </pivotArea>
        <pivotArea type="data" collapsedLevelsAreSubtotals="1" fieldPosition="0">
          <references count="3">
            <reference field="4294967294" count="1" selected="0">
              <x v="0"/>
            </reference>
            <reference field="2" count="1">
              <x v="6"/>
            </reference>
            <reference field="5" count="2" selected="0">
              <x v="0"/>
              <x v="1"/>
            </reference>
          </references>
        </pivotArea>
        <pivotArea type="data" collapsedLevelsAreSubtotals="1" fieldPosition="0">
          <references count="4">
            <reference field="4294967294" count="1" selected="0">
              <x v="0"/>
            </reference>
            <reference field="2" count="1" selected="0">
              <x v="6"/>
            </reference>
            <reference field="4" count="1">
              <x v="19"/>
            </reference>
            <reference field="5" count="2" selected="0">
              <x v="0"/>
              <x v="1"/>
            </reference>
          </references>
        </pivotArea>
      </pivotAreas>
    </conditionalFormat>
    <conditionalFormat priority="22">
      <pivotAreas count="13">
        <pivotArea type="data" collapsedLevelsAreSubtotals="1" fieldPosition="0">
          <references count="4">
            <reference field="4294967294" count="1" selected="0">
              <x v="0"/>
            </reference>
            <reference field="2" count="1" selected="0">
              <x v="0"/>
            </reference>
            <reference field="4" count="1">
              <x v="0"/>
            </reference>
            <reference field="5" count="2" selected="0">
              <x v="0"/>
              <x v="1"/>
            </reference>
          </references>
        </pivotArea>
        <pivotArea type="data" collapsedLevelsAreSubtotals="1" fieldPosition="0">
          <references count="3">
            <reference field="4294967294" count="1" selected="0">
              <x v="0"/>
            </reference>
            <reference field="2" count="1">
              <x v="1"/>
            </reference>
            <reference field="5" count="2" selected="0">
              <x v="0"/>
              <x v="1"/>
            </reference>
          </references>
        </pivotArea>
        <pivotArea type="data" collapsedLevelsAreSubtotals="1" fieldPosition="0">
          <references count="4">
            <reference field="4294967294" count="1" selected="0">
              <x v="0"/>
            </reference>
            <reference field="2" count="1" selected="0">
              <x v="1"/>
            </reference>
            <reference field="4" count="1">
              <x v="1"/>
            </reference>
            <reference field="5" count="2" selected="0">
              <x v="0"/>
              <x v="1"/>
            </reference>
          </references>
        </pivotArea>
        <pivotArea type="data" collapsedLevelsAreSubtotals="1" fieldPosition="0">
          <references count="3">
            <reference field="4294967294" count="1" selected="0">
              <x v="0"/>
            </reference>
            <reference field="2" count="1">
              <x v="2"/>
            </reference>
            <reference field="5" count="2" selected="0">
              <x v="0"/>
              <x v="1"/>
            </reference>
          </references>
        </pivotArea>
        <pivotArea type="data" collapsedLevelsAreSubtotals="1" fieldPosition="0">
          <references count="4">
            <reference field="4294967294" count="1" selected="0">
              <x v="0"/>
            </reference>
            <reference field="2" count="1" selected="0">
              <x v="2"/>
            </reference>
            <reference field="4" count="4">
              <x v="2"/>
              <x v="3"/>
              <x v="4"/>
              <x v="5"/>
            </reference>
            <reference field="5" count="2" selected="0">
              <x v="0"/>
              <x v="1"/>
            </reference>
          </references>
        </pivotArea>
        <pivotArea type="data" collapsedLevelsAreSubtotals="1" fieldPosition="0">
          <references count="3">
            <reference field="4294967294" count="1" selected="0">
              <x v="0"/>
            </reference>
            <reference field="2" count="1">
              <x v="3"/>
            </reference>
            <reference field="5" count="2" selected="0">
              <x v="0"/>
              <x v="1"/>
            </reference>
          </references>
        </pivotArea>
        <pivotArea type="data" collapsedLevelsAreSubtotals="1" fieldPosition="0">
          <references count="4">
            <reference field="4294967294" count="1" selected="0">
              <x v="0"/>
            </reference>
            <reference field="2" count="1" selected="0">
              <x v="3"/>
            </reference>
            <reference field="4" count="3">
              <x v="6"/>
              <x v="7"/>
              <x v="8"/>
            </reference>
            <reference field="5" count="2" selected="0">
              <x v="0"/>
              <x v="1"/>
            </reference>
          </references>
        </pivotArea>
        <pivotArea type="data" collapsedLevelsAreSubtotals="1" fieldPosition="0">
          <references count="3">
            <reference field="4294967294" count="1" selected="0">
              <x v="0"/>
            </reference>
            <reference field="2" count="1">
              <x v="4"/>
            </reference>
            <reference field="5" count="2" selected="0">
              <x v="0"/>
              <x v="1"/>
            </reference>
          </references>
        </pivotArea>
        <pivotArea type="data" collapsedLevelsAreSubtotals="1" fieldPosition="0">
          <references count="4">
            <reference field="4294967294" count="1" selected="0">
              <x v="0"/>
            </reference>
            <reference field="2" count="1" selected="0">
              <x v="4"/>
            </reference>
            <reference field="4" count="5">
              <x v="9"/>
              <x v="10"/>
              <x v="11"/>
              <x v="12"/>
              <x v="13"/>
            </reference>
            <reference field="5" count="2" selected="0">
              <x v="0"/>
              <x v="1"/>
            </reference>
          </references>
        </pivotArea>
        <pivotArea type="data" collapsedLevelsAreSubtotals="1" fieldPosition="0">
          <references count="3">
            <reference field="4294967294" count="1" selected="0">
              <x v="0"/>
            </reference>
            <reference field="2" count="1">
              <x v="5"/>
            </reference>
            <reference field="5" count="2" selected="0">
              <x v="0"/>
              <x v="1"/>
            </reference>
          </references>
        </pivotArea>
        <pivotArea type="data" collapsedLevelsAreSubtotals="1" fieldPosition="0">
          <references count="4">
            <reference field="4294967294" count="1" selected="0">
              <x v="0"/>
            </reference>
            <reference field="2" count="1" selected="0">
              <x v="5"/>
            </reference>
            <reference field="4" count="5">
              <x v="14"/>
              <x v="15"/>
              <x v="16"/>
              <x v="17"/>
              <x v="18"/>
            </reference>
            <reference field="5" count="2" selected="0">
              <x v="0"/>
              <x v="1"/>
            </reference>
          </references>
        </pivotArea>
        <pivotArea type="data" collapsedLevelsAreSubtotals="1" fieldPosition="0">
          <references count="3">
            <reference field="4294967294" count="1" selected="0">
              <x v="0"/>
            </reference>
            <reference field="2" count="1">
              <x v="6"/>
            </reference>
            <reference field="5" count="2" selected="0">
              <x v="0"/>
              <x v="1"/>
            </reference>
          </references>
        </pivotArea>
        <pivotArea type="data" collapsedLevelsAreSubtotals="1" fieldPosition="0">
          <references count="4">
            <reference field="4294967294" count="1" selected="0">
              <x v="0"/>
            </reference>
            <reference field="2" count="1" selected="0">
              <x v="6"/>
            </reference>
            <reference field="4" count="1">
              <x v="19"/>
            </reference>
            <reference field="5" count="2" selected="0">
              <x v="0"/>
              <x v="1"/>
            </reference>
          </references>
        </pivotArea>
      </pivotAreas>
    </conditionalFormat>
    <conditionalFormat priority="23">
      <pivotAreas count="13">
        <pivotArea type="data" collapsedLevelsAreSubtotals="1" fieldPosition="0">
          <references count="4">
            <reference field="4294967294" count="1" selected="0">
              <x v="0"/>
            </reference>
            <reference field="2" count="1" selected="0">
              <x v="0"/>
            </reference>
            <reference field="4" count="1">
              <x v="0"/>
            </reference>
            <reference field="5" count="2" selected="0">
              <x v="0"/>
              <x v="1"/>
            </reference>
          </references>
        </pivotArea>
        <pivotArea type="data" collapsedLevelsAreSubtotals="1" fieldPosition="0">
          <references count="3">
            <reference field="4294967294" count="1" selected="0">
              <x v="0"/>
            </reference>
            <reference field="2" count="1">
              <x v="1"/>
            </reference>
            <reference field="5" count="2" selected="0">
              <x v="0"/>
              <x v="1"/>
            </reference>
          </references>
        </pivotArea>
        <pivotArea type="data" collapsedLevelsAreSubtotals="1" fieldPosition="0">
          <references count="4">
            <reference field="4294967294" count="1" selected="0">
              <x v="0"/>
            </reference>
            <reference field="2" count="1" selected="0">
              <x v="1"/>
            </reference>
            <reference field="4" count="1">
              <x v="1"/>
            </reference>
            <reference field="5" count="2" selected="0">
              <x v="0"/>
              <x v="1"/>
            </reference>
          </references>
        </pivotArea>
        <pivotArea type="data" collapsedLevelsAreSubtotals="1" fieldPosition="0">
          <references count="3">
            <reference field="4294967294" count="1" selected="0">
              <x v="0"/>
            </reference>
            <reference field="2" count="1">
              <x v="2"/>
            </reference>
            <reference field="5" count="2" selected="0">
              <x v="0"/>
              <x v="1"/>
            </reference>
          </references>
        </pivotArea>
        <pivotArea type="data" collapsedLevelsAreSubtotals="1" fieldPosition="0">
          <references count="4">
            <reference field="4294967294" count="1" selected="0">
              <x v="0"/>
            </reference>
            <reference field="2" count="1" selected="0">
              <x v="2"/>
            </reference>
            <reference field="4" count="4">
              <x v="2"/>
              <x v="3"/>
              <x v="4"/>
              <x v="5"/>
            </reference>
            <reference field="5" count="2" selected="0">
              <x v="0"/>
              <x v="1"/>
            </reference>
          </references>
        </pivotArea>
        <pivotArea type="data" collapsedLevelsAreSubtotals="1" fieldPosition="0">
          <references count="3">
            <reference field="4294967294" count="1" selected="0">
              <x v="0"/>
            </reference>
            <reference field="2" count="1">
              <x v="3"/>
            </reference>
            <reference field="5" count="2" selected="0">
              <x v="0"/>
              <x v="1"/>
            </reference>
          </references>
        </pivotArea>
        <pivotArea type="data" collapsedLevelsAreSubtotals="1" fieldPosition="0">
          <references count="4">
            <reference field="4294967294" count="1" selected="0">
              <x v="0"/>
            </reference>
            <reference field="2" count="1" selected="0">
              <x v="3"/>
            </reference>
            <reference field="4" count="3">
              <x v="6"/>
              <x v="7"/>
              <x v="8"/>
            </reference>
            <reference field="5" count="2" selected="0">
              <x v="0"/>
              <x v="1"/>
            </reference>
          </references>
        </pivotArea>
        <pivotArea type="data" collapsedLevelsAreSubtotals="1" fieldPosition="0">
          <references count="3">
            <reference field="4294967294" count="1" selected="0">
              <x v="0"/>
            </reference>
            <reference field="2" count="1">
              <x v="4"/>
            </reference>
            <reference field="5" count="2" selected="0">
              <x v="0"/>
              <x v="1"/>
            </reference>
          </references>
        </pivotArea>
        <pivotArea type="data" collapsedLevelsAreSubtotals="1" fieldPosition="0">
          <references count="4">
            <reference field="4294967294" count="1" selected="0">
              <x v="0"/>
            </reference>
            <reference field="2" count="1" selected="0">
              <x v="4"/>
            </reference>
            <reference field="4" count="5">
              <x v="9"/>
              <x v="10"/>
              <x v="11"/>
              <x v="12"/>
              <x v="13"/>
            </reference>
            <reference field="5" count="2" selected="0">
              <x v="0"/>
              <x v="1"/>
            </reference>
          </references>
        </pivotArea>
        <pivotArea type="data" collapsedLevelsAreSubtotals="1" fieldPosition="0">
          <references count="3">
            <reference field="4294967294" count="1" selected="0">
              <x v="0"/>
            </reference>
            <reference field="2" count="1">
              <x v="5"/>
            </reference>
            <reference field="5" count="2" selected="0">
              <x v="0"/>
              <x v="1"/>
            </reference>
          </references>
        </pivotArea>
        <pivotArea type="data" collapsedLevelsAreSubtotals="1" fieldPosition="0">
          <references count="4">
            <reference field="4294967294" count="1" selected="0">
              <x v="0"/>
            </reference>
            <reference field="2" count="1" selected="0">
              <x v="5"/>
            </reference>
            <reference field="4" count="5">
              <x v="14"/>
              <x v="15"/>
              <x v="16"/>
              <x v="17"/>
              <x v="18"/>
            </reference>
            <reference field="5" count="2" selected="0">
              <x v="0"/>
              <x v="1"/>
            </reference>
          </references>
        </pivotArea>
        <pivotArea type="data" collapsedLevelsAreSubtotals="1" fieldPosition="0">
          <references count="3">
            <reference field="4294967294" count="1" selected="0">
              <x v="0"/>
            </reference>
            <reference field="2" count="1">
              <x v="6"/>
            </reference>
            <reference field="5" count="2" selected="0">
              <x v="0"/>
              <x v="1"/>
            </reference>
          </references>
        </pivotArea>
        <pivotArea type="data" collapsedLevelsAreSubtotals="1" fieldPosition="0">
          <references count="4">
            <reference field="4294967294" count="1" selected="0">
              <x v="0"/>
            </reference>
            <reference field="2" count="1" selected="0">
              <x v="6"/>
            </reference>
            <reference field="4" count="1">
              <x v="19"/>
            </reference>
            <reference field="5" count="2" selected="0">
              <x v="0"/>
              <x v="1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10A982B-B9C8-254E-8348-3094E01167BC}" name="Tableau croisé dynamique6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Date">
  <location ref="G1:J19" firstHeaderRow="1" firstDataRow="2" firstDataCol="1"/>
  <pivotFields count="16">
    <pivotField showAll="0"/>
    <pivotField dataField="1" showAll="0"/>
    <pivotField showAll="0"/>
    <pivotField showAll="0"/>
    <pivotField numFmtId="14" showAll="0"/>
    <pivotField showAll="0"/>
    <pivotField showAll="0" defaultSubtotal="0">
      <items count="7">
        <item x="0"/>
        <item x="1"/>
        <item x="2"/>
        <item x="4"/>
        <item x="3"/>
        <item x="6"/>
        <item x="5"/>
      </items>
    </pivotField>
    <pivotField showAll="0"/>
    <pivotField axis="axisRow" numFmtId="14" showAll="0">
      <items count="17">
        <item x="0"/>
        <item x="1"/>
        <item x="3"/>
        <item x="2"/>
        <item x="6"/>
        <item x="5"/>
        <item x="7"/>
        <item x="4"/>
        <item x="8"/>
        <item x="9"/>
        <item x="12"/>
        <item x="14"/>
        <item x="13"/>
        <item x="11"/>
        <item x="10"/>
        <item x="15"/>
        <item t="default"/>
      </items>
    </pivotField>
    <pivotField axis="axisCol" showAll="0">
      <items count="3">
        <item x="0"/>
        <item x="1"/>
        <item t="default"/>
      </items>
    </pivotField>
    <pivotField showAll="0"/>
    <pivotField numFmtId="167" showAll="0"/>
    <pivotField numFmtId="167" showAll="0"/>
    <pivotField numFmtId="167" showAll="0"/>
    <pivotField showAll="0"/>
    <pivotField showAll="0"/>
  </pivotFields>
  <rowFields count="1">
    <field x="8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Fields count="1">
    <field x="9"/>
  </colFields>
  <colItems count="3">
    <i>
      <x/>
    </i>
    <i>
      <x v="1"/>
    </i>
    <i t="grand">
      <x/>
    </i>
  </colItems>
  <dataFields count="1">
    <dataField name="Somme de nb sièges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2E7A8BA-F4D3-9644-9F6B-9105B88FCDDC}" name="Tableau croisé dynamique5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X2:AA27" firstHeaderRow="1" firstDataRow="2" firstDataCol="1"/>
  <pivotFields count="16">
    <pivotField showAll="0"/>
    <pivotField dataField="1" showAll="0"/>
    <pivotField showAll="0"/>
    <pivotField showAll="0"/>
    <pivotField numFmtId="14" showAll="0"/>
    <pivotField showAll="0"/>
    <pivotField axis="axisRow" showAll="0">
      <items count="8">
        <item x="0"/>
        <item x="1"/>
        <item x="2"/>
        <item x="4"/>
        <item x="3"/>
        <item x="6"/>
        <item x="5"/>
        <item t="default"/>
      </items>
    </pivotField>
    <pivotField showAll="0"/>
    <pivotField axis="axisRow" numFmtId="14" showAll="0">
      <items count="17">
        <item x="0"/>
        <item x="1"/>
        <item x="3"/>
        <item x="2"/>
        <item x="6"/>
        <item x="5"/>
        <item x="7"/>
        <item x="4"/>
        <item x="8"/>
        <item x="9"/>
        <item x="12"/>
        <item x="14"/>
        <item x="13"/>
        <item x="11"/>
        <item x="10"/>
        <item x="15"/>
        <item t="default"/>
      </items>
    </pivotField>
    <pivotField axis="axisCol" showAll="0">
      <items count="3">
        <item x="0"/>
        <item x="1"/>
        <item t="default"/>
      </items>
    </pivotField>
    <pivotField showAll="0"/>
    <pivotField numFmtId="167" showAll="0"/>
    <pivotField numFmtId="167" showAll="0"/>
    <pivotField numFmtId="167" showAll="0"/>
    <pivotField showAll="0"/>
    <pivotField showAll="0"/>
  </pivotFields>
  <rowFields count="2">
    <field x="6"/>
    <field x="8"/>
  </rowFields>
  <rowItems count="24">
    <i>
      <x/>
    </i>
    <i r="1">
      <x/>
    </i>
    <i>
      <x v="1"/>
    </i>
    <i r="1">
      <x v="1"/>
    </i>
    <i>
      <x v="2"/>
    </i>
    <i r="1">
      <x v="2"/>
    </i>
    <i r="1">
      <x v="3"/>
    </i>
    <i>
      <x v="3"/>
    </i>
    <i r="1">
      <x v="4"/>
    </i>
    <i r="1">
      <x v="5"/>
    </i>
    <i>
      <x v="4"/>
    </i>
    <i r="1">
      <x v="6"/>
    </i>
    <i r="1">
      <x v="7"/>
    </i>
    <i r="1">
      <x v="8"/>
    </i>
    <i r="1">
      <x v="9"/>
    </i>
    <i>
      <x v="5"/>
    </i>
    <i r="1">
      <x v="10"/>
    </i>
    <i r="1">
      <x v="11"/>
    </i>
    <i r="1">
      <x v="12"/>
    </i>
    <i>
      <x v="6"/>
    </i>
    <i r="1">
      <x v="13"/>
    </i>
    <i r="1">
      <x v="14"/>
    </i>
    <i r="1">
      <x v="15"/>
    </i>
    <i t="grand">
      <x/>
    </i>
  </rowItems>
  <colFields count="1">
    <field x="9"/>
  </colFields>
  <colItems count="3">
    <i>
      <x/>
    </i>
    <i>
      <x v="1"/>
    </i>
    <i t="grand">
      <x/>
    </i>
  </colItems>
  <dataFields count="1">
    <dataField name="Somme de nb sièges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C2907D5-B9E4-6543-BA3D-3393A7EFABB8}" name="Tableau croisé dynamique4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S2:V31" firstHeaderRow="1" firstDataRow="2" firstDataCol="1"/>
  <pivotFields count="16">
    <pivotField showAll="0"/>
    <pivotField dataField="1" showAll="0"/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showAll="0" defaultSubtotal="0"/>
    <pivotField axis="axisRow" numFmtId="14" showAll="0" defaultSubtota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axis="axisCol" showAll="0">
      <items count="3">
        <item x="1"/>
        <item x="0"/>
        <item t="default"/>
      </items>
    </pivotField>
    <pivotField showAll="0"/>
    <pivotField showAll="0"/>
    <pivotField numFmtId="14" showAll="0"/>
    <pivotField showAll="0"/>
    <pivotField showAll="0"/>
    <pivotField numFmtId="167" showAll="0"/>
    <pivotField numFmtId="167" showAll="0"/>
    <pivotField numFmtId="167" showAll="0"/>
    <pivotField showAll="0"/>
    <pivotField showAll="0"/>
  </pivotFields>
  <rowFields count="2">
    <field x="2"/>
    <field x="4"/>
  </rowFields>
  <rowItems count="28">
    <i>
      <x/>
    </i>
    <i r="1">
      <x/>
    </i>
    <i>
      <x v="1"/>
    </i>
    <i r="1">
      <x v="1"/>
    </i>
    <i>
      <x v="2"/>
    </i>
    <i r="1">
      <x v="2"/>
    </i>
    <i r="1">
      <x v="3"/>
    </i>
    <i r="1">
      <x v="4"/>
    </i>
    <i r="1">
      <x v="5"/>
    </i>
    <i>
      <x v="3"/>
    </i>
    <i r="1">
      <x v="6"/>
    </i>
    <i r="1">
      <x v="7"/>
    </i>
    <i r="1">
      <x v="8"/>
    </i>
    <i>
      <x v="4"/>
    </i>
    <i r="1">
      <x v="9"/>
    </i>
    <i r="1">
      <x v="10"/>
    </i>
    <i r="1">
      <x v="11"/>
    </i>
    <i r="1">
      <x v="12"/>
    </i>
    <i r="1">
      <x v="13"/>
    </i>
    <i>
      <x v="5"/>
    </i>
    <i r="1">
      <x v="14"/>
    </i>
    <i r="1">
      <x v="15"/>
    </i>
    <i r="1">
      <x v="16"/>
    </i>
    <i r="1">
      <x v="17"/>
    </i>
    <i r="1">
      <x v="18"/>
    </i>
    <i>
      <x v="6"/>
    </i>
    <i r="1">
      <x v="19"/>
    </i>
    <i t="grand">
      <x/>
    </i>
  </rowItems>
  <colFields count="1">
    <field x="5"/>
  </colFields>
  <colItems count="3">
    <i>
      <x/>
    </i>
    <i>
      <x v="1"/>
    </i>
    <i t="grand">
      <x/>
    </i>
  </colItems>
  <dataFields count="1">
    <dataField name="Somme de nb sièges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3A072-F83A-944B-AFA5-924BE11B442A}">
  <dimension ref="A1:J32"/>
  <sheetViews>
    <sheetView tabSelected="1" topLeftCell="A2" zoomScale="160" zoomScaleNormal="160" workbookViewId="0">
      <selection activeCell="C10" sqref="C10"/>
    </sheetView>
  </sheetViews>
  <sheetFormatPr baseColWidth="10" defaultRowHeight="15" x14ac:dyDescent="0.2"/>
  <cols>
    <col min="1" max="1" width="17" bestFit="1" customWidth="1"/>
    <col min="2" max="2" width="10.6640625" customWidth="1"/>
    <col min="3" max="3" width="10.1640625" customWidth="1"/>
    <col min="4" max="4" width="11.1640625" bestFit="1" customWidth="1"/>
    <col min="6" max="6" width="10.83203125" style="22"/>
    <col min="7" max="7" width="17" bestFit="1" customWidth="1"/>
    <col min="8" max="8" width="21.1640625" bestFit="1" customWidth="1"/>
    <col min="9" max="9" width="6.1640625" bestFit="1" customWidth="1"/>
    <col min="10" max="10" width="11.1640625" bestFit="1" customWidth="1"/>
  </cols>
  <sheetData>
    <row r="1" spans="1:10" hidden="1" x14ac:dyDescent="0.2">
      <c r="A1" s="1" t="s">
        <v>90</v>
      </c>
      <c r="B1" s="1" t="s">
        <v>9</v>
      </c>
      <c r="G1" s="1" t="s">
        <v>90</v>
      </c>
      <c r="H1" s="1" t="s">
        <v>9</v>
      </c>
    </row>
    <row r="2" spans="1:10" x14ac:dyDescent="0.2">
      <c r="A2" s="1" t="s">
        <v>94</v>
      </c>
      <c r="B2" t="s">
        <v>50</v>
      </c>
      <c r="C2" t="s">
        <v>25</v>
      </c>
      <c r="D2" t="s">
        <v>8</v>
      </c>
      <c r="E2" s="2"/>
      <c r="F2" s="21" t="s">
        <v>95</v>
      </c>
      <c r="G2" s="1" t="s">
        <v>93</v>
      </c>
      <c r="H2" t="s">
        <v>26</v>
      </c>
      <c r="I2" t="s">
        <v>31</v>
      </c>
      <c r="J2" t="s">
        <v>8</v>
      </c>
    </row>
    <row r="3" spans="1:10" x14ac:dyDescent="0.2">
      <c r="A3" s="16">
        <v>27</v>
      </c>
      <c r="B3" s="2"/>
      <c r="C3" s="2"/>
      <c r="D3" s="2"/>
      <c r="E3" s="2"/>
      <c r="F3" s="23">
        <f>WEEKNUM(G3)</f>
        <v>30</v>
      </c>
      <c r="G3" s="18">
        <v>44401</v>
      </c>
      <c r="H3" s="2">
        <v>20</v>
      </c>
      <c r="I3" s="2"/>
      <c r="J3" s="2">
        <v>20</v>
      </c>
    </row>
    <row r="4" spans="1:10" x14ac:dyDescent="0.2">
      <c r="A4" s="20">
        <v>44379</v>
      </c>
      <c r="B4" s="2"/>
      <c r="C4" s="2">
        <v>40</v>
      </c>
      <c r="D4" s="2">
        <v>40</v>
      </c>
      <c r="E4" s="2"/>
      <c r="F4" s="25">
        <f t="shared" ref="F4:F18" si="0">WEEKNUM(G4)</f>
        <v>31</v>
      </c>
      <c r="G4" s="18">
        <v>44408</v>
      </c>
      <c r="H4" s="2">
        <v>20</v>
      </c>
      <c r="I4" s="2">
        <v>20</v>
      </c>
      <c r="J4" s="2">
        <v>40</v>
      </c>
    </row>
    <row r="5" spans="1:10" x14ac:dyDescent="0.2">
      <c r="A5" s="16">
        <v>28</v>
      </c>
      <c r="B5" s="2"/>
      <c r="C5" s="2"/>
      <c r="D5" s="2"/>
      <c r="E5" s="2"/>
      <c r="F5" s="23">
        <f t="shared" si="0"/>
        <v>32</v>
      </c>
      <c r="G5" s="18">
        <v>44414</v>
      </c>
      <c r="H5" s="2">
        <v>20</v>
      </c>
      <c r="I5" s="2"/>
      <c r="J5" s="2">
        <v>20</v>
      </c>
    </row>
    <row r="6" spans="1:10" x14ac:dyDescent="0.2">
      <c r="A6" s="20">
        <v>44385</v>
      </c>
      <c r="B6" s="2"/>
      <c r="C6" s="2">
        <v>40</v>
      </c>
      <c r="D6" s="2">
        <v>40</v>
      </c>
      <c r="E6" s="2"/>
      <c r="F6" s="23">
        <f t="shared" si="0"/>
        <v>32</v>
      </c>
      <c r="G6" s="18">
        <v>44415</v>
      </c>
      <c r="H6" s="2">
        <v>20</v>
      </c>
      <c r="I6" s="2">
        <v>20</v>
      </c>
      <c r="J6" s="2">
        <v>40</v>
      </c>
    </row>
    <row r="7" spans="1:10" x14ac:dyDescent="0.2">
      <c r="A7" s="16">
        <v>29</v>
      </c>
      <c r="B7" s="2"/>
      <c r="C7" s="2"/>
      <c r="D7" s="2"/>
      <c r="E7" s="2"/>
      <c r="F7" s="23">
        <f t="shared" si="0"/>
        <v>33</v>
      </c>
      <c r="G7" s="18">
        <v>44421</v>
      </c>
      <c r="H7" s="2"/>
      <c r="I7" s="2">
        <v>20</v>
      </c>
      <c r="J7" s="2">
        <v>20</v>
      </c>
    </row>
    <row r="8" spans="1:10" x14ac:dyDescent="0.2">
      <c r="A8" s="20">
        <v>44391</v>
      </c>
      <c r="B8" s="2"/>
      <c r="C8" s="2">
        <v>40</v>
      </c>
      <c r="D8" s="2">
        <v>40</v>
      </c>
      <c r="E8" s="2"/>
      <c r="F8" s="23">
        <f t="shared" si="0"/>
        <v>33</v>
      </c>
      <c r="G8" s="18">
        <v>44422</v>
      </c>
      <c r="H8" s="2">
        <v>20</v>
      </c>
      <c r="I8" s="2">
        <v>20</v>
      </c>
      <c r="J8" s="2">
        <v>40</v>
      </c>
    </row>
    <row r="9" spans="1:10" x14ac:dyDescent="0.2">
      <c r="A9" s="20">
        <v>44392</v>
      </c>
      <c r="B9" s="2"/>
      <c r="C9" s="19">
        <v>20</v>
      </c>
      <c r="D9" s="2">
        <v>20</v>
      </c>
      <c r="E9" s="2"/>
      <c r="F9" s="23">
        <f t="shared" si="0"/>
        <v>34</v>
      </c>
      <c r="G9" s="18">
        <v>44423</v>
      </c>
      <c r="H9" s="2"/>
      <c r="I9" s="2">
        <v>60</v>
      </c>
      <c r="J9" s="2">
        <v>60</v>
      </c>
    </row>
    <row r="10" spans="1:10" x14ac:dyDescent="0.2">
      <c r="A10" s="20">
        <v>44393</v>
      </c>
      <c r="B10" s="2"/>
      <c r="C10" s="24">
        <v>80</v>
      </c>
      <c r="D10" s="2">
        <v>80</v>
      </c>
      <c r="E10" s="2"/>
      <c r="F10" s="23">
        <f t="shared" si="0"/>
        <v>34</v>
      </c>
      <c r="G10" s="18">
        <v>44427</v>
      </c>
      <c r="H10" s="2">
        <v>40</v>
      </c>
      <c r="I10" s="2"/>
      <c r="J10" s="2">
        <v>40</v>
      </c>
    </row>
    <row r="11" spans="1:10" x14ac:dyDescent="0.2">
      <c r="A11" s="20">
        <v>44394</v>
      </c>
      <c r="B11" s="2">
        <v>20</v>
      </c>
      <c r="C11" s="2"/>
      <c r="D11" s="2">
        <v>20</v>
      </c>
      <c r="E11" s="2"/>
      <c r="F11" s="23">
        <f t="shared" si="0"/>
        <v>34</v>
      </c>
      <c r="G11" s="18">
        <v>44428</v>
      </c>
      <c r="H11" s="2">
        <v>20</v>
      </c>
      <c r="I11" s="2"/>
      <c r="J11" s="2">
        <v>20</v>
      </c>
    </row>
    <row r="12" spans="1:10" x14ac:dyDescent="0.2">
      <c r="A12" s="16">
        <v>30</v>
      </c>
      <c r="B12" s="2"/>
      <c r="C12" s="2"/>
      <c r="D12" s="2"/>
      <c r="E12" s="2"/>
      <c r="F12" s="23">
        <f t="shared" si="0"/>
        <v>34</v>
      </c>
      <c r="G12" s="18">
        <v>44429</v>
      </c>
      <c r="H12" s="2">
        <v>20</v>
      </c>
      <c r="I12" s="2">
        <v>40</v>
      </c>
      <c r="J12" s="2">
        <v>60</v>
      </c>
    </row>
    <row r="13" spans="1:10" x14ac:dyDescent="0.2">
      <c r="A13" s="20">
        <v>44398</v>
      </c>
      <c r="B13" s="2"/>
      <c r="C13" s="2">
        <v>20</v>
      </c>
      <c r="D13" s="2">
        <v>20</v>
      </c>
      <c r="E13" s="2"/>
      <c r="F13" s="23">
        <f t="shared" si="0"/>
        <v>35</v>
      </c>
      <c r="G13" s="18">
        <v>44432</v>
      </c>
      <c r="H13" s="2">
        <v>20</v>
      </c>
      <c r="I13" s="2"/>
      <c r="J13" s="2">
        <v>20</v>
      </c>
    </row>
    <row r="14" spans="1:10" x14ac:dyDescent="0.2">
      <c r="A14" s="20">
        <v>44399</v>
      </c>
      <c r="B14" s="2">
        <v>20</v>
      </c>
      <c r="C14" s="2"/>
      <c r="D14" s="2">
        <v>20</v>
      </c>
      <c r="E14" s="2"/>
      <c r="F14" s="23">
        <f t="shared" si="0"/>
        <v>35</v>
      </c>
      <c r="G14" s="18">
        <v>44433</v>
      </c>
      <c r="H14" s="2">
        <v>20</v>
      </c>
      <c r="I14" s="2"/>
      <c r="J14" s="2">
        <v>20</v>
      </c>
    </row>
    <row r="15" spans="1:10" x14ac:dyDescent="0.2">
      <c r="A15" s="20">
        <v>44400</v>
      </c>
      <c r="B15" s="2"/>
      <c r="C15" s="2">
        <v>20</v>
      </c>
      <c r="D15" s="2">
        <v>20</v>
      </c>
      <c r="E15" s="2"/>
      <c r="F15" s="23">
        <f t="shared" si="0"/>
        <v>35</v>
      </c>
      <c r="G15" s="18">
        <v>44436</v>
      </c>
      <c r="H15" s="2"/>
      <c r="I15" s="2">
        <v>40</v>
      </c>
      <c r="J15" s="2">
        <v>40</v>
      </c>
    </row>
    <row r="16" spans="1:10" x14ac:dyDescent="0.2">
      <c r="A16" s="16">
        <v>31</v>
      </c>
      <c r="B16" s="2"/>
      <c r="C16" s="2"/>
      <c r="D16" s="2"/>
      <c r="E16" s="2"/>
      <c r="F16" s="23">
        <f t="shared" si="0"/>
        <v>36</v>
      </c>
      <c r="G16" s="18">
        <v>44437</v>
      </c>
      <c r="H16" s="2"/>
      <c r="I16" s="2">
        <v>20</v>
      </c>
      <c r="J16" s="2">
        <v>20</v>
      </c>
    </row>
    <row r="17" spans="1:10" x14ac:dyDescent="0.2">
      <c r="A17" s="20">
        <v>44402</v>
      </c>
      <c r="B17" s="2"/>
      <c r="C17" s="2">
        <v>40</v>
      </c>
      <c r="D17" s="2">
        <v>40</v>
      </c>
      <c r="E17" s="2"/>
      <c r="F17" s="23">
        <f t="shared" si="0"/>
        <v>36</v>
      </c>
      <c r="G17" s="18">
        <v>44438</v>
      </c>
      <c r="H17" s="2">
        <v>120</v>
      </c>
      <c r="I17" s="2"/>
      <c r="J17" s="2">
        <v>120</v>
      </c>
    </row>
    <row r="18" spans="1:10" x14ac:dyDescent="0.2">
      <c r="A18" s="20">
        <v>44405</v>
      </c>
      <c r="B18" s="2">
        <v>40</v>
      </c>
      <c r="C18" s="2"/>
      <c r="D18" s="2">
        <v>40</v>
      </c>
      <c r="E18" s="2"/>
      <c r="F18" s="23">
        <f t="shared" si="0"/>
        <v>36</v>
      </c>
      <c r="G18" s="18">
        <v>44439</v>
      </c>
      <c r="H18" s="2">
        <v>40</v>
      </c>
      <c r="I18" s="2"/>
      <c r="J18" s="2">
        <v>40</v>
      </c>
    </row>
    <row r="19" spans="1:10" x14ac:dyDescent="0.2">
      <c r="A19" s="20">
        <v>44406</v>
      </c>
      <c r="B19" s="2"/>
      <c r="C19" s="2">
        <v>40</v>
      </c>
      <c r="D19" s="2">
        <v>40</v>
      </c>
      <c r="E19" s="2"/>
      <c r="F19" s="23"/>
      <c r="G19" s="18" t="s">
        <v>8</v>
      </c>
      <c r="H19" s="2">
        <v>380</v>
      </c>
      <c r="I19" s="2">
        <v>240</v>
      </c>
      <c r="J19" s="2">
        <v>620</v>
      </c>
    </row>
    <row r="20" spans="1:10" x14ac:dyDescent="0.2">
      <c r="A20" s="20">
        <v>44407</v>
      </c>
      <c r="B20" s="2">
        <v>20</v>
      </c>
      <c r="C20" s="2"/>
      <c r="D20" s="2">
        <v>20</v>
      </c>
      <c r="E20" s="2"/>
      <c r="F20" s="23"/>
    </row>
    <row r="21" spans="1:10" x14ac:dyDescent="0.2">
      <c r="A21" s="20">
        <v>44408</v>
      </c>
      <c r="B21" s="2">
        <v>20</v>
      </c>
      <c r="C21" s="2"/>
      <c r="D21" s="2">
        <v>20</v>
      </c>
      <c r="E21" s="2"/>
      <c r="F21" s="23"/>
    </row>
    <row r="22" spans="1:10" x14ac:dyDescent="0.2">
      <c r="A22" s="16">
        <v>32</v>
      </c>
      <c r="B22" s="2"/>
      <c r="C22" s="2"/>
      <c r="D22" s="2"/>
      <c r="E22" s="2"/>
      <c r="F22" s="23"/>
    </row>
    <row r="23" spans="1:10" x14ac:dyDescent="0.2">
      <c r="A23" s="20">
        <v>44409</v>
      </c>
      <c r="B23" s="2"/>
      <c r="C23" s="2">
        <v>20</v>
      </c>
      <c r="D23" s="2">
        <v>20</v>
      </c>
      <c r="E23" s="2"/>
      <c r="F23" s="23"/>
    </row>
    <row r="24" spans="1:10" x14ac:dyDescent="0.2">
      <c r="A24" s="20">
        <v>44410</v>
      </c>
      <c r="B24" s="2"/>
      <c r="C24" s="2">
        <v>40</v>
      </c>
      <c r="D24" s="2">
        <v>40</v>
      </c>
      <c r="E24" s="2"/>
      <c r="F24" s="23"/>
    </row>
    <row r="25" spans="1:10" x14ac:dyDescent="0.2">
      <c r="A25" s="20">
        <v>44411</v>
      </c>
      <c r="B25" s="2"/>
      <c r="C25" s="2">
        <v>20</v>
      </c>
      <c r="D25" s="2">
        <v>20</v>
      </c>
      <c r="E25" s="2"/>
      <c r="F25" s="23"/>
    </row>
    <row r="26" spans="1:10" x14ac:dyDescent="0.2">
      <c r="A26" s="20">
        <v>44413</v>
      </c>
      <c r="B26" s="2"/>
      <c r="C26" s="2">
        <v>20</v>
      </c>
      <c r="D26" s="2">
        <v>20</v>
      </c>
      <c r="E26" s="2"/>
      <c r="F26" s="23"/>
    </row>
    <row r="27" spans="1:10" x14ac:dyDescent="0.2">
      <c r="A27" s="20">
        <v>44414</v>
      </c>
      <c r="B27" s="2">
        <v>20</v>
      </c>
      <c r="C27" s="2"/>
      <c r="D27" s="2">
        <v>20</v>
      </c>
      <c r="E27" s="2"/>
      <c r="F27" s="23"/>
    </row>
    <row r="28" spans="1:10" x14ac:dyDescent="0.2">
      <c r="A28" s="16">
        <v>33</v>
      </c>
      <c r="B28" s="2"/>
      <c r="C28" s="2"/>
      <c r="D28" s="2"/>
      <c r="E28" s="2"/>
      <c r="F28" s="23"/>
    </row>
    <row r="29" spans="1:10" x14ac:dyDescent="0.2">
      <c r="A29" s="20">
        <v>44416</v>
      </c>
      <c r="B29" s="2"/>
      <c r="C29" s="2">
        <v>40</v>
      </c>
      <c r="D29" s="2">
        <v>40</v>
      </c>
      <c r="E29" s="2"/>
      <c r="F29" s="23"/>
    </row>
    <row r="30" spans="1:10" x14ac:dyDescent="0.2">
      <c r="A30" s="17" t="s">
        <v>8</v>
      </c>
      <c r="B30" s="2">
        <v>140</v>
      </c>
      <c r="C30" s="2">
        <v>480</v>
      </c>
      <c r="D30" s="2">
        <v>620</v>
      </c>
    </row>
    <row r="31" spans="1:10" x14ac:dyDescent="0.2">
      <c r="A31" s="20"/>
    </row>
    <row r="32" spans="1:10" x14ac:dyDescent="0.2">
      <c r="A32" s="17"/>
    </row>
  </sheetData>
  <conditionalFormatting pivot="1" sqref="B4:C4 B5:C5 B6:C6 B7:C7 B8:C11 B12:C12 B13:C15 B16:C16 B17:C21 B22:C22 B23:C27 B28:C28 B29:C29">
    <cfRule type="cellIs" dxfId="31" priority="23" operator="greaterThan">
      <formula>79</formula>
    </cfRule>
  </conditionalFormatting>
  <conditionalFormatting pivot="1" sqref="B4:C4 B5:C5 B6:C6 B7:C7 B8:C11 B12:C12 B13:C15 B16:C16 B17:C21 B22:C22 B23:C27 B28:C28 B29:C29">
    <cfRule type="cellIs" dxfId="30" priority="22" operator="between">
      <formula>20</formula>
      <formula>59</formula>
    </cfRule>
  </conditionalFormatting>
  <conditionalFormatting pivot="1" sqref="B4:C4 B5:C5 B6:C6 B7:C7 B8:C11 B12:C12 B13:C15 B16:C16 B17:C21 B22:C22 B23:C27 B28:C28 B29:C29">
    <cfRule type="cellIs" dxfId="29" priority="21" operator="between">
      <formula>60</formula>
      <formula>79</formula>
    </cfRule>
  </conditionalFormatting>
  <conditionalFormatting pivot="1" sqref="C10">
    <cfRule type="cellIs" dxfId="28" priority="20" operator="equal">
      <formula>$A$10=WEEKDAY(5)</formula>
    </cfRule>
  </conditionalFormatting>
  <conditionalFormatting sqref="G6">
    <cfRule type="expression" dxfId="27" priority="6">
      <formula>OR(WEEKDAY(G6)=1,WEEKDAY(G6)=7,WEEKDAY(G6)=6)</formula>
    </cfRule>
  </conditionalFormatting>
  <conditionalFormatting sqref="A4">
    <cfRule type="expression" dxfId="26" priority="14">
      <formula>OR(WEEKDAY(A4)=1,WEEKDAY(A4)=7,WEEKDAY(A4)=6)</formula>
    </cfRule>
  </conditionalFormatting>
  <conditionalFormatting sqref="A6">
    <cfRule type="expression" dxfId="25" priority="13">
      <formula>OR(WEEKDAY(A6)=1,WEEKDAY(A6)=7,WEEKDAY(A6)=6)</formula>
    </cfRule>
  </conditionalFormatting>
  <conditionalFormatting sqref="A8:A11">
    <cfRule type="expression" dxfId="24" priority="12">
      <formula>OR(WEEKDAY(A8)=1,WEEKDAY(A8)=7,WEEKDAY(A8)=6)</formula>
    </cfRule>
  </conditionalFormatting>
  <conditionalFormatting sqref="A13:A15">
    <cfRule type="expression" dxfId="23" priority="11">
      <formula>OR(WEEKDAY(A13)=1,WEEKDAY(A13)=7,WEEKDAY(A13)=6)</formula>
    </cfRule>
  </conditionalFormatting>
  <conditionalFormatting sqref="A17:A21">
    <cfRule type="expression" dxfId="22" priority="10">
      <formula>OR(WEEKDAY(A17)=1,WEEKDAY(A17)=7,WEEKDAY(A17)=6)</formula>
    </cfRule>
  </conditionalFormatting>
  <conditionalFormatting sqref="A23:A27">
    <cfRule type="expression" dxfId="21" priority="9">
      <formula>OR(WEEKDAY(A23)=1,WEEKDAY(A23)=7,WEEKDAY(A23)=6)</formula>
    </cfRule>
  </conditionalFormatting>
  <conditionalFormatting sqref="A29">
    <cfRule type="expression" dxfId="20" priority="8">
      <formula>OR(WEEKDAY(A29)=1,WEEKDAY(A29)=7,WEEKDAY(A29)=6)</formula>
    </cfRule>
  </conditionalFormatting>
  <conditionalFormatting sqref="G4">
    <cfRule type="expression" dxfId="19" priority="7">
      <formula>OR(WEEKDAY(G4)=1,WEEKDAY(G4)=7,WEEKDAY(G4)=6)</formula>
    </cfRule>
  </conditionalFormatting>
  <conditionalFormatting sqref="G8:G9">
    <cfRule type="expression" dxfId="18" priority="5">
      <formula>OR(WEEKDAY(G8)=1,WEEKDAY(G8)=7,WEEKDAY(G8)=6)</formula>
    </cfRule>
  </conditionalFormatting>
  <conditionalFormatting sqref="G11:G12">
    <cfRule type="expression" dxfId="17" priority="4">
      <formula>OR(WEEKDAY(G11)=1,WEEKDAY(G11)=7,WEEKDAY(G11)=6)</formula>
    </cfRule>
  </conditionalFormatting>
  <conditionalFormatting sqref="G14:G17">
    <cfRule type="expression" dxfId="16" priority="3">
      <formula>OR(WEEKDAY(G14)=1,WEEKDAY(G14)=7,WEEKDAY(G14)=6)</formula>
    </cfRule>
  </conditionalFormatting>
  <conditionalFormatting sqref="G19">
    <cfRule type="expression" dxfId="15" priority="2">
      <formula>OR(WEEKDAY(G19)=1,WEEKDAY(G19)=7,WEEKDAY(G19)=6)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33"/>
  <sheetViews>
    <sheetView showGridLines="0" topLeftCell="S1" zoomScale="160" zoomScaleNormal="160" workbookViewId="0">
      <pane ySplit="1" topLeftCell="A2" activePane="bottomLeft" state="frozen"/>
      <selection pane="bottomLeft" activeCell="S2" sqref="S2:AA31"/>
    </sheetView>
  </sheetViews>
  <sheetFormatPr baseColWidth="10" defaultRowHeight="15" x14ac:dyDescent="0.2"/>
  <cols>
    <col min="1" max="1" width="4.5" bestFit="1" customWidth="1"/>
    <col min="2" max="2" width="8.5" bestFit="1" customWidth="1"/>
    <col min="3" max="3" width="8.5" customWidth="1"/>
    <col min="4" max="4" width="7.6640625" bestFit="1" customWidth="1"/>
    <col min="5" max="5" width="9.33203125" bestFit="1" customWidth="1"/>
    <col min="6" max="6" width="7.1640625" bestFit="1" customWidth="1"/>
    <col min="7" max="7" width="10.6640625" bestFit="1" customWidth="1"/>
    <col min="8" max="8" width="7.6640625" bestFit="1" customWidth="1"/>
    <col min="9" max="9" width="9.33203125" bestFit="1" customWidth="1"/>
    <col min="10" max="10" width="7.1640625" bestFit="1" customWidth="1"/>
    <col min="11" max="11" width="10.83203125" bestFit="1" customWidth="1"/>
    <col min="12" max="12" width="8.5" bestFit="1" customWidth="1"/>
    <col min="13" max="13" width="6" bestFit="1" customWidth="1"/>
    <col min="14" max="14" width="9" bestFit="1" customWidth="1"/>
    <col min="15" max="15" width="7.83203125" bestFit="1" customWidth="1"/>
    <col min="16" max="16" width="8" bestFit="1" customWidth="1"/>
    <col min="19" max="19" width="18.83203125" bestFit="1" customWidth="1"/>
    <col min="20" max="20" width="21.1640625" bestFit="1" customWidth="1"/>
    <col min="21" max="21" width="6.1640625" bestFit="1" customWidth="1"/>
    <col min="22" max="22" width="11.1640625" bestFit="1" customWidth="1"/>
    <col min="23" max="23" width="6.33203125" customWidth="1"/>
    <col min="24" max="24" width="18.83203125" bestFit="1" customWidth="1"/>
    <col min="25" max="25" width="21.1640625" bestFit="1" customWidth="1"/>
    <col min="26" max="26" width="6.1640625" bestFit="1" customWidth="1"/>
    <col min="27" max="27" width="11.1640625" bestFit="1" customWidth="1"/>
    <col min="28" max="28" width="22" bestFit="1" customWidth="1"/>
    <col min="29" max="29" width="21.5" bestFit="1" customWidth="1"/>
    <col min="30" max="30" width="26.5" bestFit="1" customWidth="1"/>
    <col min="42" max="42" width="10.33203125" bestFit="1" customWidth="1"/>
    <col min="43" max="43" width="17" bestFit="1" customWidth="1"/>
    <col min="48" max="48" width="10.33203125" bestFit="1" customWidth="1"/>
    <col min="63" max="63" width="10.33203125" bestFit="1" customWidth="1"/>
    <col min="64" max="64" width="24.1640625" bestFit="1" customWidth="1"/>
    <col min="65" max="65" width="21.5" bestFit="1" customWidth="1"/>
  </cols>
  <sheetData>
    <row r="1" spans="1:27" x14ac:dyDescent="0.2">
      <c r="A1" s="3" t="s">
        <v>10</v>
      </c>
      <c r="B1" s="3" t="s">
        <v>11</v>
      </c>
      <c r="C1" s="3" t="s">
        <v>92</v>
      </c>
      <c r="D1" s="3" t="s">
        <v>12</v>
      </c>
      <c r="E1" s="3" t="s">
        <v>13</v>
      </c>
      <c r="F1" s="3" t="s">
        <v>14</v>
      </c>
      <c r="G1" s="3" t="s">
        <v>91</v>
      </c>
      <c r="H1" s="3" t="s">
        <v>12</v>
      </c>
      <c r="I1" s="3" t="s">
        <v>15</v>
      </c>
      <c r="J1" s="3" t="s">
        <v>14</v>
      </c>
      <c r="K1" s="3" t="s">
        <v>16</v>
      </c>
      <c r="L1" s="4" t="s">
        <v>17</v>
      </c>
      <c r="M1" s="4" t="s">
        <v>18</v>
      </c>
      <c r="N1" s="4" t="s">
        <v>19</v>
      </c>
      <c r="O1" s="3" t="s">
        <v>20</v>
      </c>
      <c r="P1" s="3" t="s">
        <v>21</v>
      </c>
    </row>
    <row r="2" spans="1:27" x14ac:dyDescent="0.2">
      <c r="A2" s="7" t="s">
        <v>24</v>
      </c>
      <c r="B2" s="7">
        <v>20</v>
      </c>
      <c r="C2" s="7">
        <f>WEEKNUM(E2)</f>
        <v>27</v>
      </c>
      <c r="D2" s="7" t="s">
        <v>5</v>
      </c>
      <c r="E2" s="8">
        <v>44379</v>
      </c>
      <c r="F2" s="7" t="s">
        <v>25</v>
      </c>
      <c r="G2" s="7">
        <f>WEEKNUM(I2)</f>
        <v>30</v>
      </c>
      <c r="H2" s="7" t="s">
        <v>6</v>
      </c>
      <c r="I2" s="8">
        <v>44401</v>
      </c>
      <c r="J2" s="7" t="s">
        <v>26</v>
      </c>
      <c r="K2" s="7">
        <v>22</v>
      </c>
      <c r="L2" s="9">
        <v>436</v>
      </c>
      <c r="M2" s="10">
        <v>275</v>
      </c>
      <c r="N2" s="10">
        <v>711</v>
      </c>
      <c r="O2" s="7" t="s">
        <v>27</v>
      </c>
      <c r="P2" s="11">
        <v>5389526</v>
      </c>
      <c r="S2" s="1" t="s">
        <v>90</v>
      </c>
      <c r="T2" s="1" t="s">
        <v>9</v>
      </c>
      <c r="X2" s="1" t="s">
        <v>90</v>
      </c>
      <c r="Y2" s="1" t="s">
        <v>9</v>
      </c>
    </row>
    <row r="3" spans="1:27" x14ac:dyDescent="0.2">
      <c r="A3" s="7" t="s">
        <v>28</v>
      </c>
      <c r="B3" s="7">
        <v>20</v>
      </c>
      <c r="C3" s="7">
        <f t="shared" ref="C3:C32" si="0">WEEKNUM(E3)</f>
        <v>27</v>
      </c>
      <c r="D3" s="7" t="s">
        <v>5</v>
      </c>
      <c r="E3" s="8">
        <v>44379</v>
      </c>
      <c r="F3" s="7" t="s">
        <v>25</v>
      </c>
      <c r="G3" s="7">
        <f t="shared" ref="G3:G32" si="1">WEEKNUM(I3)</f>
        <v>31</v>
      </c>
      <c r="H3" s="7" t="s">
        <v>6</v>
      </c>
      <c r="I3" s="8">
        <v>44408</v>
      </c>
      <c r="J3" s="7" t="s">
        <v>26</v>
      </c>
      <c r="K3" s="7">
        <v>29</v>
      </c>
      <c r="L3" s="9">
        <v>436</v>
      </c>
      <c r="M3" s="10">
        <v>275</v>
      </c>
      <c r="N3" s="10">
        <v>711</v>
      </c>
      <c r="O3" s="7" t="s">
        <v>29</v>
      </c>
      <c r="P3" s="11">
        <v>5389524</v>
      </c>
      <c r="S3" s="1" t="s">
        <v>0</v>
      </c>
      <c r="T3" t="s">
        <v>50</v>
      </c>
      <c r="U3" t="s">
        <v>25</v>
      </c>
      <c r="V3" t="s">
        <v>8</v>
      </c>
      <c r="W3" s="2"/>
      <c r="X3" s="1" t="s">
        <v>0</v>
      </c>
      <c r="Y3" t="s">
        <v>26</v>
      </c>
      <c r="Z3" t="s">
        <v>31</v>
      </c>
      <c r="AA3" t="s">
        <v>8</v>
      </c>
    </row>
    <row r="4" spans="1:27" x14ac:dyDescent="0.2">
      <c r="A4" s="7" t="s">
        <v>30</v>
      </c>
      <c r="B4" s="7">
        <v>20</v>
      </c>
      <c r="C4" s="7">
        <f t="shared" si="0"/>
        <v>28</v>
      </c>
      <c r="D4" s="7" t="s">
        <v>4</v>
      </c>
      <c r="E4" s="8">
        <v>44385</v>
      </c>
      <c r="F4" s="7" t="s">
        <v>25</v>
      </c>
      <c r="G4" s="7">
        <f t="shared" si="1"/>
        <v>31</v>
      </c>
      <c r="H4" s="7" t="s">
        <v>6</v>
      </c>
      <c r="I4" s="8">
        <v>44408</v>
      </c>
      <c r="J4" s="7" t="s">
        <v>31</v>
      </c>
      <c r="K4" s="7">
        <v>23</v>
      </c>
      <c r="L4" s="9">
        <v>451</v>
      </c>
      <c r="M4" s="10">
        <v>275</v>
      </c>
      <c r="N4" s="10">
        <v>726</v>
      </c>
      <c r="O4" s="7" t="s">
        <v>32</v>
      </c>
      <c r="P4" s="11">
        <v>5389530</v>
      </c>
      <c r="S4" s="16">
        <v>27</v>
      </c>
      <c r="T4" s="2"/>
      <c r="U4" s="2">
        <v>40</v>
      </c>
      <c r="V4" s="2">
        <v>40</v>
      </c>
      <c r="W4" s="2"/>
      <c r="X4" s="16">
        <v>30</v>
      </c>
      <c r="Y4" s="2">
        <v>20</v>
      </c>
      <c r="Z4" s="2"/>
      <c r="AA4" s="2">
        <v>20</v>
      </c>
    </row>
    <row r="5" spans="1:27" x14ac:dyDescent="0.2">
      <c r="A5" s="7" t="s">
        <v>33</v>
      </c>
      <c r="B5" s="7">
        <v>20</v>
      </c>
      <c r="C5" s="7">
        <f t="shared" si="0"/>
        <v>28</v>
      </c>
      <c r="D5" s="7" t="s">
        <v>4</v>
      </c>
      <c r="E5" s="8">
        <v>44385</v>
      </c>
      <c r="F5" s="7" t="s">
        <v>25</v>
      </c>
      <c r="G5" s="7">
        <f t="shared" si="1"/>
        <v>32</v>
      </c>
      <c r="H5" s="7" t="s">
        <v>6</v>
      </c>
      <c r="I5" s="8">
        <v>44415</v>
      </c>
      <c r="J5" s="7" t="s">
        <v>26</v>
      </c>
      <c r="K5" s="7">
        <v>30</v>
      </c>
      <c r="L5" s="9">
        <v>436</v>
      </c>
      <c r="M5" s="10">
        <v>275</v>
      </c>
      <c r="N5" s="10">
        <v>711</v>
      </c>
      <c r="O5" s="7" t="s">
        <v>34</v>
      </c>
      <c r="P5" s="11">
        <v>5390887</v>
      </c>
      <c r="S5" s="17">
        <v>44379</v>
      </c>
      <c r="T5" s="2"/>
      <c r="U5" s="2">
        <v>40</v>
      </c>
      <c r="V5" s="2">
        <v>40</v>
      </c>
      <c r="W5" s="2"/>
      <c r="X5" s="17">
        <v>44401</v>
      </c>
      <c r="Y5" s="2">
        <v>20</v>
      </c>
      <c r="Z5" s="2"/>
      <c r="AA5" s="2">
        <v>20</v>
      </c>
    </row>
    <row r="6" spans="1:27" x14ac:dyDescent="0.2">
      <c r="A6" s="7" t="s">
        <v>35</v>
      </c>
      <c r="B6" s="7">
        <v>20</v>
      </c>
      <c r="C6" s="7">
        <f t="shared" si="0"/>
        <v>29</v>
      </c>
      <c r="D6" s="7" t="s">
        <v>3</v>
      </c>
      <c r="E6" s="8">
        <v>44391</v>
      </c>
      <c r="F6" s="7" t="s">
        <v>25</v>
      </c>
      <c r="G6" s="7">
        <f t="shared" si="1"/>
        <v>32</v>
      </c>
      <c r="H6" s="7" t="s">
        <v>5</v>
      </c>
      <c r="I6" s="8">
        <v>44414</v>
      </c>
      <c r="J6" s="7" t="s">
        <v>26</v>
      </c>
      <c r="K6" s="7">
        <v>23</v>
      </c>
      <c r="L6" s="9">
        <v>436</v>
      </c>
      <c r="M6" s="10">
        <v>275</v>
      </c>
      <c r="N6" s="10">
        <v>711</v>
      </c>
      <c r="O6" s="7" t="s">
        <v>36</v>
      </c>
      <c r="P6" s="11">
        <v>5390913</v>
      </c>
      <c r="S6" s="16">
        <v>28</v>
      </c>
      <c r="T6" s="2"/>
      <c r="U6" s="2">
        <v>40</v>
      </c>
      <c r="V6" s="2">
        <v>40</v>
      </c>
      <c r="W6" s="2"/>
      <c r="X6" s="16">
        <v>31</v>
      </c>
      <c r="Y6" s="2">
        <v>20</v>
      </c>
      <c r="Z6" s="2">
        <v>20</v>
      </c>
      <c r="AA6" s="2">
        <v>40</v>
      </c>
    </row>
    <row r="7" spans="1:27" x14ac:dyDescent="0.2">
      <c r="A7" s="7" t="s">
        <v>37</v>
      </c>
      <c r="B7" s="7">
        <v>20</v>
      </c>
      <c r="C7" s="7">
        <f t="shared" si="0"/>
        <v>29</v>
      </c>
      <c r="D7" s="7" t="s">
        <v>3</v>
      </c>
      <c r="E7" s="8">
        <v>44391</v>
      </c>
      <c r="F7" s="7" t="s">
        <v>25</v>
      </c>
      <c r="G7" s="7">
        <f t="shared" si="1"/>
        <v>34</v>
      </c>
      <c r="H7" s="7" t="s">
        <v>4</v>
      </c>
      <c r="I7" s="8">
        <v>44427</v>
      </c>
      <c r="J7" s="7" t="s">
        <v>26</v>
      </c>
      <c r="K7" s="7">
        <v>36</v>
      </c>
      <c r="L7" s="9">
        <v>436</v>
      </c>
      <c r="M7" s="10">
        <v>275</v>
      </c>
      <c r="N7" s="10">
        <v>711</v>
      </c>
      <c r="O7" s="7" t="s">
        <v>38</v>
      </c>
      <c r="P7" s="11">
        <v>5394186</v>
      </c>
      <c r="S7" s="17">
        <v>44385</v>
      </c>
      <c r="T7" s="2"/>
      <c r="U7" s="2">
        <v>40</v>
      </c>
      <c r="V7" s="2">
        <v>40</v>
      </c>
      <c r="W7" s="2"/>
      <c r="X7" s="17">
        <v>44408</v>
      </c>
      <c r="Y7" s="2">
        <v>20</v>
      </c>
      <c r="Z7" s="2">
        <v>20</v>
      </c>
      <c r="AA7" s="2">
        <v>40</v>
      </c>
    </row>
    <row r="8" spans="1:27" x14ac:dyDescent="0.2">
      <c r="A8" s="7" t="s">
        <v>39</v>
      </c>
      <c r="B8" s="7">
        <v>20</v>
      </c>
      <c r="C8" s="7">
        <f t="shared" si="0"/>
        <v>29</v>
      </c>
      <c r="D8" s="7" t="s">
        <v>4</v>
      </c>
      <c r="E8" s="8">
        <v>44392</v>
      </c>
      <c r="F8" s="7" t="s">
        <v>25</v>
      </c>
      <c r="G8" s="7">
        <f t="shared" si="1"/>
        <v>33</v>
      </c>
      <c r="H8" s="7" t="s">
        <v>6</v>
      </c>
      <c r="I8" s="8">
        <v>44422</v>
      </c>
      <c r="J8" s="7" t="s">
        <v>26</v>
      </c>
      <c r="K8" s="7">
        <v>30</v>
      </c>
      <c r="L8" s="9">
        <v>446</v>
      </c>
      <c r="M8" s="10">
        <v>275</v>
      </c>
      <c r="N8" s="10">
        <v>721</v>
      </c>
      <c r="O8" s="7" t="s">
        <v>40</v>
      </c>
      <c r="P8" s="11">
        <v>5391635</v>
      </c>
      <c r="S8" s="16">
        <v>29</v>
      </c>
      <c r="T8" s="2">
        <v>20</v>
      </c>
      <c r="U8" s="2">
        <v>140</v>
      </c>
      <c r="V8" s="2">
        <v>160</v>
      </c>
      <c r="W8" s="2"/>
      <c r="X8" s="16">
        <v>32</v>
      </c>
      <c r="Y8" s="2">
        <v>40</v>
      </c>
      <c r="Z8" s="2">
        <v>20</v>
      </c>
      <c r="AA8" s="2">
        <v>60</v>
      </c>
    </row>
    <row r="9" spans="1:27" x14ac:dyDescent="0.2">
      <c r="A9" s="7" t="s">
        <v>41</v>
      </c>
      <c r="B9" s="7">
        <v>20</v>
      </c>
      <c r="C9" s="7">
        <f t="shared" si="0"/>
        <v>29</v>
      </c>
      <c r="D9" s="7" t="s">
        <v>5</v>
      </c>
      <c r="E9" s="8">
        <v>44393</v>
      </c>
      <c r="F9" s="7" t="s">
        <v>25</v>
      </c>
      <c r="G9" s="7">
        <f t="shared" si="1"/>
        <v>33</v>
      </c>
      <c r="H9" s="7" t="s">
        <v>5</v>
      </c>
      <c r="I9" s="8">
        <v>44421</v>
      </c>
      <c r="J9" s="7" t="s">
        <v>31</v>
      </c>
      <c r="K9" s="7">
        <v>28</v>
      </c>
      <c r="L9" s="9">
        <v>436</v>
      </c>
      <c r="M9" s="10">
        <v>275</v>
      </c>
      <c r="N9" s="10">
        <v>711</v>
      </c>
      <c r="O9" s="7" t="s">
        <v>42</v>
      </c>
      <c r="P9" s="11">
        <v>5391633</v>
      </c>
      <c r="S9" s="17">
        <v>44391</v>
      </c>
      <c r="T9" s="2"/>
      <c r="U9" s="2">
        <v>40</v>
      </c>
      <c r="V9" s="2">
        <v>40</v>
      </c>
      <c r="W9" s="2"/>
      <c r="X9" s="17">
        <v>44414</v>
      </c>
      <c r="Y9" s="2">
        <v>20</v>
      </c>
      <c r="Z9" s="2"/>
      <c r="AA9" s="2">
        <v>20</v>
      </c>
    </row>
    <row r="10" spans="1:27" x14ac:dyDescent="0.2">
      <c r="A10" s="7" t="s">
        <v>43</v>
      </c>
      <c r="B10" s="7">
        <v>20</v>
      </c>
      <c r="C10" s="7">
        <f t="shared" si="0"/>
        <v>29</v>
      </c>
      <c r="D10" s="7" t="s">
        <v>5</v>
      </c>
      <c r="E10" s="8">
        <v>44393</v>
      </c>
      <c r="F10" s="7" t="s">
        <v>25</v>
      </c>
      <c r="G10" s="7">
        <f t="shared" si="1"/>
        <v>34</v>
      </c>
      <c r="H10" s="7" t="s">
        <v>7</v>
      </c>
      <c r="I10" s="8">
        <v>44423</v>
      </c>
      <c r="J10" s="7" t="s">
        <v>31</v>
      </c>
      <c r="K10" s="7">
        <v>30</v>
      </c>
      <c r="L10" s="9">
        <v>436</v>
      </c>
      <c r="M10" s="10">
        <v>275</v>
      </c>
      <c r="N10" s="10">
        <v>711</v>
      </c>
      <c r="O10" s="7" t="s">
        <v>44</v>
      </c>
      <c r="P10" s="11">
        <v>5394177</v>
      </c>
      <c r="S10" s="17">
        <v>44392</v>
      </c>
      <c r="T10" s="2"/>
      <c r="U10" s="2">
        <v>20</v>
      </c>
      <c r="V10" s="2">
        <v>20</v>
      </c>
      <c r="W10" s="2"/>
      <c r="X10" s="17">
        <v>44415</v>
      </c>
      <c r="Y10" s="2">
        <v>20</v>
      </c>
      <c r="Z10" s="2">
        <v>20</v>
      </c>
      <c r="AA10" s="2">
        <v>40</v>
      </c>
    </row>
    <row r="11" spans="1:27" x14ac:dyDescent="0.2">
      <c r="A11" s="7" t="s">
        <v>45</v>
      </c>
      <c r="B11" s="7">
        <v>20</v>
      </c>
      <c r="C11" s="7">
        <f t="shared" si="0"/>
        <v>29</v>
      </c>
      <c r="D11" s="7" t="s">
        <v>5</v>
      </c>
      <c r="E11" s="8">
        <v>44393</v>
      </c>
      <c r="F11" s="7" t="s">
        <v>25</v>
      </c>
      <c r="G11" s="7">
        <f t="shared" si="1"/>
        <v>34</v>
      </c>
      <c r="H11" s="7" t="s">
        <v>5</v>
      </c>
      <c r="I11" s="8">
        <v>44428</v>
      </c>
      <c r="J11" s="7" t="s">
        <v>26</v>
      </c>
      <c r="K11" s="7">
        <v>35</v>
      </c>
      <c r="L11" s="9">
        <v>436</v>
      </c>
      <c r="M11" s="10">
        <v>275</v>
      </c>
      <c r="N11" s="10">
        <v>711</v>
      </c>
      <c r="O11" s="7" t="s">
        <v>46</v>
      </c>
      <c r="P11" s="11">
        <v>5394187</v>
      </c>
      <c r="S11" s="17">
        <v>44393</v>
      </c>
      <c r="T11" s="2"/>
      <c r="U11" s="2">
        <v>80</v>
      </c>
      <c r="V11" s="2">
        <v>80</v>
      </c>
      <c r="W11" s="2"/>
      <c r="X11" s="16">
        <v>33</v>
      </c>
      <c r="Y11" s="2">
        <v>20</v>
      </c>
      <c r="Z11" s="2">
        <v>40</v>
      </c>
      <c r="AA11" s="2">
        <v>60</v>
      </c>
    </row>
    <row r="12" spans="1:27" x14ac:dyDescent="0.2">
      <c r="A12" s="7" t="s">
        <v>47</v>
      </c>
      <c r="B12" s="7">
        <v>20</v>
      </c>
      <c r="C12" s="7">
        <f t="shared" si="0"/>
        <v>29</v>
      </c>
      <c r="D12" s="7" t="s">
        <v>5</v>
      </c>
      <c r="E12" s="8">
        <v>44393</v>
      </c>
      <c r="F12" s="7" t="s">
        <v>25</v>
      </c>
      <c r="G12" s="7">
        <f t="shared" si="1"/>
        <v>34</v>
      </c>
      <c r="H12" s="7" t="s">
        <v>6</v>
      </c>
      <c r="I12" s="8">
        <v>44429</v>
      </c>
      <c r="J12" s="7" t="s">
        <v>26</v>
      </c>
      <c r="K12" s="7">
        <v>36</v>
      </c>
      <c r="L12" s="9">
        <v>436</v>
      </c>
      <c r="M12" s="10">
        <v>275</v>
      </c>
      <c r="N12" s="10">
        <v>711</v>
      </c>
      <c r="O12" s="7" t="s">
        <v>48</v>
      </c>
      <c r="P12" s="11">
        <v>5394384</v>
      </c>
      <c r="S12" s="17">
        <v>44394</v>
      </c>
      <c r="T12" s="2">
        <v>20</v>
      </c>
      <c r="U12" s="2"/>
      <c r="V12" s="2">
        <v>20</v>
      </c>
      <c r="W12" s="2"/>
      <c r="X12" s="17">
        <v>44421</v>
      </c>
      <c r="Y12" s="2"/>
      <c r="Z12" s="2">
        <v>20</v>
      </c>
      <c r="AA12" s="2">
        <v>20</v>
      </c>
    </row>
    <row r="13" spans="1:27" x14ac:dyDescent="0.2">
      <c r="A13" s="7" t="s">
        <v>49</v>
      </c>
      <c r="B13" s="7">
        <v>20</v>
      </c>
      <c r="C13" s="7">
        <f t="shared" si="0"/>
        <v>29</v>
      </c>
      <c r="D13" s="7" t="s">
        <v>6</v>
      </c>
      <c r="E13" s="8">
        <v>44394</v>
      </c>
      <c r="F13" s="7" t="s">
        <v>50</v>
      </c>
      <c r="G13" s="7">
        <f t="shared" si="1"/>
        <v>32</v>
      </c>
      <c r="H13" s="7" t="s">
        <v>6</v>
      </c>
      <c r="I13" s="8">
        <v>44415</v>
      </c>
      <c r="J13" s="7" t="s">
        <v>31</v>
      </c>
      <c r="K13" s="7">
        <v>21</v>
      </c>
      <c r="L13" s="9">
        <v>436</v>
      </c>
      <c r="M13" s="10">
        <v>275</v>
      </c>
      <c r="N13" s="10">
        <v>711</v>
      </c>
      <c r="O13" s="7" t="s">
        <v>51</v>
      </c>
      <c r="P13" s="11">
        <v>5400596</v>
      </c>
      <c r="S13" s="16">
        <v>30</v>
      </c>
      <c r="T13" s="2">
        <v>20</v>
      </c>
      <c r="U13" s="2">
        <v>40</v>
      </c>
      <c r="V13" s="2">
        <v>60</v>
      </c>
      <c r="W13" s="2"/>
      <c r="X13" s="17">
        <v>44422</v>
      </c>
      <c r="Y13" s="2">
        <v>20</v>
      </c>
      <c r="Z13" s="2">
        <v>20</v>
      </c>
      <c r="AA13" s="2">
        <v>40</v>
      </c>
    </row>
    <row r="14" spans="1:27" x14ac:dyDescent="0.2">
      <c r="A14" s="7" t="s">
        <v>52</v>
      </c>
      <c r="B14" s="7">
        <v>20</v>
      </c>
      <c r="C14" s="7">
        <f t="shared" si="0"/>
        <v>30</v>
      </c>
      <c r="D14" s="7" t="s">
        <v>3</v>
      </c>
      <c r="E14" s="8">
        <v>44398</v>
      </c>
      <c r="F14" s="7" t="s">
        <v>25</v>
      </c>
      <c r="G14" s="7">
        <f t="shared" si="1"/>
        <v>34</v>
      </c>
      <c r="H14" s="7" t="s">
        <v>4</v>
      </c>
      <c r="I14" s="8">
        <v>44427</v>
      </c>
      <c r="J14" s="7" t="s">
        <v>26</v>
      </c>
      <c r="K14" s="7">
        <v>29</v>
      </c>
      <c r="L14" s="9">
        <v>472</v>
      </c>
      <c r="M14" s="10">
        <v>275</v>
      </c>
      <c r="N14" s="10">
        <v>747</v>
      </c>
      <c r="O14" s="7" t="s">
        <v>53</v>
      </c>
      <c r="P14" s="11">
        <v>5394184</v>
      </c>
      <c r="S14" s="17">
        <v>44398</v>
      </c>
      <c r="T14" s="2"/>
      <c r="U14" s="2">
        <v>20</v>
      </c>
      <c r="V14" s="2">
        <v>20</v>
      </c>
      <c r="W14" s="2"/>
      <c r="X14" s="16">
        <v>34</v>
      </c>
      <c r="Y14" s="2">
        <v>80</v>
      </c>
      <c r="Z14" s="2">
        <v>100</v>
      </c>
      <c r="AA14" s="2">
        <v>180</v>
      </c>
    </row>
    <row r="15" spans="1:27" x14ac:dyDescent="0.2">
      <c r="A15" s="7" t="s">
        <v>54</v>
      </c>
      <c r="B15" s="7">
        <v>20</v>
      </c>
      <c r="C15" s="7">
        <f t="shared" si="0"/>
        <v>30</v>
      </c>
      <c r="D15" s="7" t="s">
        <v>4</v>
      </c>
      <c r="E15" s="8">
        <v>44399</v>
      </c>
      <c r="F15" s="7" t="s">
        <v>50</v>
      </c>
      <c r="G15" s="7">
        <f t="shared" si="1"/>
        <v>34</v>
      </c>
      <c r="H15" s="7" t="s">
        <v>7</v>
      </c>
      <c r="I15" s="8">
        <v>44423</v>
      </c>
      <c r="J15" s="7" t="s">
        <v>31</v>
      </c>
      <c r="K15" s="7">
        <v>24</v>
      </c>
      <c r="L15" s="9">
        <v>462</v>
      </c>
      <c r="M15" s="10">
        <v>275</v>
      </c>
      <c r="N15" s="10">
        <v>737</v>
      </c>
      <c r="O15" s="7" t="s">
        <v>55</v>
      </c>
      <c r="P15" s="11">
        <v>5393125</v>
      </c>
      <c r="S15" s="17">
        <v>44399</v>
      </c>
      <c r="T15" s="2">
        <v>20</v>
      </c>
      <c r="U15" s="2"/>
      <c r="V15" s="2">
        <v>20</v>
      </c>
      <c r="W15" s="2"/>
      <c r="X15" s="17">
        <v>44423</v>
      </c>
      <c r="Y15" s="2"/>
      <c r="Z15" s="2">
        <v>60</v>
      </c>
      <c r="AA15" s="2">
        <v>60</v>
      </c>
    </row>
    <row r="16" spans="1:27" x14ac:dyDescent="0.2">
      <c r="A16" s="7" t="s">
        <v>56</v>
      </c>
      <c r="B16" s="7">
        <v>20</v>
      </c>
      <c r="C16" s="7">
        <f t="shared" si="0"/>
        <v>30</v>
      </c>
      <c r="D16" s="7" t="s">
        <v>5</v>
      </c>
      <c r="E16" s="8">
        <v>44400</v>
      </c>
      <c r="F16" s="7" t="s">
        <v>25</v>
      </c>
      <c r="G16" s="7">
        <f t="shared" si="1"/>
        <v>33</v>
      </c>
      <c r="H16" s="7" t="s">
        <v>6</v>
      </c>
      <c r="I16" s="8">
        <v>44422</v>
      </c>
      <c r="J16" s="7" t="s">
        <v>31</v>
      </c>
      <c r="K16" s="7">
        <v>22</v>
      </c>
      <c r="L16" s="9">
        <v>541</v>
      </c>
      <c r="M16" s="10">
        <v>275</v>
      </c>
      <c r="N16" s="10">
        <v>816</v>
      </c>
      <c r="O16" s="7" t="s">
        <v>57</v>
      </c>
      <c r="P16" s="11">
        <v>5400598</v>
      </c>
      <c r="S16" s="17">
        <v>44400</v>
      </c>
      <c r="T16" s="2"/>
      <c r="U16" s="2">
        <v>20</v>
      </c>
      <c r="V16" s="2">
        <v>20</v>
      </c>
      <c r="W16" s="2"/>
      <c r="X16" s="17">
        <v>44427</v>
      </c>
      <c r="Y16" s="2">
        <v>40</v>
      </c>
      <c r="Z16" s="2"/>
      <c r="AA16" s="2">
        <v>40</v>
      </c>
    </row>
    <row r="17" spans="1:27" x14ac:dyDescent="0.2">
      <c r="A17" s="7" t="s">
        <v>58</v>
      </c>
      <c r="B17" s="7">
        <v>20</v>
      </c>
      <c r="C17" s="7">
        <f t="shared" si="0"/>
        <v>31</v>
      </c>
      <c r="D17" s="7" t="s">
        <v>7</v>
      </c>
      <c r="E17" s="8">
        <v>44402</v>
      </c>
      <c r="F17" s="7" t="s">
        <v>25</v>
      </c>
      <c r="G17" s="7">
        <f t="shared" si="1"/>
        <v>34</v>
      </c>
      <c r="H17" s="7" t="s">
        <v>7</v>
      </c>
      <c r="I17" s="8">
        <v>44423</v>
      </c>
      <c r="J17" s="7" t="s">
        <v>31</v>
      </c>
      <c r="K17" s="7">
        <v>21</v>
      </c>
      <c r="L17" s="9">
        <v>477</v>
      </c>
      <c r="M17" s="10">
        <v>275</v>
      </c>
      <c r="N17" s="10">
        <v>752</v>
      </c>
      <c r="O17" s="7" t="s">
        <v>59</v>
      </c>
      <c r="P17" s="11">
        <v>5393271</v>
      </c>
      <c r="S17" s="16">
        <v>31</v>
      </c>
      <c r="T17" s="2">
        <v>80</v>
      </c>
      <c r="U17" s="2">
        <v>80</v>
      </c>
      <c r="V17" s="2">
        <v>160</v>
      </c>
      <c r="W17" s="2"/>
      <c r="X17" s="17">
        <v>44428</v>
      </c>
      <c r="Y17" s="2">
        <v>20</v>
      </c>
      <c r="Z17" s="2"/>
      <c r="AA17" s="2">
        <v>20</v>
      </c>
    </row>
    <row r="18" spans="1:27" x14ac:dyDescent="0.2">
      <c r="A18" s="7" t="s">
        <v>60</v>
      </c>
      <c r="B18" s="7">
        <v>20</v>
      </c>
      <c r="C18" s="7">
        <f t="shared" si="0"/>
        <v>31</v>
      </c>
      <c r="D18" s="7" t="s">
        <v>7</v>
      </c>
      <c r="E18" s="8">
        <v>44402</v>
      </c>
      <c r="F18" s="7" t="s">
        <v>25</v>
      </c>
      <c r="G18" s="7">
        <f t="shared" si="1"/>
        <v>36</v>
      </c>
      <c r="H18" s="7" t="s">
        <v>1</v>
      </c>
      <c r="I18" s="8">
        <v>44438</v>
      </c>
      <c r="J18" s="7" t="s">
        <v>26</v>
      </c>
      <c r="K18" s="7">
        <v>36</v>
      </c>
      <c r="L18" s="9">
        <v>524</v>
      </c>
      <c r="M18" s="10">
        <v>275</v>
      </c>
      <c r="N18" s="10">
        <v>799</v>
      </c>
      <c r="O18" s="7" t="s">
        <v>61</v>
      </c>
      <c r="P18" s="11">
        <v>5397889</v>
      </c>
      <c r="S18" s="17">
        <v>44402</v>
      </c>
      <c r="T18" s="2"/>
      <c r="U18" s="2">
        <v>40</v>
      </c>
      <c r="V18" s="2">
        <v>40</v>
      </c>
      <c r="W18" s="2"/>
      <c r="X18" s="17">
        <v>44429</v>
      </c>
      <c r="Y18" s="2">
        <v>20</v>
      </c>
      <c r="Z18" s="2">
        <v>40</v>
      </c>
      <c r="AA18" s="2">
        <v>60</v>
      </c>
    </row>
    <row r="19" spans="1:27" x14ac:dyDescent="0.2">
      <c r="A19" s="7" t="s">
        <v>62</v>
      </c>
      <c r="B19" s="7">
        <v>20</v>
      </c>
      <c r="C19" s="7">
        <f t="shared" si="0"/>
        <v>31</v>
      </c>
      <c r="D19" s="7" t="s">
        <v>3</v>
      </c>
      <c r="E19" s="8">
        <v>44405</v>
      </c>
      <c r="F19" s="7" t="s">
        <v>50</v>
      </c>
      <c r="G19" s="7">
        <f t="shared" si="1"/>
        <v>34</v>
      </c>
      <c r="H19" s="7" t="s">
        <v>6</v>
      </c>
      <c r="I19" s="8">
        <v>44429</v>
      </c>
      <c r="J19" s="7" t="s">
        <v>31</v>
      </c>
      <c r="K19" s="7">
        <v>24</v>
      </c>
      <c r="L19" s="9">
        <v>488</v>
      </c>
      <c r="M19" s="10">
        <v>275</v>
      </c>
      <c r="N19" s="10">
        <v>763</v>
      </c>
      <c r="O19" s="7" t="s">
        <v>63</v>
      </c>
      <c r="P19" s="11">
        <v>5401487</v>
      </c>
      <c r="S19" s="17">
        <v>44405</v>
      </c>
      <c r="T19" s="2">
        <v>40</v>
      </c>
      <c r="U19" s="2"/>
      <c r="V19" s="2">
        <v>40</v>
      </c>
      <c r="W19" s="2"/>
      <c r="X19" s="16">
        <v>35</v>
      </c>
      <c r="Y19" s="2">
        <v>40</v>
      </c>
      <c r="Z19" s="2">
        <v>40</v>
      </c>
      <c r="AA19" s="2">
        <v>80</v>
      </c>
    </row>
    <row r="20" spans="1:27" x14ac:dyDescent="0.2">
      <c r="A20" s="7" t="s">
        <v>64</v>
      </c>
      <c r="B20" s="7">
        <v>20</v>
      </c>
      <c r="C20" s="7">
        <f t="shared" si="0"/>
        <v>31</v>
      </c>
      <c r="D20" s="7" t="s">
        <v>3</v>
      </c>
      <c r="E20" s="8">
        <v>44405</v>
      </c>
      <c r="F20" s="7" t="s">
        <v>50</v>
      </c>
      <c r="G20" s="7">
        <f t="shared" si="1"/>
        <v>36</v>
      </c>
      <c r="H20" s="7" t="s">
        <v>7</v>
      </c>
      <c r="I20" s="8">
        <v>44437</v>
      </c>
      <c r="J20" s="7" t="s">
        <v>31</v>
      </c>
      <c r="K20" s="7">
        <v>32</v>
      </c>
      <c r="L20" s="9">
        <v>814</v>
      </c>
      <c r="M20" s="10">
        <v>275</v>
      </c>
      <c r="N20" s="10">
        <v>1089</v>
      </c>
      <c r="O20" s="7" t="s">
        <v>65</v>
      </c>
      <c r="P20" s="11">
        <v>5400602</v>
      </c>
      <c r="S20" s="17">
        <v>44406</v>
      </c>
      <c r="T20" s="2"/>
      <c r="U20" s="2">
        <v>40</v>
      </c>
      <c r="V20" s="2">
        <v>40</v>
      </c>
      <c r="W20" s="2"/>
      <c r="X20" s="17">
        <v>44432</v>
      </c>
      <c r="Y20" s="2">
        <v>20</v>
      </c>
      <c r="Z20" s="2"/>
      <c r="AA20" s="2">
        <v>20</v>
      </c>
    </row>
    <row r="21" spans="1:27" x14ac:dyDescent="0.2">
      <c r="A21" s="7" t="s">
        <v>66</v>
      </c>
      <c r="B21" s="7">
        <v>20</v>
      </c>
      <c r="C21" s="7">
        <f t="shared" si="0"/>
        <v>31</v>
      </c>
      <c r="D21" s="7" t="s">
        <v>4</v>
      </c>
      <c r="E21" s="8">
        <v>44406</v>
      </c>
      <c r="F21" s="7" t="s">
        <v>25</v>
      </c>
      <c r="G21" s="7">
        <f t="shared" si="1"/>
        <v>35</v>
      </c>
      <c r="H21" s="7" t="s">
        <v>2</v>
      </c>
      <c r="I21" s="8">
        <v>44432</v>
      </c>
      <c r="J21" s="7" t="s">
        <v>26</v>
      </c>
      <c r="K21" s="7">
        <v>26</v>
      </c>
      <c r="L21" s="9">
        <v>795</v>
      </c>
      <c r="M21" s="10">
        <v>275</v>
      </c>
      <c r="N21" s="10">
        <v>1070</v>
      </c>
      <c r="O21" s="7" t="s">
        <v>67</v>
      </c>
      <c r="P21" s="11">
        <v>5400606</v>
      </c>
      <c r="S21" s="17">
        <v>44407</v>
      </c>
      <c r="T21" s="2">
        <v>20</v>
      </c>
      <c r="U21" s="2"/>
      <c r="V21" s="2">
        <v>20</v>
      </c>
      <c r="W21" s="2"/>
      <c r="X21" s="17">
        <v>44433</v>
      </c>
      <c r="Y21" s="2">
        <v>20</v>
      </c>
      <c r="Z21" s="2"/>
      <c r="AA21" s="2">
        <v>20</v>
      </c>
    </row>
    <row r="22" spans="1:27" x14ac:dyDescent="0.2">
      <c r="A22" s="7" t="s">
        <v>68</v>
      </c>
      <c r="B22" s="7">
        <v>20</v>
      </c>
      <c r="C22" s="7">
        <f t="shared" si="0"/>
        <v>31</v>
      </c>
      <c r="D22" s="7" t="s">
        <v>4</v>
      </c>
      <c r="E22" s="8">
        <v>44406</v>
      </c>
      <c r="F22" s="7" t="s">
        <v>25</v>
      </c>
      <c r="G22" s="7">
        <f t="shared" si="1"/>
        <v>36</v>
      </c>
      <c r="H22" s="7" t="s">
        <v>1</v>
      </c>
      <c r="I22" s="8">
        <v>44438</v>
      </c>
      <c r="J22" s="7" t="s">
        <v>26</v>
      </c>
      <c r="K22" s="7">
        <v>32</v>
      </c>
      <c r="L22" s="9">
        <v>502</v>
      </c>
      <c r="M22" s="10">
        <v>275</v>
      </c>
      <c r="N22" s="10">
        <v>777</v>
      </c>
      <c r="O22" s="7" t="s">
        <v>69</v>
      </c>
      <c r="P22" s="11">
        <v>5399201</v>
      </c>
      <c r="S22" s="17">
        <v>44408</v>
      </c>
      <c r="T22" s="2">
        <v>20</v>
      </c>
      <c r="U22" s="2"/>
      <c r="V22" s="2">
        <v>20</v>
      </c>
      <c r="W22" s="2"/>
      <c r="X22" s="17">
        <v>44436</v>
      </c>
      <c r="Y22" s="2"/>
      <c r="Z22" s="2">
        <v>40</v>
      </c>
      <c r="AA22" s="2">
        <v>40</v>
      </c>
    </row>
    <row r="23" spans="1:27" x14ac:dyDescent="0.2">
      <c r="A23" s="7" t="s">
        <v>70</v>
      </c>
      <c r="B23" s="7">
        <v>20</v>
      </c>
      <c r="C23" s="7">
        <f t="shared" si="0"/>
        <v>31</v>
      </c>
      <c r="D23" s="7" t="s">
        <v>5</v>
      </c>
      <c r="E23" s="8">
        <v>44407</v>
      </c>
      <c r="F23" s="7" t="s">
        <v>50</v>
      </c>
      <c r="G23" s="7">
        <f t="shared" si="1"/>
        <v>35</v>
      </c>
      <c r="H23" s="7" t="s">
        <v>6</v>
      </c>
      <c r="I23" s="8">
        <v>44436</v>
      </c>
      <c r="J23" s="7" t="s">
        <v>31</v>
      </c>
      <c r="K23" s="7">
        <v>29</v>
      </c>
      <c r="L23" s="9">
        <v>1016</v>
      </c>
      <c r="M23" s="10">
        <v>275</v>
      </c>
      <c r="N23" s="10">
        <v>1291</v>
      </c>
      <c r="O23" s="7" t="s">
        <v>71</v>
      </c>
      <c r="P23" s="11">
        <v>5402194</v>
      </c>
      <c r="S23" s="16">
        <v>32</v>
      </c>
      <c r="T23" s="2">
        <v>20</v>
      </c>
      <c r="U23" s="2">
        <v>100</v>
      </c>
      <c r="V23" s="2">
        <v>120</v>
      </c>
      <c r="W23" s="2"/>
      <c r="X23" s="16">
        <v>36</v>
      </c>
      <c r="Y23" s="2">
        <v>160</v>
      </c>
      <c r="Z23" s="2">
        <v>20</v>
      </c>
      <c r="AA23" s="2">
        <v>180</v>
      </c>
    </row>
    <row r="24" spans="1:27" x14ac:dyDescent="0.2">
      <c r="A24" s="7" t="s">
        <v>72</v>
      </c>
      <c r="B24" s="7">
        <v>20</v>
      </c>
      <c r="C24" s="7">
        <f t="shared" si="0"/>
        <v>31</v>
      </c>
      <c r="D24" s="7" t="s">
        <v>6</v>
      </c>
      <c r="E24" s="8">
        <v>44408</v>
      </c>
      <c r="F24" s="7" t="s">
        <v>50</v>
      </c>
      <c r="G24" s="7">
        <f t="shared" si="1"/>
        <v>34</v>
      </c>
      <c r="H24" s="7" t="s">
        <v>6</v>
      </c>
      <c r="I24" s="8">
        <v>44429</v>
      </c>
      <c r="J24" s="7" t="s">
        <v>31</v>
      </c>
      <c r="K24" s="7">
        <v>21</v>
      </c>
      <c r="L24" s="9">
        <v>658</v>
      </c>
      <c r="M24" s="10">
        <v>275</v>
      </c>
      <c r="N24" s="10">
        <v>933</v>
      </c>
      <c r="O24" s="7" t="s">
        <v>73</v>
      </c>
      <c r="P24" s="11">
        <v>5402197</v>
      </c>
      <c r="S24" s="17">
        <v>44409</v>
      </c>
      <c r="T24" s="2"/>
      <c r="U24" s="2">
        <v>20</v>
      </c>
      <c r="V24" s="2">
        <v>20</v>
      </c>
      <c r="W24" s="2"/>
      <c r="X24" s="17">
        <v>44437</v>
      </c>
      <c r="Y24" s="2"/>
      <c r="Z24" s="2">
        <v>20</v>
      </c>
      <c r="AA24" s="2">
        <v>20</v>
      </c>
    </row>
    <row r="25" spans="1:27" x14ac:dyDescent="0.2">
      <c r="A25" s="7" t="s">
        <v>74</v>
      </c>
      <c r="B25" s="7">
        <v>20</v>
      </c>
      <c r="C25" s="7">
        <f t="shared" si="0"/>
        <v>32</v>
      </c>
      <c r="D25" s="7" t="s">
        <v>7</v>
      </c>
      <c r="E25" s="8">
        <v>44409</v>
      </c>
      <c r="F25" s="7" t="s">
        <v>25</v>
      </c>
      <c r="G25" s="7">
        <f t="shared" si="1"/>
        <v>36</v>
      </c>
      <c r="H25" s="7" t="s">
        <v>1</v>
      </c>
      <c r="I25" s="8">
        <v>44438</v>
      </c>
      <c r="J25" s="7" t="s">
        <v>26</v>
      </c>
      <c r="K25" s="7">
        <v>29</v>
      </c>
      <c r="L25" s="9">
        <v>535</v>
      </c>
      <c r="M25" s="10">
        <v>275</v>
      </c>
      <c r="N25" s="10">
        <v>810</v>
      </c>
      <c r="O25" s="7" t="s">
        <v>75</v>
      </c>
      <c r="P25" s="11">
        <v>5396815</v>
      </c>
      <c r="S25" s="17">
        <v>44410</v>
      </c>
      <c r="T25" s="2"/>
      <c r="U25" s="2">
        <v>40</v>
      </c>
      <c r="V25" s="2">
        <v>40</v>
      </c>
      <c r="W25" s="2"/>
      <c r="X25" s="17">
        <v>44438</v>
      </c>
      <c r="Y25" s="2">
        <v>120</v>
      </c>
      <c r="Z25" s="2"/>
      <c r="AA25" s="2">
        <v>120</v>
      </c>
    </row>
    <row r="26" spans="1:27" x14ac:dyDescent="0.2">
      <c r="A26" s="7" t="s">
        <v>76</v>
      </c>
      <c r="B26" s="7">
        <v>20</v>
      </c>
      <c r="C26" s="7">
        <f t="shared" si="0"/>
        <v>32</v>
      </c>
      <c r="D26" s="7" t="s">
        <v>1</v>
      </c>
      <c r="E26" s="8">
        <v>44410</v>
      </c>
      <c r="F26" s="7" t="s">
        <v>25</v>
      </c>
      <c r="G26" s="7">
        <f t="shared" si="1"/>
        <v>35</v>
      </c>
      <c r="H26" s="7" t="s">
        <v>3</v>
      </c>
      <c r="I26" s="8">
        <v>44433</v>
      </c>
      <c r="J26" s="7" t="s">
        <v>26</v>
      </c>
      <c r="K26" s="7">
        <v>23</v>
      </c>
      <c r="L26" s="9">
        <v>810</v>
      </c>
      <c r="M26" s="10">
        <v>275</v>
      </c>
      <c r="N26" s="10">
        <v>1085</v>
      </c>
      <c r="O26" s="7" t="s">
        <v>77</v>
      </c>
      <c r="P26" s="11">
        <v>5400609</v>
      </c>
      <c r="S26" s="17">
        <v>44411</v>
      </c>
      <c r="T26" s="2"/>
      <c r="U26" s="2">
        <v>20</v>
      </c>
      <c r="V26" s="2">
        <v>20</v>
      </c>
      <c r="W26" s="2"/>
      <c r="X26" s="17">
        <v>44439</v>
      </c>
      <c r="Y26" s="2">
        <v>40</v>
      </c>
      <c r="Z26" s="2"/>
      <c r="AA26" s="2">
        <v>40</v>
      </c>
    </row>
    <row r="27" spans="1:27" x14ac:dyDescent="0.2">
      <c r="A27" s="7" t="s">
        <v>78</v>
      </c>
      <c r="B27" s="7">
        <v>20</v>
      </c>
      <c r="C27" s="7">
        <f t="shared" si="0"/>
        <v>32</v>
      </c>
      <c r="D27" s="7" t="s">
        <v>1</v>
      </c>
      <c r="E27" s="8">
        <v>44410</v>
      </c>
      <c r="F27" s="7" t="s">
        <v>25</v>
      </c>
      <c r="G27" s="7">
        <f t="shared" si="1"/>
        <v>36</v>
      </c>
      <c r="H27" s="7" t="s">
        <v>1</v>
      </c>
      <c r="I27" s="8">
        <v>44438</v>
      </c>
      <c r="J27" s="7" t="s">
        <v>26</v>
      </c>
      <c r="K27" s="7">
        <v>28</v>
      </c>
      <c r="L27" s="9">
        <v>518</v>
      </c>
      <c r="M27" s="10">
        <v>275</v>
      </c>
      <c r="N27" s="10">
        <v>793</v>
      </c>
      <c r="O27" s="7" t="s">
        <v>79</v>
      </c>
      <c r="P27" s="11">
        <v>5396819</v>
      </c>
      <c r="S27" s="17">
        <v>44413</v>
      </c>
      <c r="T27" s="2"/>
      <c r="U27" s="2">
        <v>20</v>
      </c>
      <c r="V27" s="2">
        <v>20</v>
      </c>
      <c r="W27" s="2"/>
      <c r="X27" s="16" t="s">
        <v>8</v>
      </c>
      <c r="Y27" s="2">
        <v>380</v>
      </c>
      <c r="Z27" s="2">
        <v>240</v>
      </c>
      <c r="AA27" s="2">
        <v>620</v>
      </c>
    </row>
    <row r="28" spans="1:27" x14ac:dyDescent="0.2">
      <c r="A28" s="7" t="s">
        <v>80</v>
      </c>
      <c r="B28" s="7">
        <v>20</v>
      </c>
      <c r="C28" s="7">
        <f t="shared" si="0"/>
        <v>32</v>
      </c>
      <c r="D28" s="7" t="s">
        <v>2</v>
      </c>
      <c r="E28" s="8">
        <v>44411</v>
      </c>
      <c r="F28" s="7" t="s">
        <v>25</v>
      </c>
      <c r="G28" s="7">
        <f t="shared" si="1"/>
        <v>36</v>
      </c>
      <c r="H28" s="7" t="s">
        <v>2</v>
      </c>
      <c r="I28" s="8">
        <v>44439</v>
      </c>
      <c r="J28" s="7" t="s">
        <v>26</v>
      </c>
      <c r="K28" s="7">
        <v>28</v>
      </c>
      <c r="L28" s="9">
        <v>503</v>
      </c>
      <c r="M28" s="10">
        <v>275</v>
      </c>
      <c r="N28" s="10">
        <v>778</v>
      </c>
      <c r="O28" s="7" t="s">
        <v>81</v>
      </c>
      <c r="P28" s="11">
        <v>5400615</v>
      </c>
      <c r="S28" s="17">
        <v>44414</v>
      </c>
      <c r="T28" s="2">
        <v>20</v>
      </c>
      <c r="U28" s="2"/>
      <c r="V28" s="2">
        <v>20</v>
      </c>
      <c r="W28" s="2"/>
    </row>
    <row r="29" spans="1:27" x14ac:dyDescent="0.2">
      <c r="A29" s="7" t="s">
        <v>82</v>
      </c>
      <c r="B29" s="7">
        <v>20</v>
      </c>
      <c r="C29" s="7">
        <f t="shared" si="0"/>
        <v>32</v>
      </c>
      <c r="D29" s="7" t="s">
        <v>4</v>
      </c>
      <c r="E29" s="8">
        <v>44413</v>
      </c>
      <c r="F29" s="7" t="s">
        <v>25</v>
      </c>
      <c r="G29" s="7">
        <f t="shared" si="1"/>
        <v>36</v>
      </c>
      <c r="H29" s="7" t="s">
        <v>1</v>
      </c>
      <c r="I29" s="8">
        <v>44438</v>
      </c>
      <c r="J29" s="7" t="s">
        <v>26</v>
      </c>
      <c r="K29" s="7">
        <v>25</v>
      </c>
      <c r="L29" s="9">
        <v>493</v>
      </c>
      <c r="M29" s="10">
        <v>275</v>
      </c>
      <c r="N29" s="10">
        <v>768</v>
      </c>
      <c r="O29" s="7" t="s">
        <v>83</v>
      </c>
      <c r="P29" s="11">
        <v>5396840</v>
      </c>
      <c r="S29" s="16">
        <v>33</v>
      </c>
      <c r="T29" s="2"/>
      <c r="U29" s="2">
        <v>40</v>
      </c>
      <c r="V29" s="2">
        <v>40</v>
      </c>
      <c r="W29" s="2"/>
    </row>
    <row r="30" spans="1:27" x14ac:dyDescent="0.2">
      <c r="A30" s="7" t="s">
        <v>84</v>
      </c>
      <c r="B30" s="7">
        <v>20</v>
      </c>
      <c r="C30" s="7">
        <f t="shared" si="0"/>
        <v>32</v>
      </c>
      <c r="D30" s="7" t="s">
        <v>5</v>
      </c>
      <c r="E30" s="8">
        <v>44414</v>
      </c>
      <c r="F30" s="7" t="s">
        <v>50</v>
      </c>
      <c r="G30" s="7">
        <f t="shared" si="1"/>
        <v>35</v>
      </c>
      <c r="H30" s="7" t="s">
        <v>6</v>
      </c>
      <c r="I30" s="8">
        <v>44436</v>
      </c>
      <c r="J30" s="7" t="s">
        <v>31</v>
      </c>
      <c r="K30" s="7">
        <v>22</v>
      </c>
      <c r="L30" s="9">
        <v>967</v>
      </c>
      <c r="M30" s="10">
        <v>275</v>
      </c>
      <c r="N30" s="10">
        <v>1242</v>
      </c>
      <c r="O30" s="7" t="s">
        <v>85</v>
      </c>
      <c r="P30" s="11">
        <v>5402202</v>
      </c>
      <c r="S30" s="17">
        <v>44416</v>
      </c>
      <c r="T30" s="2"/>
      <c r="U30" s="2">
        <v>40</v>
      </c>
      <c r="V30" s="2">
        <v>40</v>
      </c>
      <c r="W30" s="2"/>
    </row>
    <row r="31" spans="1:27" x14ac:dyDescent="0.2">
      <c r="A31" s="7" t="s">
        <v>86</v>
      </c>
      <c r="B31" s="7">
        <v>20</v>
      </c>
      <c r="C31" s="7">
        <f t="shared" si="0"/>
        <v>33</v>
      </c>
      <c r="D31" s="7" t="s">
        <v>7</v>
      </c>
      <c r="E31" s="8">
        <v>44416</v>
      </c>
      <c r="F31" s="7" t="s">
        <v>25</v>
      </c>
      <c r="G31" s="7">
        <f t="shared" si="1"/>
        <v>36</v>
      </c>
      <c r="H31" s="7" t="s">
        <v>1</v>
      </c>
      <c r="I31" s="8">
        <v>44438</v>
      </c>
      <c r="J31" s="7" t="s">
        <v>26</v>
      </c>
      <c r="K31" s="7">
        <v>22</v>
      </c>
      <c r="L31" s="9">
        <v>770</v>
      </c>
      <c r="M31" s="10">
        <v>275</v>
      </c>
      <c r="N31" s="10">
        <v>1045</v>
      </c>
      <c r="O31" s="7" t="s">
        <v>87</v>
      </c>
      <c r="P31" s="11">
        <v>5400612</v>
      </c>
      <c r="S31" s="16" t="s">
        <v>8</v>
      </c>
      <c r="T31" s="2">
        <v>140</v>
      </c>
      <c r="U31" s="2">
        <v>480</v>
      </c>
      <c r="V31" s="2">
        <v>620</v>
      </c>
    </row>
    <row r="32" spans="1:27" x14ac:dyDescent="0.2">
      <c r="A32" s="7" t="s">
        <v>88</v>
      </c>
      <c r="B32" s="7">
        <v>20</v>
      </c>
      <c r="C32" s="7">
        <f t="shared" si="0"/>
        <v>33</v>
      </c>
      <c r="D32" s="7" t="s">
        <v>7</v>
      </c>
      <c r="E32" s="8">
        <v>44416</v>
      </c>
      <c r="F32" s="7" t="s">
        <v>25</v>
      </c>
      <c r="G32" s="7">
        <f t="shared" si="1"/>
        <v>36</v>
      </c>
      <c r="H32" s="7" t="s">
        <v>2</v>
      </c>
      <c r="I32" s="8">
        <v>44439</v>
      </c>
      <c r="J32" s="7" t="s">
        <v>26</v>
      </c>
      <c r="K32" s="7">
        <v>23</v>
      </c>
      <c r="L32" s="9">
        <v>515</v>
      </c>
      <c r="M32" s="10">
        <v>275</v>
      </c>
      <c r="N32" s="10">
        <v>790</v>
      </c>
      <c r="O32" s="7" t="s">
        <v>89</v>
      </c>
      <c r="P32" s="11">
        <v>5400614</v>
      </c>
    </row>
    <row r="33" spans="2:3" x14ac:dyDescent="0.2">
      <c r="B33" s="15"/>
      <c r="C33" s="1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DA1BE-5037-6E42-A18D-A36368A44F85}">
  <dimension ref="A1:P33"/>
  <sheetViews>
    <sheetView showGridLines="0" zoomScale="130" zoomScaleNormal="130" workbookViewId="0">
      <selection activeCell="F28" sqref="F28"/>
    </sheetView>
  </sheetViews>
  <sheetFormatPr baseColWidth="10" defaultRowHeight="15" x14ac:dyDescent="0.2"/>
  <cols>
    <col min="1" max="1" width="4.5" bestFit="1" customWidth="1"/>
    <col min="2" max="2" width="8.5" bestFit="1" customWidth="1"/>
    <col min="3" max="3" width="7.6640625" bestFit="1" customWidth="1"/>
    <col min="4" max="4" width="9.33203125" bestFit="1" customWidth="1"/>
    <col min="5" max="5" width="7.1640625" bestFit="1" customWidth="1"/>
    <col min="6" max="6" width="7.6640625" bestFit="1" customWidth="1"/>
    <col min="7" max="7" width="9.33203125" bestFit="1" customWidth="1"/>
    <col min="8" max="8" width="7.1640625" bestFit="1" customWidth="1"/>
    <col min="9" max="9" width="10.83203125" bestFit="1" customWidth="1"/>
    <col min="10" max="10" width="8.5" bestFit="1" customWidth="1"/>
    <col min="11" max="11" width="6" bestFit="1" customWidth="1"/>
    <col min="12" max="12" width="9" bestFit="1" customWidth="1"/>
    <col min="13" max="13" width="7.83203125" bestFit="1" customWidth="1"/>
    <col min="14" max="14" width="8" bestFit="1" customWidth="1"/>
    <col min="15" max="15" width="14.6640625" bestFit="1" customWidth="1"/>
    <col min="16" max="16" width="9" bestFit="1" customWidth="1"/>
  </cols>
  <sheetData>
    <row r="1" spans="1:16" x14ac:dyDescent="0.2">
      <c r="A1" s="3" t="s">
        <v>10</v>
      </c>
      <c r="B1" s="3" t="s">
        <v>11</v>
      </c>
      <c r="C1" s="3" t="s">
        <v>12</v>
      </c>
      <c r="D1" s="3" t="s">
        <v>13</v>
      </c>
      <c r="E1" s="3" t="s">
        <v>14</v>
      </c>
      <c r="F1" s="3" t="s">
        <v>12</v>
      </c>
      <c r="G1" s="3" t="s">
        <v>15</v>
      </c>
      <c r="H1" s="3" t="s">
        <v>14</v>
      </c>
      <c r="I1" s="3" t="s">
        <v>16</v>
      </c>
      <c r="J1" s="4" t="s">
        <v>17</v>
      </c>
      <c r="K1" s="4" t="s">
        <v>18</v>
      </c>
      <c r="L1" s="4" t="s">
        <v>19</v>
      </c>
      <c r="M1" s="3" t="s">
        <v>20</v>
      </c>
      <c r="N1" s="3" t="s">
        <v>21</v>
      </c>
      <c r="O1" s="5" t="s">
        <v>22</v>
      </c>
      <c r="P1" s="6" t="s">
        <v>23</v>
      </c>
    </row>
    <row r="2" spans="1:16" x14ac:dyDescent="0.2">
      <c r="A2" s="7" t="s">
        <v>24</v>
      </c>
      <c r="B2" s="7">
        <v>20</v>
      </c>
      <c r="C2" s="7" t="s">
        <v>5</v>
      </c>
      <c r="D2" s="8">
        <v>44379</v>
      </c>
      <c r="E2" s="7" t="s">
        <v>25</v>
      </c>
      <c r="F2" s="7" t="s">
        <v>6</v>
      </c>
      <c r="G2" s="8">
        <v>44401</v>
      </c>
      <c r="H2" s="7" t="s">
        <v>26</v>
      </c>
      <c r="I2" s="7">
        <v>22</v>
      </c>
      <c r="J2" s="9">
        <v>436</v>
      </c>
      <c r="K2" s="10">
        <v>275</v>
      </c>
      <c r="L2" s="10">
        <v>711</v>
      </c>
      <c r="M2" s="7" t="s">
        <v>27</v>
      </c>
      <c r="N2" s="11">
        <v>5389526</v>
      </c>
      <c r="O2" s="12">
        <v>44102</v>
      </c>
      <c r="P2" s="13">
        <v>1744</v>
      </c>
    </row>
    <row r="3" spans="1:16" x14ac:dyDescent="0.2">
      <c r="A3" s="7" t="s">
        <v>28</v>
      </c>
      <c r="B3" s="7">
        <v>20</v>
      </c>
      <c r="C3" s="7" t="s">
        <v>5</v>
      </c>
      <c r="D3" s="8">
        <v>44379</v>
      </c>
      <c r="E3" s="7" t="s">
        <v>25</v>
      </c>
      <c r="F3" s="7" t="s">
        <v>6</v>
      </c>
      <c r="G3" s="8">
        <v>44408</v>
      </c>
      <c r="H3" s="7" t="s">
        <v>26</v>
      </c>
      <c r="I3" s="7">
        <v>29</v>
      </c>
      <c r="J3" s="9">
        <v>436</v>
      </c>
      <c r="K3" s="10">
        <v>275</v>
      </c>
      <c r="L3" s="10">
        <v>711</v>
      </c>
      <c r="M3" s="7" t="s">
        <v>29</v>
      </c>
      <c r="N3" s="11">
        <v>5389524</v>
      </c>
      <c r="O3" s="12">
        <v>44102</v>
      </c>
      <c r="P3" s="13">
        <v>1744</v>
      </c>
    </row>
    <row r="4" spans="1:16" x14ac:dyDescent="0.2">
      <c r="A4" s="7" t="s">
        <v>30</v>
      </c>
      <c r="B4" s="7">
        <v>20</v>
      </c>
      <c r="C4" s="7" t="s">
        <v>4</v>
      </c>
      <c r="D4" s="8">
        <v>44385</v>
      </c>
      <c r="E4" s="7" t="s">
        <v>25</v>
      </c>
      <c r="F4" s="7" t="s">
        <v>6</v>
      </c>
      <c r="G4" s="8">
        <v>44408</v>
      </c>
      <c r="H4" s="7" t="s">
        <v>31</v>
      </c>
      <c r="I4" s="7">
        <v>23</v>
      </c>
      <c r="J4" s="9">
        <v>451</v>
      </c>
      <c r="K4" s="10">
        <v>275</v>
      </c>
      <c r="L4" s="10">
        <v>726</v>
      </c>
      <c r="M4" s="7" t="s">
        <v>32</v>
      </c>
      <c r="N4" s="11">
        <v>5389530</v>
      </c>
      <c r="O4" s="12">
        <v>44102</v>
      </c>
      <c r="P4" s="13">
        <v>1804</v>
      </c>
    </row>
    <row r="5" spans="1:16" x14ac:dyDescent="0.2">
      <c r="A5" s="7" t="s">
        <v>33</v>
      </c>
      <c r="B5" s="7">
        <v>20</v>
      </c>
      <c r="C5" s="7" t="s">
        <v>4</v>
      </c>
      <c r="D5" s="8">
        <v>44385</v>
      </c>
      <c r="E5" s="7" t="s">
        <v>25</v>
      </c>
      <c r="F5" s="7" t="s">
        <v>6</v>
      </c>
      <c r="G5" s="8">
        <v>44415</v>
      </c>
      <c r="H5" s="7" t="s">
        <v>26</v>
      </c>
      <c r="I5" s="7">
        <v>30</v>
      </c>
      <c r="J5" s="9">
        <v>436</v>
      </c>
      <c r="K5" s="10">
        <v>275</v>
      </c>
      <c r="L5" s="10">
        <v>711</v>
      </c>
      <c r="M5" s="7" t="s">
        <v>34</v>
      </c>
      <c r="N5" s="11">
        <v>5390887</v>
      </c>
      <c r="O5" s="12">
        <v>44113</v>
      </c>
      <c r="P5" s="13">
        <v>1744</v>
      </c>
    </row>
    <row r="6" spans="1:16" x14ac:dyDescent="0.2">
      <c r="A6" s="7" t="s">
        <v>35</v>
      </c>
      <c r="B6" s="7">
        <v>20</v>
      </c>
      <c r="C6" s="7" t="s">
        <v>3</v>
      </c>
      <c r="D6" s="8">
        <v>44391</v>
      </c>
      <c r="E6" s="7" t="s">
        <v>25</v>
      </c>
      <c r="F6" s="7" t="s">
        <v>5</v>
      </c>
      <c r="G6" s="8">
        <v>44414</v>
      </c>
      <c r="H6" s="7" t="s">
        <v>26</v>
      </c>
      <c r="I6" s="7">
        <v>23</v>
      </c>
      <c r="J6" s="9">
        <v>436</v>
      </c>
      <c r="K6" s="10">
        <v>275</v>
      </c>
      <c r="L6" s="10">
        <v>711</v>
      </c>
      <c r="M6" s="7" t="s">
        <v>36</v>
      </c>
      <c r="N6" s="11">
        <v>5390913</v>
      </c>
      <c r="O6" s="12">
        <v>44113</v>
      </c>
      <c r="P6" s="13">
        <v>1744</v>
      </c>
    </row>
    <row r="7" spans="1:16" x14ac:dyDescent="0.2">
      <c r="A7" s="7" t="s">
        <v>37</v>
      </c>
      <c r="B7" s="7">
        <v>20</v>
      </c>
      <c r="C7" s="7" t="s">
        <v>3</v>
      </c>
      <c r="D7" s="8">
        <v>44391</v>
      </c>
      <c r="E7" s="7" t="s">
        <v>25</v>
      </c>
      <c r="F7" s="7" t="s">
        <v>4</v>
      </c>
      <c r="G7" s="8">
        <v>44427</v>
      </c>
      <c r="H7" s="7" t="s">
        <v>26</v>
      </c>
      <c r="I7" s="7">
        <v>36</v>
      </c>
      <c r="J7" s="9">
        <v>436</v>
      </c>
      <c r="K7" s="10">
        <v>275</v>
      </c>
      <c r="L7" s="10">
        <v>711</v>
      </c>
      <c r="M7" s="7" t="s">
        <v>38</v>
      </c>
      <c r="N7" s="11">
        <v>5394186</v>
      </c>
      <c r="O7" s="12">
        <v>44124</v>
      </c>
      <c r="P7" s="13">
        <v>1744</v>
      </c>
    </row>
    <row r="8" spans="1:16" x14ac:dyDescent="0.2">
      <c r="A8" s="7" t="s">
        <v>39</v>
      </c>
      <c r="B8" s="7">
        <v>20</v>
      </c>
      <c r="C8" s="7" t="s">
        <v>4</v>
      </c>
      <c r="D8" s="8">
        <v>44392</v>
      </c>
      <c r="E8" s="7" t="s">
        <v>25</v>
      </c>
      <c r="F8" s="7" t="s">
        <v>6</v>
      </c>
      <c r="G8" s="8">
        <v>44422</v>
      </c>
      <c r="H8" s="7" t="s">
        <v>26</v>
      </c>
      <c r="I8" s="7">
        <v>30</v>
      </c>
      <c r="J8" s="9">
        <v>446</v>
      </c>
      <c r="K8" s="10">
        <v>275</v>
      </c>
      <c r="L8" s="10">
        <v>721</v>
      </c>
      <c r="M8" s="7" t="s">
        <v>40</v>
      </c>
      <c r="N8" s="11">
        <v>5391635</v>
      </c>
      <c r="O8" s="12">
        <v>44113</v>
      </c>
      <c r="P8" s="13">
        <v>1784</v>
      </c>
    </row>
    <row r="9" spans="1:16" x14ac:dyDescent="0.2">
      <c r="A9" s="7" t="s">
        <v>41</v>
      </c>
      <c r="B9" s="7">
        <v>20</v>
      </c>
      <c r="C9" s="7" t="s">
        <v>5</v>
      </c>
      <c r="D9" s="8">
        <v>44393</v>
      </c>
      <c r="E9" s="7" t="s">
        <v>25</v>
      </c>
      <c r="F9" s="7" t="s">
        <v>5</v>
      </c>
      <c r="G9" s="8">
        <v>44421</v>
      </c>
      <c r="H9" s="7" t="s">
        <v>31</v>
      </c>
      <c r="I9" s="7">
        <v>28</v>
      </c>
      <c r="J9" s="9">
        <v>436</v>
      </c>
      <c r="K9" s="10">
        <v>275</v>
      </c>
      <c r="L9" s="10">
        <v>711</v>
      </c>
      <c r="M9" s="7" t="s">
        <v>42</v>
      </c>
      <c r="N9" s="11">
        <v>5391633</v>
      </c>
      <c r="O9" s="12">
        <v>44113</v>
      </c>
      <c r="P9" s="13">
        <v>1744</v>
      </c>
    </row>
    <row r="10" spans="1:16" x14ac:dyDescent="0.2">
      <c r="A10" s="7" t="s">
        <v>43</v>
      </c>
      <c r="B10" s="7">
        <v>20</v>
      </c>
      <c r="C10" s="7" t="s">
        <v>5</v>
      </c>
      <c r="D10" s="8">
        <v>44393</v>
      </c>
      <c r="E10" s="7" t="s">
        <v>25</v>
      </c>
      <c r="F10" s="7" t="s">
        <v>7</v>
      </c>
      <c r="G10" s="8">
        <v>44423</v>
      </c>
      <c r="H10" s="7" t="s">
        <v>31</v>
      </c>
      <c r="I10" s="7">
        <v>30</v>
      </c>
      <c r="J10" s="9">
        <v>436</v>
      </c>
      <c r="K10" s="10">
        <v>275</v>
      </c>
      <c r="L10" s="10">
        <v>711</v>
      </c>
      <c r="M10" s="7" t="s">
        <v>44</v>
      </c>
      <c r="N10" s="11">
        <v>5394177</v>
      </c>
      <c r="O10" s="12">
        <v>44124</v>
      </c>
      <c r="P10" s="13">
        <v>1744</v>
      </c>
    </row>
    <row r="11" spans="1:16" x14ac:dyDescent="0.2">
      <c r="A11" s="7" t="s">
        <v>45</v>
      </c>
      <c r="B11" s="7">
        <v>20</v>
      </c>
      <c r="C11" s="7" t="s">
        <v>5</v>
      </c>
      <c r="D11" s="8">
        <v>44393</v>
      </c>
      <c r="E11" s="7" t="s">
        <v>25</v>
      </c>
      <c r="F11" s="7" t="s">
        <v>5</v>
      </c>
      <c r="G11" s="8">
        <v>44428</v>
      </c>
      <c r="H11" s="7" t="s">
        <v>26</v>
      </c>
      <c r="I11" s="7">
        <v>35</v>
      </c>
      <c r="J11" s="9">
        <v>436</v>
      </c>
      <c r="K11" s="10">
        <v>275</v>
      </c>
      <c r="L11" s="10">
        <v>711</v>
      </c>
      <c r="M11" s="7" t="s">
        <v>46</v>
      </c>
      <c r="N11" s="11">
        <v>5394187</v>
      </c>
      <c r="O11" s="12">
        <v>44124</v>
      </c>
      <c r="P11" s="13">
        <v>1744</v>
      </c>
    </row>
    <row r="12" spans="1:16" x14ac:dyDescent="0.2">
      <c r="A12" s="7" t="s">
        <v>47</v>
      </c>
      <c r="B12" s="7">
        <v>20</v>
      </c>
      <c r="C12" s="7" t="s">
        <v>5</v>
      </c>
      <c r="D12" s="8">
        <v>44393</v>
      </c>
      <c r="E12" s="7" t="s">
        <v>25</v>
      </c>
      <c r="F12" s="7" t="s">
        <v>6</v>
      </c>
      <c r="G12" s="8">
        <v>44429</v>
      </c>
      <c r="H12" s="7" t="s">
        <v>26</v>
      </c>
      <c r="I12" s="7">
        <v>36</v>
      </c>
      <c r="J12" s="9">
        <v>436</v>
      </c>
      <c r="K12" s="10">
        <v>275</v>
      </c>
      <c r="L12" s="10">
        <v>711</v>
      </c>
      <c r="M12" s="7" t="s">
        <v>48</v>
      </c>
      <c r="N12" s="11">
        <v>5394384</v>
      </c>
      <c r="O12" s="12">
        <v>44124</v>
      </c>
      <c r="P12" s="13">
        <v>1744</v>
      </c>
    </row>
    <row r="13" spans="1:16" x14ac:dyDescent="0.2">
      <c r="A13" s="7" t="s">
        <v>49</v>
      </c>
      <c r="B13" s="7">
        <v>20</v>
      </c>
      <c r="C13" s="7" t="s">
        <v>6</v>
      </c>
      <c r="D13" s="8">
        <v>44394</v>
      </c>
      <c r="E13" s="7" t="s">
        <v>50</v>
      </c>
      <c r="F13" s="7" t="s">
        <v>6</v>
      </c>
      <c r="G13" s="8">
        <v>44415</v>
      </c>
      <c r="H13" s="7" t="s">
        <v>31</v>
      </c>
      <c r="I13" s="7">
        <v>21</v>
      </c>
      <c r="J13" s="9">
        <v>436</v>
      </c>
      <c r="K13" s="10">
        <v>275</v>
      </c>
      <c r="L13" s="10">
        <v>711</v>
      </c>
      <c r="M13" s="7" t="s">
        <v>51</v>
      </c>
      <c r="N13" s="11">
        <v>5400596</v>
      </c>
      <c r="O13" s="14">
        <v>44116</v>
      </c>
      <c r="P13" s="13">
        <v>1744</v>
      </c>
    </row>
    <row r="14" spans="1:16" x14ac:dyDescent="0.2">
      <c r="A14" s="7" t="s">
        <v>52</v>
      </c>
      <c r="B14" s="7">
        <v>20</v>
      </c>
      <c r="C14" s="7" t="s">
        <v>3</v>
      </c>
      <c r="D14" s="8">
        <v>44398</v>
      </c>
      <c r="E14" s="7" t="s">
        <v>25</v>
      </c>
      <c r="F14" s="7" t="s">
        <v>4</v>
      </c>
      <c r="G14" s="8">
        <v>44427</v>
      </c>
      <c r="H14" s="7" t="s">
        <v>26</v>
      </c>
      <c r="I14" s="7">
        <v>29</v>
      </c>
      <c r="J14" s="9">
        <v>472</v>
      </c>
      <c r="K14" s="10">
        <v>275</v>
      </c>
      <c r="L14" s="10">
        <v>747</v>
      </c>
      <c r="M14" s="7" t="s">
        <v>53</v>
      </c>
      <c r="N14" s="11">
        <v>5394184</v>
      </c>
      <c r="O14" s="12">
        <v>44124</v>
      </c>
      <c r="P14" s="13">
        <v>1888</v>
      </c>
    </row>
    <row r="15" spans="1:16" x14ac:dyDescent="0.2">
      <c r="A15" s="7" t="s">
        <v>54</v>
      </c>
      <c r="B15" s="7">
        <v>20</v>
      </c>
      <c r="C15" s="7" t="s">
        <v>4</v>
      </c>
      <c r="D15" s="8">
        <v>44399</v>
      </c>
      <c r="E15" s="7" t="s">
        <v>50</v>
      </c>
      <c r="F15" s="7" t="s">
        <v>7</v>
      </c>
      <c r="G15" s="8">
        <v>44423</v>
      </c>
      <c r="H15" s="7" t="s">
        <v>31</v>
      </c>
      <c r="I15" s="7">
        <v>24</v>
      </c>
      <c r="J15" s="9">
        <v>462</v>
      </c>
      <c r="K15" s="10">
        <v>275</v>
      </c>
      <c r="L15" s="10">
        <v>737</v>
      </c>
      <c r="M15" s="7" t="s">
        <v>55</v>
      </c>
      <c r="N15" s="11">
        <v>5393125</v>
      </c>
      <c r="O15" s="12">
        <v>44124</v>
      </c>
      <c r="P15" s="13">
        <v>1848</v>
      </c>
    </row>
    <row r="16" spans="1:16" x14ac:dyDescent="0.2">
      <c r="A16" s="7" t="s">
        <v>56</v>
      </c>
      <c r="B16" s="7">
        <v>20</v>
      </c>
      <c r="C16" s="7" t="s">
        <v>5</v>
      </c>
      <c r="D16" s="8">
        <v>44400</v>
      </c>
      <c r="E16" s="7" t="s">
        <v>25</v>
      </c>
      <c r="F16" s="7" t="s">
        <v>6</v>
      </c>
      <c r="G16" s="8">
        <v>44422</v>
      </c>
      <c r="H16" s="7" t="s">
        <v>31</v>
      </c>
      <c r="I16" s="7">
        <v>22</v>
      </c>
      <c r="J16" s="9">
        <v>541</v>
      </c>
      <c r="K16" s="10">
        <v>275</v>
      </c>
      <c r="L16" s="10">
        <v>816</v>
      </c>
      <c r="M16" s="7" t="s">
        <v>57</v>
      </c>
      <c r="N16" s="11">
        <v>5400598</v>
      </c>
      <c r="O16" s="14">
        <v>44116</v>
      </c>
      <c r="P16" s="13">
        <v>2164</v>
      </c>
    </row>
    <row r="17" spans="1:16" x14ac:dyDescent="0.2">
      <c r="A17" s="7" t="s">
        <v>58</v>
      </c>
      <c r="B17" s="7">
        <v>20</v>
      </c>
      <c r="C17" s="7" t="s">
        <v>7</v>
      </c>
      <c r="D17" s="8">
        <v>44402</v>
      </c>
      <c r="E17" s="7" t="s">
        <v>25</v>
      </c>
      <c r="F17" s="7" t="s">
        <v>7</v>
      </c>
      <c r="G17" s="8">
        <v>44423</v>
      </c>
      <c r="H17" s="7" t="s">
        <v>31</v>
      </c>
      <c r="I17" s="7">
        <v>21</v>
      </c>
      <c r="J17" s="9">
        <v>477</v>
      </c>
      <c r="K17" s="10">
        <v>275</v>
      </c>
      <c r="L17" s="10">
        <v>752</v>
      </c>
      <c r="M17" s="7" t="s">
        <v>59</v>
      </c>
      <c r="N17" s="11">
        <v>5393271</v>
      </c>
      <c r="O17" s="12">
        <v>44124</v>
      </c>
      <c r="P17" s="13">
        <v>1908</v>
      </c>
    </row>
    <row r="18" spans="1:16" x14ac:dyDescent="0.2">
      <c r="A18" s="7" t="s">
        <v>60</v>
      </c>
      <c r="B18" s="7">
        <v>20</v>
      </c>
      <c r="C18" s="7" t="s">
        <v>7</v>
      </c>
      <c r="D18" s="8">
        <v>44402</v>
      </c>
      <c r="E18" s="7" t="s">
        <v>25</v>
      </c>
      <c r="F18" s="7" t="s">
        <v>1</v>
      </c>
      <c r="G18" s="8">
        <v>44438</v>
      </c>
      <c r="H18" s="7" t="s">
        <v>26</v>
      </c>
      <c r="I18" s="7">
        <v>36</v>
      </c>
      <c r="J18" s="9">
        <v>524</v>
      </c>
      <c r="K18" s="10">
        <v>275</v>
      </c>
      <c r="L18" s="10">
        <v>799</v>
      </c>
      <c r="M18" s="7" t="s">
        <v>61</v>
      </c>
      <c r="N18" s="11">
        <v>5397889</v>
      </c>
      <c r="O18" s="14">
        <v>44106</v>
      </c>
      <c r="P18" s="13">
        <v>2096</v>
      </c>
    </row>
    <row r="19" spans="1:16" x14ac:dyDescent="0.2">
      <c r="A19" s="7" t="s">
        <v>62</v>
      </c>
      <c r="B19" s="7">
        <v>20</v>
      </c>
      <c r="C19" s="7" t="s">
        <v>3</v>
      </c>
      <c r="D19" s="8">
        <v>44405</v>
      </c>
      <c r="E19" s="7" t="s">
        <v>50</v>
      </c>
      <c r="F19" s="7" t="s">
        <v>6</v>
      </c>
      <c r="G19" s="8">
        <v>44429</v>
      </c>
      <c r="H19" s="7" t="s">
        <v>31</v>
      </c>
      <c r="I19" s="7">
        <v>24</v>
      </c>
      <c r="J19" s="9">
        <v>488</v>
      </c>
      <c r="K19" s="10">
        <v>275</v>
      </c>
      <c r="L19" s="10">
        <v>763</v>
      </c>
      <c r="M19" s="7" t="s">
        <v>63</v>
      </c>
      <c r="N19" s="11">
        <v>5401487</v>
      </c>
      <c r="O19" s="14">
        <v>44120</v>
      </c>
      <c r="P19" s="13">
        <v>1952</v>
      </c>
    </row>
    <row r="20" spans="1:16" x14ac:dyDescent="0.2">
      <c r="A20" s="7" t="s">
        <v>64</v>
      </c>
      <c r="B20" s="7">
        <v>20</v>
      </c>
      <c r="C20" s="7" t="s">
        <v>3</v>
      </c>
      <c r="D20" s="8">
        <v>44405</v>
      </c>
      <c r="E20" s="7" t="s">
        <v>50</v>
      </c>
      <c r="F20" s="7" t="s">
        <v>7</v>
      </c>
      <c r="G20" s="8">
        <v>44437</v>
      </c>
      <c r="H20" s="7" t="s">
        <v>31</v>
      </c>
      <c r="I20" s="7">
        <v>32</v>
      </c>
      <c r="J20" s="9">
        <v>814</v>
      </c>
      <c r="K20" s="10">
        <v>275</v>
      </c>
      <c r="L20" s="10">
        <v>1089</v>
      </c>
      <c r="M20" s="7" t="s">
        <v>65</v>
      </c>
      <c r="N20" s="11">
        <v>5400602</v>
      </c>
      <c r="O20" s="14">
        <v>44116</v>
      </c>
      <c r="P20" s="13">
        <v>3256</v>
      </c>
    </row>
    <row r="21" spans="1:16" x14ac:dyDescent="0.2">
      <c r="A21" s="7" t="s">
        <v>66</v>
      </c>
      <c r="B21" s="7">
        <v>20</v>
      </c>
      <c r="C21" s="7" t="s">
        <v>4</v>
      </c>
      <c r="D21" s="8">
        <v>44406</v>
      </c>
      <c r="E21" s="7" t="s">
        <v>25</v>
      </c>
      <c r="F21" s="7" t="s">
        <v>2</v>
      </c>
      <c r="G21" s="8">
        <v>44432</v>
      </c>
      <c r="H21" s="7" t="s">
        <v>26</v>
      </c>
      <c r="I21" s="7">
        <v>26</v>
      </c>
      <c r="J21" s="9">
        <v>795</v>
      </c>
      <c r="K21" s="10">
        <v>275</v>
      </c>
      <c r="L21" s="10">
        <v>1070</v>
      </c>
      <c r="M21" s="7" t="s">
        <v>67</v>
      </c>
      <c r="N21" s="11">
        <v>5400606</v>
      </c>
      <c r="O21" s="14">
        <v>44116</v>
      </c>
      <c r="P21" s="13">
        <v>3180</v>
      </c>
    </row>
    <row r="22" spans="1:16" x14ac:dyDescent="0.2">
      <c r="A22" s="7" t="s">
        <v>68</v>
      </c>
      <c r="B22" s="7">
        <v>20</v>
      </c>
      <c r="C22" s="7" t="s">
        <v>4</v>
      </c>
      <c r="D22" s="8">
        <v>44406</v>
      </c>
      <c r="E22" s="7" t="s">
        <v>25</v>
      </c>
      <c r="F22" s="7" t="s">
        <v>1</v>
      </c>
      <c r="G22" s="8">
        <v>44438</v>
      </c>
      <c r="H22" s="7" t="s">
        <v>26</v>
      </c>
      <c r="I22" s="7">
        <v>32</v>
      </c>
      <c r="J22" s="9">
        <v>502</v>
      </c>
      <c r="K22" s="10">
        <v>275</v>
      </c>
      <c r="L22" s="10">
        <v>777</v>
      </c>
      <c r="M22" s="7" t="s">
        <v>69</v>
      </c>
      <c r="N22" s="11">
        <v>5399201</v>
      </c>
      <c r="O22" s="14">
        <v>44113</v>
      </c>
      <c r="P22" s="13">
        <v>2008</v>
      </c>
    </row>
    <row r="23" spans="1:16" x14ac:dyDescent="0.2">
      <c r="A23" s="7" t="s">
        <v>70</v>
      </c>
      <c r="B23" s="7">
        <v>20</v>
      </c>
      <c r="C23" s="7" t="s">
        <v>5</v>
      </c>
      <c r="D23" s="8">
        <v>44407</v>
      </c>
      <c r="E23" s="7" t="s">
        <v>50</v>
      </c>
      <c r="F23" s="7" t="s">
        <v>6</v>
      </c>
      <c r="G23" s="8">
        <v>44436</v>
      </c>
      <c r="H23" s="7" t="s">
        <v>31</v>
      </c>
      <c r="I23" s="7">
        <v>29</v>
      </c>
      <c r="J23" s="9">
        <v>1016</v>
      </c>
      <c r="K23" s="10">
        <v>275</v>
      </c>
      <c r="L23" s="10">
        <v>1291</v>
      </c>
      <c r="M23" s="7" t="s">
        <v>71</v>
      </c>
      <c r="N23" s="11">
        <v>5402194</v>
      </c>
      <c r="O23" s="14">
        <v>44121</v>
      </c>
      <c r="P23" s="13">
        <v>4064</v>
      </c>
    </row>
    <row r="24" spans="1:16" x14ac:dyDescent="0.2">
      <c r="A24" s="7" t="s">
        <v>72</v>
      </c>
      <c r="B24" s="7">
        <v>20</v>
      </c>
      <c r="C24" s="7" t="s">
        <v>6</v>
      </c>
      <c r="D24" s="8">
        <v>44408</v>
      </c>
      <c r="E24" s="7" t="s">
        <v>50</v>
      </c>
      <c r="F24" s="7" t="s">
        <v>6</v>
      </c>
      <c r="G24" s="8">
        <v>44429</v>
      </c>
      <c r="H24" s="7" t="s">
        <v>31</v>
      </c>
      <c r="I24" s="7">
        <v>21</v>
      </c>
      <c r="J24" s="9">
        <v>658</v>
      </c>
      <c r="K24" s="10">
        <v>275</v>
      </c>
      <c r="L24" s="10">
        <v>933</v>
      </c>
      <c r="M24" s="7" t="s">
        <v>73</v>
      </c>
      <c r="N24" s="11">
        <v>5402197</v>
      </c>
      <c r="O24" s="14">
        <v>44121</v>
      </c>
      <c r="P24" s="13">
        <v>2632</v>
      </c>
    </row>
    <row r="25" spans="1:16" x14ac:dyDescent="0.2">
      <c r="A25" s="7" t="s">
        <v>74</v>
      </c>
      <c r="B25" s="7">
        <v>20</v>
      </c>
      <c r="C25" s="7" t="s">
        <v>7</v>
      </c>
      <c r="D25" s="8">
        <v>44409</v>
      </c>
      <c r="E25" s="7" t="s">
        <v>25</v>
      </c>
      <c r="F25" s="7" t="s">
        <v>1</v>
      </c>
      <c r="G25" s="8">
        <v>44438</v>
      </c>
      <c r="H25" s="7" t="s">
        <v>26</v>
      </c>
      <c r="I25" s="7">
        <v>29</v>
      </c>
      <c r="J25" s="9">
        <v>535</v>
      </c>
      <c r="K25" s="10">
        <v>275</v>
      </c>
      <c r="L25" s="10">
        <v>810</v>
      </c>
      <c r="M25" s="7" t="s">
        <v>75</v>
      </c>
      <c r="N25" s="11">
        <v>5396815</v>
      </c>
      <c r="O25" s="14">
        <v>44106</v>
      </c>
      <c r="P25" s="13">
        <v>2140</v>
      </c>
    </row>
    <row r="26" spans="1:16" x14ac:dyDescent="0.2">
      <c r="A26" s="7" t="s">
        <v>76</v>
      </c>
      <c r="B26" s="7">
        <v>20</v>
      </c>
      <c r="C26" s="7" t="s">
        <v>1</v>
      </c>
      <c r="D26" s="8">
        <v>44410</v>
      </c>
      <c r="E26" s="7" t="s">
        <v>25</v>
      </c>
      <c r="F26" s="7" t="s">
        <v>3</v>
      </c>
      <c r="G26" s="8">
        <v>44433</v>
      </c>
      <c r="H26" s="7" t="s">
        <v>26</v>
      </c>
      <c r="I26" s="7">
        <v>23</v>
      </c>
      <c r="J26" s="9">
        <v>810</v>
      </c>
      <c r="K26" s="10">
        <v>275</v>
      </c>
      <c r="L26" s="10">
        <v>1085</v>
      </c>
      <c r="M26" s="7" t="s">
        <v>77</v>
      </c>
      <c r="N26" s="11">
        <v>5400609</v>
      </c>
      <c r="O26" s="14">
        <v>44116</v>
      </c>
      <c r="P26" s="13">
        <v>3240</v>
      </c>
    </row>
    <row r="27" spans="1:16" x14ac:dyDescent="0.2">
      <c r="A27" s="7" t="s">
        <v>78</v>
      </c>
      <c r="B27" s="7">
        <v>20</v>
      </c>
      <c r="C27" s="7" t="s">
        <v>1</v>
      </c>
      <c r="D27" s="8">
        <v>44410</v>
      </c>
      <c r="E27" s="7" t="s">
        <v>25</v>
      </c>
      <c r="F27" s="7" t="s">
        <v>1</v>
      </c>
      <c r="G27" s="8">
        <v>44438</v>
      </c>
      <c r="H27" s="7" t="s">
        <v>26</v>
      </c>
      <c r="I27" s="7">
        <v>28</v>
      </c>
      <c r="J27" s="9">
        <v>518</v>
      </c>
      <c r="K27" s="10">
        <v>275</v>
      </c>
      <c r="L27" s="10">
        <v>793</v>
      </c>
      <c r="M27" s="7" t="s">
        <v>79</v>
      </c>
      <c r="N27" s="11">
        <v>5396819</v>
      </c>
      <c r="O27" s="14">
        <v>44106</v>
      </c>
      <c r="P27" s="13">
        <v>2072</v>
      </c>
    </row>
    <row r="28" spans="1:16" x14ac:dyDescent="0.2">
      <c r="A28" s="7" t="s">
        <v>80</v>
      </c>
      <c r="B28" s="7">
        <v>20</v>
      </c>
      <c r="C28" s="7" t="s">
        <v>2</v>
      </c>
      <c r="D28" s="8">
        <v>44411</v>
      </c>
      <c r="E28" s="7" t="s">
        <v>25</v>
      </c>
      <c r="F28" s="7" t="s">
        <v>2</v>
      </c>
      <c r="G28" s="8">
        <v>44439</v>
      </c>
      <c r="H28" s="7" t="s">
        <v>26</v>
      </c>
      <c r="I28" s="7">
        <v>28</v>
      </c>
      <c r="J28" s="9">
        <v>503</v>
      </c>
      <c r="K28" s="10">
        <v>275</v>
      </c>
      <c r="L28" s="10">
        <v>778</v>
      </c>
      <c r="M28" s="7" t="s">
        <v>81</v>
      </c>
      <c r="N28" s="11">
        <v>5400615</v>
      </c>
      <c r="O28" s="14">
        <v>44106</v>
      </c>
      <c r="P28" s="13">
        <v>2012</v>
      </c>
    </row>
    <row r="29" spans="1:16" x14ac:dyDescent="0.2">
      <c r="A29" s="7" t="s">
        <v>82</v>
      </c>
      <c r="B29" s="7">
        <v>20</v>
      </c>
      <c r="C29" s="7" t="s">
        <v>4</v>
      </c>
      <c r="D29" s="8">
        <v>44413</v>
      </c>
      <c r="E29" s="7" t="s">
        <v>25</v>
      </c>
      <c r="F29" s="7" t="s">
        <v>1</v>
      </c>
      <c r="G29" s="8">
        <v>44438</v>
      </c>
      <c r="H29" s="7" t="s">
        <v>26</v>
      </c>
      <c r="I29" s="7">
        <v>25</v>
      </c>
      <c r="J29" s="9">
        <v>493</v>
      </c>
      <c r="K29" s="10">
        <v>275</v>
      </c>
      <c r="L29" s="10">
        <v>768</v>
      </c>
      <c r="M29" s="7" t="s">
        <v>83</v>
      </c>
      <c r="N29" s="11">
        <v>5396840</v>
      </c>
      <c r="O29" s="14">
        <v>44106</v>
      </c>
      <c r="P29" s="13">
        <v>1972</v>
      </c>
    </row>
    <row r="30" spans="1:16" x14ac:dyDescent="0.2">
      <c r="A30" s="7" t="s">
        <v>84</v>
      </c>
      <c r="B30" s="7">
        <v>20</v>
      </c>
      <c r="C30" s="7" t="s">
        <v>5</v>
      </c>
      <c r="D30" s="8">
        <v>44414</v>
      </c>
      <c r="E30" s="7" t="s">
        <v>50</v>
      </c>
      <c r="F30" s="7" t="s">
        <v>6</v>
      </c>
      <c r="G30" s="8">
        <v>44436</v>
      </c>
      <c r="H30" s="7" t="s">
        <v>31</v>
      </c>
      <c r="I30" s="7">
        <v>22</v>
      </c>
      <c r="J30" s="9">
        <v>967</v>
      </c>
      <c r="K30" s="10">
        <v>275</v>
      </c>
      <c r="L30" s="10">
        <v>1242</v>
      </c>
      <c r="M30" s="7" t="s">
        <v>85</v>
      </c>
      <c r="N30" s="11">
        <v>5402202</v>
      </c>
      <c r="O30" s="14">
        <v>44121</v>
      </c>
      <c r="P30" s="13">
        <v>3868</v>
      </c>
    </row>
    <row r="31" spans="1:16" x14ac:dyDescent="0.2">
      <c r="A31" s="7" t="s">
        <v>86</v>
      </c>
      <c r="B31" s="7">
        <v>20</v>
      </c>
      <c r="C31" s="7" t="s">
        <v>7</v>
      </c>
      <c r="D31" s="8">
        <v>44416</v>
      </c>
      <c r="E31" s="7" t="s">
        <v>25</v>
      </c>
      <c r="F31" s="7" t="s">
        <v>1</v>
      </c>
      <c r="G31" s="8">
        <v>44438</v>
      </c>
      <c r="H31" s="7" t="s">
        <v>26</v>
      </c>
      <c r="I31" s="7">
        <v>22</v>
      </c>
      <c r="J31" s="9">
        <v>770</v>
      </c>
      <c r="K31" s="10">
        <v>275</v>
      </c>
      <c r="L31" s="10">
        <v>1045</v>
      </c>
      <c r="M31" s="7" t="s">
        <v>87</v>
      </c>
      <c r="N31" s="11">
        <v>5400612</v>
      </c>
      <c r="O31" s="14">
        <v>44106</v>
      </c>
      <c r="P31" s="13">
        <v>3080</v>
      </c>
    </row>
    <row r="32" spans="1:16" x14ac:dyDescent="0.2">
      <c r="A32" s="7" t="s">
        <v>88</v>
      </c>
      <c r="B32" s="7">
        <v>20</v>
      </c>
      <c r="C32" s="7" t="s">
        <v>7</v>
      </c>
      <c r="D32" s="8">
        <v>44416</v>
      </c>
      <c r="E32" s="7" t="s">
        <v>25</v>
      </c>
      <c r="F32" s="7" t="s">
        <v>2</v>
      </c>
      <c r="G32" s="8">
        <v>44439</v>
      </c>
      <c r="H32" s="7" t="s">
        <v>26</v>
      </c>
      <c r="I32" s="7">
        <v>23</v>
      </c>
      <c r="J32" s="9">
        <v>515</v>
      </c>
      <c r="K32" s="10">
        <v>275</v>
      </c>
      <c r="L32" s="10">
        <v>790</v>
      </c>
      <c r="M32" s="7" t="s">
        <v>89</v>
      </c>
      <c r="N32" s="11">
        <v>5400614</v>
      </c>
      <c r="O32" s="14">
        <v>44106</v>
      </c>
      <c r="P32" s="13">
        <v>2060</v>
      </c>
    </row>
    <row r="33" spans="2:2" x14ac:dyDescent="0.2">
      <c r="B33" s="15">
        <f>SUM(B2:B32)</f>
        <v>620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RUN</vt:lpstr>
      <vt:lpstr>RUN (Copie)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Murielle DABE</dc:creator>
  <cp:lastModifiedBy>Romain Sabellico</cp:lastModifiedBy>
  <dcterms:created xsi:type="dcterms:W3CDTF">2020-09-21T13:22:35Z</dcterms:created>
  <dcterms:modified xsi:type="dcterms:W3CDTF">2020-12-01T18:39:09Z</dcterms:modified>
</cp:coreProperties>
</file>