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15315" windowHeight="6210" activeTab="2"/>
  </bookViews>
  <sheets>
    <sheet name="Tableau comparatif" sheetId="1" r:id="rId1"/>
    <sheet name="Matrice multicritères" sheetId="2" r:id="rId2"/>
    <sheet name="Diagramme radar" sheetId="3" r:id="rId3"/>
  </sheets>
  <calcPr calcId="145621"/>
</workbook>
</file>

<file path=xl/calcChain.xml><?xml version="1.0" encoding="utf-8"?>
<calcChain xmlns="http://schemas.openxmlformats.org/spreadsheetml/2006/main">
  <c r="F10" i="3" l="1"/>
  <c r="E10" i="3"/>
  <c r="D10" i="3"/>
  <c r="C10" i="3"/>
  <c r="B10" i="3"/>
  <c r="J13" i="2" l="1"/>
  <c r="L13" i="2"/>
  <c r="L12" i="2"/>
  <c r="K13" i="2"/>
  <c r="J8" i="2"/>
  <c r="J9" i="2"/>
  <c r="J10" i="2"/>
  <c r="J11" i="2"/>
  <c r="J12" i="2"/>
  <c r="I13" i="2"/>
  <c r="H12" i="2"/>
  <c r="H13" i="2" s="1"/>
  <c r="G13" i="2"/>
  <c r="E13" i="2"/>
  <c r="F12" i="2"/>
  <c r="F13" i="2" s="1"/>
  <c r="D12" i="2"/>
  <c r="L11" i="2"/>
  <c r="H11" i="2"/>
  <c r="F11" i="2"/>
  <c r="L10" i="2"/>
  <c r="H10" i="2"/>
  <c r="F10" i="2"/>
  <c r="D11" i="2"/>
  <c r="D10" i="2"/>
  <c r="L9" i="2"/>
  <c r="H9" i="2"/>
  <c r="F9" i="2"/>
  <c r="D9" i="2"/>
  <c r="C13" i="2"/>
  <c r="F8" i="2"/>
  <c r="H8" i="2" s="1"/>
  <c r="L8" i="2" s="1"/>
  <c r="D8" i="2"/>
  <c r="D13" i="2" l="1"/>
  <c r="K7" i="1" l="1"/>
  <c r="K6" i="1"/>
  <c r="K5" i="1"/>
  <c r="K3" i="1" l="1"/>
</calcChain>
</file>

<file path=xl/sharedStrings.xml><?xml version="1.0" encoding="utf-8"?>
<sst xmlns="http://schemas.openxmlformats.org/spreadsheetml/2006/main" count="101" uniqueCount="57">
  <si>
    <t>Tableau comparatif réunion du 11 Mars 2016</t>
  </si>
  <si>
    <t>Nom</t>
  </si>
  <si>
    <t>Adresse</t>
  </si>
  <si>
    <t xml:space="preserve">Ville </t>
  </si>
  <si>
    <t>Hôtel PullMan</t>
  </si>
  <si>
    <t>Cannes</t>
  </si>
  <si>
    <t xml:space="preserve">Date prise de contact </t>
  </si>
  <si>
    <t xml:space="preserve">Devis reçu </t>
  </si>
  <si>
    <t>Oui</t>
  </si>
  <si>
    <t xml:space="preserve">Hôtel Mimosa Resort </t>
  </si>
  <si>
    <t>Non</t>
  </si>
  <si>
    <t>Mandelieu</t>
  </si>
  <si>
    <t>Casino Barrière</t>
  </si>
  <si>
    <t xml:space="preserve">Cannes </t>
  </si>
  <si>
    <t>L'Ermitage du Riou</t>
  </si>
  <si>
    <t xml:space="preserve">Matrice multicritères </t>
  </si>
  <si>
    <t xml:space="preserve">Critères </t>
  </si>
  <si>
    <t xml:space="preserve">Repas </t>
  </si>
  <si>
    <t xml:space="preserve">Équipement </t>
  </si>
  <si>
    <t>Équipement</t>
  </si>
  <si>
    <t>Tarif</t>
  </si>
  <si>
    <t xml:space="preserve">Hôtel PullMan </t>
  </si>
  <si>
    <t xml:space="preserve">Mimozas Resort </t>
  </si>
  <si>
    <t>Casino barrière</t>
  </si>
  <si>
    <t>L'Érmitage du Riou</t>
  </si>
  <si>
    <t>Total</t>
  </si>
  <si>
    <t>Après analyse, l'établissement qui remplit le plus de critères est le Mimozas Resort  à Mandelieu.</t>
  </si>
  <si>
    <t>Prestataires pour la réunion du 11/03/2016</t>
  </si>
  <si>
    <t>605 Avenue du Général de Gaulle</t>
  </si>
  <si>
    <t>4 Avenue Gaston de Fontmichel</t>
  </si>
  <si>
    <t>37 rue d'Antibes</t>
  </si>
  <si>
    <t>1 Espace Lucien Barrière</t>
  </si>
  <si>
    <t>26 Avenue Henry Clews</t>
  </si>
  <si>
    <t>Tarif par 
personne HT</t>
  </si>
  <si>
    <t>TOTAL HT</t>
  </si>
  <si>
    <t>Coefficient</t>
  </si>
  <si>
    <t xml:space="preserve">Note /5 </t>
  </si>
  <si>
    <t>Collation 16h</t>
  </si>
  <si>
    <t>Note /5</t>
  </si>
  <si>
    <t>Note  /5</t>
  </si>
  <si>
    <t xml:space="preserve">Note pondérée </t>
  </si>
  <si>
    <t>Note pondérée</t>
  </si>
  <si>
    <t>Très important</t>
  </si>
  <si>
    <t>Important</t>
  </si>
  <si>
    <t>Moyenement important</t>
  </si>
  <si>
    <t>Collation</t>
  </si>
  <si>
    <t>Repas</t>
  </si>
  <si>
    <t>Petit-déjeuner</t>
  </si>
  <si>
    <t>Échelle de pondération</t>
  </si>
  <si>
    <t xml:space="preserve">Hôtel Mercure </t>
  </si>
  <si>
    <t>Hôtel Mercure</t>
  </si>
  <si>
    <t>Barème de notation</t>
  </si>
  <si>
    <t xml:space="preserve">Pas du tout satisfaisant </t>
  </si>
  <si>
    <t>Moyennement satisfaisant</t>
  </si>
  <si>
    <t>Satisfaisant</t>
  </si>
  <si>
    <t xml:space="preserve">Très satisfaisant </t>
  </si>
  <si>
    <t xml:space="preserve">Excellent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</si>
</sst>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8">
    <xf numFmtId="0" fontId="0" fillId="0" borderId="0" xfId="0"/>
    <xf numFmtId="0" fontId="0" fillId="0" borderId="2" xfId="0" applyBorder="1"/>
    <xf numFmtId="0" fontId="0" fillId="0" borderId="9" xfId="0" applyBorder="1"/>
    <xf numFmtId="0" fontId="0" fillId="0" borderId="2" xfId="0" applyBorder="1" applyAlignment="1">
      <alignment horizontal="center"/>
    </xf>
    <xf numFmtId="0" fontId="0" fillId="2" borderId="2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2" borderId="2" xfId="0" applyFont="1" applyFill="1" applyBorder="1"/>
    <xf numFmtId="0" fontId="2" fillId="2" borderId="2" xfId="0" applyFont="1" applyFill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44" fontId="0" fillId="0" borderId="2" xfId="1" applyFont="1" applyBorder="1"/>
    <xf numFmtId="14" fontId="0" fillId="0" borderId="2" xfId="0" applyNumberFormat="1" applyBorder="1"/>
    <xf numFmtId="44" fontId="0" fillId="0" borderId="2" xfId="0" applyNumberFormat="1" applyBorder="1"/>
    <xf numFmtId="0" fontId="0" fillId="3" borderId="2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 wrapText="1"/>
    </xf>
    <xf numFmtId="44" fontId="0" fillId="0" borderId="2" xfId="1" applyFont="1" applyBorder="1" applyAlignment="1"/>
    <xf numFmtId="0" fontId="0" fillId="0" borderId="0" xfId="0" applyBorder="1"/>
    <xf numFmtId="0" fontId="0" fillId="0" borderId="3" xfId="0" applyBorder="1"/>
    <xf numFmtId="0" fontId="0" fillId="0" borderId="0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2" fillId="2" borderId="10" xfId="0" applyFont="1" applyFill="1" applyBorder="1"/>
    <xf numFmtId="0" fontId="0" fillId="0" borderId="7" xfId="0" applyBorder="1" applyAlignment="1">
      <alignment horizontal="center"/>
    </xf>
    <xf numFmtId="0" fontId="0" fillId="2" borderId="2" xfId="0" applyFont="1" applyFill="1" applyBorder="1" applyAlignment="1">
      <alignment horizontal="center"/>
    </xf>
    <xf numFmtId="0" fontId="0" fillId="2" borderId="7" xfId="0" applyFont="1" applyFill="1" applyBorder="1" applyAlignment="1">
      <alignment horizontal="center"/>
    </xf>
    <xf numFmtId="0" fontId="0" fillId="2" borderId="5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3" borderId="2" xfId="0" applyFill="1" applyBorder="1" applyAlignment="1">
      <alignment horizont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3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2" xfId="0" applyFill="1" applyBorder="1" applyAlignment="1">
      <alignment horizontal="left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radarChart>
        <c:radarStyle val="marker"/>
        <c:varyColors val="0"/>
        <c:ser>
          <c:idx val="0"/>
          <c:order val="0"/>
          <c:tx>
            <c:strRef>
              <c:f>'Diagramme radar'!$B$3</c:f>
              <c:strCache>
                <c:ptCount val="1"/>
                <c:pt idx="0">
                  <c:v>Hôtel PullMan </c:v>
                </c:pt>
              </c:strCache>
            </c:strRef>
          </c:tx>
          <c:marker>
            <c:symbol val="none"/>
          </c:marker>
          <c:cat>
            <c:strRef>
              <c:f>'Diagramme radar'!$A$4:$A$9</c:f>
              <c:strCache>
                <c:ptCount val="5"/>
                <c:pt idx="0">
                  <c:v>Petit-déjeuner</c:v>
                </c:pt>
                <c:pt idx="1">
                  <c:v>Repas </c:v>
                </c:pt>
                <c:pt idx="2">
                  <c:v>Collation 16h</c:v>
                </c:pt>
                <c:pt idx="3">
                  <c:v>Équipement</c:v>
                </c:pt>
                <c:pt idx="4">
                  <c:v>Tarif</c:v>
                </c:pt>
              </c:strCache>
            </c:strRef>
          </c:cat>
          <c:val>
            <c:numRef>
              <c:f>'Diagramme radar'!$B$4:$B$9</c:f>
              <c:numCache>
                <c:formatCode>General</c:formatCode>
                <c:ptCount val="5"/>
                <c:pt idx="0">
                  <c:v>5</c:v>
                </c:pt>
                <c:pt idx="1">
                  <c:v>3</c:v>
                </c:pt>
                <c:pt idx="2">
                  <c:v>1</c:v>
                </c:pt>
                <c:pt idx="3">
                  <c:v>1</c:v>
                </c:pt>
                <c:pt idx="4">
                  <c:v>5</c:v>
                </c:pt>
              </c:numCache>
            </c:numRef>
          </c:val>
        </c:ser>
        <c:ser>
          <c:idx val="1"/>
          <c:order val="1"/>
          <c:tx>
            <c:strRef>
              <c:f>'Diagramme radar'!$C$3</c:f>
              <c:strCache>
                <c:ptCount val="1"/>
                <c:pt idx="0">
                  <c:v>Mimozas Resort </c:v>
                </c:pt>
              </c:strCache>
            </c:strRef>
          </c:tx>
          <c:marker>
            <c:symbol val="none"/>
          </c:marker>
          <c:cat>
            <c:strRef>
              <c:f>'Diagramme radar'!$A$4:$A$9</c:f>
              <c:strCache>
                <c:ptCount val="5"/>
                <c:pt idx="0">
                  <c:v>Petit-déjeuner</c:v>
                </c:pt>
                <c:pt idx="1">
                  <c:v>Repas </c:v>
                </c:pt>
                <c:pt idx="2">
                  <c:v>Collation 16h</c:v>
                </c:pt>
                <c:pt idx="3">
                  <c:v>Équipement</c:v>
                </c:pt>
                <c:pt idx="4">
                  <c:v>Tarif</c:v>
                </c:pt>
              </c:strCache>
            </c:strRef>
          </c:cat>
          <c:val>
            <c:numRef>
              <c:f>'Diagramme radar'!$C$4:$C$9</c:f>
              <c:numCache>
                <c:formatCode>General</c:formatCode>
                <c:ptCount val="5"/>
                <c:pt idx="0">
                  <c:v>5</c:v>
                </c:pt>
                <c:pt idx="1">
                  <c:v>4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</c:numCache>
            </c:numRef>
          </c:val>
        </c:ser>
        <c:ser>
          <c:idx val="2"/>
          <c:order val="2"/>
          <c:tx>
            <c:strRef>
              <c:f>'Diagramme radar'!$D$3</c:f>
              <c:strCache>
                <c:ptCount val="1"/>
                <c:pt idx="0">
                  <c:v>Hôtel Mercure </c:v>
                </c:pt>
              </c:strCache>
            </c:strRef>
          </c:tx>
          <c:marker>
            <c:symbol val="none"/>
          </c:marker>
          <c:cat>
            <c:strRef>
              <c:f>'Diagramme radar'!$A$4:$A$9</c:f>
              <c:strCache>
                <c:ptCount val="5"/>
                <c:pt idx="0">
                  <c:v>Petit-déjeuner</c:v>
                </c:pt>
                <c:pt idx="1">
                  <c:v>Repas </c:v>
                </c:pt>
                <c:pt idx="2">
                  <c:v>Collation 16h</c:v>
                </c:pt>
                <c:pt idx="3">
                  <c:v>Équipement</c:v>
                </c:pt>
                <c:pt idx="4">
                  <c:v>Tarif</c:v>
                </c:pt>
              </c:strCache>
            </c:strRef>
          </c:cat>
          <c:val>
            <c:numRef>
              <c:f>'Diagramme radar'!$D$4:$D$9</c:f>
              <c:numCache>
                <c:formatCode>General</c:formatCode>
                <c:ptCount val="5"/>
                <c:pt idx="0">
                  <c:v>5</c:v>
                </c:pt>
                <c:pt idx="1">
                  <c:v>1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</c:numCache>
            </c:numRef>
          </c:val>
        </c:ser>
        <c:ser>
          <c:idx val="3"/>
          <c:order val="3"/>
          <c:tx>
            <c:strRef>
              <c:f>'Diagramme radar'!$E$3</c:f>
              <c:strCache>
                <c:ptCount val="1"/>
                <c:pt idx="0">
                  <c:v>Casino barrière</c:v>
                </c:pt>
              </c:strCache>
            </c:strRef>
          </c:tx>
          <c:marker>
            <c:symbol val="none"/>
          </c:marker>
          <c:cat>
            <c:strRef>
              <c:f>'Diagramme radar'!$A$4:$A$9</c:f>
              <c:strCache>
                <c:ptCount val="5"/>
                <c:pt idx="0">
                  <c:v>Petit-déjeuner</c:v>
                </c:pt>
                <c:pt idx="1">
                  <c:v>Repas </c:v>
                </c:pt>
                <c:pt idx="2">
                  <c:v>Collation 16h</c:v>
                </c:pt>
                <c:pt idx="3">
                  <c:v>Équipement</c:v>
                </c:pt>
                <c:pt idx="4">
                  <c:v>Tarif</c:v>
                </c:pt>
              </c:strCache>
            </c:strRef>
          </c:cat>
          <c:val>
            <c:numRef>
              <c:f>'Diagramme radar'!$E$4:$E$9</c:f>
              <c:numCache>
                <c:formatCode>General</c:formatCode>
                <c:ptCount val="5"/>
                <c:pt idx="0">
                  <c:v>5</c:v>
                </c:pt>
                <c:pt idx="1">
                  <c:v>5</c:v>
                </c:pt>
                <c:pt idx="2">
                  <c:v>1</c:v>
                </c:pt>
                <c:pt idx="3">
                  <c:v>5</c:v>
                </c:pt>
                <c:pt idx="4">
                  <c:v>1</c:v>
                </c:pt>
              </c:numCache>
            </c:numRef>
          </c:val>
        </c:ser>
        <c:ser>
          <c:idx val="4"/>
          <c:order val="4"/>
          <c:tx>
            <c:strRef>
              <c:f>'Diagramme radar'!$F$3</c:f>
              <c:strCache>
                <c:ptCount val="1"/>
                <c:pt idx="0">
                  <c:v>L'Érmitage du Riou</c:v>
                </c:pt>
              </c:strCache>
            </c:strRef>
          </c:tx>
          <c:marker>
            <c:symbol val="none"/>
          </c:marker>
          <c:cat>
            <c:strRef>
              <c:f>'Diagramme radar'!$A$4:$A$9</c:f>
              <c:strCache>
                <c:ptCount val="5"/>
                <c:pt idx="0">
                  <c:v>Petit-déjeuner</c:v>
                </c:pt>
                <c:pt idx="1">
                  <c:v>Repas </c:v>
                </c:pt>
                <c:pt idx="2">
                  <c:v>Collation 16h</c:v>
                </c:pt>
                <c:pt idx="3">
                  <c:v>Équipement</c:v>
                </c:pt>
                <c:pt idx="4">
                  <c:v>Tarif</c:v>
                </c:pt>
              </c:strCache>
            </c:strRef>
          </c:cat>
          <c:val>
            <c:numRef>
              <c:f>'Diagramme radar'!$F$4:$F$9</c:f>
              <c:numCache>
                <c:formatCode>General</c:formatCode>
                <c:ptCount val="5"/>
                <c:pt idx="0">
                  <c:v>5</c:v>
                </c:pt>
                <c:pt idx="1">
                  <c:v>4</c:v>
                </c:pt>
                <c:pt idx="2">
                  <c:v>5</c:v>
                </c:pt>
                <c:pt idx="3">
                  <c:v>1</c:v>
                </c:pt>
                <c:pt idx="4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0246912"/>
        <c:axId val="170249600"/>
      </c:radarChart>
      <c:catAx>
        <c:axId val="170246912"/>
        <c:scaling>
          <c:orientation val="minMax"/>
        </c:scaling>
        <c:delete val="0"/>
        <c:axPos val="b"/>
        <c:majorGridlines/>
        <c:majorTickMark val="out"/>
        <c:minorTickMark val="none"/>
        <c:tickLblPos val="nextTo"/>
        <c:crossAx val="170249600"/>
        <c:crosses val="autoZero"/>
        <c:auto val="1"/>
        <c:lblAlgn val="ctr"/>
        <c:lblOffset val="100"/>
        <c:noMultiLvlLbl val="0"/>
      </c:catAx>
      <c:valAx>
        <c:axId val="170249600"/>
        <c:scaling>
          <c:orientation val="minMax"/>
        </c:scaling>
        <c:delete val="0"/>
        <c:axPos val="l"/>
        <c:majorGridlines/>
        <c:numFmt formatCode="General" sourceLinked="1"/>
        <c:majorTickMark val="cross"/>
        <c:minorTickMark val="none"/>
        <c:tickLblPos val="nextTo"/>
        <c:crossAx val="17024691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809625</xdr:colOff>
      <xdr:row>11</xdr:row>
      <xdr:rowOff>157162</xdr:rowOff>
    </xdr:from>
    <xdr:to>
      <xdr:col>7</xdr:col>
      <xdr:colOff>552450</xdr:colOff>
      <xdr:row>26</xdr:row>
      <xdr:rowOff>42862</xdr:rowOff>
    </xdr:to>
    <xdr:graphicFrame macro="">
      <xdr:nvGraphicFramePr>
        <xdr:cNvPr id="9" name="Graphique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"/>
  <sheetViews>
    <sheetView workbookViewId="0">
      <selection activeCell="A6" sqref="A6"/>
    </sheetView>
  </sheetViews>
  <sheetFormatPr baseColWidth="10" defaultRowHeight="15" x14ac:dyDescent="0.25"/>
  <cols>
    <col min="1" max="1" width="29" customWidth="1"/>
    <col min="2" max="2" width="30.7109375" bestFit="1" customWidth="1"/>
    <col min="4" max="4" width="20.140625" bestFit="1" customWidth="1"/>
    <col min="6" max="6" width="14.140625" bestFit="1" customWidth="1"/>
    <col min="7" max="7" width="15" bestFit="1" customWidth="1"/>
    <col min="8" max="8" width="15" customWidth="1"/>
    <col min="9" max="9" width="15.140625" bestFit="1" customWidth="1"/>
    <col min="10" max="10" width="17.28515625" bestFit="1" customWidth="1"/>
  </cols>
  <sheetData>
    <row r="1" spans="1:11" x14ac:dyDescent="0.25">
      <c r="A1" s="33" t="s">
        <v>0</v>
      </c>
      <c r="B1" s="33"/>
      <c r="C1" s="33"/>
      <c r="D1" s="33"/>
      <c r="E1" s="33"/>
      <c r="F1" s="33"/>
      <c r="G1" s="33"/>
      <c r="H1" s="33"/>
      <c r="I1" s="33"/>
      <c r="J1" s="33"/>
      <c r="K1" s="33"/>
    </row>
    <row r="2" spans="1:11" ht="30" x14ac:dyDescent="0.25">
      <c r="A2" s="15" t="s">
        <v>1</v>
      </c>
      <c r="B2" s="15" t="s">
        <v>2</v>
      </c>
      <c r="C2" s="15" t="s">
        <v>3</v>
      </c>
      <c r="D2" s="15" t="s">
        <v>6</v>
      </c>
      <c r="E2" s="15" t="s">
        <v>7</v>
      </c>
      <c r="F2" s="15" t="s">
        <v>47</v>
      </c>
      <c r="G2" s="15" t="s">
        <v>46</v>
      </c>
      <c r="H2" s="15" t="s">
        <v>45</v>
      </c>
      <c r="I2" s="15" t="s">
        <v>18</v>
      </c>
      <c r="J2" s="16" t="s">
        <v>33</v>
      </c>
      <c r="K2" s="15" t="s">
        <v>34</v>
      </c>
    </row>
    <row r="3" spans="1:11" x14ac:dyDescent="0.25">
      <c r="A3" s="1" t="s">
        <v>4</v>
      </c>
      <c r="B3" s="1" t="s">
        <v>28</v>
      </c>
      <c r="C3" s="3" t="s">
        <v>5</v>
      </c>
      <c r="D3" s="11">
        <v>42381</v>
      </c>
      <c r="E3" s="11">
        <v>42382</v>
      </c>
      <c r="F3" s="11" t="s">
        <v>8</v>
      </c>
      <c r="G3" s="3" t="s">
        <v>8</v>
      </c>
      <c r="H3" s="21" t="s">
        <v>10</v>
      </c>
      <c r="I3" s="3" t="s">
        <v>10</v>
      </c>
      <c r="J3" s="17">
        <v>75</v>
      </c>
      <c r="K3" s="12">
        <f>J3*30</f>
        <v>2250</v>
      </c>
    </row>
    <row r="4" spans="1:11" x14ac:dyDescent="0.25">
      <c r="A4" s="1" t="s">
        <v>9</v>
      </c>
      <c r="B4" s="1" t="s">
        <v>29</v>
      </c>
      <c r="C4" s="3" t="s">
        <v>11</v>
      </c>
      <c r="D4" s="11">
        <v>42381</v>
      </c>
      <c r="E4" s="11">
        <v>42381</v>
      </c>
      <c r="F4" s="11" t="s">
        <v>8</v>
      </c>
      <c r="G4" s="3" t="s">
        <v>8</v>
      </c>
      <c r="H4" s="21" t="s">
        <v>8</v>
      </c>
      <c r="I4" s="3" t="s">
        <v>8</v>
      </c>
      <c r="J4" s="17">
        <v>65</v>
      </c>
      <c r="K4" s="12">
        <v>1950</v>
      </c>
    </row>
    <row r="5" spans="1:11" x14ac:dyDescent="0.25">
      <c r="A5" s="1" t="s">
        <v>50</v>
      </c>
      <c r="B5" s="1" t="s">
        <v>30</v>
      </c>
      <c r="C5" s="3" t="s">
        <v>5</v>
      </c>
      <c r="D5" s="11">
        <v>42381</v>
      </c>
      <c r="E5" s="13">
        <v>42381</v>
      </c>
      <c r="F5" s="11" t="s">
        <v>8</v>
      </c>
      <c r="G5" s="3" t="s">
        <v>10</v>
      </c>
      <c r="H5" s="21" t="s">
        <v>8</v>
      </c>
      <c r="I5" s="3" t="s">
        <v>8</v>
      </c>
      <c r="J5" s="17">
        <v>45</v>
      </c>
      <c r="K5" s="12">
        <f>J5*30</f>
        <v>1350</v>
      </c>
    </row>
    <row r="6" spans="1:11" x14ac:dyDescent="0.25">
      <c r="A6" s="1" t="s">
        <v>12</v>
      </c>
      <c r="B6" s="1" t="s">
        <v>31</v>
      </c>
      <c r="C6" s="3" t="s">
        <v>13</v>
      </c>
      <c r="D6" s="11">
        <v>42381</v>
      </c>
      <c r="E6" s="13">
        <v>42383</v>
      </c>
      <c r="F6" s="11" t="s">
        <v>8</v>
      </c>
      <c r="G6" s="3" t="s">
        <v>8</v>
      </c>
      <c r="H6" s="21" t="s">
        <v>10</v>
      </c>
      <c r="I6" s="3" t="s">
        <v>8</v>
      </c>
      <c r="J6" s="17">
        <v>82</v>
      </c>
      <c r="K6" s="14">
        <f>J6*30</f>
        <v>2460</v>
      </c>
    </row>
    <row r="7" spans="1:11" x14ac:dyDescent="0.25">
      <c r="A7" s="1" t="s">
        <v>14</v>
      </c>
      <c r="B7" s="1" t="s">
        <v>32</v>
      </c>
      <c r="C7" s="3" t="s">
        <v>11</v>
      </c>
      <c r="D7" s="11">
        <v>42381</v>
      </c>
      <c r="E7" s="13">
        <v>42382</v>
      </c>
      <c r="F7" s="11" t="s">
        <v>8</v>
      </c>
      <c r="G7" s="3" t="s">
        <v>8</v>
      </c>
      <c r="H7" s="21" t="s">
        <v>10</v>
      </c>
      <c r="I7" s="3" t="s">
        <v>10</v>
      </c>
      <c r="J7" s="17">
        <v>70</v>
      </c>
      <c r="K7" s="14">
        <f>J7*30</f>
        <v>2100</v>
      </c>
    </row>
  </sheetData>
  <mergeCells count="1">
    <mergeCell ref="A1:K1"/>
  </mergeCells>
  <dataValidations count="1">
    <dataValidation type="list" allowBlank="1" showInputMessage="1" showErrorMessage="1" sqref="F3:F7 H3:H7">
      <formula1>"Oui, Non"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showGridLines="0" workbookViewId="0">
      <selection activeCell="A4" sqref="A4:L13"/>
    </sheetView>
  </sheetViews>
  <sheetFormatPr baseColWidth="10" defaultRowHeight="15" x14ac:dyDescent="0.25"/>
  <cols>
    <col min="1" max="1" width="14.85546875" customWidth="1"/>
    <col min="2" max="2" width="11.5703125" customWidth="1"/>
    <col min="3" max="3" width="8.140625" bestFit="1" customWidth="1"/>
    <col min="4" max="4" width="15.140625" bestFit="1" customWidth="1"/>
    <col min="5" max="5" width="8.140625" bestFit="1" customWidth="1"/>
    <col min="6" max="6" width="14.5703125" bestFit="1" customWidth="1"/>
    <col min="7" max="7" width="8.140625" bestFit="1" customWidth="1"/>
    <col min="8" max="8" width="14.5703125" bestFit="1" customWidth="1"/>
    <col min="9" max="9" width="7.7109375" bestFit="1" customWidth="1"/>
    <col min="10" max="10" width="14.5703125" bestFit="1" customWidth="1"/>
    <col min="11" max="11" width="7.7109375" bestFit="1" customWidth="1"/>
    <col min="12" max="12" width="17.42578125" bestFit="1" customWidth="1"/>
  </cols>
  <sheetData>
    <row r="1" spans="1:12" x14ac:dyDescent="0.25">
      <c r="D1" s="42" t="s">
        <v>27</v>
      </c>
      <c r="E1" s="42"/>
      <c r="F1" s="42"/>
      <c r="G1" s="42"/>
      <c r="H1" s="42"/>
      <c r="I1" s="42"/>
      <c r="J1" s="42"/>
      <c r="K1" s="8"/>
    </row>
    <row r="2" spans="1:12" x14ac:dyDescent="0.25">
      <c r="D2" s="42"/>
      <c r="E2" s="42"/>
      <c r="F2" s="42"/>
      <c r="G2" s="42"/>
      <c r="H2" s="42"/>
      <c r="I2" s="42"/>
      <c r="J2" s="42"/>
      <c r="K2" s="8"/>
    </row>
    <row r="4" spans="1:12" x14ac:dyDescent="0.25">
      <c r="A4" s="34" t="s">
        <v>15</v>
      </c>
      <c r="B4" s="35"/>
      <c r="C4" s="35"/>
      <c r="D4" s="35"/>
      <c r="E4" s="35"/>
      <c r="F4" s="35"/>
      <c r="G4" s="35"/>
      <c r="H4" s="35"/>
      <c r="I4" s="35"/>
      <c r="J4" s="35"/>
      <c r="K4" s="35"/>
      <c r="L4" s="36"/>
    </row>
    <row r="5" spans="1:12" x14ac:dyDescent="0.25">
      <c r="A5" s="37"/>
      <c r="B5" s="38"/>
      <c r="C5" s="38"/>
      <c r="D5" s="38"/>
      <c r="E5" s="38"/>
      <c r="F5" s="38"/>
      <c r="G5" s="39"/>
      <c r="H5" s="39"/>
      <c r="I5" s="39"/>
      <c r="J5" s="39"/>
      <c r="K5" s="39"/>
      <c r="L5" s="40"/>
    </row>
    <row r="6" spans="1:12" ht="60" customHeight="1" x14ac:dyDescent="0.25">
      <c r="A6" s="2"/>
      <c r="B6" s="19"/>
      <c r="C6" s="43" t="s">
        <v>21</v>
      </c>
      <c r="D6" s="43"/>
      <c r="E6" s="43" t="s">
        <v>22</v>
      </c>
      <c r="F6" s="43"/>
      <c r="G6" s="44" t="s">
        <v>49</v>
      </c>
      <c r="H6" s="45"/>
      <c r="I6" s="46" t="s">
        <v>23</v>
      </c>
      <c r="J6" s="45"/>
      <c r="K6" s="46" t="s">
        <v>24</v>
      </c>
      <c r="L6" s="45"/>
    </row>
    <row r="7" spans="1:12" x14ac:dyDescent="0.25">
      <c r="A7" s="4" t="s">
        <v>16</v>
      </c>
      <c r="B7" s="7" t="s">
        <v>35</v>
      </c>
      <c r="C7" s="4" t="s">
        <v>36</v>
      </c>
      <c r="D7" s="4" t="s">
        <v>40</v>
      </c>
      <c r="E7" s="4" t="s">
        <v>36</v>
      </c>
      <c r="F7" s="4" t="s">
        <v>41</v>
      </c>
      <c r="G7" s="6" t="s">
        <v>39</v>
      </c>
      <c r="H7" s="5" t="s">
        <v>41</v>
      </c>
      <c r="I7" s="5" t="s">
        <v>38</v>
      </c>
      <c r="J7" s="5" t="s">
        <v>41</v>
      </c>
      <c r="K7" s="5" t="s">
        <v>38</v>
      </c>
      <c r="L7" s="5" t="s">
        <v>41</v>
      </c>
    </row>
    <row r="8" spans="1:12" x14ac:dyDescent="0.25">
      <c r="A8" s="47" t="s">
        <v>47</v>
      </c>
      <c r="B8" s="23">
        <v>2</v>
      </c>
      <c r="C8" s="21">
        <v>5</v>
      </c>
      <c r="D8" s="21">
        <f>C8*$B$8</f>
        <v>10</v>
      </c>
      <c r="E8" s="21">
        <v>5</v>
      </c>
      <c r="F8" s="21">
        <f t="shared" ref="F8:L8" si="0">E8*$B$8</f>
        <v>10</v>
      </c>
      <c r="G8" s="22">
        <v>5</v>
      </c>
      <c r="H8" s="22">
        <f t="shared" si="0"/>
        <v>10</v>
      </c>
      <c r="I8" s="22">
        <v>5</v>
      </c>
      <c r="J8" s="22">
        <f>I8*$B$8</f>
        <v>10</v>
      </c>
      <c r="K8" s="22">
        <v>5</v>
      </c>
      <c r="L8" s="22">
        <f t="shared" si="0"/>
        <v>10</v>
      </c>
    </row>
    <row r="9" spans="1:12" x14ac:dyDescent="0.25">
      <c r="A9" s="1" t="s">
        <v>17</v>
      </c>
      <c r="B9" s="24">
        <v>2</v>
      </c>
      <c r="C9" s="3">
        <v>3</v>
      </c>
      <c r="D9" s="3">
        <f>C9*$B$9</f>
        <v>6</v>
      </c>
      <c r="E9" s="3">
        <v>4</v>
      </c>
      <c r="F9" s="3">
        <f>E9*$B$9</f>
        <v>8</v>
      </c>
      <c r="G9" s="26">
        <v>1</v>
      </c>
      <c r="H9" s="3">
        <f>G9*$B$9</f>
        <v>2</v>
      </c>
      <c r="I9" s="3">
        <v>5</v>
      </c>
      <c r="J9" s="3">
        <f>I9*$B$9</f>
        <v>10</v>
      </c>
      <c r="K9" s="3">
        <v>4</v>
      </c>
      <c r="L9" s="3">
        <f>K9*$B$9</f>
        <v>8</v>
      </c>
    </row>
    <row r="10" spans="1:12" x14ac:dyDescent="0.25">
      <c r="A10" s="1" t="s">
        <v>37</v>
      </c>
      <c r="B10" s="24">
        <v>1</v>
      </c>
      <c r="C10" s="3">
        <v>1</v>
      </c>
      <c r="D10" s="3">
        <f>C10*$B$10</f>
        <v>1</v>
      </c>
      <c r="E10" s="3">
        <v>5</v>
      </c>
      <c r="F10" s="3">
        <f>E10*$B$10</f>
        <v>5</v>
      </c>
      <c r="G10" s="26">
        <v>5</v>
      </c>
      <c r="H10" s="3">
        <f>G10*$B$10</f>
        <v>5</v>
      </c>
      <c r="I10" s="3">
        <v>1</v>
      </c>
      <c r="J10" s="3">
        <f>I10*$B$10</f>
        <v>1</v>
      </c>
      <c r="K10" s="3">
        <v>5</v>
      </c>
      <c r="L10" s="3">
        <f>K10*$B$10</f>
        <v>5</v>
      </c>
    </row>
    <row r="11" spans="1:12" x14ac:dyDescent="0.25">
      <c r="A11" s="1" t="s">
        <v>19</v>
      </c>
      <c r="B11" s="24">
        <v>3</v>
      </c>
      <c r="C11" s="3">
        <v>1</v>
      </c>
      <c r="D11" s="3">
        <f>C11*$B$11</f>
        <v>3</v>
      </c>
      <c r="E11" s="3">
        <v>5</v>
      </c>
      <c r="F11" s="3">
        <f>E11*$B$11</f>
        <v>15</v>
      </c>
      <c r="G11" s="26">
        <v>5</v>
      </c>
      <c r="H11" s="3">
        <f>G11*$B$11</f>
        <v>15</v>
      </c>
      <c r="I11" s="3">
        <v>5</v>
      </c>
      <c r="J11" s="3">
        <f>I11*$B$11</f>
        <v>15</v>
      </c>
      <c r="K11" s="3">
        <v>1</v>
      </c>
      <c r="L11" s="3">
        <f>K11*$B$11</f>
        <v>3</v>
      </c>
    </row>
    <row r="12" spans="1:12" x14ac:dyDescent="0.25">
      <c r="A12" s="1" t="s">
        <v>20</v>
      </c>
      <c r="B12" s="24">
        <v>3</v>
      </c>
      <c r="C12" s="3">
        <v>5</v>
      </c>
      <c r="D12" s="3">
        <f>B12*$C$12</f>
        <v>15</v>
      </c>
      <c r="E12" s="3">
        <v>5</v>
      </c>
      <c r="F12" s="3">
        <f>E12*$B$12</f>
        <v>15</v>
      </c>
      <c r="G12" s="26">
        <v>5</v>
      </c>
      <c r="H12" s="3">
        <f>G12*$B$12</f>
        <v>15</v>
      </c>
      <c r="I12" s="3">
        <v>1</v>
      </c>
      <c r="J12" s="3">
        <f>I12*$B$12</f>
        <v>3</v>
      </c>
      <c r="K12" s="3">
        <v>1</v>
      </c>
      <c r="L12" s="3">
        <f>K12*$B$12</f>
        <v>3</v>
      </c>
    </row>
    <row r="13" spans="1:12" x14ac:dyDescent="0.25">
      <c r="A13" s="9" t="s">
        <v>25</v>
      </c>
      <c r="B13" s="25"/>
      <c r="C13" s="27">
        <f t="shared" ref="C13:L13" si="1">SUM(C8:C12)</f>
        <v>15</v>
      </c>
      <c r="D13" s="10">
        <f t="shared" si="1"/>
        <v>35</v>
      </c>
      <c r="E13" s="27">
        <f t="shared" si="1"/>
        <v>24</v>
      </c>
      <c r="F13" s="10">
        <f t="shared" si="1"/>
        <v>53</v>
      </c>
      <c r="G13" s="28">
        <f t="shared" si="1"/>
        <v>21</v>
      </c>
      <c r="H13" s="10">
        <f t="shared" si="1"/>
        <v>47</v>
      </c>
      <c r="I13" s="27">
        <f t="shared" si="1"/>
        <v>17</v>
      </c>
      <c r="J13" s="10">
        <f t="shared" si="1"/>
        <v>39</v>
      </c>
      <c r="K13" s="27">
        <f t="shared" si="1"/>
        <v>16</v>
      </c>
      <c r="L13" s="10">
        <f t="shared" si="1"/>
        <v>29</v>
      </c>
    </row>
    <row r="15" spans="1:12" x14ac:dyDescent="0.25">
      <c r="A15" s="38" t="s">
        <v>48</v>
      </c>
      <c r="B15" s="38"/>
      <c r="C15" s="38"/>
      <c r="D15" s="20"/>
      <c r="E15" s="38" t="s">
        <v>51</v>
      </c>
      <c r="F15" s="38"/>
      <c r="G15" s="38"/>
    </row>
    <row r="16" spans="1:12" x14ac:dyDescent="0.25">
      <c r="A16" s="18">
        <v>1</v>
      </c>
      <c r="B16" s="18" t="s">
        <v>44</v>
      </c>
      <c r="C16" s="18"/>
      <c r="D16" s="18"/>
      <c r="E16" s="18">
        <v>1</v>
      </c>
      <c r="F16" t="s">
        <v>52</v>
      </c>
    </row>
    <row r="17" spans="1:13" x14ac:dyDescent="0.25">
      <c r="A17" s="18">
        <v>2</v>
      </c>
      <c r="B17" s="18" t="s">
        <v>43</v>
      </c>
      <c r="C17" s="18"/>
      <c r="D17" s="18"/>
      <c r="E17" s="18">
        <v>2</v>
      </c>
      <c r="F17" t="s">
        <v>53</v>
      </c>
    </row>
    <row r="18" spans="1:13" x14ac:dyDescent="0.25">
      <c r="A18">
        <v>3</v>
      </c>
      <c r="B18" t="s">
        <v>42</v>
      </c>
      <c r="E18">
        <v>3</v>
      </c>
      <c r="F18" t="s">
        <v>54</v>
      </c>
    </row>
    <row r="19" spans="1:13" x14ac:dyDescent="0.25">
      <c r="E19">
        <v>4</v>
      </c>
      <c r="F19" t="s">
        <v>55</v>
      </c>
    </row>
    <row r="20" spans="1:13" x14ac:dyDescent="0.25">
      <c r="E20">
        <v>5</v>
      </c>
      <c r="F20" t="s">
        <v>56</v>
      </c>
    </row>
    <row r="31" spans="1:13" x14ac:dyDescent="0.25">
      <c r="A31" s="41" t="s">
        <v>26</v>
      </c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</row>
  </sheetData>
  <mergeCells count="10">
    <mergeCell ref="A4:L5"/>
    <mergeCell ref="A31:M31"/>
    <mergeCell ref="D1:J2"/>
    <mergeCell ref="C6:D6"/>
    <mergeCell ref="E6:F6"/>
    <mergeCell ref="G6:H6"/>
    <mergeCell ref="I6:J6"/>
    <mergeCell ref="K6:L6"/>
    <mergeCell ref="A15:C15"/>
    <mergeCell ref="E15:G15"/>
  </mergeCells>
  <pageMargins left="0.7" right="0.7" top="0.75" bottom="0.75" header="0.3" footer="0.3"/>
  <pageSetup orientation="landscape" horizont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tabSelected="1" workbookViewId="0">
      <selection activeCell="B3" sqref="B3"/>
    </sheetView>
  </sheetViews>
  <sheetFormatPr baseColWidth="10" defaultRowHeight="15" x14ac:dyDescent="0.25"/>
  <cols>
    <col min="1" max="1" width="14.140625" bestFit="1" customWidth="1"/>
    <col min="2" max="2" width="14" bestFit="1" customWidth="1"/>
    <col min="3" max="3" width="15.42578125" bestFit="1" customWidth="1"/>
    <col min="4" max="4" width="13.7109375" bestFit="1" customWidth="1"/>
    <col min="5" max="5" width="14.42578125" bestFit="1" customWidth="1"/>
    <col min="6" max="6" width="17.42578125" bestFit="1" customWidth="1"/>
  </cols>
  <sheetData>
    <row r="1" spans="1:6" x14ac:dyDescent="0.25">
      <c r="A1" s="34" t="s">
        <v>15</v>
      </c>
      <c r="B1" s="35"/>
      <c r="C1" s="35"/>
      <c r="D1" s="35"/>
      <c r="E1" s="35"/>
      <c r="F1" s="35"/>
    </row>
    <row r="2" spans="1:6" x14ac:dyDescent="0.25">
      <c r="A2" s="37"/>
      <c r="B2" s="38"/>
      <c r="C2" s="38"/>
      <c r="D2" s="39"/>
      <c r="E2" s="39"/>
      <c r="F2" s="39"/>
    </row>
    <row r="3" spans="1:6" ht="15" customHeight="1" x14ac:dyDescent="0.25">
      <c r="A3" s="2"/>
      <c r="B3" s="30" t="s">
        <v>21</v>
      </c>
      <c r="C3" s="30" t="s">
        <v>22</v>
      </c>
      <c r="D3" s="31" t="s">
        <v>49</v>
      </c>
      <c r="E3" s="32" t="s">
        <v>23</v>
      </c>
      <c r="F3" s="32" t="s">
        <v>24</v>
      </c>
    </row>
    <row r="4" spans="1:6" hidden="1" x14ac:dyDescent="0.25">
      <c r="A4" s="4" t="s">
        <v>16</v>
      </c>
      <c r="B4" s="4" t="s">
        <v>36</v>
      </c>
      <c r="C4" s="4" t="s">
        <v>36</v>
      </c>
      <c r="D4" s="29" t="s">
        <v>39</v>
      </c>
      <c r="E4" s="5" t="s">
        <v>38</v>
      </c>
      <c r="F4" s="5" t="s">
        <v>38</v>
      </c>
    </row>
    <row r="5" spans="1:6" x14ac:dyDescent="0.25">
      <c r="A5" s="47" t="s">
        <v>47</v>
      </c>
      <c r="B5" s="21">
        <v>5</v>
      </c>
      <c r="C5" s="21">
        <v>5</v>
      </c>
      <c r="D5" s="22">
        <v>5</v>
      </c>
      <c r="E5" s="22">
        <v>5</v>
      </c>
      <c r="F5" s="22">
        <v>5</v>
      </c>
    </row>
    <row r="6" spans="1:6" x14ac:dyDescent="0.25">
      <c r="A6" s="1" t="s">
        <v>17</v>
      </c>
      <c r="B6" s="3">
        <v>3</v>
      </c>
      <c r="C6" s="3">
        <v>4</v>
      </c>
      <c r="D6" s="26">
        <v>1</v>
      </c>
      <c r="E6" s="3">
        <v>5</v>
      </c>
      <c r="F6" s="3">
        <v>4</v>
      </c>
    </row>
    <row r="7" spans="1:6" x14ac:dyDescent="0.25">
      <c r="A7" s="1" t="s">
        <v>37</v>
      </c>
      <c r="B7" s="3">
        <v>1</v>
      </c>
      <c r="C7" s="3">
        <v>5</v>
      </c>
      <c r="D7" s="26">
        <v>5</v>
      </c>
      <c r="E7" s="3">
        <v>1</v>
      </c>
      <c r="F7" s="3">
        <v>5</v>
      </c>
    </row>
    <row r="8" spans="1:6" x14ac:dyDescent="0.25">
      <c r="A8" s="1" t="s">
        <v>19</v>
      </c>
      <c r="B8" s="3">
        <v>1</v>
      </c>
      <c r="C8" s="3">
        <v>5</v>
      </c>
      <c r="D8" s="26">
        <v>5</v>
      </c>
      <c r="E8" s="3">
        <v>5</v>
      </c>
      <c r="F8" s="3">
        <v>1</v>
      </c>
    </row>
    <row r="9" spans="1:6" x14ac:dyDescent="0.25">
      <c r="A9" s="1" t="s">
        <v>20</v>
      </c>
      <c r="B9" s="3">
        <v>5</v>
      </c>
      <c r="C9" s="3">
        <v>5</v>
      </c>
      <c r="D9" s="26">
        <v>5</v>
      </c>
      <c r="E9" s="3">
        <v>1</v>
      </c>
      <c r="F9" s="3">
        <v>1</v>
      </c>
    </row>
    <row r="10" spans="1:6" x14ac:dyDescent="0.25">
      <c r="A10" s="9" t="s">
        <v>25</v>
      </c>
      <c r="B10" s="27">
        <f t="shared" ref="B10:F10" si="0">SUM(B5:B9)</f>
        <v>15</v>
      </c>
      <c r="C10" s="27">
        <f t="shared" si="0"/>
        <v>24</v>
      </c>
      <c r="D10" s="28">
        <f t="shared" si="0"/>
        <v>21</v>
      </c>
      <c r="E10" s="27">
        <f t="shared" si="0"/>
        <v>17</v>
      </c>
      <c r="F10" s="27">
        <f t="shared" si="0"/>
        <v>16</v>
      </c>
    </row>
  </sheetData>
  <mergeCells count="1">
    <mergeCell ref="A1:F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 comparatif</vt:lpstr>
      <vt:lpstr>Matrice multicritères</vt:lpstr>
      <vt:lpstr>Diagramme radar</vt:lpstr>
    </vt:vector>
  </TitlesOfParts>
  <Company>GCE Tech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A9810230</dc:creator>
  <cp:lastModifiedBy>A9810230</cp:lastModifiedBy>
  <cp:lastPrinted>2016-11-15T12:45:52Z</cp:lastPrinted>
  <dcterms:created xsi:type="dcterms:W3CDTF">2016-11-14T12:01:00Z</dcterms:created>
  <dcterms:modified xsi:type="dcterms:W3CDTF">2017-04-19T15:09:13Z</dcterms:modified>
</cp:coreProperties>
</file>