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5.xml" ContentType="application/vnd.ms-office.activeX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6.xml" ContentType="application/vnd.ms-office.activeX+xml"/>
  <Override PartName="/xl/drawings/drawing4.xml" ContentType="application/vnd.openxmlformats-officedocument.drawing+xml"/>
  <Override PartName="/xl/activeX/activeX7.xml" ContentType="application/vnd.ms-office.activeX+xml"/>
  <Override PartName="/xl/comments1.xml" ContentType="application/vnd.openxmlformats-officedocument.spreadsheetml.comments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activeX/activeX8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632" yWindow="408" windowWidth="15276" windowHeight="10908" tabRatio="599" activeTab="1"/>
  </bookViews>
  <sheets>
    <sheet name="Prog" sheetId="50" r:id="rId1"/>
    <sheet name="In" sheetId="9" r:id="rId2"/>
    <sheet name="Out" sheetId="8" r:id="rId3"/>
    <sheet name="M11" sheetId="53" r:id="rId4"/>
    <sheet name="M2" sheetId="7" r:id="rId5"/>
  </sheets>
  <externalReferences>
    <externalReference r:id="rId6"/>
    <externalReference r:id="rId7"/>
  </externalReferences>
  <definedNames>
    <definedName name="_xlnm._FilterDatabase" localSheetId="1" hidden="1">In!$A$2:$E$2</definedName>
    <definedName name="_xlnm._FilterDatabase" localSheetId="4" hidden="1">'M2'!#REF!</definedName>
    <definedName name="_xlnm._FilterDatabase" localSheetId="2" hidden="1">Out!$A$2:$P$2</definedName>
    <definedName name="_xlnm.Print_Titles" localSheetId="4">'M2'!$1:$2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  <definedName name="_xlnm.Print_Area" localSheetId="4">'M2'!$A$1:$L$37</definedName>
  </definedNames>
  <calcPr calcId="145621"/>
</workbook>
</file>

<file path=xl/calcChain.xml><?xml version="1.0" encoding="utf-8"?>
<calcChain xmlns="http://schemas.openxmlformats.org/spreadsheetml/2006/main">
  <c r="AE5" i="53" l="1"/>
  <c r="AE24" i="53"/>
  <c r="AE25" i="53"/>
  <c r="AE26" i="53"/>
  <c r="AE27" i="53"/>
  <c r="AE28" i="53"/>
  <c r="AE29" i="53"/>
  <c r="AE30" i="53"/>
  <c r="AE31" i="53"/>
  <c r="AE32" i="53"/>
  <c r="AE33" i="53"/>
  <c r="AE34" i="53"/>
  <c r="AE35" i="53"/>
  <c r="AE4" i="53"/>
  <c r="C36" i="7"/>
  <c r="D36" i="7"/>
  <c r="E36" i="7"/>
  <c r="F36" i="7"/>
  <c r="G36" i="7"/>
  <c r="Y36" i="53"/>
  <c r="Z36" i="53"/>
  <c r="X36" i="53"/>
  <c r="P36" i="53"/>
  <c r="O36" i="53"/>
  <c r="N36" i="53"/>
  <c r="M36" i="53"/>
  <c r="L36" i="53"/>
  <c r="L37" i="53" s="1"/>
  <c r="AC36" i="53"/>
  <c r="AB36" i="53"/>
  <c r="AD35" i="53"/>
  <c r="AD34" i="53"/>
  <c r="AD33" i="53"/>
  <c r="AD32" i="53"/>
  <c r="AD31" i="53"/>
  <c r="AD30" i="53"/>
  <c r="AD29" i="53"/>
  <c r="AD28" i="53"/>
  <c r="AD27" i="53"/>
  <c r="AD26" i="53"/>
  <c r="AD25" i="53"/>
  <c r="AD24" i="53"/>
  <c r="AD5" i="53"/>
  <c r="AD4" i="53"/>
  <c r="W36" i="53"/>
  <c r="V36" i="53"/>
  <c r="U36" i="53"/>
  <c r="T36" i="53"/>
  <c r="S36" i="53"/>
  <c r="R36" i="53"/>
  <c r="K36" i="53"/>
  <c r="J36" i="53"/>
  <c r="H36" i="53"/>
  <c r="G36" i="53"/>
  <c r="E36" i="53"/>
  <c r="D36" i="53"/>
  <c r="Q36" i="53"/>
  <c r="AA36" i="53"/>
  <c r="I36" i="53"/>
  <c r="F36" i="53"/>
  <c r="C36" i="53"/>
  <c r="B4" i="53"/>
  <c r="A4" i="53"/>
  <c r="D35" i="9"/>
  <c r="L5" i="7"/>
  <c r="O19" i="7"/>
  <c r="L13" i="7"/>
  <c r="S15" i="7"/>
  <c r="Q15" i="7"/>
  <c r="P15" i="7"/>
  <c r="O15" i="7"/>
  <c r="N15" i="7"/>
  <c r="I15" i="7"/>
  <c r="H15" i="7"/>
  <c r="S14" i="7"/>
  <c r="Q14" i="7"/>
  <c r="P14" i="7"/>
  <c r="O14" i="7"/>
  <c r="N14" i="7"/>
  <c r="S13" i="7"/>
  <c r="Q13" i="7"/>
  <c r="P13" i="7"/>
  <c r="N13" i="7"/>
  <c r="I13" i="7"/>
  <c r="I12" i="7"/>
  <c r="H12" i="7"/>
  <c r="O11" i="7"/>
  <c r="O10" i="7"/>
  <c r="O6" i="7"/>
  <c r="O4" i="7"/>
  <c r="O36" i="7" s="1"/>
  <c r="E35" i="9"/>
  <c r="I33" i="7"/>
  <c r="O33" i="7"/>
  <c r="L27" i="7"/>
  <c r="O32" i="7"/>
  <c r="H28" i="7"/>
  <c r="O27" i="7"/>
  <c r="O24" i="7"/>
  <c r="O17" i="7"/>
  <c r="C35" i="8"/>
  <c r="E35" i="8"/>
  <c r="O21" i="7"/>
  <c r="H17" i="7"/>
  <c r="H16" i="7"/>
  <c r="H18" i="7"/>
  <c r="H27" i="7"/>
  <c r="H30" i="7"/>
  <c r="H34" i="7"/>
  <c r="B5" i="9"/>
  <c r="B4" i="7"/>
  <c r="A5" i="9"/>
  <c r="A4" i="7"/>
  <c r="B4" i="8"/>
  <c r="A4" i="8"/>
  <c r="S21" i="7"/>
  <c r="N21" i="7"/>
  <c r="Q21" i="7"/>
  <c r="P21" i="7"/>
  <c r="J35" i="8"/>
  <c r="N35" i="8"/>
  <c r="I35" i="8"/>
  <c r="N26" i="7"/>
  <c r="F35" i="8"/>
  <c r="N34" i="7"/>
  <c r="J36" i="7"/>
  <c r="M35" i="8"/>
  <c r="O35" i="8"/>
  <c r="H35" i="8"/>
  <c r="I16" i="7"/>
  <c r="I34" i="7"/>
  <c r="I29" i="7"/>
  <c r="I27" i="7"/>
  <c r="K36" i="7"/>
  <c r="L19" i="7"/>
  <c r="M36" i="7"/>
  <c r="N4" i="7"/>
  <c r="N36" i="7" s="1"/>
  <c r="N5" i="7"/>
  <c r="N6" i="7"/>
  <c r="N7" i="7"/>
  <c r="N8" i="7"/>
  <c r="N9" i="7"/>
  <c r="N10" i="7"/>
  <c r="N11" i="7"/>
  <c r="P4" i="7"/>
  <c r="P36" i="7" s="1"/>
  <c r="Q4" i="7"/>
  <c r="Q36" i="7" s="1"/>
  <c r="S4" i="7"/>
  <c r="S36" i="7" s="1"/>
  <c r="T36" i="7"/>
  <c r="D35" i="8"/>
  <c r="O5" i="7"/>
  <c r="P5" i="7"/>
  <c r="Q5" i="7"/>
  <c r="S5" i="7"/>
  <c r="P6" i="7"/>
  <c r="Q6" i="7"/>
  <c r="S6" i="7"/>
  <c r="P7" i="7"/>
  <c r="Q7" i="7"/>
  <c r="S7" i="7"/>
  <c r="P8" i="7"/>
  <c r="Q8" i="7"/>
  <c r="S8" i="7"/>
  <c r="P9" i="7"/>
  <c r="Q9" i="7"/>
  <c r="S9" i="7"/>
  <c r="P10" i="7"/>
  <c r="Q10" i="7"/>
  <c r="S10" i="7"/>
  <c r="P11" i="7"/>
  <c r="Q11" i="7"/>
  <c r="S11" i="7"/>
  <c r="N16" i="7"/>
  <c r="O16" i="7"/>
  <c r="P16" i="7"/>
  <c r="Q16" i="7"/>
  <c r="S16" i="7"/>
  <c r="N17" i="7"/>
  <c r="P17" i="7"/>
  <c r="Q17" i="7"/>
  <c r="S17" i="7"/>
  <c r="N18" i="7"/>
  <c r="O18" i="7"/>
  <c r="P18" i="7"/>
  <c r="Q18" i="7"/>
  <c r="S18" i="7"/>
  <c r="N19" i="7"/>
  <c r="P19" i="7"/>
  <c r="Q19" i="7"/>
  <c r="S19" i="7"/>
  <c r="N20" i="7"/>
  <c r="P20" i="7"/>
  <c r="Q20" i="7"/>
  <c r="S20" i="7"/>
  <c r="N22" i="7"/>
  <c r="O22" i="7"/>
  <c r="P22" i="7"/>
  <c r="Q22" i="7"/>
  <c r="S22" i="7"/>
  <c r="N23" i="7"/>
  <c r="P23" i="7"/>
  <c r="Q23" i="7"/>
  <c r="S23" i="7"/>
  <c r="N24" i="7"/>
  <c r="P24" i="7"/>
  <c r="Q24" i="7"/>
  <c r="S24" i="7"/>
  <c r="N25" i="7"/>
  <c r="O25" i="7"/>
  <c r="P25" i="7"/>
  <c r="Q25" i="7"/>
  <c r="S25" i="7"/>
  <c r="O26" i="7"/>
  <c r="P26" i="7"/>
  <c r="Q26" i="7"/>
  <c r="S26" i="7"/>
  <c r="P27" i="7"/>
  <c r="Q27" i="7"/>
  <c r="S27" i="7"/>
  <c r="N28" i="7"/>
  <c r="P28" i="7"/>
  <c r="Q28" i="7"/>
  <c r="S28" i="7"/>
  <c r="N29" i="7"/>
  <c r="P29" i="7"/>
  <c r="Q29" i="7"/>
  <c r="S29" i="7"/>
  <c r="N30" i="7"/>
  <c r="P30" i="7"/>
  <c r="Q30" i="7"/>
  <c r="S30" i="7"/>
  <c r="N31" i="7"/>
  <c r="P31" i="7"/>
  <c r="Q31" i="7"/>
  <c r="S31" i="7"/>
  <c r="N32" i="7"/>
  <c r="P32" i="7"/>
  <c r="Q32" i="7"/>
  <c r="S32" i="7"/>
  <c r="N33" i="7"/>
  <c r="P33" i="7"/>
  <c r="Q33" i="7"/>
  <c r="S33" i="7"/>
  <c r="O34" i="7"/>
  <c r="P34" i="7"/>
  <c r="Q34" i="7"/>
  <c r="S34" i="7"/>
  <c r="N35" i="7"/>
  <c r="O35" i="7"/>
  <c r="P35" i="7"/>
  <c r="Q35" i="7"/>
  <c r="S35" i="7"/>
  <c r="P35" i="8"/>
  <c r="L11" i="7"/>
  <c r="L26" i="7"/>
  <c r="N27" i="7"/>
  <c r="G35" i="8"/>
  <c r="I32" i="7"/>
  <c r="O31" i="7"/>
  <c r="I8" i="7"/>
  <c r="I30" i="7"/>
  <c r="I22" i="7"/>
  <c r="I9" i="7"/>
  <c r="O7" i="7"/>
  <c r="O28" i="7"/>
  <c r="I23" i="7"/>
  <c r="I28" i="7"/>
  <c r="O20" i="7"/>
  <c r="O23" i="7"/>
  <c r="O29" i="7"/>
  <c r="I26" i="7"/>
  <c r="L21" i="7"/>
  <c r="L18" i="7"/>
  <c r="O30" i="7"/>
  <c r="L20" i="7"/>
  <c r="L28" i="7"/>
  <c r="L25" i="7"/>
  <c r="O8" i="7"/>
  <c r="O9" i="7"/>
  <c r="O13" i="7"/>
  <c r="I14" i="7"/>
  <c r="L14" i="7"/>
  <c r="L10" i="7"/>
  <c r="I21" i="7"/>
  <c r="H11" i="7"/>
  <c r="R8" i="7"/>
  <c r="R34" i="7"/>
  <c r="H5" i="7"/>
  <c r="H36" i="7" s="1"/>
  <c r="R33" i="7"/>
  <c r="R9" i="7"/>
  <c r="R28" i="7"/>
  <c r="H24" i="7"/>
  <c r="R5" i="7"/>
  <c r="H21" i="7"/>
  <c r="H23" i="7"/>
  <c r="H26" i="7"/>
  <c r="R23" i="7"/>
  <c r="R13" i="7"/>
  <c r="H22" i="7"/>
  <c r="R20" i="7"/>
  <c r="R25" i="7"/>
  <c r="H31" i="7"/>
  <c r="H25" i="7"/>
  <c r="H8" i="7"/>
  <c r="L6" i="7"/>
  <c r="H33" i="7"/>
  <c r="I5" i="7"/>
  <c r="I36" i="7" s="1"/>
  <c r="R17" i="7"/>
  <c r="H14" i="7"/>
  <c r="I7" i="7"/>
  <c r="H19" i="7"/>
  <c r="R22" i="7"/>
  <c r="H7" i="7"/>
  <c r="R18" i="7"/>
  <c r="R14" i="7"/>
  <c r="C35" i="9"/>
  <c r="R19" i="7"/>
  <c r="H13" i="7"/>
  <c r="L7" i="7"/>
  <c r="R15" i="7"/>
  <c r="H6" i="7"/>
  <c r="H29" i="7"/>
  <c r="L4" i="7"/>
  <c r="L36" i="7" s="1"/>
  <c r="R6" i="7"/>
  <c r="I6" i="7"/>
  <c r="H32" i="7"/>
  <c r="H20" i="7"/>
  <c r="R24" i="7"/>
  <c r="R16" i="7"/>
  <c r="R26" i="7"/>
  <c r="R7" i="7"/>
  <c r="R31" i="7"/>
  <c r="H10" i="7"/>
  <c r="H9" i="7"/>
  <c r="R27" i="7"/>
  <c r="R21" i="7"/>
  <c r="R30" i="7"/>
  <c r="R29" i="7"/>
  <c r="R35" i="7"/>
  <c r="R32" i="7"/>
  <c r="L8" i="7"/>
  <c r="R11" i="7"/>
  <c r="R10" i="7"/>
  <c r="R4" i="7"/>
  <c r="R36" i="7" s="1"/>
  <c r="L38" i="53" l="1"/>
  <c r="L15" i="7"/>
  <c r="A5" i="7"/>
  <c r="B5" i="7"/>
  <c r="A5" i="8"/>
  <c r="A5" i="53"/>
  <c r="A6" i="9"/>
  <c r="A7" i="9" s="1"/>
  <c r="B5" i="53"/>
  <c r="L22" i="7"/>
  <c r="B5" i="8"/>
  <c r="L29" i="7"/>
  <c r="B6" i="9"/>
  <c r="AE36" i="53"/>
  <c r="AD36" i="53"/>
  <c r="A6" i="8" l="1"/>
  <c r="A6" i="53"/>
  <c r="A6" i="7"/>
  <c r="B6" i="53"/>
  <c r="B7" i="9"/>
  <c r="B6" i="8"/>
  <c r="B6" i="7"/>
  <c r="A7" i="8"/>
  <c r="A7" i="53"/>
  <c r="A7" i="7"/>
  <c r="A8" i="9"/>
  <c r="B7" i="8" l="1"/>
  <c r="B8" i="9"/>
  <c r="B7" i="7"/>
  <c r="B7" i="53"/>
  <c r="A8" i="8"/>
  <c r="A8" i="53"/>
  <c r="A8" i="7"/>
  <c r="A9" i="9"/>
  <c r="B8" i="7" l="1"/>
  <c r="B8" i="8"/>
  <c r="B8" i="53"/>
  <c r="B9" i="9"/>
  <c r="A9" i="53"/>
  <c r="A10" i="9"/>
  <c r="A9" i="7"/>
  <c r="A9" i="8"/>
  <c r="B9" i="7" l="1"/>
  <c r="B9" i="53"/>
  <c r="B10" i="9"/>
  <c r="B9" i="8"/>
  <c r="A11" i="9"/>
  <c r="A10" i="53"/>
  <c r="A10" i="8"/>
  <c r="A10" i="7"/>
  <c r="B10" i="8" l="1"/>
  <c r="B10" i="7"/>
  <c r="B10" i="53"/>
  <c r="B11" i="9"/>
  <c r="A12" i="9"/>
  <c r="A11" i="53"/>
  <c r="A11" i="8"/>
  <c r="A11" i="7"/>
  <c r="B12" i="9" l="1"/>
  <c r="B11" i="7"/>
  <c r="B11" i="53"/>
  <c r="B11" i="8"/>
  <c r="A12" i="8"/>
  <c r="A12" i="7"/>
  <c r="A12" i="53"/>
  <c r="A13" i="9"/>
  <c r="B12" i="7" l="1"/>
  <c r="B12" i="53"/>
  <c r="B13" i="9"/>
  <c r="B12" i="8"/>
  <c r="A13" i="8"/>
  <c r="A13" i="53"/>
  <c r="A14" i="9"/>
  <c r="A13" i="7"/>
  <c r="B13" i="8" l="1"/>
  <c r="B13" i="7"/>
  <c r="B14" i="9"/>
  <c r="B13" i="53"/>
  <c r="A14" i="8"/>
  <c r="A14" i="53"/>
  <c r="A15" i="9"/>
  <c r="A14" i="7"/>
  <c r="B14" i="8" l="1"/>
  <c r="B15" i="9"/>
  <c r="B14" i="7"/>
  <c r="B14" i="53"/>
  <c r="A15" i="8"/>
  <c r="A16" i="9"/>
  <c r="A15" i="7"/>
  <c r="A15" i="53"/>
  <c r="B16" i="9" l="1"/>
  <c r="B15" i="7"/>
  <c r="B15" i="8"/>
  <c r="B15" i="53"/>
  <c r="A16" i="53"/>
  <c r="A16" i="7"/>
  <c r="A17" i="9"/>
  <c r="A16" i="8"/>
  <c r="B17" i="9" l="1"/>
  <c r="B16" i="8"/>
  <c r="B16" i="7"/>
  <c r="B16" i="53"/>
  <c r="A17" i="7"/>
  <c r="A17" i="8"/>
  <c r="A18" i="9"/>
  <c r="A17" i="53"/>
  <c r="B17" i="7" l="1"/>
  <c r="B18" i="9"/>
  <c r="B17" i="8"/>
  <c r="B17" i="53"/>
  <c r="A18" i="53"/>
  <c r="A18" i="8"/>
  <c r="A18" i="7"/>
  <c r="A19" i="9"/>
  <c r="B18" i="8" l="1"/>
  <c r="B19" i="9"/>
  <c r="B18" i="53"/>
  <c r="B18" i="7"/>
  <c r="A19" i="8"/>
  <c r="A19" i="53"/>
  <c r="A20" i="9"/>
  <c r="A19" i="7"/>
  <c r="B19" i="8" l="1"/>
  <c r="B19" i="53"/>
  <c r="B19" i="7"/>
  <c r="B20" i="9"/>
  <c r="A20" i="7"/>
  <c r="A20" i="53"/>
  <c r="A21" i="9"/>
  <c r="A20" i="8"/>
  <c r="B20" i="8" l="1"/>
  <c r="B20" i="53"/>
  <c r="B21" i="9"/>
  <c r="B20" i="7"/>
  <c r="A21" i="7"/>
  <c r="A21" i="53"/>
  <c r="A21" i="8"/>
  <c r="A22" i="9"/>
  <c r="B21" i="8" l="1"/>
  <c r="B22" i="9"/>
  <c r="B21" i="7"/>
  <c r="B21" i="53"/>
  <c r="A23" i="9"/>
  <c r="A22" i="53"/>
  <c r="A22" i="7"/>
  <c r="A22" i="8"/>
  <c r="B23" i="9" l="1"/>
  <c r="B22" i="8"/>
  <c r="B22" i="53"/>
  <c r="B22" i="7"/>
  <c r="A23" i="8"/>
  <c r="A23" i="53"/>
  <c r="A23" i="7"/>
  <c r="A24" i="9"/>
  <c r="B24" i="9" l="1"/>
  <c r="B23" i="8"/>
  <c r="B23" i="7"/>
  <c r="B23" i="53"/>
  <c r="A24" i="8"/>
  <c r="A24" i="7"/>
  <c r="A25" i="9"/>
  <c r="A24" i="53"/>
  <c r="B24" i="53" l="1"/>
  <c r="B25" i="9"/>
  <c r="B24" i="8"/>
  <c r="B24" i="7"/>
  <c r="A26" i="9"/>
  <c r="A25" i="7"/>
  <c r="A25" i="53"/>
  <c r="A25" i="8"/>
  <c r="B25" i="8" l="1"/>
  <c r="B25" i="53"/>
  <c r="B25" i="7"/>
  <c r="B26" i="9"/>
  <c r="A27" i="9"/>
  <c r="A26" i="7"/>
  <c r="A26" i="8"/>
  <c r="A26" i="53"/>
  <c r="B26" i="7" l="1"/>
  <c r="B27" i="9"/>
  <c r="B26" i="8"/>
  <c r="B26" i="53"/>
  <c r="A27" i="7"/>
  <c r="A28" i="9"/>
  <c r="A27" i="53"/>
  <c r="A27" i="8"/>
  <c r="B27" i="53" l="1"/>
  <c r="B27" i="8"/>
  <c r="B28" i="9"/>
  <c r="B27" i="7"/>
  <c r="A28" i="7"/>
  <c r="A28" i="8"/>
  <c r="A28" i="53"/>
  <c r="A29" i="9"/>
  <c r="B28" i="8" l="1"/>
  <c r="B29" i="9"/>
  <c r="B28" i="7"/>
  <c r="B28" i="53"/>
  <c r="A29" i="8"/>
  <c r="A29" i="7"/>
  <c r="A30" i="9"/>
  <c r="A29" i="53"/>
  <c r="B29" i="7" l="1"/>
  <c r="B29" i="53"/>
  <c r="B30" i="9"/>
  <c r="B29" i="8"/>
  <c r="A30" i="8"/>
  <c r="A30" i="7"/>
  <c r="A31" i="9"/>
  <c r="A30" i="53"/>
  <c r="B31" i="9" l="1"/>
  <c r="B30" i="8"/>
  <c r="B30" i="7"/>
  <c r="B30" i="53"/>
  <c r="A31" i="7"/>
  <c r="A31" i="53"/>
  <c r="A32" i="9"/>
  <c r="A31" i="8"/>
  <c r="B31" i="8" l="1"/>
  <c r="B31" i="53"/>
  <c r="B32" i="9"/>
  <c r="B31" i="7"/>
  <c r="A32" i="53"/>
  <c r="A33" i="9"/>
  <c r="A32" i="8"/>
  <c r="A32" i="7"/>
  <c r="B32" i="7" l="1"/>
  <c r="B33" i="9"/>
  <c r="B32" i="53"/>
  <c r="B32" i="8"/>
  <c r="A33" i="8"/>
  <c r="A34" i="9"/>
  <c r="A33" i="7"/>
  <c r="A33" i="53"/>
  <c r="B33" i="7" l="1"/>
  <c r="B34" i="9"/>
  <c r="B33" i="8"/>
  <c r="B33" i="53"/>
  <c r="A34" i="53"/>
  <c r="A34" i="7"/>
  <c r="A34" i="8"/>
  <c r="B34" i="8" l="1"/>
  <c r="B34" i="53"/>
  <c r="B34" i="7"/>
</calcChain>
</file>

<file path=xl/comments1.xml><?xml version="1.0" encoding="utf-8"?>
<comments xmlns="http://schemas.openxmlformats.org/spreadsheetml/2006/main">
  <authors>
    <author>mdorai</author>
  </authors>
  <commentList>
    <comment ref="Q2" author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Godet déchiqueté 300
Godet rejet 500</t>
        </r>
      </text>
    </comment>
  </commentList>
</comments>
</file>

<file path=xl/sharedStrings.xml><?xml version="1.0" encoding="utf-8"?>
<sst xmlns="http://schemas.openxmlformats.org/spreadsheetml/2006/main" count="86" uniqueCount="51">
  <si>
    <t>DATE</t>
  </si>
  <si>
    <t>TOTAL</t>
  </si>
  <si>
    <t>Line 2</t>
  </si>
  <si>
    <t>Total</t>
  </si>
  <si>
    <t>Line 3</t>
  </si>
  <si>
    <t>L3</t>
  </si>
  <si>
    <t>Line</t>
  </si>
  <si>
    <t>1.10.B</t>
  </si>
  <si>
    <t>Line 2 bis</t>
  </si>
  <si>
    <t>Average T/M</t>
  </si>
  <si>
    <t>M</t>
  </si>
  <si>
    <t>new Line 1</t>
  </si>
  <si>
    <t>1.10.A</t>
  </si>
  <si>
    <t>B21</t>
  </si>
  <si>
    <t>L1</t>
  </si>
  <si>
    <t>Weekly average</t>
  </si>
  <si>
    <t>Average</t>
  </si>
  <si>
    <t>Divers</t>
  </si>
  <si>
    <t>Remarques</t>
  </si>
  <si>
    <t>Tps d'ouverture 1.1</t>
  </si>
  <si>
    <t>Module 1.1 compteur</t>
  </si>
  <si>
    <t>Capacity of KM7</t>
  </si>
  <si>
    <t>Utilisation 
Module 1.1</t>
  </si>
  <si>
    <t>SILO 1.1</t>
  </si>
  <si>
    <t>Tonnage 1.1</t>
  </si>
  <si>
    <t>Cycle FDV en 20cm</t>
  </si>
  <si>
    <t>Cycle FDV en 10cm</t>
  </si>
  <si>
    <t>Cycle FDV en 30cm</t>
  </si>
  <si>
    <t>Cycle FDV en 40cm</t>
  </si>
  <si>
    <t>Cycle FDV en 70cm</t>
  </si>
  <si>
    <t>Cycle FDV en 60cm</t>
  </si>
  <si>
    <t>Cycle FDV en 50cm</t>
  </si>
  <si>
    <t>COUPE MODULE 1.1</t>
  </si>
  <si>
    <t>Tonnage per hours
without metal and stainless and big rubber and  dust</t>
  </si>
  <si>
    <t>FRENCH MATERIAL</t>
  </si>
  <si>
    <t>Godets déchiqueté sur tapis</t>
  </si>
  <si>
    <t>Godets Rejet</t>
  </si>
  <si>
    <t>JOUR</t>
  </si>
  <si>
    <t xml:space="preserve"> </t>
  </si>
  <si>
    <t>REGRIND</t>
  </si>
  <si>
    <t>SHIFTS</t>
  </si>
  <si>
    <t>TIME 1.1</t>
  </si>
  <si>
    <t>% silo début</t>
  </si>
  <si>
    <t>% silo fin</t>
  </si>
  <si>
    <t>10.A</t>
  </si>
  <si>
    <t>10.B</t>
  </si>
  <si>
    <t xml:space="preserve">B21 </t>
  </si>
  <si>
    <t>REGRIND SORTIES BB</t>
  </si>
  <si>
    <t>samedi</t>
  </si>
  <si>
    <t>Tonne SO</t>
  </si>
  <si>
    <t>Tonne FDV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</si>
</sst>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0.0%"/>
    <numFmt numFmtId="166" formatCode="0.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7"/>
      <name val="Arial"/>
      <family val="2"/>
    </font>
    <font>
      <b/>
      <sz val="10"/>
      <color indexed="52"/>
      <name val="Arial"/>
      <family val="2"/>
    </font>
    <font>
      <b/>
      <sz val="10"/>
      <color indexed="16"/>
      <name val="Arial"/>
      <family val="2"/>
    </font>
    <font>
      <b/>
      <sz val="10"/>
      <color rgb="FFFF0000"/>
      <name val="Arial"/>
      <family val="2"/>
    </font>
    <font>
      <b/>
      <sz val="10"/>
      <color theme="0" tint="-0.1499984740745262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2" fillId="0" borderId="0"/>
  </cellStyleXfs>
  <cellXfs count="233">
    <xf numFmtId="0" fontId="0" fillId="0" borderId="0" xfId="0"/>
    <xf numFmtId="0" fontId="4" fillId="0" borderId="0" xfId="0" applyFont="1" applyFill="1" applyBorder="1"/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NumberFormat="1" applyFont="1" applyBorder="1" applyAlignment="1">
      <alignment horizontal="center"/>
    </xf>
    <xf numFmtId="3" fontId="6" fillId="0" borderId="0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7" borderId="0" xfId="0" applyFont="1" applyFill="1" applyBorder="1"/>
    <xf numFmtId="0" fontId="4" fillId="8" borderId="26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/>
    </xf>
    <xf numFmtId="0" fontId="4" fillId="0" borderId="20" xfId="0" applyFont="1" applyFill="1" applyBorder="1"/>
    <xf numFmtId="164" fontId="4" fillId="0" borderId="46" xfId="0" applyNumberFormat="1" applyFont="1" applyFill="1" applyBorder="1" applyAlignment="1">
      <alignment horizontal="center"/>
    </xf>
    <xf numFmtId="0" fontId="2" fillId="7" borderId="0" xfId="0" applyFont="1" applyFill="1" applyBorder="1"/>
    <xf numFmtId="0" fontId="4" fillId="0" borderId="1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11" fillId="7" borderId="0" xfId="0" applyFont="1" applyFill="1" applyBorder="1"/>
    <xf numFmtId="164" fontId="11" fillId="0" borderId="21" xfId="0" applyNumberFormat="1" applyFont="1" applyFill="1" applyBorder="1" applyAlignment="1">
      <alignment horizontal="center"/>
    </xf>
    <xf numFmtId="164" fontId="4" fillId="0" borderId="21" xfId="0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3" fontId="4" fillId="0" borderId="1" xfId="0" applyNumberFormat="1" applyFont="1" applyFill="1" applyBorder="1"/>
    <xf numFmtId="3" fontId="4" fillId="0" borderId="21" xfId="0" applyNumberFormat="1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/>
    </xf>
    <xf numFmtId="0" fontId="4" fillId="0" borderId="46" xfId="0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4" fillId="0" borderId="21" xfId="0" applyNumberFormat="1" applyFont="1" applyFill="1" applyBorder="1" applyAlignment="1">
      <alignment horizontal="center"/>
    </xf>
    <xf numFmtId="0" fontId="4" fillId="0" borderId="22" xfId="0" applyNumberFormat="1" applyFont="1" applyFill="1" applyBorder="1" applyAlignment="1">
      <alignment horizontal="center"/>
    </xf>
    <xf numFmtId="0" fontId="4" fillId="0" borderId="53" xfId="0" applyNumberFormat="1" applyFont="1" applyFill="1" applyBorder="1" applyAlignment="1">
      <alignment horizontal="center"/>
    </xf>
    <xf numFmtId="0" fontId="4" fillId="0" borderId="46" xfId="0" applyNumberFormat="1" applyFont="1" applyFill="1" applyBorder="1" applyAlignment="1">
      <alignment horizontal="center"/>
    </xf>
    <xf numFmtId="3" fontId="4" fillId="0" borderId="10" xfId="0" applyNumberFormat="1" applyFont="1" applyFill="1" applyBorder="1"/>
    <xf numFmtId="9" fontId="4" fillId="0" borderId="39" xfId="0" applyNumberFormat="1" applyFont="1" applyFill="1" applyBorder="1" applyAlignment="1">
      <alignment horizontal="center"/>
    </xf>
    <xf numFmtId="9" fontId="4" fillId="0" borderId="41" xfId="0" applyNumberFormat="1" applyFont="1" applyFill="1" applyBorder="1" applyAlignment="1">
      <alignment horizontal="center"/>
    </xf>
    <xf numFmtId="9" fontId="4" fillId="0" borderId="41" xfId="0" applyNumberFormat="1" applyFont="1" applyFill="1" applyBorder="1" applyAlignment="1">
      <alignment horizontal="center" wrapText="1"/>
    </xf>
    <xf numFmtId="0" fontId="4" fillId="0" borderId="16" xfId="0" applyNumberFormat="1" applyFont="1" applyFill="1" applyBorder="1" applyAlignment="1">
      <alignment horizontal="center"/>
    </xf>
    <xf numFmtId="0" fontId="4" fillId="0" borderId="56" xfId="0" applyNumberFormat="1" applyFont="1" applyFill="1" applyBorder="1" applyAlignment="1">
      <alignment horizontal="center"/>
    </xf>
    <xf numFmtId="0" fontId="4" fillId="0" borderId="17" xfId="0" applyNumberFormat="1" applyFont="1" applyFill="1" applyBorder="1" applyAlignment="1">
      <alignment horizontal="center"/>
    </xf>
    <xf numFmtId="3" fontId="4" fillId="0" borderId="16" xfId="0" applyNumberFormat="1" applyFont="1" applyFill="1" applyBorder="1"/>
    <xf numFmtId="9" fontId="4" fillId="0" borderId="42" xfId="0" applyNumberFormat="1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/>
    </xf>
    <xf numFmtId="166" fontId="9" fillId="0" borderId="11" xfId="0" applyNumberFormat="1" applyFont="1" applyFill="1" applyBorder="1" applyAlignment="1">
      <alignment horizontal="center"/>
    </xf>
    <xf numFmtId="166" fontId="9" fillId="0" borderId="22" xfId="0" applyNumberFormat="1" applyFont="1" applyFill="1" applyBorder="1" applyAlignment="1">
      <alignment horizontal="center"/>
    </xf>
    <xf numFmtId="166" fontId="15" fillId="0" borderId="22" xfId="0" applyNumberFormat="1" applyFont="1" applyFill="1" applyBorder="1" applyAlignment="1">
      <alignment horizontal="center"/>
    </xf>
    <xf numFmtId="166" fontId="16" fillId="0" borderId="22" xfId="0" applyNumberFormat="1" applyFont="1" applyFill="1" applyBorder="1" applyAlignment="1">
      <alignment horizontal="center"/>
    </xf>
    <xf numFmtId="166" fontId="17" fillId="0" borderId="22" xfId="0" applyNumberFormat="1" applyFont="1" applyFill="1" applyBorder="1" applyAlignment="1">
      <alignment horizontal="center"/>
    </xf>
    <xf numFmtId="166" fontId="4" fillId="0" borderId="40" xfId="0" applyNumberFormat="1" applyFont="1" applyFill="1" applyBorder="1"/>
    <xf numFmtId="166" fontId="10" fillId="0" borderId="22" xfId="0" applyNumberFormat="1" applyFont="1" applyFill="1" applyBorder="1" applyAlignment="1">
      <alignment horizontal="center"/>
    </xf>
    <xf numFmtId="166" fontId="4" fillId="0" borderId="22" xfId="0" applyNumberFormat="1" applyFont="1" applyFill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2" fontId="4" fillId="0" borderId="0" xfId="0" applyNumberFormat="1" applyFont="1" applyBorder="1"/>
    <xf numFmtId="0" fontId="4" fillId="0" borderId="0" xfId="0" applyFont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center"/>
    </xf>
    <xf numFmtId="164" fontId="11" fillId="0" borderId="46" xfId="0" applyNumberFormat="1" applyFont="1" applyFill="1" applyBorder="1" applyAlignment="1">
      <alignment horizontal="center"/>
    </xf>
    <xf numFmtId="164" fontId="4" fillId="3" borderId="21" xfId="0" applyNumberFormat="1" applyFont="1" applyFill="1" applyBorder="1" applyAlignment="1">
      <alignment horizontal="center"/>
    </xf>
    <xf numFmtId="0" fontId="4" fillId="10" borderId="2" xfId="0" applyNumberFormat="1" applyFont="1" applyFill="1" applyBorder="1" applyAlignment="1">
      <alignment horizontal="center" vertical="center"/>
    </xf>
    <xf numFmtId="0" fontId="4" fillId="10" borderId="28" xfId="0" applyNumberFormat="1" applyFont="1" applyFill="1" applyBorder="1" applyAlignment="1">
      <alignment horizontal="center" vertical="center"/>
    </xf>
    <xf numFmtId="0" fontId="4" fillId="10" borderId="7" xfId="0" applyNumberFormat="1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/>
    </xf>
    <xf numFmtId="3" fontId="4" fillId="6" borderId="28" xfId="0" applyNumberFormat="1" applyFont="1" applyFill="1" applyBorder="1" applyAlignment="1">
      <alignment horizontal="center" vertical="center"/>
    </xf>
    <xf numFmtId="166" fontId="4" fillId="5" borderId="22" xfId="0" applyNumberFormat="1" applyFont="1" applyFill="1" applyBorder="1" applyAlignment="1">
      <alignment horizontal="center"/>
    </xf>
    <xf numFmtId="164" fontId="4" fillId="3" borderId="46" xfId="0" applyNumberFormat="1" applyFont="1" applyFill="1" applyBorder="1" applyAlignment="1">
      <alignment horizontal="center"/>
    </xf>
    <xf numFmtId="164" fontId="11" fillId="11" borderId="21" xfId="0" applyNumberFormat="1" applyFont="1" applyFill="1" applyBorder="1" applyAlignment="1">
      <alignment horizontal="center"/>
    </xf>
    <xf numFmtId="3" fontId="4" fillId="11" borderId="21" xfId="0" applyNumberFormat="1" applyFont="1" applyFill="1" applyBorder="1" applyAlignment="1">
      <alignment horizontal="center"/>
    </xf>
    <xf numFmtId="3" fontId="4" fillId="11" borderId="1" xfId="0" applyNumberFormat="1" applyFont="1" applyFill="1" applyBorder="1" applyAlignment="1">
      <alignment horizontal="center"/>
    </xf>
    <xf numFmtId="3" fontId="11" fillId="13" borderId="21" xfId="0" applyNumberFormat="1" applyFont="1" applyFill="1" applyBorder="1"/>
    <xf numFmtId="3" fontId="11" fillId="13" borderId="1" xfId="0" applyNumberFormat="1" applyFont="1" applyFill="1" applyBorder="1"/>
    <xf numFmtId="3" fontId="11" fillId="13" borderId="22" xfId="0" applyNumberFormat="1" applyFont="1" applyFill="1" applyBorder="1"/>
    <xf numFmtId="3" fontId="11" fillId="13" borderId="9" xfId="0" applyNumberFormat="1" applyFont="1" applyFill="1" applyBorder="1"/>
    <xf numFmtId="3" fontId="11" fillId="13" borderId="10" xfId="0" applyNumberFormat="1" applyFont="1" applyFill="1" applyBorder="1"/>
    <xf numFmtId="3" fontId="11" fillId="13" borderId="10" xfId="0" applyNumberFormat="1" applyFont="1" applyFill="1" applyBorder="1" applyAlignment="1">
      <alignment horizontal="center"/>
    </xf>
    <xf numFmtId="3" fontId="11" fillId="13" borderId="11" xfId="0" applyNumberFormat="1" applyFont="1" applyFill="1" applyBorder="1"/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0" fontId="6" fillId="11" borderId="0" xfId="0" applyNumberFormat="1" applyFont="1" applyFill="1" applyBorder="1" applyAlignment="1">
      <alignment horizontal="center"/>
    </xf>
    <xf numFmtId="3" fontId="6" fillId="11" borderId="0" xfId="0" applyNumberFormat="1" applyFont="1" applyFill="1" applyBorder="1"/>
    <xf numFmtId="0" fontId="6" fillId="11" borderId="0" xfId="0" applyFont="1" applyFill="1" applyBorder="1"/>
    <xf numFmtId="0" fontId="6" fillId="11" borderId="0" xfId="0" applyFont="1" applyFill="1" applyBorder="1" applyAlignment="1">
      <alignment horizontal="center"/>
    </xf>
    <xf numFmtId="0" fontId="6" fillId="11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0" fontId="11" fillId="11" borderId="0" xfId="0" applyFont="1" applyFill="1" applyBorder="1"/>
    <xf numFmtId="0" fontId="4" fillId="8" borderId="1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3" fontId="11" fillId="13" borderId="46" xfId="0" applyNumberFormat="1" applyFont="1" applyFill="1" applyBorder="1"/>
    <xf numFmtId="0" fontId="4" fillId="1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10" borderId="24" xfId="0" applyNumberFormat="1" applyFont="1" applyFill="1" applyBorder="1" applyAlignment="1">
      <alignment horizontal="center" vertical="center"/>
    </xf>
    <xf numFmtId="165" fontId="4" fillId="10" borderId="24" xfId="0" applyNumberFormat="1" applyFont="1" applyFill="1" applyBorder="1" applyAlignment="1">
      <alignment horizontal="center" vertical="center"/>
    </xf>
    <xf numFmtId="166" fontId="4" fillId="10" borderId="44" xfId="0" applyNumberFormat="1" applyFont="1" applyFill="1" applyBorder="1" applyAlignment="1">
      <alignment horizontal="center" vertical="center"/>
    </xf>
    <xf numFmtId="3" fontId="4" fillId="8" borderId="46" xfId="0" applyNumberFormat="1" applyFont="1" applyFill="1" applyBorder="1" applyAlignment="1">
      <alignment horizontal="center" vertical="center" wrapText="1"/>
    </xf>
    <xf numFmtId="0" fontId="4" fillId="10" borderId="48" xfId="0" applyNumberFormat="1" applyFont="1" applyFill="1" applyBorder="1" applyAlignment="1">
      <alignment horizontal="center" vertical="center"/>
    </xf>
    <xf numFmtId="2" fontId="4" fillId="4" borderId="53" xfId="0" applyNumberFormat="1" applyFont="1" applyFill="1" applyBorder="1" applyAlignment="1">
      <alignment horizontal="center" vertical="center" wrapText="1"/>
    </xf>
    <xf numFmtId="3" fontId="11" fillId="13" borderId="53" xfId="0" applyNumberFormat="1" applyFont="1" applyFill="1" applyBorder="1"/>
    <xf numFmtId="0" fontId="4" fillId="10" borderId="55" xfId="0" applyNumberFormat="1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5" borderId="48" xfId="0" applyNumberFormat="1" applyFont="1" applyFill="1" applyBorder="1" applyAlignment="1">
      <alignment horizontal="center" vertical="center"/>
    </xf>
    <xf numFmtId="3" fontId="4" fillId="8" borderId="53" xfId="0" applyNumberFormat="1" applyFont="1" applyFill="1" applyBorder="1" applyAlignment="1">
      <alignment horizontal="center" vertical="center" wrapText="1"/>
    </xf>
    <xf numFmtId="0" fontId="7" fillId="12" borderId="36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/>
    </xf>
    <xf numFmtId="0" fontId="4" fillId="8" borderId="40" xfId="0" applyFont="1" applyFill="1" applyBorder="1" applyAlignment="1">
      <alignment horizontal="center" vertical="center" wrapText="1"/>
    </xf>
    <xf numFmtId="0" fontId="0" fillId="11" borderId="0" xfId="0" applyFill="1"/>
    <xf numFmtId="0" fontId="4" fillId="0" borderId="20" xfId="0" applyNumberFormat="1" applyFont="1" applyFill="1" applyBorder="1" applyAlignment="1">
      <alignment horizontal="center"/>
    </xf>
    <xf numFmtId="0" fontId="4" fillId="0" borderId="60" xfId="0" applyNumberFormat="1" applyFont="1" applyFill="1" applyBorder="1" applyAlignment="1">
      <alignment horizontal="center"/>
    </xf>
    <xf numFmtId="0" fontId="4" fillId="0" borderId="59" xfId="0" applyNumberFormat="1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9" fillId="0" borderId="5" xfId="0" applyFont="1" applyFill="1" applyBorder="1"/>
    <xf numFmtId="0" fontId="4" fillId="0" borderId="29" xfId="0" applyFont="1" applyFill="1" applyBorder="1"/>
    <xf numFmtId="3" fontId="4" fillId="0" borderId="4" xfId="0" applyNumberFormat="1" applyFont="1" applyFill="1" applyBorder="1"/>
    <xf numFmtId="3" fontId="4" fillId="0" borderId="5" xfId="0" applyNumberFormat="1" applyFont="1" applyFill="1" applyBorder="1" applyAlignment="1">
      <alignment horizontal="center"/>
    </xf>
    <xf numFmtId="164" fontId="4" fillId="0" borderId="33" xfId="0" applyNumberFormat="1" applyFont="1" applyFill="1" applyBorder="1" applyAlignment="1">
      <alignment horizontal="center"/>
    </xf>
    <xf numFmtId="0" fontId="4" fillId="8" borderId="33" xfId="0" applyFont="1" applyFill="1" applyBorder="1" applyAlignment="1">
      <alignment horizontal="center" vertical="center" wrapText="1"/>
    </xf>
    <xf numFmtId="0" fontId="4" fillId="8" borderId="50" xfId="0" applyFont="1" applyFill="1" applyBorder="1" applyAlignment="1">
      <alignment horizontal="center" vertical="center" wrapText="1"/>
    </xf>
    <xf numFmtId="0" fontId="4" fillId="15" borderId="16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/>
    </xf>
    <xf numFmtId="164" fontId="4" fillId="0" borderId="47" xfId="0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0" fontId="4" fillId="13" borderId="3" xfId="0" applyNumberFormat="1" applyFont="1" applyFill="1" applyBorder="1" applyAlignment="1">
      <alignment horizontal="center"/>
    </xf>
    <xf numFmtId="0" fontId="4" fillId="13" borderId="5" xfId="0" applyNumberFormat="1" applyFont="1" applyFill="1" applyBorder="1" applyAlignment="1">
      <alignment horizontal="center"/>
    </xf>
    <xf numFmtId="0" fontId="4" fillId="13" borderId="4" xfId="0" applyNumberFormat="1" applyFont="1" applyFill="1" applyBorder="1" applyAlignment="1">
      <alignment vertical="center"/>
    </xf>
    <xf numFmtId="0" fontId="4" fillId="14" borderId="2" xfId="0" applyNumberFormat="1" applyFont="1" applyFill="1" applyBorder="1" applyAlignment="1">
      <alignment horizontal="center" vertical="center"/>
    </xf>
    <xf numFmtId="0" fontId="4" fillId="14" borderId="7" xfId="0" applyNumberFormat="1" applyFont="1" applyFill="1" applyBorder="1" applyAlignment="1">
      <alignment horizontal="center" vertical="center"/>
    </xf>
    <xf numFmtId="3" fontId="4" fillId="14" borderId="4" xfId="0" applyNumberFormat="1" applyFont="1" applyFill="1" applyBorder="1" applyAlignment="1">
      <alignment horizontal="center"/>
    </xf>
    <xf numFmtId="3" fontId="4" fillId="14" borderId="3" xfId="0" applyNumberFormat="1" applyFont="1" applyFill="1" applyBorder="1" applyAlignment="1">
      <alignment horizontal="center"/>
    </xf>
    <xf numFmtId="0" fontId="4" fillId="13" borderId="3" xfId="0" applyNumberFormat="1" applyFont="1" applyFill="1" applyBorder="1" applyAlignment="1">
      <alignment vertical="center"/>
    </xf>
    <xf numFmtId="0" fontId="4" fillId="15" borderId="33" xfId="0" applyFont="1" applyFill="1" applyBorder="1" applyAlignment="1">
      <alignment horizontal="center" vertical="center"/>
    </xf>
    <xf numFmtId="3" fontId="4" fillId="14" borderId="28" xfId="0" applyNumberFormat="1" applyFont="1" applyFill="1" applyBorder="1" applyAlignment="1">
      <alignment horizontal="center"/>
    </xf>
    <xf numFmtId="0" fontId="2" fillId="11" borderId="0" xfId="0" applyFont="1" applyFill="1"/>
    <xf numFmtId="0" fontId="4" fillId="11" borderId="0" xfId="0" applyFont="1" applyFill="1"/>
    <xf numFmtId="3" fontId="11" fillId="13" borderId="1" xfId="0" applyNumberFormat="1" applyFont="1" applyFill="1" applyBorder="1" applyAlignment="1"/>
    <xf numFmtId="3" fontId="11" fillId="13" borderId="21" xfId="0" applyNumberFormat="1" applyFont="1" applyFill="1" applyBorder="1" applyAlignment="1"/>
    <xf numFmtId="0" fontId="11" fillId="13" borderId="48" xfId="0" applyNumberFormat="1" applyFont="1" applyFill="1" applyBorder="1" applyAlignment="1">
      <alignment horizontal="center"/>
    </xf>
    <xf numFmtId="0" fontId="11" fillId="14" borderId="23" xfId="0" applyNumberFormat="1" applyFont="1" applyFill="1" applyBorder="1" applyAlignment="1">
      <alignment horizontal="center"/>
    </xf>
    <xf numFmtId="3" fontId="11" fillId="13" borderId="15" xfId="0" applyNumberFormat="1" applyFont="1" applyFill="1" applyBorder="1"/>
    <xf numFmtId="3" fontId="4" fillId="14" borderId="52" xfId="0" applyNumberFormat="1" applyFont="1" applyFill="1" applyBorder="1" applyAlignment="1">
      <alignment horizontal="center"/>
    </xf>
    <xf numFmtId="0" fontId="4" fillId="0" borderId="36" xfId="0" applyNumberFormat="1" applyFont="1" applyFill="1" applyBorder="1" applyAlignment="1">
      <alignment horizontal="center"/>
    </xf>
    <xf numFmtId="0" fontId="4" fillId="0" borderId="43" xfId="0" applyNumberFormat="1" applyFont="1" applyFill="1" applyBorder="1" applyAlignment="1">
      <alignment horizontal="center"/>
    </xf>
    <xf numFmtId="0" fontId="4" fillId="10" borderId="54" xfId="0" applyNumberFormat="1" applyFont="1" applyFill="1" applyBorder="1" applyAlignment="1">
      <alignment horizontal="center" vertical="center"/>
    </xf>
    <xf numFmtId="0" fontId="4" fillId="10" borderId="18" xfId="0" applyNumberFormat="1" applyFont="1" applyFill="1" applyBorder="1" applyAlignment="1">
      <alignment horizontal="center" vertical="center"/>
    </xf>
    <xf numFmtId="0" fontId="4" fillId="10" borderId="19" xfId="0" applyNumberFormat="1" applyFon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/>
    </xf>
    <xf numFmtId="0" fontId="4" fillId="0" borderId="51" xfId="0" applyNumberFormat="1" applyFont="1" applyFill="1" applyBorder="1" applyAlignment="1">
      <alignment horizontal="center"/>
    </xf>
    <xf numFmtId="0" fontId="4" fillId="0" borderId="23" xfId="0" applyNumberFormat="1" applyFont="1" applyFill="1" applyBorder="1" applyAlignment="1">
      <alignment horizontal="center"/>
    </xf>
    <xf numFmtId="0" fontId="4" fillId="0" borderId="44" xfId="0" applyNumberFormat="1" applyFont="1" applyFill="1" applyBorder="1" applyAlignment="1">
      <alignment horizontal="center"/>
    </xf>
    <xf numFmtId="0" fontId="8" fillId="11" borderId="0" xfId="0" applyNumberFormat="1" applyFont="1" applyFill="1" applyBorder="1" applyAlignment="1">
      <alignment horizontal="center"/>
    </xf>
    <xf numFmtId="3" fontId="8" fillId="11" borderId="0" xfId="0" applyNumberFormat="1" applyFont="1" applyFill="1" applyBorder="1"/>
    <xf numFmtId="0" fontId="8" fillId="11" borderId="0" xfId="0" applyFont="1" applyFill="1" applyBorder="1"/>
    <xf numFmtId="0" fontId="8" fillId="11" borderId="0" xfId="0" applyFont="1" applyFill="1" applyBorder="1" applyAlignment="1">
      <alignment horizontal="center"/>
    </xf>
    <xf numFmtId="0" fontId="4" fillId="6" borderId="31" xfId="0" applyNumberFormat="1" applyFont="1" applyFill="1" applyBorder="1" applyAlignment="1">
      <alignment horizontal="center" vertical="center"/>
    </xf>
    <xf numFmtId="164" fontId="11" fillId="13" borderId="21" xfId="0" applyNumberFormat="1" applyFont="1" applyFill="1" applyBorder="1" applyAlignment="1">
      <alignment horizontal="center"/>
    </xf>
    <xf numFmtId="164" fontId="11" fillId="13" borderId="46" xfId="0" applyNumberFormat="1" applyFont="1" applyFill="1" applyBorder="1" applyAlignment="1">
      <alignment horizontal="center"/>
    </xf>
    <xf numFmtId="0" fontId="4" fillId="6" borderId="45" xfId="0" applyNumberFormat="1" applyFont="1" applyFill="1" applyBorder="1" applyAlignment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21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3" fontId="11" fillId="0" borderId="21" xfId="0" applyNumberFormat="1" applyFont="1" applyFill="1" applyBorder="1" applyAlignment="1" applyProtection="1">
      <alignment horizontal="center"/>
      <protection locked="0"/>
    </xf>
    <xf numFmtId="3" fontId="11" fillId="0" borderId="1" xfId="0" applyNumberFormat="1" applyFont="1" applyFill="1" applyBorder="1" applyAlignment="1" applyProtection="1">
      <alignment horizontal="center"/>
      <protection locked="0"/>
    </xf>
    <xf numFmtId="3" fontId="4" fillId="0" borderId="22" xfId="0" applyNumberFormat="1" applyFont="1" applyFill="1" applyBorder="1" applyAlignment="1" applyProtection="1">
      <alignment horizontal="center"/>
      <protection locked="0"/>
    </xf>
    <xf numFmtId="3" fontId="11" fillId="0" borderId="22" xfId="0" applyNumberFormat="1" applyFont="1" applyFill="1" applyBorder="1" applyAlignment="1" applyProtection="1">
      <alignment horizontal="center"/>
      <protection locked="0"/>
    </xf>
    <xf numFmtId="3" fontId="11" fillId="14" borderId="23" xfId="0" applyNumberFormat="1" applyFont="1" applyFill="1" applyBorder="1" applyAlignment="1" applyProtection="1">
      <alignment horizontal="center" vertical="center"/>
      <protection locked="0"/>
    </xf>
    <xf numFmtId="3" fontId="11" fillId="14" borderId="24" xfId="0" applyNumberFormat="1" applyFont="1" applyFill="1" applyBorder="1" applyAlignment="1" applyProtection="1">
      <alignment horizontal="center" vertical="center"/>
      <protection locked="0"/>
    </xf>
    <xf numFmtId="3" fontId="4" fillId="14" borderId="23" xfId="0" applyNumberFormat="1" applyFont="1" applyFill="1" applyBorder="1" applyAlignment="1" applyProtection="1">
      <alignment horizontal="center"/>
      <protection locked="0"/>
    </xf>
    <xf numFmtId="3" fontId="4" fillId="14" borderId="24" xfId="0" applyNumberFormat="1" applyFont="1" applyFill="1" applyBorder="1" applyAlignment="1" applyProtection="1">
      <alignment horizontal="center"/>
      <protection locked="0"/>
    </xf>
    <xf numFmtId="3" fontId="4" fillId="14" borderId="44" xfId="0" applyNumberFormat="1" applyFont="1" applyFill="1" applyBorder="1" applyAlignment="1" applyProtection="1">
      <alignment horizontal="center"/>
      <protection locked="0"/>
    </xf>
    <xf numFmtId="0" fontId="4" fillId="11" borderId="0" xfId="0" applyNumberFormat="1" applyFont="1" applyFill="1" applyBorder="1" applyAlignment="1">
      <alignment horizontal="center"/>
    </xf>
    <xf numFmtId="2" fontId="4" fillId="11" borderId="0" xfId="0" applyNumberFormat="1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0" xfId="0" applyFont="1" applyFill="1" applyBorder="1"/>
    <xf numFmtId="1" fontId="4" fillId="11" borderId="0" xfId="0" applyNumberFormat="1" applyFont="1" applyFill="1" applyBorder="1" applyAlignment="1">
      <alignment horizontal="center"/>
    </xf>
    <xf numFmtId="3" fontId="4" fillId="11" borderId="0" xfId="0" applyNumberFormat="1" applyFont="1" applyFill="1" applyBorder="1" applyAlignment="1">
      <alignment horizontal="center"/>
    </xf>
    <xf numFmtId="2" fontId="4" fillId="11" borderId="0" xfId="0" applyNumberFormat="1" applyFont="1" applyFill="1" applyBorder="1"/>
    <xf numFmtId="0" fontId="4" fillId="11" borderId="0" xfId="0" applyFont="1" applyFill="1" applyAlignment="1">
      <alignment vertical="center"/>
    </xf>
    <xf numFmtId="3" fontId="19" fillId="8" borderId="32" xfId="0" applyNumberFormat="1" applyFont="1" applyFill="1" applyBorder="1" applyAlignment="1">
      <alignment horizontal="center" vertical="center" wrapText="1"/>
    </xf>
    <xf numFmtId="0" fontId="0" fillId="16" borderId="0" xfId="0" applyFill="1" applyAlignment="1">
      <alignment horizontal="center"/>
    </xf>
    <xf numFmtId="0" fontId="8" fillId="13" borderId="49" xfId="0" applyNumberFormat="1" applyFont="1" applyFill="1" applyBorder="1" applyAlignment="1">
      <alignment horizontal="center"/>
    </xf>
    <xf numFmtId="0" fontId="8" fillId="13" borderId="30" xfId="0" applyNumberFormat="1" applyFont="1" applyFill="1" applyBorder="1" applyAlignment="1">
      <alignment horizontal="center"/>
    </xf>
    <xf numFmtId="3" fontId="12" fillId="2" borderId="8" xfId="0" applyNumberFormat="1" applyFont="1" applyFill="1" applyBorder="1" applyAlignment="1">
      <alignment horizontal="center"/>
    </xf>
    <xf numFmtId="3" fontId="12" fillId="2" borderId="12" xfId="0" applyNumberFormat="1" applyFont="1" applyFill="1" applyBorder="1" applyAlignment="1">
      <alignment horizontal="center"/>
    </xf>
    <xf numFmtId="164" fontId="11" fillId="13" borderId="6" xfId="0" applyNumberFormat="1" applyFont="1" applyFill="1" applyBorder="1" applyAlignment="1">
      <alignment horizontal="center"/>
    </xf>
    <xf numFmtId="164" fontId="11" fillId="13" borderId="39" xfId="0" applyNumberFormat="1" applyFont="1" applyFill="1" applyBorder="1" applyAlignment="1">
      <alignment horizontal="center"/>
    </xf>
    <xf numFmtId="3" fontId="12" fillId="12" borderId="7" xfId="0" applyNumberFormat="1" applyFont="1" applyFill="1" applyBorder="1" applyAlignment="1">
      <alignment horizontal="center"/>
    </xf>
    <xf numFmtId="3" fontId="12" fillId="12" borderId="29" xfId="0" applyNumberFormat="1" applyFont="1" applyFill="1" applyBorder="1" applyAlignment="1">
      <alignment horizontal="center"/>
    </xf>
    <xf numFmtId="3" fontId="12" fillId="12" borderId="28" xfId="0" applyNumberFormat="1" applyFont="1" applyFill="1" applyBorder="1" applyAlignment="1">
      <alignment horizont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49" xfId="0" applyNumberFormat="1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 vertical="center"/>
    </xf>
    <xf numFmtId="0" fontId="4" fillId="6" borderId="25" xfId="0" applyNumberFormat="1" applyFont="1" applyFill="1" applyBorder="1" applyAlignment="1">
      <alignment horizontal="center" vertical="center"/>
    </xf>
    <xf numFmtId="0" fontId="7" fillId="12" borderId="57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7" fillId="12" borderId="51" xfId="0" applyFont="1" applyFill="1" applyBorder="1" applyAlignment="1">
      <alignment horizontal="center" vertical="center"/>
    </xf>
    <xf numFmtId="0" fontId="4" fillId="6" borderId="3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45" xfId="0" applyNumberFormat="1" applyFont="1" applyFill="1" applyBorder="1" applyAlignment="1">
      <alignment horizontal="center" vertical="center"/>
    </xf>
    <xf numFmtId="0" fontId="4" fillId="6" borderId="46" xfId="0" applyNumberFormat="1" applyFont="1" applyFill="1" applyBorder="1" applyAlignment="1">
      <alignment horizontal="center" vertical="center"/>
    </xf>
    <xf numFmtId="164" fontId="11" fillId="13" borderId="21" xfId="0" applyNumberFormat="1" applyFont="1" applyFill="1" applyBorder="1" applyAlignment="1">
      <alignment horizontal="center"/>
    </xf>
    <xf numFmtId="164" fontId="11" fillId="13" borderId="46" xfId="0" applyNumberFormat="1" applyFont="1" applyFill="1" applyBorder="1" applyAlignment="1">
      <alignment horizontal="center"/>
    </xf>
    <xf numFmtId="0" fontId="7" fillId="12" borderId="31" xfId="0" applyFont="1" applyFill="1" applyBorder="1" applyAlignment="1">
      <alignment horizontal="center" vertical="center"/>
    </xf>
    <xf numFmtId="0" fontId="7" fillId="12" borderId="4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4" fillId="13" borderId="7" xfId="0" applyNumberFormat="1" applyFont="1" applyFill="1" applyBorder="1" applyAlignment="1">
      <alignment horizontal="center" vertical="center"/>
    </xf>
    <xf numFmtId="0" fontId="4" fillId="13" borderId="29" xfId="0" applyNumberFormat="1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/>
    </xf>
    <xf numFmtId="0" fontId="7" fillId="12" borderId="37" xfId="0" applyFont="1" applyFill="1" applyBorder="1" applyAlignment="1">
      <alignment horizontal="center"/>
    </xf>
    <xf numFmtId="0" fontId="7" fillId="12" borderId="35" xfId="0" applyFont="1" applyFill="1" applyBorder="1" applyAlignment="1">
      <alignment horizontal="center" vertical="center"/>
    </xf>
    <xf numFmtId="0" fontId="7" fillId="12" borderId="38" xfId="0" applyFont="1" applyFill="1" applyBorder="1" applyAlignment="1">
      <alignment horizontal="center" vertical="center"/>
    </xf>
    <xf numFmtId="0" fontId="4" fillId="6" borderId="26" xfId="0" applyNumberFormat="1" applyFont="1" applyFill="1" applyBorder="1" applyAlignment="1">
      <alignment horizontal="center" vertical="center"/>
    </xf>
    <xf numFmtId="0" fontId="4" fillId="6" borderId="27" xfId="0" applyNumberFormat="1" applyFont="1" applyFill="1" applyBorder="1" applyAlignment="1">
      <alignment horizontal="center" vertical="center"/>
    </xf>
    <xf numFmtId="0" fontId="4" fillId="6" borderId="34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57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56"/>
      <tableStyleElement type="headerRow" dxfId="55"/>
    </tableStyle>
  </tableStyles>
  <colors>
    <mruColors>
      <color rgb="FF28F8E9"/>
      <color rgb="FFFF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91535</xdr:colOff>
          <xdr:row>1</xdr:row>
          <xdr:rowOff>273145</xdr:rowOff>
        </xdr:from>
        <xdr:to>
          <xdr:col>0</xdr:col>
          <xdr:colOff>1800180</xdr:colOff>
          <xdr:row>1</xdr:row>
          <xdr:rowOff>581026</xdr:rowOff>
        </xdr:to>
        <xdr:sp macro="" textlink="">
          <xdr:nvSpPr>
            <xdr:cNvPr id="30875653" name="Entrees103" hidden="1">
              <a:extLst>
                <a:ext uri="{63B3BB69-23CF-44E3-9099-C40C66FF867C}">
                  <a14:compatExt spid="_x0000_s30875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32434</xdr:colOff>
          <xdr:row>1</xdr:row>
          <xdr:rowOff>273145</xdr:rowOff>
        </xdr:from>
        <xdr:to>
          <xdr:col>1</xdr:col>
          <xdr:colOff>1741079</xdr:colOff>
          <xdr:row>1</xdr:row>
          <xdr:rowOff>581026</xdr:rowOff>
        </xdr:to>
        <xdr:sp macro="" textlink="">
          <xdr:nvSpPr>
            <xdr:cNvPr id="30875656" name="Sorties203" hidden="1">
              <a:extLst>
                <a:ext uri="{63B3BB69-23CF-44E3-9099-C40C66FF867C}">
                  <a14:compatExt spid="_x0000_s30875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32434</xdr:colOff>
          <xdr:row>0</xdr:row>
          <xdr:rowOff>490951</xdr:rowOff>
        </xdr:from>
        <xdr:to>
          <xdr:col>1</xdr:col>
          <xdr:colOff>1741079</xdr:colOff>
          <xdr:row>1</xdr:row>
          <xdr:rowOff>181612</xdr:rowOff>
        </xdr:to>
        <xdr:sp macro="" textlink="">
          <xdr:nvSpPr>
            <xdr:cNvPr id="30875659" name="ModuleUn202" hidden="1">
              <a:extLst>
                <a:ext uri="{63B3BB69-23CF-44E3-9099-C40C66FF867C}">
                  <a14:compatExt spid="_x0000_s30875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91535</xdr:colOff>
          <xdr:row>2</xdr:row>
          <xdr:rowOff>454756</xdr:rowOff>
        </xdr:from>
        <xdr:to>
          <xdr:col>0</xdr:col>
          <xdr:colOff>1800180</xdr:colOff>
          <xdr:row>3</xdr:row>
          <xdr:rowOff>145417</xdr:rowOff>
        </xdr:to>
        <xdr:sp macro="" textlink="">
          <xdr:nvSpPr>
            <xdr:cNvPr id="30875660" name="ModuleDEUX105" hidden="1">
              <a:extLst>
                <a:ext uri="{63B3BB69-23CF-44E3-9099-C40C66FF867C}">
                  <a14:compatExt spid="_x0000_s30875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99</xdr:row>
          <xdr:rowOff>0</xdr:rowOff>
        </xdr:from>
        <xdr:to>
          <xdr:col>3</xdr:col>
          <xdr:colOff>0</xdr:colOff>
          <xdr:row>102</xdr:row>
          <xdr:rowOff>7620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SUPPRESSION DU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22860</xdr:rowOff>
        </xdr:from>
        <xdr:to>
          <xdr:col>40</xdr:col>
          <xdr:colOff>160020</xdr:colOff>
          <xdr:row>1</xdr:row>
          <xdr:rowOff>38100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22</xdr:col>
      <xdr:colOff>604752</xdr:colOff>
      <xdr:row>16</xdr:row>
      <xdr:rowOff>22168</xdr:rowOff>
    </xdr:from>
    <xdr:to>
      <xdr:col>24</xdr:col>
      <xdr:colOff>198813</xdr:colOff>
      <xdr:row>17</xdr:row>
      <xdr:rowOff>190501</xdr:rowOff>
    </xdr:to>
    <xdr:sp macro="[2]!primes" textlink="">
      <xdr:nvSpPr>
        <xdr:cNvPr id="5" name="Organigramme : Alternative 4"/>
        <xdr:cNvSpPr/>
      </xdr:nvSpPr>
      <xdr:spPr>
        <a:xfrm>
          <a:off x="18116897" y="3693623"/>
          <a:ext cx="1173480" cy="40386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CACHER</a:t>
          </a:r>
        </a:p>
      </xdr:txBody>
    </xdr:sp>
    <xdr:clientData/>
  </xdr:twoCellAnchor>
  <xdr:twoCellAnchor>
    <xdr:from>
      <xdr:col>22</xdr:col>
      <xdr:colOff>612372</xdr:colOff>
      <xdr:row>13</xdr:row>
      <xdr:rowOff>180110</xdr:rowOff>
    </xdr:from>
    <xdr:to>
      <xdr:col>24</xdr:col>
      <xdr:colOff>183573</xdr:colOff>
      <xdr:row>15</xdr:row>
      <xdr:rowOff>90056</xdr:rowOff>
    </xdr:to>
    <xdr:sp macro="[2]!Afficher_primes" textlink="">
      <xdr:nvSpPr>
        <xdr:cNvPr id="6" name="Organigramme : Alternative 5"/>
        <xdr:cNvSpPr/>
      </xdr:nvSpPr>
      <xdr:spPr>
        <a:xfrm>
          <a:off x="18124517" y="3144983"/>
          <a:ext cx="1150620" cy="381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AFFICHER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22</xdr:col>
      <xdr:colOff>581892</xdr:colOff>
      <xdr:row>19</xdr:row>
      <xdr:rowOff>31867</xdr:rowOff>
    </xdr:from>
    <xdr:to>
      <xdr:col>24</xdr:col>
      <xdr:colOff>610293</xdr:colOff>
      <xdr:row>21</xdr:row>
      <xdr:rowOff>56112</xdr:rowOff>
    </xdr:to>
    <xdr:sp macro="[2]!pro" textlink="">
      <xdr:nvSpPr>
        <xdr:cNvPr id="7" name="Organigramme : Alternative 6"/>
        <xdr:cNvSpPr/>
      </xdr:nvSpPr>
      <xdr:spPr>
        <a:xfrm>
          <a:off x="18094037" y="4409903"/>
          <a:ext cx="1607820" cy="4953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PROTEGER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22860</xdr:rowOff>
        </xdr:from>
        <xdr:to>
          <xdr:col>84</xdr:col>
          <xdr:colOff>22860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30</xdr:col>
          <xdr:colOff>45720</xdr:colOff>
          <xdr:row>0</xdr:row>
          <xdr:rowOff>160020</xdr:rowOff>
        </xdr:to>
        <xdr:sp macro="" textlink="">
          <xdr:nvSpPr>
            <xdr:cNvPr id="30909444" name="CommandButton1" hidden="1">
              <a:extLst>
                <a:ext uri="{63B3BB69-23CF-44E3-9099-C40C66FF867C}">
                  <a14:compatExt spid="_x0000_s30909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107</xdr:col>
          <xdr:colOff>563880</xdr:colOff>
          <xdr:row>1</xdr:row>
          <xdr:rowOff>7620</xdr:rowOff>
        </xdr:to>
        <xdr:sp macro="" textlink="">
          <xdr:nvSpPr>
            <xdr:cNvPr id="30967809" name="CommandButton1" hidden="1">
              <a:extLst>
                <a:ext uri="{63B3BB69-23CF-44E3-9099-C40C66FF867C}">
                  <a14:compatExt spid="_x0000_s3096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T01_COMMUN\VENDEUVRE\NVLLE%20STRUCTURE\PRODUCTION\REPORTING%20PRODUCTION\Weekly%20Re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"/>
      <sheetName val="In"/>
      <sheetName val="Out"/>
      <sheetName val="L3"/>
      <sheetName val="Pulver"/>
      <sheetName val="M11"/>
      <sheetName val="M2"/>
      <sheetName val="DIB"/>
      <sheetName val="Sum"/>
      <sheetName val="Stock"/>
      <sheetName val="KPI VUT"/>
      <sheetName val="KPI"/>
      <sheetName val="Target"/>
      <sheetName val="Aleas"/>
      <sheetName val="Inv"/>
      <sheetName val="Waste1"/>
      <sheetName val="Waste2"/>
      <sheetName val="Curve VRF"/>
      <sheetName val="Flow"/>
      <sheetName val="PRI"/>
      <sheetName val="Feuil1"/>
    </sheetNames>
    <definedNames>
      <definedName name="Afficher_primes"/>
      <definedName name="primes"/>
      <definedName name="p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omments" Target="../comments1.xml"/><Relationship Id="rId4" Type="http://schemas.openxmlformats.org/officeDocument/2006/relationships/image" Target="../media/image7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"/>
  <sheetViews>
    <sheetView zoomScaleNormal="100" workbookViewId="0">
      <selection sqref="A1:XFD1048576"/>
    </sheetView>
  </sheetViews>
  <sheetFormatPr baseColWidth="10" defaultColWidth="27.109375" defaultRowHeight="48.6" customHeight="1" x14ac:dyDescent="0.25"/>
  <cols>
    <col min="1" max="16384" width="27.109375" style="196"/>
  </cols>
  <sheetData/>
  <sheetProtection selectLockedCells="1"/>
  <mergeCells count="1">
    <mergeCell ref="A1:XFD104857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75653" r:id="rId3" name="Entrees103">
          <controlPr defaultSize="0" autoFill="0" autoLine="0" r:id="rId4">
            <anchor>
              <from>
                <xdr:col>0</xdr:col>
                <xdr:colOff>91440</xdr:colOff>
                <xdr:row>1</xdr:row>
                <xdr:rowOff>274320</xdr:rowOff>
              </from>
              <to>
                <xdr:col>0</xdr:col>
                <xdr:colOff>1798320</xdr:colOff>
                <xdr:row>1</xdr:row>
                <xdr:rowOff>579120</xdr:rowOff>
              </to>
            </anchor>
          </controlPr>
        </control>
      </mc:Choice>
      <mc:Fallback>
        <control shapeId="30875653" r:id="rId3" name="Entrees103"/>
      </mc:Fallback>
    </mc:AlternateContent>
    <mc:AlternateContent xmlns:mc="http://schemas.openxmlformats.org/markup-compatibility/2006">
      <mc:Choice Requires="x14">
        <control shapeId="30875656" r:id="rId5" name="Sorties203">
          <controlPr defaultSize="0" autoFill="0" autoLine="0" r:id="rId6">
            <anchor>
              <from>
                <xdr:col>1</xdr:col>
                <xdr:colOff>30480</xdr:colOff>
                <xdr:row>1</xdr:row>
                <xdr:rowOff>274320</xdr:rowOff>
              </from>
              <to>
                <xdr:col>1</xdr:col>
                <xdr:colOff>1737360</xdr:colOff>
                <xdr:row>1</xdr:row>
                <xdr:rowOff>579120</xdr:rowOff>
              </to>
            </anchor>
          </controlPr>
        </control>
      </mc:Choice>
      <mc:Fallback>
        <control shapeId="30875656" r:id="rId5" name="Sorties203"/>
      </mc:Fallback>
    </mc:AlternateContent>
    <mc:AlternateContent xmlns:mc="http://schemas.openxmlformats.org/markup-compatibility/2006">
      <mc:Choice Requires="x14">
        <control shapeId="30875659" r:id="rId7" name="ModuleUn202">
          <controlPr defaultSize="0" autoFill="0" autoLine="0" r:id="rId8">
            <anchor>
              <from>
                <xdr:col>1</xdr:col>
                <xdr:colOff>30480</xdr:colOff>
                <xdr:row>0</xdr:row>
                <xdr:rowOff>487680</xdr:rowOff>
              </from>
              <to>
                <xdr:col>1</xdr:col>
                <xdr:colOff>1737360</xdr:colOff>
                <xdr:row>1</xdr:row>
                <xdr:rowOff>182880</xdr:rowOff>
              </to>
            </anchor>
          </controlPr>
        </control>
      </mc:Choice>
      <mc:Fallback>
        <control shapeId="30875659" r:id="rId7" name="ModuleUn202"/>
      </mc:Fallback>
    </mc:AlternateContent>
    <mc:AlternateContent xmlns:mc="http://schemas.openxmlformats.org/markup-compatibility/2006">
      <mc:Choice Requires="x14">
        <control shapeId="30875660" r:id="rId9" name="ModuleDEUX105">
          <controlPr defaultSize="0" autoFill="0" autoLine="0" r:id="rId10">
            <anchor>
              <from>
                <xdr:col>0</xdr:col>
                <xdr:colOff>91440</xdr:colOff>
                <xdr:row>2</xdr:row>
                <xdr:rowOff>457200</xdr:rowOff>
              </from>
              <to>
                <xdr:col>0</xdr:col>
                <xdr:colOff>1798320</xdr:colOff>
                <xdr:row>3</xdr:row>
                <xdr:rowOff>144780</xdr:rowOff>
              </to>
            </anchor>
          </controlPr>
        </control>
      </mc:Choice>
      <mc:Fallback>
        <control shapeId="30875660" r:id="rId9" name="ModuleDEUX10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S348"/>
  <sheetViews>
    <sheetView tabSelected="1" zoomScale="55" zoomScaleNormal="55" workbookViewId="0">
      <pane xSplit="1" topLeftCell="B1" activePane="topRight" state="frozen"/>
      <selection pane="topRight" activeCell="R10" sqref="R10"/>
    </sheetView>
  </sheetViews>
  <sheetFormatPr baseColWidth="10" defaultColWidth="11.44140625" defaultRowHeight="13.2" x14ac:dyDescent="0.25"/>
  <cols>
    <col min="1" max="2" width="12" style="4" customWidth="1"/>
    <col min="3" max="5" width="12" style="5" customWidth="1"/>
    <col min="6" max="18" width="11.44140625" style="3" customWidth="1"/>
    <col min="19" max="16384" width="11.44140625" style="3"/>
  </cols>
  <sheetData>
    <row r="1" spans="1:201" s="6" customFormat="1" ht="16.2" thickBot="1" x14ac:dyDescent="0.35">
      <c r="A1" s="197"/>
      <c r="B1" s="198"/>
      <c r="C1" s="199" t="s">
        <v>34</v>
      </c>
      <c r="D1" s="200"/>
      <c r="E1" s="200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</row>
    <row r="2" spans="1:201" s="7" customFormat="1" ht="13.8" thickBot="1" x14ac:dyDescent="0.3">
      <c r="A2" s="169" t="s">
        <v>0</v>
      </c>
      <c r="B2" s="172" t="s">
        <v>37</v>
      </c>
      <c r="C2" s="88" t="s">
        <v>44</v>
      </c>
      <c r="D2" s="88" t="s">
        <v>45</v>
      </c>
      <c r="E2" s="195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</row>
    <row r="3" spans="1:201" s="17" customFormat="1" ht="18.75" customHeight="1" x14ac:dyDescent="0.25">
      <c r="A3" s="170"/>
      <c r="B3" s="171"/>
      <c r="C3" s="151"/>
      <c r="D3" s="150"/>
      <c r="E3" s="150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95"/>
      <c r="EW3" s="95"/>
      <c r="EX3" s="95"/>
      <c r="EY3" s="95"/>
      <c r="EZ3" s="95"/>
      <c r="FA3" s="95"/>
      <c r="FB3" s="95"/>
      <c r="FC3" s="95"/>
      <c r="FD3" s="95"/>
      <c r="FE3" s="95"/>
      <c r="FF3" s="95"/>
      <c r="FG3" s="95"/>
      <c r="FH3" s="95"/>
      <c r="FI3" s="95"/>
      <c r="FJ3" s="95"/>
      <c r="FK3" s="95"/>
      <c r="FL3" s="95"/>
      <c r="FM3" s="95"/>
      <c r="FN3" s="95"/>
      <c r="FO3" s="95"/>
      <c r="FP3" s="95"/>
      <c r="FQ3" s="95"/>
      <c r="FR3" s="95"/>
      <c r="FS3" s="95"/>
      <c r="FT3" s="95"/>
      <c r="FU3" s="95"/>
      <c r="FV3" s="95"/>
      <c r="FW3" s="95"/>
      <c r="FX3" s="95"/>
      <c r="FY3" s="95"/>
      <c r="FZ3" s="95"/>
      <c r="GA3" s="95"/>
      <c r="GB3" s="95"/>
      <c r="GC3" s="95"/>
      <c r="GD3" s="95"/>
      <c r="GE3" s="95"/>
      <c r="GF3" s="95"/>
      <c r="GG3" s="95"/>
      <c r="GH3" s="95"/>
      <c r="GI3" s="95"/>
      <c r="GJ3" s="95"/>
      <c r="GK3" s="95"/>
      <c r="GL3" s="95"/>
      <c r="GM3" s="95"/>
      <c r="GN3" s="95"/>
      <c r="GO3" s="95"/>
      <c r="GP3" s="95"/>
      <c r="GQ3" s="95"/>
      <c r="GR3" s="95"/>
      <c r="GS3" s="95"/>
    </row>
    <row r="4" spans="1:201" s="10" customFormat="1" ht="17.399999999999999" customHeight="1" x14ac:dyDescent="0.25">
      <c r="A4" s="26">
        <v>42917</v>
      </c>
      <c r="B4" s="20" t="s">
        <v>48</v>
      </c>
      <c r="C4" s="173"/>
      <c r="D4" s="174"/>
      <c r="E4" s="174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2"/>
      <c r="DY4" s="92"/>
      <c r="DZ4" s="92"/>
      <c r="EA4" s="92"/>
      <c r="EB4" s="92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2"/>
      <c r="EW4" s="92"/>
      <c r="EX4" s="92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/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  <c r="GS4" s="92"/>
    </row>
    <row r="5" spans="1:201" s="21" customFormat="1" ht="18.75" customHeight="1" x14ac:dyDescent="0.25">
      <c r="A5" s="25">
        <f>A4+1</f>
        <v>42918</v>
      </c>
      <c r="B5" s="64" t="str">
        <f>IF(B4="Lundi","mardi",(IF(B4="mardi","mercredi",(IF(B4="mercredi","jeudi",(IF(B4="jeudi","vendredi",(IF(B4="vendredi","samedi",(IF(B4="samedi","dimanche",(IF(B4="dimanche","lundi","")))))))))))))</f>
        <v>dimanche</v>
      </c>
      <c r="C5" s="173"/>
      <c r="D5" s="174"/>
      <c r="E5" s="174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6"/>
      <c r="EC5" s="96"/>
      <c r="ED5" s="96"/>
      <c r="EE5" s="96"/>
      <c r="EF5" s="96"/>
      <c r="EG5" s="96"/>
      <c r="EH5" s="96"/>
      <c r="EI5" s="96"/>
      <c r="EJ5" s="96"/>
      <c r="EK5" s="96"/>
      <c r="EL5" s="96"/>
      <c r="EM5" s="96"/>
      <c r="EN5" s="96"/>
      <c r="EO5" s="96"/>
      <c r="EP5" s="96"/>
      <c r="EQ5" s="96"/>
      <c r="ER5" s="96"/>
      <c r="ES5" s="96"/>
      <c r="ET5" s="96"/>
      <c r="EU5" s="96"/>
      <c r="EV5" s="96"/>
      <c r="EW5" s="96"/>
      <c r="EX5" s="96"/>
      <c r="EY5" s="96"/>
      <c r="EZ5" s="96"/>
      <c r="FA5" s="96"/>
      <c r="FB5" s="96"/>
      <c r="FC5" s="96"/>
      <c r="FD5" s="96"/>
      <c r="FE5" s="96"/>
      <c r="FF5" s="96"/>
      <c r="FG5" s="96"/>
      <c r="FH5" s="96"/>
      <c r="FI5" s="96"/>
      <c r="FJ5" s="96"/>
      <c r="FK5" s="96"/>
      <c r="FL5" s="96"/>
      <c r="FM5" s="96"/>
      <c r="FN5" s="96"/>
      <c r="FO5" s="96"/>
      <c r="FP5" s="96"/>
      <c r="FQ5" s="96"/>
      <c r="FR5" s="96"/>
      <c r="FS5" s="96"/>
      <c r="FT5" s="96"/>
      <c r="FU5" s="96"/>
      <c r="FV5" s="96"/>
      <c r="FW5" s="96"/>
      <c r="FX5" s="96"/>
      <c r="FY5" s="96"/>
      <c r="FZ5" s="96"/>
      <c r="GA5" s="96"/>
      <c r="GB5" s="96"/>
      <c r="GC5" s="96"/>
      <c r="GD5" s="96"/>
      <c r="GE5" s="96"/>
      <c r="GF5" s="96"/>
      <c r="GG5" s="96"/>
      <c r="GH5" s="96"/>
      <c r="GI5" s="96"/>
      <c r="GJ5" s="96"/>
      <c r="GK5" s="96"/>
      <c r="GL5" s="96"/>
      <c r="GM5" s="96"/>
      <c r="GN5" s="96"/>
      <c r="GO5" s="96"/>
      <c r="GP5" s="96"/>
      <c r="GQ5" s="96"/>
      <c r="GR5" s="96"/>
      <c r="GS5" s="96"/>
    </row>
    <row r="6" spans="1:201" s="2" customFormat="1" ht="18.75" customHeight="1" x14ac:dyDescent="0.25">
      <c r="A6" s="26">
        <f t="shared" ref="A6:A34" si="0">A5+1</f>
        <v>42919</v>
      </c>
      <c r="B6" s="20" t="str">
        <f t="shared" ref="B6:B34" si="1">IF(B5="Lundi","mardi",(IF(B5="mardi","mercredi",(IF(B5="mercredi","jeudi",(IF(B5="jeudi","vendredi",(IF(B5="vendredi","samedi",(IF(B5="samedi","dimanche",(IF(B5="dimanche","lundi","")))))))))))))</f>
        <v>lundi</v>
      </c>
      <c r="C6" s="173"/>
      <c r="D6" s="174"/>
      <c r="E6" s="174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</row>
    <row r="7" spans="1:201" s="16" customFormat="1" ht="18.75" customHeight="1" x14ac:dyDescent="0.25">
      <c r="A7" s="25">
        <f t="shared" si="0"/>
        <v>42920</v>
      </c>
      <c r="B7" s="64" t="str">
        <f t="shared" si="1"/>
        <v>mardi</v>
      </c>
      <c r="C7" s="173"/>
      <c r="D7" s="174"/>
      <c r="E7" s="174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  <c r="CN7" s="96"/>
      <c r="CO7" s="96"/>
      <c r="CP7" s="96"/>
      <c r="CQ7" s="96"/>
      <c r="CR7" s="96"/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96"/>
      <c r="DD7" s="96"/>
      <c r="DE7" s="96"/>
      <c r="DF7" s="96"/>
      <c r="DG7" s="96"/>
      <c r="DH7" s="96"/>
      <c r="DI7" s="96"/>
      <c r="DJ7" s="96"/>
      <c r="DK7" s="96"/>
      <c r="DL7" s="96"/>
      <c r="DM7" s="96"/>
      <c r="DN7" s="96"/>
      <c r="DO7" s="96"/>
      <c r="DP7" s="96"/>
      <c r="DQ7" s="96"/>
      <c r="DR7" s="96"/>
      <c r="DS7" s="96"/>
      <c r="DT7" s="96"/>
      <c r="DU7" s="96"/>
      <c r="DV7" s="96"/>
      <c r="DW7" s="96"/>
      <c r="DX7" s="96"/>
      <c r="DY7" s="96"/>
      <c r="DZ7" s="96"/>
      <c r="EA7" s="96"/>
      <c r="EB7" s="96"/>
      <c r="EC7" s="96"/>
      <c r="ED7" s="96"/>
      <c r="EE7" s="96"/>
      <c r="EF7" s="96"/>
      <c r="EG7" s="96"/>
      <c r="EH7" s="96"/>
      <c r="EI7" s="96"/>
      <c r="EJ7" s="96"/>
      <c r="EK7" s="96"/>
      <c r="EL7" s="96"/>
      <c r="EM7" s="96"/>
      <c r="EN7" s="96"/>
      <c r="EO7" s="96"/>
      <c r="EP7" s="96"/>
      <c r="EQ7" s="96"/>
      <c r="ER7" s="96"/>
      <c r="ES7" s="96"/>
      <c r="ET7" s="96"/>
      <c r="EU7" s="96"/>
      <c r="EV7" s="96"/>
      <c r="EW7" s="96"/>
      <c r="EX7" s="96"/>
      <c r="EY7" s="96"/>
      <c r="EZ7" s="96"/>
      <c r="FA7" s="96"/>
      <c r="FB7" s="96"/>
      <c r="FC7" s="96"/>
      <c r="FD7" s="96"/>
      <c r="FE7" s="96"/>
      <c r="FF7" s="96"/>
      <c r="FG7" s="96"/>
      <c r="FH7" s="96"/>
      <c r="FI7" s="96"/>
      <c r="FJ7" s="96"/>
      <c r="FK7" s="96"/>
      <c r="FL7" s="96"/>
      <c r="FM7" s="96"/>
      <c r="FN7" s="96"/>
      <c r="FO7" s="96"/>
      <c r="FP7" s="96"/>
      <c r="FQ7" s="96"/>
      <c r="FR7" s="96"/>
      <c r="FS7" s="96"/>
      <c r="FT7" s="96"/>
      <c r="FU7" s="96"/>
      <c r="FV7" s="96"/>
      <c r="FW7" s="96"/>
      <c r="FX7" s="96"/>
      <c r="FY7" s="96"/>
      <c r="FZ7" s="96"/>
      <c r="GA7" s="96"/>
      <c r="GB7" s="96"/>
      <c r="GC7" s="96"/>
      <c r="GD7" s="96"/>
      <c r="GE7" s="96"/>
      <c r="GF7" s="96"/>
      <c r="GG7" s="96"/>
      <c r="GH7" s="96"/>
      <c r="GI7" s="96"/>
      <c r="GJ7" s="96"/>
      <c r="GK7" s="96"/>
      <c r="GL7" s="96"/>
      <c r="GM7" s="96"/>
      <c r="GN7" s="96"/>
      <c r="GO7" s="96"/>
      <c r="GP7" s="96"/>
      <c r="GQ7" s="96"/>
      <c r="GR7" s="96"/>
      <c r="GS7" s="96"/>
    </row>
    <row r="8" spans="1:201" s="2" customFormat="1" ht="18.75" customHeight="1" x14ac:dyDescent="0.25">
      <c r="A8" s="65">
        <f t="shared" si="0"/>
        <v>42921</v>
      </c>
      <c r="B8" s="77" t="str">
        <f t="shared" si="1"/>
        <v>mercredi</v>
      </c>
      <c r="C8" s="173"/>
      <c r="D8" s="174"/>
      <c r="E8" s="174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</row>
    <row r="9" spans="1:201" s="16" customFormat="1" ht="18.75" customHeight="1" x14ac:dyDescent="0.25">
      <c r="A9" s="78">
        <f t="shared" si="0"/>
        <v>42922</v>
      </c>
      <c r="B9" s="77" t="str">
        <f t="shared" si="1"/>
        <v>jeudi</v>
      </c>
      <c r="C9" s="173"/>
      <c r="D9" s="174"/>
      <c r="E9" s="174"/>
      <c r="F9" s="95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96"/>
      <c r="DV9" s="96"/>
      <c r="DW9" s="96"/>
      <c r="DX9" s="96"/>
      <c r="DY9" s="96"/>
      <c r="DZ9" s="96"/>
      <c r="EA9" s="96"/>
      <c r="EB9" s="96"/>
      <c r="EC9" s="96"/>
      <c r="ED9" s="96"/>
      <c r="EE9" s="96"/>
      <c r="EF9" s="96"/>
      <c r="EG9" s="96"/>
      <c r="EH9" s="96"/>
      <c r="EI9" s="96"/>
      <c r="EJ9" s="96"/>
      <c r="EK9" s="96"/>
      <c r="EL9" s="96"/>
      <c r="EM9" s="96"/>
      <c r="EN9" s="96"/>
      <c r="EO9" s="96"/>
      <c r="EP9" s="96"/>
      <c r="EQ9" s="96"/>
      <c r="ER9" s="96"/>
      <c r="ES9" s="96"/>
      <c r="ET9" s="96"/>
      <c r="EU9" s="96"/>
      <c r="EV9" s="96"/>
      <c r="EW9" s="96"/>
      <c r="EX9" s="96"/>
      <c r="EY9" s="96"/>
      <c r="EZ9" s="96"/>
      <c r="FA9" s="96"/>
      <c r="FB9" s="96"/>
      <c r="FC9" s="96"/>
      <c r="FD9" s="96"/>
      <c r="FE9" s="96"/>
      <c r="FF9" s="96"/>
      <c r="FG9" s="96"/>
      <c r="FH9" s="96"/>
      <c r="FI9" s="96"/>
      <c r="FJ9" s="96"/>
      <c r="FK9" s="96"/>
      <c r="FL9" s="96"/>
      <c r="FM9" s="96"/>
      <c r="FN9" s="96"/>
      <c r="FO9" s="96"/>
      <c r="FP9" s="96"/>
      <c r="FQ9" s="96"/>
      <c r="FR9" s="96"/>
      <c r="FS9" s="96"/>
      <c r="FT9" s="96"/>
      <c r="FU9" s="96"/>
      <c r="FV9" s="96"/>
      <c r="FW9" s="96"/>
      <c r="FX9" s="96"/>
      <c r="FY9" s="96"/>
      <c r="FZ9" s="96"/>
      <c r="GA9" s="96"/>
      <c r="GB9" s="96"/>
      <c r="GC9" s="96"/>
      <c r="GD9" s="96"/>
      <c r="GE9" s="96"/>
      <c r="GF9" s="96"/>
      <c r="GG9" s="96"/>
      <c r="GH9" s="96"/>
      <c r="GI9" s="96"/>
      <c r="GJ9" s="96"/>
      <c r="GK9" s="96"/>
      <c r="GL9" s="96"/>
      <c r="GM9" s="96"/>
      <c r="GN9" s="96"/>
      <c r="GO9" s="96"/>
      <c r="GP9" s="96"/>
      <c r="GQ9" s="96"/>
      <c r="GR9" s="96"/>
      <c r="GS9" s="96"/>
    </row>
    <row r="10" spans="1:201" s="2" customFormat="1" ht="18.75" customHeight="1" x14ac:dyDescent="0.25">
      <c r="A10" s="26">
        <f t="shared" si="0"/>
        <v>42923</v>
      </c>
      <c r="B10" s="77" t="str">
        <f t="shared" si="1"/>
        <v>vendredi</v>
      </c>
      <c r="C10" s="173"/>
      <c r="D10" s="174"/>
      <c r="E10" s="174"/>
      <c r="F10" s="94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</row>
    <row r="11" spans="1:201" s="21" customFormat="1" ht="18.75" customHeight="1" x14ac:dyDescent="0.25">
      <c r="A11" s="26">
        <f t="shared" si="0"/>
        <v>42924</v>
      </c>
      <c r="B11" s="77" t="str">
        <f t="shared" si="1"/>
        <v>samedi</v>
      </c>
      <c r="C11" s="173"/>
      <c r="D11" s="174"/>
      <c r="E11" s="174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  <c r="CN11" s="96"/>
      <c r="CO11" s="96"/>
      <c r="CP11" s="96"/>
      <c r="CQ11" s="96"/>
      <c r="CR11" s="96"/>
      <c r="CS11" s="96"/>
      <c r="CT11" s="96"/>
      <c r="CU11" s="96"/>
      <c r="CV11" s="96"/>
      <c r="CW11" s="96"/>
      <c r="CX11" s="96"/>
      <c r="CY11" s="96"/>
      <c r="CZ11" s="96"/>
      <c r="DA11" s="96"/>
      <c r="DB11" s="96"/>
      <c r="DC11" s="96"/>
      <c r="DD11" s="96"/>
      <c r="DE11" s="96"/>
      <c r="DF11" s="96"/>
      <c r="DG11" s="96"/>
      <c r="DH11" s="96"/>
      <c r="DI11" s="96"/>
      <c r="DJ11" s="96"/>
      <c r="DK11" s="96"/>
      <c r="DL11" s="96"/>
      <c r="DM11" s="96"/>
      <c r="DN11" s="96"/>
      <c r="DO11" s="96"/>
      <c r="DP11" s="96"/>
      <c r="DQ11" s="96"/>
      <c r="DR11" s="96"/>
      <c r="DS11" s="96"/>
      <c r="DT11" s="96"/>
      <c r="DU11" s="96"/>
      <c r="DV11" s="96"/>
      <c r="DW11" s="96"/>
      <c r="DX11" s="96"/>
      <c r="DY11" s="96"/>
      <c r="DZ11" s="96"/>
      <c r="EA11" s="96"/>
      <c r="EB11" s="96"/>
      <c r="EC11" s="96"/>
      <c r="ED11" s="96"/>
      <c r="EE11" s="96"/>
      <c r="EF11" s="96"/>
      <c r="EG11" s="96"/>
      <c r="EH11" s="96"/>
      <c r="EI11" s="96"/>
      <c r="EJ11" s="96"/>
      <c r="EK11" s="96"/>
      <c r="EL11" s="96"/>
      <c r="EM11" s="96"/>
      <c r="EN11" s="96"/>
      <c r="EO11" s="96"/>
      <c r="EP11" s="96"/>
      <c r="EQ11" s="96"/>
      <c r="ER11" s="96"/>
      <c r="ES11" s="96"/>
      <c r="ET11" s="96"/>
      <c r="EU11" s="96"/>
      <c r="EV11" s="96"/>
      <c r="EW11" s="96"/>
      <c r="EX11" s="96"/>
      <c r="EY11" s="96"/>
      <c r="EZ11" s="96"/>
      <c r="FA11" s="96"/>
      <c r="FB11" s="96"/>
      <c r="FC11" s="96"/>
      <c r="FD11" s="96"/>
      <c r="FE11" s="96"/>
      <c r="FF11" s="96"/>
      <c r="FG11" s="96"/>
      <c r="FH11" s="96"/>
      <c r="FI11" s="96"/>
      <c r="FJ11" s="96"/>
      <c r="FK11" s="96"/>
      <c r="FL11" s="96"/>
      <c r="FM11" s="96"/>
      <c r="FN11" s="96"/>
      <c r="FO11" s="96"/>
      <c r="FP11" s="96"/>
      <c r="FQ11" s="96"/>
      <c r="FR11" s="96"/>
      <c r="FS11" s="96"/>
      <c r="FT11" s="96"/>
      <c r="FU11" s="96"/>
      <c r="FV11" s="96"/>
      <c r="FW11" s="96"/>
      <c r="FX11" s="96"/>
      <c r="FY11" s="96"/>
      <c r="FZ11" s="96"/>
      <c r="GA11" s="96"/>
      <c r="GB11" s="96"/>
      <c r="GC11" s="96"/>
      <c r="GD11" s="96"/>
      <c r="GE11" s="96"/>
      <c r="GF11" s="96"/>
      <c r="GG11" s="96"/>
      <c r="GH11" s="96"/>
      <c r="GI11" s="96"/>
      <c r="GJ11" s="96"/>
      <c r="GK11" s="96"/>
      <c r="GL11" s="96"/>
      <c r="GM11" s="96"/>
      <c r="GN11" s="96"/>
      <c r="GO11" s="96"/>
      <c r="GP11" s="96"/>
      <c r="GQ11" s="96"/>
      <c r="GR11" s="96"/>
      <c r="GS11" s="96"/>
    </row>
    <row r="12" spans="1:201" s="21" customFormat="1" ht="18.75" customHeight="1" x14ac:dyDescent="0.25">
      <c r="A12" s="26">
        <f t="shared" si="0"/>
        <v>42925</v>
      </c>
      <c r="B12" s="77" t="str">
        <f t="shared" si="1"/>
        <v>dimanche</v>
      </c>
      <c r="C12" s="173"/>
      <c r="D12" s="174"/>
      <c r="E12" s="174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6"/>
      <c r="CY12" s="96"/>
      <c r="CZ12" s="96"/>
      <c r="DA12" s="96"/>
      <c r="DB12" s="96"/>
      <c r="DC12" s="96"/>
      <c r="DD12" s="96"/>
      <c r="DE12" s="96"/>
      <c r="DF12" s="96"/>
      <c r="DG12" s="96"/>
      <c r="DH12" s="96"/>
      <c r="DI12" s="96"/>
      <c r="DJ12" s="96"/>
      <c r="DK12" s="96"/>
      <c r="DL12" s="96"/>
      <c r="DM12" s="96"/>
      <c r="DN12" s="96"/>
      <c r="DO12" s="96"/>
      <c r="DP12" s="96"/>
      <c r="DQ12" s="96"/>
      <c r="DR12" s="96"/>
      <c r="DS12" s="96"/>
      <c r="DT12" s="96"/>
      <c r="DU12" s="96"/>
      <c r="DV12" s="96"/>
      <c r="DW12" s="96"/>
      <c r="DX12" s="96"/>
      <c r="DY12" s="96"/>
      <c r="DZ12" s="96"/>
      <c r="EA12" s="96"/>
      <c r="EB12" s="96"/>
      <c r="EC12" s="96"/>
      <c r="ED12" s="96"/>
      <c r="EE12" s="96"/>
      <c r="EF12" s="96"/>
      <c r="EG12" s="96"/>
      <c r="EH12" s="96"/>
      <c r="EI12" s="96"/>
      <c r="EJ12" s="96"/>
      <c r="EK12" s="96"/>
      <c r="EL12" s="96"/>
      <c r="EM12" s="96"/>
      <c r="EN12" s="96"/>
      <c r="EO12" s="96"/>
      <c r="EP12" s="96"/>
      <c r="EQ12" s="96"/>
      <c r="ER12" s="96"/>
      <c r="ES12" s="96"/>
      <c r="ET12" s="96"/>
      <c r="EU12" s="96"/>
      <c r="EV12" s="96"/>
      <c r="EW12" s="96"/>
      <c r="EX12" s="96"/>
      <c r="EY12" s="96"/>
      <c r="EZ12" s="96"/>
      <c r="FA12" s="96"/>
      <c r="FB12" s="96"/>
      <c r="FC12" s="96"/>
      <c r="FD12" s="96"/>
      <c r="FE12" s="96"/>
      <c r="FF12" s="96"/>
      <c r="FG12" s="96"/>
      <c r="FH12" s="96"/>
      <c r="FI12" s="96"/>
      <c r="FJ12" s="96"/>
      <c r="FK12" s="96"/>
      <c r="FL12" s="96"/>
      <c r="FM12" s="96"/>
      <c r="FN12" s="96"/>
      <c r="FO12" s="96"/>
      <c r="FP12" s="96"/>
      <c r="FQ12" s="96"/>
      <c r="FR12" s="96"/>
      <c r="FS12" s="96"/>
      <c r="FT12" s="96"/>
      <c r="FU12" s="96"/>
      <c r="FV12" s="96"/>
      <c r="FW12" s="96"/>
      <c r="FX12" s="96"/>
      <c r="FY12" s="96"/>
      <c r="FZ12" s="96"/>
      <c r="GA12" s="96"/>
      <c r="GB12" s="96"/>
      <c r="GC12" s="96"/>
      <c r="GD12" s="96"/>
      <c r="GE12" s="96"/>
      <c r="GF12" s="96"/>
      <c r="GG12" s="96"/>
      <c r="GH12" s="96"/>
      <c r="GI12" s="96"/>
      <c r="GJ12" s="96"/>
      <c r="GK12" s="96"/>
      <c r="GL12" s="96"/>
      <c r="GM12" s="96"/>
      <c r="GN12" s="96"/>
      <c r="GO12" s="96"/>
      <c r="GP12" s="96"/>
      <c r="GQ12" s="96"/>
      <c r="GR12" s="96"/>
      <c r="GS12" s="96"/>
    </row>
    <row r="13" spans="1:201" s="1" customFormat="1" ht="18.75" customHeight="1" x14ac:dyDescent="0.25">
      <c r="A13" s="26">
        <f t="shared" si="0"/>
        <v>42926</v>
      </c>
      <c r="B13" s="77" t="str">
        <f t="shared" si="1"/>
        <v>lundi</v>
      </c>
      <c r="C13" s="173"/>
      <c r="D13" s="174"/>
      <c r="E13" s="174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A13" s="97"/>
      <c r="FB13" s="97"/>
      <c r="FC13" s="97"/>
      <c r="FD13" s="97"/>
      <c r="FE13" s="97"/>
      <c r="FF13" s="97"/>
      <c r="FG13" s="97"/>
      <c r="FH13" s="97"/>
      <c r="FI13" s="97"/>
      <c r="FJ13" s="97"/>
      <c r="FK13" s="97"/>
      <c r="FL13" s="97"/>
      <c r="FM13" s="97"/>
      <c r="FN13" s="97"/>
      <c r="FO13" s="97"/>
      <c r="FP13" s="97"/>
      <c r="FQ13" s="97"/>
      <c r="FR13" s="97"/>
      <c r="FS13" s="97"/>
      <c r="FT13" s="97"/>
      <c r="FU13" s="97"/>
      <c r="FV13" s="97"/>
      <c r="FW13" s="97"/>
      <c r="FX13" s="97"/>
      <c r="FY13" s="97"/>
      <c r="FZ13" s="97"/>
      <c r="GA13" s="97"/>
      <c r="GB13" s="97"/>
      <c r="GC13" s="97"/>
      <c r="GD13" s="97"/>
      <c r="GE13" s="97"/>
      <c r="GF13" s="97"/>
      <c r="GG13" s="97"/>
      <c r="GH13" s="97"/>
      <c r="GI13" s="97"/>
      <c r="GJ13" s="97"/>
      <c r="GK13" s="97"/>
      <c r="GL13" s="97"/>
      <c r="GM13" s="97"/>
      <c r="GN13" s="97"/>
      <c r="GO13" s="97"/>
      <c r="GP13" s="97"/>
      <c r="GQ13" s="97"/>
      <c r="GR13" s="97"/>
      <c r="GS13" s="97"/>
    </row>
    <row r="14" spans="1:201" s="1" customFormat="1" ht="18.75" customHeight="1" x14ac:dyDescent="0.25">
      <c r="A14" s="26">
        <f t="shared" si="0"/>
        <v>42927</v>
      </c>
      <c r="B14" s="77" t="str">
        <f t="shared" si="1"/>
        <v>mardi</v>
      </c>
      <c r="C14" s="173"/>
      <c r="D14" s="174"/>
      <c r="E14" s="174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CY14" s="97"/>
      <c r="CZ14" s="97"/>
      <c r="DA14" s="97"/>
      <c r="DB14" s="97"/>
      <c r="DC14" s="97"/>
      <c r="DD14" s="97"/>
      <c r="DE14" s="97"/>
      <c r="DF14" s="97"/>
      <c r="DG14" s="97"/>
      <c r="DH14" s="97"/>
      <c r="DI14" s="9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A14" s="97"/>
      <c r="FB14" s="97"/>
      <c r="FC14" s="97"/>
      <c r="FD14" s="97"/>
      <c r="FE14" s="97"/>
      <c r="FF14" s="97"/>
      <c r="FG14" s="97"/>
      <c r="FH14" s="97"/>
      <c r="FI14" s="97"/>
      <c r="FJ14" s="97"/>
      <c r="FK14" s="97"/>
      <c r="FL14" s="97"/>
      <c r="FM14" s="97"/>
      <c r="FN14" s="97"/>
      <c r="FO14" s="97"/>
      <c r="FP14" s="97"/>
      <c r="FQ14" s="97"/>
      <c r="FR14" s="97"/>
      <c r="FS14" s="97"/>
      <c r="FT14" s="97"/>
      <c r="FU14" s="97"/>
      <c r="FV14" s="97"/>
      <c r="FW14" s="97"/>
      <c r="FX14" s="97"/>
      <c r="FY14" s="97"/>
      <c r="FZ14" s="97"/>
      <c r="GA14" s="97"/>
      <c r="GB14" s="97"/>
      <c r="GC14" s="97"/>
      <c r="GD14" s="97"/>
      <c r="GE14" s="97"/>
      <c r="GF14" s="97"/>
      <c r="GG14" s="97"/>
      <c r="GH14" s="97"/>
      <c r="GI14" s="97"/>
      <c r="GJ14" s="97"/>
      <c r="GK14" s="97"/>
      <c r="GL14" s="97"/>
      <c r="GM14" s="97"/>
      <c r="GN14" s="97"/>
      <c r="GO14" s="97"/>
      <c r="GP14" s="97"/>
      <c r="GQ14" s="97"/>
      <c r="GR14" s="97"/>
      <c r="GS14" s="97"/>
    </row>
    <row r="15" spans="1:201" s="1" customFormat="1" ht="18.75" customHeight="1" x14ac:dyDescent="0.25">
      <c r="A15" s="26">
        <f t="shared" si="0"/>
        <v>42928</v>
      </c>
      <c r="B15" s="77" t="str">
        <f t="shared" si="1"/>
        <v>mercredi</v>
      </c>
      <c r="C15" s="173"/>
      <c r="D15" s="174"/>
      <c r="E15" s="174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97"/>
      <c r="CK15" s="97"/>
      <c r="CL15" s="97"/>
      <c r="CM15" s="97"/>
      <c r="CN15" s="97"/>
      <c r="CO15" s="97"/>
      <c r="CP15" s="97"/>
      <c r="CQ15" s="97"/>
      <c r="CR15" s="97"/>
      <c r="CS15" s="97"/>
      <c r="CT15" s="97"/>
      <c r="CU15" s="97"/>
      <c r="CV15" s="97"/>
      <c r="CW15" s="97"/>
      <c r="CX15" s="97"/>
      <c r="CY15" s="97"/>
      <c r="CZ15" s="97"/>
      <c r="DA15" s="97"/>
      <c r="DB15" s="97"/>
      <c r="DC15" s="97"/>
      <c r="DD15" s="97"/>
      <c r="DE15" s="97"/>
      <c r="DF15" s="97"/>
      <c r="DG15" s="97"/>
      <c r="DH15" s="97"/>
      <c r="DI15" s="97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A15" s="97"/>
      <c r="FB15" s="97"/>
      <c r="FC15" s="97"/>
      <c r="FD15" s="97"/>
      <c r="FE15" s="97"/>
      <c r="FF15" s="97"/>
      <c r="FG15" s="97"/>
      <c r="FH15" s="97"/>
      <c r="FI15" s="97"/>
      <c r="FJ15" s="97"/>
      <c r="FK15" s="97"/>
      <c r="FL15" s="97"/>
      <c r="FM15" s="97"/>
      <c r="FN15" s="97"/>
      <c r="FO15" s="97"/>
      <c r="FP15" s="97"/>
      <c r="FQ15" s="97"/>
      <c r="FR15" s="97"/>
      <c r="FS15" s="97"/>
      <c r="FT15" s="97"/>
      <c r="FU15" s="97"/>
      <c r="FV15" s="97"/>
      <c r="FW15" s="97"/>
      <c r="FX15" s="97"/>
      <c r="FY15" s="97"/>
      <c r="FZ15" s="97"/>
      <c r="GA15" s="97"/>
      <c r="GB15" s="97"/>
      <c r="GC15" s="97"/>
      <c r="GD15" s="97"/>
      <c r="GE15" s="97"/>
      <c r="GF15" s="97"/>
      <c r="GG15" s="97"/>
      <c r="GH15" s="97"/>
      <c r="GI15" s="97"/>
      <c r="GJ15" s="97"/>
      <c r="GK15" s="97"/>
      <c r="GL15" s="97"/>
      <c r="GM15" s="97"/>
      <c r="GN15" s="97"/>
      <c r="GO15" s="97"/>
      <c r="GP15" s="97"/>
      <c r="GQ15" s="97"/>
      <c r="GR15" s="97"/>
      <c r="GS15" s="97"/>
    </row>
    <row r="16" spans="1:201" s="23" customFormat="1" ht="18.75" customHeight="1" x14ac:dyDescent="0.25">
      <c r="A16" s="25">
        <f t="shared" si="0"/>
        <v>42929</v>
      </c>
      <c r="B16" s="77" t="str">
        <f t="shared" si="1"/>
        <v>jeudi</v>
      </c>
      <c r="C16" s="173">
        <v>650</v>
      </c>
      <c r="D16" s="174">
        <v>800</v>
      </c>
      <c r="E16" s="174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98"/>
      <c r="DZ16" s="98"/>
      <c r="EA16" s="98"/>
      <c r="EB16" s="98"/>
      <c r="EC16" s="98"/>
      <c r="ED16" s="98"/>
      <c r="EE16" s="98"/>
      <c r="EF16" s="98"/>
      <c r="EG16" s="98"/>
      <c r="EH16" s="98"/>
      <c r="EI16" s="98"/>
      <c r="EJ16" s="98"/>
      <c r="EK16" s="98"/>
      <c r="EL16" s="98"/>
      <c r="EM16" s="98"/>
      <c r="EN16" s="98"/>
      <c r="EO16" s="98"/>
      <c r="EP16" s="98"/>
      <c r="EQ16" s="98"/>
      <c r="ER16" s="98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8"/>
      <c r="FF16" s="98"/>
      <c r="FG16" s="98"/>
      <c r="FH16" s="98"/>
      <c r="FI16" s="98"/>
      <c r="FJ16" s="98"/>
      <c r="FK16" s="98"/>
      <c r="FL16" s="98"/>
      <c r="FM16" s="98"/>
      <c r="FN16" s="98"/>
      <c r="FO16" s="98"/>
      <c r="FP16" s="98"/>
      <c r="FQ16" s="98"/>
      <c r="FR16" s="98"/>
      <c r="FS16" s="98"/>
      <c r="FT16" s="98"/>
      <c r="FU16" s="98"/>
      <c r="FV16" s="98"/>
      <c r="FW16" s="98"/>
      <c r="FX16" s="98"/>
      <c r="FY16" s="98"/>
      <c r="FZ16" s="98"/>
      <c r="GA16" s="98"/>
      <c r="GB16" s="98"/>
      <c r="GC16" s="98"/>
      <c r="GD16" s="98"/>
      <c r="GE16" s="98"/>
      <c r="GF16" s="98"/>
      <c r="GG16" s="98"/>
      <c r="GH16" s="98"/>
      <c r="GI16" s="98"/>
      <c r="GJ16" s="98"/>
      <c r="GK16" s="98"/>
      <c r="GL16" s="98"/>
      <c r="GM16" s="98"/>
      <c r="GN16" s="98"/>
      <c r="GO16" s="98"/>
      <c r="GP16" s="98"/>
      <c r="GQ16" s="98"/>
      <c r="GR16" s="98"/>
      <c r="GS16" s="98"/>
    </row>
    <row r="17" spans="1:201" s="23" customFormat="1" ht="18.75" customHeight="1" x14ac:dyDescent="0.25">
      <c r="A17" s="25">
        <f t="shared" si="0"/>
        <v>42930</v>
      </c>
      <c r="B17" s="77" t="str">
        <f t="shared" si="1"/>
        <v>vendredi</v>
      </c>
      <c r="C17" s="173"/>
      <c r="D17" s="174"/>
      <c r="E17" s="174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</row>
    <row r="18" spans="1:201" s="24" customFormat="1" ht="18.75" customHeight="1" x14ac:dyDescent="0.25">
      <c r="A18" s="25">
        <f t="shared" si="0"/>
        <v>42931</v>
      </c>
      <c r="B18" s="64" t="str">
        <f t="shared" si="1"/>
        <v>samedi</v>
      </c>
      <c r="C18" s="173"/>
      <c r="D18" s="174"/>
      <c r="E18" s="174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O18" s="98"/>
      <c r="DP18" s="98"/>
      <c r="DQ18" s="98"/>
      <c r="DR18" s="98"/>
      <c r="DS18" s="98"/>
      <c r="DT18" s="98"/>
      <c r="DU18" s="98"/>
      <c r="DV18" s="98"/>
      <c r="DW18" s="98"/>
      <c r="DX18" s="98"/>
      <c r="DY18" s="98"/>
      <c r="DZ18" s="98"/>
      <c r="EA18" s="98"/>
      <c r="EB18" s="98"/>
      <c r="EC18" s="98"/>
      <c r="ED18" s="98"/>
      <c r="EE18" s="98"/>
      <c r="EF18" s="98"/>
      <c r="EG18" s="98"/>
      <c r="EH18" s="98"/>
      <c r="EI18" s="98"/>
      <c r="EJ18" s="98"/>
      <c r="EK18" s="98"/>
      <c r="EL18" s="98"/>
      <c r="EM18" s="98"/>
      <c r="EN18" s="98"/>
      <c r="EO18" s="98"/>
      <c r="EP18" s="98"/>
      <c r="EQ18" s="98"/>
      <c r="ER18" s="98"/>
      <c r="ES18" s="98"/>
      <c r="ET18" s="98"/>
      <c r="EU18" s="98"/>
      <c r="EV18" s="98"/>
      <c r="EW18" s="98"/>
      <c r="EX18" s="98"/>
      <c r="EY18" s="98"/>
      <c r="EZ18" s="98"/>
      <c r="FA18" s="98"/>
      <c r="FB18" s="98"/>
      <c r="FC18" s="98"/>
      <c r="FD18" s="98"/>
      <c r="FE18" s="98"/>
      <c r="FF18" s="98"/>
      <c r="FG18" s="98"/>
      <c r="FH18" s="98"/>
      <c r="FI18" s="98"/>
      <c r="FJ18" s="98"/>
      <c r="FK18" s="98"/>
      <c r="FL18" s="98"/>
      <c r="FM18" s="98"/>
      <c r="FN18" s="98"/>
      <c r="FO18" s="98"/>
      <c r="FP18" s="98"/>
      <c r="FQ18" s="98"/>
      <c r="FR18" s="98"/>
      <c r="FS18" s="98"/>
      <c r="FT18" s="98"/>
      <c r="FU18" s="98"/>
      <c r="FV18" s="98"/>
      <c r="FW18" s="98"/>
      <c r="FX18" s="98"/>
      <c r="FY18" s="98"/>
      <c r="FZ18" s="98"/>
      <c r="GA18" s="98"/>
      <c r="GB18" s="98"/>
      <c r="GC18" s="98"/>
      <c r="GD18" s="98"/>
      <c r="GE18" s="98"/>
      <c r="GF18" s="98"/>
      <c r="GG18" s="98"/>
      <c r="GH18" s="98"/>
      <c r="GI18" s="98"/>
      <c r="GJ18" s="98"/>
      <c r="GK18" s="98"/>
      <c r="GL18" s="98"/>
      <c r="GM18" s="98"/>
      <c r="GN18" s="98"/>
      <c r="GO18" s="98"/>
      <c r="GP18" s="98"/>
      <c r="GQ18" s="98"/>
      <c r="GR18" s="98"/>
      <c r="GS18" s="98"/>
    </row>
    <row r="19" spans="1:201" s="24" customFormat="1" ht="18.75" customHeight="1" x14ac:dyDescent="0.25">
      <c r="A19" s="25">
        <f t="shared" si="0"/>
        <v>42932</v>
      </c>
      <c r="B19" s="64" t="str">
        <f t="shared" si="1"/>
        <v>dimanche</v>
      </c>
      <c r="C19" s="173"/>
      <c r="D19" s="174"/>
      <c r="E19" s="174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O19" s="98"/>
      <c r="DP19" s="98"/>
      <c r="DQ19" s="98"/>
      <c r="DR19" s="98"/>
      <c r="DS19" s="98"/>
      <c r="DT19" s="98"/>
      <c r="DU19" s="98"/>
      <c r="DV19" s="98"/>
      <c r="DW19" s="98"/>
      <c r="DX19" s="98"/>
      <c r="DY19" s="98"/>
      <c r="DZ19" s="98"/>
      <c r="EA19" s="98"/>
      <c r="EB19" s="98"/>
      <c r="EC19" s="98"/>
      <c r="ED19" s="98"/>
      <c r="EE19" s="98"/>
      <c r="EF19" s="98"/>
      <c r="EG19" s="98"/>
      <c r="EH19" s="98"/>
      <c r="EI19" s="98"/>
      <c r="EJ19" s="98"/>
      <c r="EK19" s="98"/>
      <c r="EL19" s="98"/>
      <c r="EM19" s="98"/>
      <c r="EN19" s="98"/>
      <c r="EO19" s="98"/>
      <c r="EP19" s="98"/>
      <c r="EQ19" s="98"/>
      <c r="ER19" s="98"/>
      <c r="ES19" s="98"/>
      <c r="ET19" s="98"/>
      <c r="EU19" s="98"/>
      <c r="EV19" s="98"/>
      <c r="EW19" s="98"/>
      <c r="EX19" s="98"/>
      <c r="EY19" s="98"/>
      <c r="EZ19" s="98"/>
      <c r="FA19" s="98"/>
      <c r="FB19" s="98"/>
      <c r="FC19" s="98"/>
      <c r="FD19" s="98"/>
      <c r="FE19" s="98"/>
      <c r="FF19" s="98"/>
      <c r="FG19" s="98"/>
      <c r="FH19" s="98"/>
      <c r="FI19" s="98"/>
      <c r="FJ19" s="98"/>
      <c r="FK19" s="98"/>
      <c r="FL19" s="98"/>
      <c r="FM19" s="98"/>
      <c r="FN19" s="98"/>
      <c r="FO19" s="98"/>
      <c r="FP19" s="98"/>
      <c r="FQ19" s="98"/>
      <c r="FR19" s="98"/>
      <c r="FS19" s="98"/>
      <c r="FT19" s="98"/>
      <c r="FU19" s="98"/>
      <c r="FV19" s="98"/>
      <c r="FW19" s="98"/>
      <c r="FX19" s="98"/>
      <c r="FY19" s="98"/>
      <c r="FZ19" s="98"/>
      <c r="GA19" s="98"/>
      <c r="GB19" s="98"/>
      <c r="GC19" s="98"/>
      <c r="GD19" s="98"/>
      <c r="GE19" s="98"/>
      <c r="GF19" s="98"/>
      <c r="GG19" s="98"/>
      <c r="GH19" s="98"/>
      <c r="GI19" s="98"/>
      <c r="GJ19" s="98"/>
      <c r="GK19" s="98"/>
      <c r="GL19" s="98"/>
      <c r="GM19" s="98"/>
      <c r="GN19" s="98"/>
      <c r="GO19" s="98"/>
      <c r="GP19" s="98"/>
      <c r="GQ19" s="98"/>
      <c r="GR19" s="98"/>
      <c r="GS19" s="98"/>
    </row>
    <row r="20" spans="1:201" s="23" customFormat="1" ht="18.75" customHeight="1" x14ac:dyDescent="0.25">
      <c r="A20" s="25">
        <f t="shared" si="0"/>
        <v>42933</v>
      </c>
      <c r="B20" s="64" t="str">
        <f t="shared" si="1"/>
        <v>lundi</v>
      </c>
      <c r="C20" s="173"/>
      <c r="D20" s="174"/>
      <c r="E20" s="174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O20" s="98"/>
      <c r="DP20" s="98"/>
      <c r="DQ20" s="98"/>
      <c r="DR20" s="98"/>
      <c r="DS20" s="98"/>
      <c r="DT20" s="98"/>
      <c r="DU20" s="98"/>
      <c r="DV20" s="98"/>
      <c r="DW20" s="98"/>
      <c r="DX20" s="98"/>
      <c r="DY20" s="98"/>
      <c r="DZ20" s="98"/>
      <c r="EA20" s="98"/>
      <c r="EB20" s="98"/>
      <c r="EC20" s="98"/>
      <c r="ED20" s="98"/>
      <c r="EE20" s="98"/>
      <c r="EF20" s="98"/>
      <c r="EG20" s="98"/>
      <c r="EH20" s="98"/>
      <c r="EI20" s="98"/>
      <c r="EJ20" s="98"/>
      <c r="EK20" s="98"/>
      <c r="EL20" s="98"/>
      <c r="EM20" s="98"/>
      <c r="EN20" s="98"/>
      <c r="EO20" s="98"/>
      <c r="EP20" s="98"/>
      <c r="EQ20" s="98"/>
      <c r="ER20" s="98"/>
      <c r="ES20" s="98"/>
      <c r="ET20" s="98"/>
      <c r="EU20" s="98"/>
      <c r="EV20" s="98"/>
      <c r="EW20" s="98"/>
      <c r="EX20" s="98"/>
      <c r="EY20" s="98"/>
      <c r="EZ20" s="98"/>
      <c r="FA20" s="98"/>
      <c r="FB20" s="98"/>
      <c r="FC20" s="98"/>
      <c r="FD20" s="98"/>
      <c r="FE20" s="98"/>
      <c r="FF20" s="98"/>
      <c r="FG20" s="98"/>
      <c r="FH20" s="98"/>
      <c r="FI20" s="98"/>
      <c r="FJ20" s="98"/>
      <c r="FK20" s="98"/>
      <c r="FL20" s="98"/>
      <c r="FM20" s="98"/>
      <c r="FN20" s="98"/>
      <c r="FO20" s="98"/>
      <c r="FP20" s="98"/>
      <c r="FQ20" s="98"/>
      <c r="FR20" s="98"/>
      <c r="FS20" s="98"/>
      <c r="FT20" s="98"/>
      <c r="FU20" s="98"/>
      <c r="FV20" s="98"/>
      <c r="FW20" s="98"/>
      <c r="FX20" s="98"/>
      <c r="FY20" s="98"/>
      <c r="FZ20" s="98"/>
      <c r="GA20" s="98"/>
      <c r="GB20" s="98"/>
      <c r="GC20" s="98"/>
      <c r="GD20" s="98"/>
      <c r="GE20" s="98"/>
      <c r="GF20" s="98"/>
      <c r="GG20" s="98"/>
      <c r="GH20" s="98"/>
      <c r="GI20" s="98"/>
      <c r="GJ20" s="98"/>
      <c r="GK20" s="98"/>
      <c r="GL20" s="98"/>
      <c r="GM20" s="98"/>
      <c r="GN20" s="98"/>
      <c r="GO20" s="98"/>
      <c r="GP20" s="98"/>
      <c r="GQ20" s="98"/>
      <c r="GR20" s="98"/>
      <c r="GS20" s="98"/>
    </row>
    <row r="21" spans="1:201" s="23" customFormat="1" ht="18.75" customHeight="1" x14ac:dyDescent="0.25">
      <c r="A21" s="25">
        <f t="shared" si="0"/>
        <v>42934</v>
      </c>
      <c r="B21" s="64" t="str">
        <f t="shared" si="1"/>
        <v>mardi</v>
      </c>
      <c r="C21" s="173"/>
      <c r="D21" s="174"/>
      <c r="E21" s="174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O21" s="98"/>
      <c r="DP21" s="98"/>
      <c r="DQ21" s="98"/>
      <c r="DR21" s="98"/>
      <c r="DS21" s="98"/>
      <c r="DT21" s="98"/>
      <c r="DU21" s="98"/>
      <c r="DV21" s="98"/>
      <c r="DW21" s="98"/>
      <c r="DX21" s="98"/>
      <c r="DY21" s="98"/>
      <c r="DZ21" s="98"/>
      <c r="EA21" s="98"/>
      <c r="EB21" s="98"/>
      <c r="EC21" s="98"/>
      <c r="ED21" s="98"/>
      <c r="EE21" s="98"/>
      <c r="EF21" s="98"/>
      <c r="EG21" s="98"/>
      <c r="EH21" s="98"/>
      <c r="EI21" s="98"/>
      <c r="EJ21" s="98"/>
      <c r="EK21" s="98"/>
      <c r="EL21" s="98"/>
      <c r="EM21" s="98"/>
      <c r="EN21" s="98"/>
      <c r="EO21" s="98"/>
      <c r="EP21" s="98"/>
      <c r="EQ21" s="98"/>
      <c r="ER21" s="98"/>
      <c r="ES21" s="98"/>
      <c r="ET21" s="98"/>
      <c r="EU21" s="98"/>
      <c r="EV21" s="98"/>
      <c r="EW21" s="98"/>
      <c r="EX21" s="98"/>
      <c r="EY21" s="98"/>
      <c r="EZ21" s="98"/>
      <c r="FA21" s="98"/>
      <c r="FB21" s="98"/>
      <c r="FC21" s="98"/>
      <c r="FD21" s="98"/>
      <c r="FE21" s="98"/>
      <c r="FF21" s="98"/>
      <c r="FG21" s="98"/>
      <c r="FH21" s="98"/>
      <c r="FI21" s="98"/>
      <c r="FJ21" s="98"/>
      <c r="FK21" s="98"/>
      <c r="FL21" s="98"/>
      <c r="FM21" s="98"/>
      <c r="FN21" s="98"/>
      <c r="FO21" s="98"/>
      <c r="FP21" s="98"/>
      <c r="FQ21" s="98"/>
      <c r="FR21" s="98"/>
      <c r="FS21" s="98"/>
      <c r="FT21" s="98"/>
      <c r="FU21" s="98"/>
      <c r="FV21" s="98"/>
      <c r="FW21" s="98"/>
      <c r="FX21" s="98"/>
      <c r="FY21" s="98"/>
      <c r="FZ21" s="98"/>
      <c r="GA21" s="98"/>
      <c r="GB21" s="98"/>
      <c r="GC21" s="98"/>
      <c r="GD21" s="98"/>
      <c r="GE21" s="98"/>
      <c r="GF21" s="98"/>
      <c r="GG21" s="98"/>
      <c r="GH21" s="98"/>
      <c r="GI21" s="98"/>
      <c r="GJ21" s="98"/>
      <c r="GK21" s="98"/>
      <c r="GL21" s="98"/>
      <c r="GM21" s="98"/>
      <c r="GN21" s="98"/>
      <c r="GO21" s="98"/>
      <c r="GP21" s="98"/>
      <c r="GQ21" s="98"/>
      <c r="GR21" s="98"/>
      <c r="GS21" s="98"/>
    </row>
    <row r="22" spans="1:201" s="23" customFormat="1" ht="18.75" customHeight="1" x14ac:dyDescent="0.25">
      <c r="A22" s="25">
        <f t="shared" si="0"/>
        <v>42935</v>
      </c>
      <c r="B22" s="64" t="str">
        <f t="shared" si="1"/>
        <v>mercredi</v>
      </c>
      <c r="C22" s="173"/>
      <c r="D22" s="174"/>
      <c r="E22" s="174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O22" s="98"/>
      <c r="DP22" s="98"/>
      <c r="DQ22" s="98"/>
      <c r="DR22" s="98"/>
      <c r="DS22" s="98"/>
      <c r="DT22" s="98"/>
      <c r="DU22" s="98"/>
      <c r="DV22" s="98"/>
      <c r="DW22" s="98"/>
      <c r="DX22" s="98"/>
      <c r="DY22" s="98"/>
      <c r="DZ22" s="98"/>
      <c r="EA22" s="98"/>
      <c r="EB22" s="98"/>
      <c r="EC22" s="98"/>
      <c r="ED22" s="98"/>
      <c r="EE22" s="98"/>
      <c r="EF22" s="98"/>
      <c r="EG22" s="98"/>
      <c r="EH22" s="98"/>
      <c r="EI22" s="98"/>
      <c r="EJ22" s="98"/>
      <c r="EK22" s="98"/>
      <c r="EL22" s="98"/>
      <c r="EM22" s="98"/>
      <c r="EN22" s="98"/>
      <c r="EO22" s="98"/>
      <c r="EP22" s="98"/>
      <c r="EQ22" s="98"/>
      <c r="ER22" s="98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8"/>
      <c r="FF22" s="98"/>
      <c r="FG22" s="98"/>
      <c r="FH22" s="98"/>
      <c r="FI22" s="98"/>
      <c r="FJ22" s="98"/>
      <c r="FK22" s="98"/>
      <c r="FL22" s="98"/>
      <c r="FM22" s="98"/>
      <c r="FN22" s="98"/>
      <c r="FO22" s="98"/>
      <c r="FP22" s="98"/>
      <c r="FQ22" s="98"/>
      <c r="FR22" s="98"/>
      <c r="FS22" s="98"/>
      <c r="FT22" s="98"/>
      <c r="FU22" s="98"/>
      <c r="FV22" s="98"/>
      <c r="FW22" s="98"/>
      <c r="FX22" s="98"/>
      <c r="FY22" s="98"/>
      <c r="FZ22" s="98"/>
      <c r="GA22" s="98"/>
      <c r="GB22" s="98"/>
      <c r="GC22" s="98"/>
      <c r="GD22" s="98"/>
      <c r="GE22" s="98"/>
      <c r="GF22" s="98"/>
      <c r="GG22" s="98"/>
      <c r="GH22" s="98"/>
      <c r="GI22" s="98"/>
      <c r="GJ22" s="98"/>
      <c r="GK22" s="98"/>
      <c r="GL22" s="98"/>
      <c r="GM22" s="98"/>
      <c r="GN22" s="98"/>
      <c r="GO22" s="98"/>
      <c r="GP22" s="98"/>
      <c r="GQ22" s="98"/>
      <c r="GR22" s="98"/>
      <c r="GS22" s="98"/>
    </row>
    <row r="23" spans="1:201" s="23" customFormat="1" ht="18.75" customHeight="1" x14ac:dyDescent="0.25">
      <c r="A23" s="25">
        <f t="shared" si="0"/>
        <v>42936</v>
      </c>
      <c r="B23" s="64" t="str">
        <f t="shared" si="1"/>
        <v>jeudi</v>
      </c>
      <c r="C23" s="173"/>
      <c r="D23" s="174"/>
      <c r="E23" s="174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O23" s="98"/>
      <c r="DP23" s="98"/>
      <c r="DQ23" s="98"/>
      <c r="DR23" s="98"/>
      <c r="DS23" s="98"/>
      <c r="DT23" s="98"/>
      <c r="DU23" s="98"/>
      <c r="DV23" s="98"/>
      <c r="DW23" s="98"/>
      <c r="DX23" s="98"/>
      <c r="DY23" s="98"/>
      <c r="DZ23" s="98"/>
      <c r="EA23" s="98"/>
      <c r="EB23" s="98"/>
      <c r="EC23" s="98"/>
      <c r="ED23" s="98"/>
      <c r="EE23" s="98"/>
      <c r="EF23" s="98"/>
      <c r="EG23" s="98"/>
      <c r="EH23" s="98"/>
      <c r="EI23" s="98"/>
      <c r="EJ23" s="98"/>
      <c r="EK23" s="98"/>
      <c r="EL23" s="98"/>
      <c r="EM23" s="98"/>
      <c r="EN23" s="98"/>
      <c r="EO23" s="98"/>
      <c r="EP23" s="98"/>
      <c r="EQ23" s="98"/>
      <c r="ER23" s="98"/>
      <c r="ES23" s="98"/>
      <c r="ET23" s="98"/>
      <c r="EU23" s="98"/>
      <c r="EV23" s="98"/>
      <c r="EW23" s="98"/>
      <c r="EX23" s="98"/>
      <c r="EY23" s="98"/>
      <c r="EZ23" s="98"/>
      <c r="FA23" s="98"/>
      <c r="FB23" s="98"/>
      <c r="FC23" s="98"/>
      <c r="FD23" s="98"/>
      <c r="FE23" s="98"/>
      <c r="FF23" s="98"/>
      <c r="FG23" s="98"/>
      <c r="FH23" s="98"/>
      <c r="FI23" s="98"/>
      <c r="FJ23" s="98"/>
      <c r="FK23" s="98"/>
      <c r="FL23" s="98"/>
      <c r="FM23" s="98"/>
      <c r="FN23" s="98"/>
      <c r="FO23" s="98"/>
      <c r="FP23" s="98"/>
      <c r="FQ23" s="98"/>
      <c r="FR23" s="98"/>
      <c r="FS23" s="98"/>
      <c r="FT23" s="98"/>
      <c r="FU23" s="98"/>
      <c r="FV23" s="98"/>
      <c r="FW23" s="98"/>
      <c r="FX23" s="98"/>
      <c r="FY23" s="98"/>
      <c r="FZ23" s="98"/>
      <c r="GA23" s="98"/>
      <c r="GB23" s="98"/>
      <c r="GC23" s="98"/>
      <c r="GD23" s="98"/>
      <c r="GE23" s="98"/>
      <c r="GF23" s="98"/>
      <c r="GG23" s="98"/>
      <c r="GH23" s="98"/>
      <c r="GI23" s="98"/>
      <c r="GJ23" s="98"/>
      <c r="GK23" s="98"/>
      <c r="GL23" s="98"/>
      <c r="GM23" s="98"/>
      <c r="GN23" s="98"/>
      <c r="GO23" s="98"/>
      <c r="GP23" s="98"/>
      <c r="GQ23" s="98"/>
      <c r="GR23" s="98"/>
      <c r="GS23" s="98"/>
    </row>
    <row r="24" spans="1:201" s="23" customFormat="1" ht="18.75" customHeight="1" x14ac:dyDescent="0.25">
      <c r="A24" s="25">
        <f t="shared" si="0"/>
        <v>42937</v>
      </c>
      <c r="B24" s="64" t="str">
        <f t="shared" si="1"/>
        <v>vendredi</v>
      </c>
      <c r="C24" s="173"/>
      <c r="D24" s="174"/>
      <c r="E24" s="174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98"/>
      <c r="DZ24" s="98"/>
      <c r="EA24" s="98"/>
      <c r="EB24" s="98"/>
      <c r="EC24" s="98"/>
      <c r="ED24" s="98"/>
      <c r="EE24" s="98"/>
      <c r="EF24" s="98"/>
      <c r="EG24" s="98"/>
      <c r="EH24" s="98"/>
      <c r="EI24" s="98"/>
      <c r="EJ24" s="98"/>
      <c r="EK24" s="98"/>
      <c r="EL24" s="98"/>
      <c r="EM24" s="98"/>
      <c r="EN24" s="98"/>
      <c r="EO24" s="98"/>
      <c r="EP24" s="98"/>
      <c r="EQ24" s="98"/>
      <c r="ER24" s="98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8"/>
      <c r="FF24" s="98"/>
      <c r="FG24" s="98"/>
      <c r="FH24" s="98"/>
      <c r="FI24" s="98"/>
      <c r="FJ24" s="98"/>
      <c r="FK24" s="98"/>
      <c r="FL24" s="98"/>
      <c r="FM24" s="98"/>
      <c r="FN24" s="98"/>
      <c r="FO24" s="98"/>
      <c r="FP24" s="98"/>
      <c r="FQ24" s="98"/>
      <c r="FR24" s="98"/>
      <c r="FS24" s="98"/>
      <c r="FT24" s="98"/>
      <c r="FU24" s="98"/>
      <c r="FV24" s="98"/>
      <c r="FW24" s="98"/>
      <c r="FX24" s="98"/>
      <c r="FY24" s="98"/>
      <c r="FZ24" s="98"/>
      <c r="GA24" s="98"/>
      <c r="GB24" s="98"/>
      <c r="GC24" s="98"/>
      <c r="GD24" s="98"/>
      <c r="GE24" s="98"/>
      <c r="GF24" s="98"/>
      <c r="GG24" s="98"/>
      <c r="GH24" s="98"/>
      <c r="GI24" s="98"/>
      <c r="GJ24" s="98"/>
      <c r="GK24" s="98"/>
      <c r="GL24" s="98"/>
      <c r="GM24" s="98"/>
      <c r="GN24" s="98"/>
      <c r="GO24" s="98"/>
      <c r="GP24" s="98"/>
      <c r="GQ24" s="98"/>
      <c r="GR24" s="98"/>
      <c r="GS24" s="98"/>
    </row>
    <row r="25" spans="1:201" s="24" customFormat="1" ht="18.75" customHeight="1" x14ac:dyDescent="0.25">
      <c r="A25" s="25">
        <f t="shared" si="0"/>
        <v>42938</v>
      </c>
      <c r="B25" s="64" t="str">
        <f t="shared" si="1"/>
        <v>samedi</v>
      </c>
      <c r="C25" s="173"/>
      <c r="D25" s="174"/>
      <c r="E25" s="174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98"/>
      <c r="DM25" s="98"/>
      <c r="DN25" s="98"/>
      <c r="DO25" s="98"/>
      <c r="DP25" s="98"/>
      <c r="DQ25" s="98"/>
      <c r="DR25" s="98"/>
      <c r="DS25" s="98"/>
      <c r="DT25" s="98"/>
      <c r="DU25" s="98"/>
      <c r="DV25" s="98"/>
      <c r="DW25" s="98"/>
      <c r="DX25" s="98"/>
      <c r="DY25" s="98"/>
      <c r="DZ25" s="98"/>
      <c r="EA25" s="98"/>
      <c r="EB25" s="98"/>
      <c r="EC25" s="98"/>
      <c r="ED25" s="98"/>
      <c r="EE25" s="98"/>
      <c r="EF25" s="98"/>
      <c r="EG25" s="98"/>
      <c r="EH25" s="98"/>
      <c r="EI25" s="98"/>
      <c r="EJ25" s="98"/>
      <c r="EK25" s="98"/>
      <c r="EL25" s="98"/>
      <c r="EM25" s="98"/>
      <c r="EN25" s="98"/>
      <c r="EO25" s="98"/>
      <c r="EP25" s="98"/>
      <c r="EQ25" s="98"/>
      <c r="ER25" s="98"/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8"/>
      <c r="FF25" s="98"/>
      <c r="FG25" s="98"/>
      <c r="FH25" s="98"/>
      <c r="FI25" s="98"/>
      <c r="FJ25" s="98"/>
      <c r="FK25" s="98"/>
      <c r="FL25" s="98"/>
      <c r="FM25" s="98"/>
      <c r="FN25" s="98"/>
      <c r="FO25" s="98"/>
      <c r="FP25" s="98"/>
      <c r="FQ25" s="98"/>
      <c r="FR25" s="98"/>
      <c r="FS25" s="98"/>
      <c r="FT25" s="98"/>
      <c r="FU25" s="98"/>
      <c r="FV25" s="98"/>
      <c r="FW25" s="98"/>
      <c r="FX25" s="98"/>
      <c r="FY25" s="98"/>
      <c r="FZ25" s="98"/>
      <c r="GA25" s="98"/>
      <c r="GB25" s="98"/>
      <c r="GC25" s="98"/>
      <c r="GD25" s="98"/>
      <c r="GE25" s="98"/>
      <c r="GF25" s="98"/>
      <c r="GG25" s="98"/>
      <c r="GH25" s="98"/>
      <c r="GI25" s="98"/>
      <c r="GJ25" s="98"/>
      <c r="GK25" s="98"/>
      <c r="GL25" s="98"/>
      <c r="GM25" s="98"/>
      <c r="GN25" s="98"/>
      <c r="GO25" s="98"/>
      <c r="GP25" s="98"/>
      <c r="GQ25" s="98"/>
      <c r="GR25" s="98"/>
      <c r="GS25" s="98"/>
    </row>
    <row r="26" spans="1:201" s="24" customFormat="1" ht="18.75" customHeight="1" x14ac:dyDescent="0.25">
      <c r="A26" s="25">
        <f t="shared" si="0"/>
        <v>42939</v>
      </c>
      <c r="B26" s="64" t="str">
        <f t="shared" si="1"/>
        <v>dimanche</v>
      </c>
      <c r="C26" s="173"/>
      <c r="D26" s="174"/>
      <c r="E26" s="174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98"/>
      <c r="DM26" s="98"/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M26" s="98"/>
      <c r="EN26" s="98"/>
      <c r="EO26" s="98"/>
      <c r="EP26" s="98"/>
      <c r="EQ26" s="98"/>
      <c r="ER26" s="98"/>
      <c r="ES26" s="98"/>
      <c r="ET26" s="98"/>
      <c r="EU26" s="98"/>
      <c r="EV26" s="98"/>
      <c r="EW26" s="98"/>
      <c r="EX26" s="98"/>
      <c r="EY26" s="98"/>
      <c r="EZ26" s="98"/>
      <c r="FA26" s="98"/>
      <c r="FB26" s="98"/>
      <c r="FC26" s="98"/>
      <c r="FD26" s="98"/>
      <c r="FE26" s="98"/>
      <c r="FF26" s="98"/>
      <c r="FG26" s="98"/>
      <c r="FH26" s="98"/>
      <c r="FI26" s="98"/>
      <c r="FJ26" s="98"/>
      <c r="FK26" s="98"/>
      <c r="FL26" s="98"/>
      <c r="FM26" s="98"/>
      <c r="FN26" s="98"/>
      <c r="FO26" s="98"/>
      <c r="FP26" s="98"/>
      <c r="FQ26" s="98"/>
      <c r="FR26" s="98"/>
      <c r="FS26" s="98"/>
      <c r="FT26" s="98"/>
      <c r="FU26" s="98"/>
      <c r="FV26" s="98"/>
      <c r="FW26" s="98"/>
      <c r="FX26" s="98"/>
      <c r="FY26" s="98"/>
      <c r="FZ26" s="98"/>
      <c r="GA26" s="98"/>
      <c r="GB26" s="98"/>
      <c r="GC26" s="98"/>
      <c r="GD26" s="98"/>
      <c r="GE26" s="98"/>
      <c r="GF26" s="98"/>
      <c r="GG26" s="98"/>
      <c r="GH26" s="98"/>
      <c r="GI26" s="98"/>
      <c r="GJ26" s="98"/>
      <c r="GK26" s="98"/>
      <c r="GL26" s="98"/>
      <c r="GM26" s="98"/>
      <c r="GN26" s="98"/>
      <c r="GO26" s="98"/>
      <c r="GP26" s="98"/>
      <c r="GQ26" s="98"/>
      <c r="GR26" s="98"/>
      <c r="GS26" s="98"/>
    </row>
    <row r="27" spans="1:201" s="23" customFormat="1" ht="18.75" customHeight="1" x14ac:dyDescent="0.25">
      <c r="A27" s="25">
        <f t="shared" si="0"/>
        <v>42940</v>
      </c>
      <c r="B27" s="64" t="str">
        <f t="shared" si="1"/>
        <v>lundi</v>
      </c>
      <c r="C27" s="173"/>
      <c r="D27" s="174"/>
      <c r="E27" s="174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98"/>
      <c r="DB27" s="98"/>
      <c r="DC27" s="98"/>
      <c r="DD27" s="98"/>
      <c r="DE27" s="98"/>
      <c r="DF27" s="98"/>
      <c r="DG27" s="98"/>
      <c r="DH27" s="98"/>
      <c r="DI27" s="98"/>
      <c r="DJ27" s="98"/>
      <c r="DK27" s="98"/>
      <c r="DL27" s="98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M27" s="98"/>
      <c r="EN27" s="98"/>
      <c r="EO27" s="98"/>
      <c r="EP27" s="98"/>
      <c r="EQ27" s="98"/>
      <c r="ER27" s="98"/>
      <c r="ES27" s="98"/>
      <c r="ET27" s="98"/>
      <c r="EU27" s="98"/>
      <c r="EV27" s="98"/>
      <c r="EW27" s="98"/>
      <c r="EX27" s="98"/>
      <c r="EY27" s="98"/>
      <c r="EZ27" s="98"/>
      <c r="FA27" s="98"/>
      <c r="FB27" s="98"/>
      <c r="FC27" s="98"/>
      <c r="FD27" s="98"/>
      <c r="FE27" s="98"/>
      <c r="FF27" s="98"/>
      <c r="FG27" s="98"/>
      <c r="FH27" s="98"/>
      <c r="FI27" s="98"/>
      <c r="FJ27" s="98"/>
      <c r="FK27" s="98"/>
      <c r="FL27" s="98"/>
      <c r="FM27" s="98"/>
      <c r="FN27" s="98"/>
      <c r="FO27" s="98"/>
      <c r="FP27" s="98"/>
      <c r="FQ27" s="98"/>
      <c r="FR27" s="98"/>
      <c r="FS27" s="98"/>
      <c r="FT27" s="98"/>
      <c r="FU27" s="98"/>
      <c r="FV27" s="98"/>
      <c r="FW27" s="98"/>
      <c r="FX27" s="98"/>
      <c r="FY27" s="98"/>
      <c r="FZ27" s="98"/>
      <c r="GA27" s="98"/>
      <c r="GB27" s="98"/>
      <c r="GC27" s="98"/>
      <c r="GD27" s="98"/>
      <c r="GE27" s="98"/>
      <c r="GF27" s="98"/>
      <c r="GG27" s="98"/>
      <c r="GH27" s="98"/>
      <c r="GI27" s="98"/>
      <c r="GJ27" s="98"/>
      <c r="GK27" s="98"/>
      <c r="GL27" s="98"/>
      <c r="GM27" s="98"/>
      <c r="GN27" s="98"/>
      <c r="GO27" s="98"/>
      <c r="GP27" s="98"/>
      <c r="GQ27" s="98"/>
      <c r="GR27" s="98"/>
      <c r="GS27" s="98"/>
    </row>
    <row r="28" spans="1:201" s="23" customFormat="1" ht="18.75" customHeight="1" x14ac:dyDescent="0.25">
      <c r="A28" s="25">
        <f t="shared" si="0"/>
        <v>42941</v>
      </c>
      <c r="B28" s="64" t="str">
        <f t="shared" si="1"/>
        <v>mardi</v>
      </c>
      <c r="C28" s="173"/>
      <c r="D28" s="174"/>
      <c r="E28" s="174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  <c r="DQ28" s="98"/>
      <c r="DR28" s="98"/>
      <c r="DS28" s="98"/>
      <c r="DT28" s="98"/>
      <c r="DU28" s="98"/>
      <c r="DV28" s="98"/>
      <c r="DW28" s="98"/>
      <c r="DX28" s="98"/>
      <c r="DY28" s="98"/>
      <c r="DZ28" s="98"/>
      <c r="EA28" s="98"/>
      <c r="EB28" s="98"/>
      <c r="EC28" s="98"/>
      <c r="ED28" s="98"/>
      <c r="EE28" s="98"/>
      <c r="EF28" s="98"/>
      <c r="EG28" s="98"/>
      <c r="EH28" s="98"/>
      <c r="EI28" s="98"/>
      <c r="EJ28" s="98"/>
      <c r="EK28" s="98"/>
      <c r="EL28" s="98"/>
      <c r="EM28" s="98"/>
      <c r="EN28" s="98"/>
      <c r="EO28" s="98"/>
      <c r="EP28" s="98"/>
      <c r="EQ28" s="98"/>
      <c r="ER28" s="98"/>
      <c r="ES28" s="98"/>
      <c r="ET28" s="98"/>
      <c r="EU28" s="98"/>
      <c r="EV28" s="98"/>
      <c r="EW28" s="98"/>
      <c r="EX28" s="98"/>
      <c r="EY28" s="98"/>
      <c r="EZ28" s="98"/>
      <c r="FA28" s="98"/>
      <c r="FB28" s="98"/>
      <c r="FC28" s="98"/>
      <c r="FD28" s="98"/>
      <c r="FE28" s="98"/>
      <c r="FF28" s="98"/>
      <c r="FG28" s="98"/>
      <c r="FH28" s="98"/>
      <c r="FI28" s="98"/>
      <c r="FJ28" s="98"/>
      <c r="FK28" s="98"/>
      <c r="FL28" s="98"/>
      <c r="FM28" s="98"/>
      <c r="FN28" s="98"/>
      <c r="FO28" s="98"/>
      <c r="FP28" s="98"/>
      <c r="FQ28" s="98"/>
      <c r="FR28" s="98"/>
      <c r="FS28" s="98"/>
      <c r="FT28" s="98"/>
      <c r="FU28" s="98"/>
      <c r="FV28" s="98"/>
      <c r="FW28" s="98"/>
      <c r="FX28" s="98"/>
      <c r="FY28" s="98"/>
      <c r="FZ28" s="98"/>
      <c r="GA28" s="98"/>
      <c r="GB28" s="98"/>
      <c r="GC28" s="98"/>
      <c r="GD28" s="98"/>
      <c r="GE28" s="98"/>
      <c r="GF28" s="98"/>
      <c r="GG28" s="98"/>
      <c r="GH28" s="98"/>
      <c r="GI28" s="98"/>
      <c r="GJ28" s="98"/>
      <c r="GK28" s="98"/>
      <c r="GL28" s="98"/>
      <c r="GM28" s="98"/>
      <c r="GN28" s="98"/>
      <c r="GO28" s="98"/>
      <c r="GP28" s="98"/>
      <c r="GQ28" s="98"/>
      <c r="GR28" s="98"/>
      <c r="GS28" s="98"/>
    </row>
    <row r="29" spans="1:201" s="23" customFormat="1" ht="18.75" customHeight="1" x14ac:dyDescent="0.25">
      <c r="A29" s="25">
        <f t="shared" si="0"/>
        <v>42942</v>
      </c>
      <c r="B29" s="64" t="str">
        <f t="shared" si="1"/>
        <v>mercredi</v>
      </c>
      <c r="C29" s="173"/>
      <c r="D29" s="174"/>
      <c r="E29" s="174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/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98"/>
      <c r="DA29" s="98"/>
      <c r="DB29" s="98"/>
      <c r="DC29" s="98"/>
      <c r="DD29" s="98"/>
      <c r="DE29" s="98"/>
      <c r="DF29" s="98"/>
      <c r="DG29" s="98"/>
      <c r="DH29" s="98"/>
      <c r="DI29" s="98"/>
      <c r="DJ29" s="98"/>
      <c r="DK29" s="98"/>
      <c r="DL29" s="98"/>
      <c r="DM29" s="98"/>
      <c r="DN29" s="98"/>
      <c r="DO29" s="98"/>
      <c r="DP29" s="98"/>
      <c r="DQ29" s="98"/>
      <c r="DR29" s="98"/>
      <c r="DS29" s="98"/>
      <c r="DT29" s="98"/>
      <c r="DU29" s="98"/>
      <c r="DV29" s="98"/>
      <c r="DW29" s="98"/>
      <c r="DX29" s="98"/>
      <c r="DY29" s="98"/>
      <c r="DZ29" s="98"/>
      <c r="EA29" s="98"/>
      <c r="EB29" s="98"/>
      <c r="EC29" s="98"/>
      <c r="ED29" s="98"/>
      <c r="EE29" s="98"/>
      <c r="EF29" s="98"/>
      <c r="EG29" s="98"/>
      <c r="EH29" s="98"/>
      <c r="EI29" s="98"/>
      <c r="EJ29" s="98"/>
      <c r="EK29" s="98"/>
      <c r="EL29" s="98"/>
      <c r="EM29" s="98"/>
      <c r="EN29" s="98"/>
      <c r="EO29" s="98"/>
      <c r="EP29" s="98"/>
      <c r="EQ29" s="98"/>
      <c r="ER29" s="98"/>
      <c r="ES29" s="98"/>
      <c r="ET29" s="98"/>
      <c r="EU29" s="98"/>
      <c r="EV29" s="98"/>
      <c r="EW29" s="98"/>
      <c r="EX29" s="98"/>
      <c r="EY29" s="98"/>
      <c r="EZ29" s="98"/>
      <c r="FA29" s="98"/>
      <c r="FB29" s="98"/>
      <c r="FC29" s="98"/>
      <c r="FD29" s="98"/>
      <c r="FE29" s="98"/>
      <c r="FF29" s="98"/>
      <c r="FG29" s="98"/>
      <c r="FH29" s="98"/>
      <c r="FI29" s="98"/>
      <c r="FJ29" s="98"/>
      <c r="FK29" s="98"/>
      <c r="FL29" s="98"/>
      <c r="FM29" s="98"/>
      <c r="FN29" s="98"/>
      <c r="FO29" s="98"/>
      <c r="FP29" s="98"/>
      <c r="FQ29" s="98"/>
      <c r="FR29" s="98"/>
      <c r="FS29" s="98"/>
      <c r="FT29" s="98"/>
      <c r="FU29" s="98"/>
      <c r="FV29" s="98"/>
      <c r="FW29" s="98"/>
      <c r="FX29" s="98"/>
      <c r="FY29" s="98"/>
      <c r="FZ29" s="98"/>
      <c r="GA29" s="98"/>
      <c r="GB29" s="98"/>
      <c r="GC29" s="98"/>
      <c r="GD29" s="98"/>
      <c r="GE29" s="98"/>
      <c r="GF29" s="98"/>
      <c r="GG29" s="98"/>
      <c r="GH29" s="98"/>
      <c r="GI29" s="98"/>
      <c r="GJ29" s="98"/>
      <c r="GK29" s="98"/>
      <c r="GL29" s="98"/>
      <c r="GM29" s="98"/>
      <c r="GN29" s="98"/>
      <c r="GO29" s="98"/>
      <c r="GP29" s="98"/>
      <c r="GQ29" s="98"/>
      <c r="GR29" s="98"/>
      <c r="GS29" s="98"/>
    </row>
    <row r="30" spans="1:201" s="23" customFormat="1" ht="18.75" customHeight="1" x14ac:dyDescent="0.25">
      <c r="A30" s="25">
        <f t="shared" si="0"/>
        <v>42943</v>
      </c>
      <c r="B30" s="64" t="str">
        <f t="shared" si="1"/>
        <v>jeudi</v>
      </c>
      <c r="C30" s="173"/>
      <c r="D30" s="174"/>
      <c r="E30" s="174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  <c r="DP30" s="98"/>
      <c r="DQ30" s="98"/>
      <c r="DR30" s="98"/>
      <c r="DS30" s="98"/>
      <c r="DT30" s="98"/>
      <c r="DU30" s="98"/>
      <c r="DV30" s="98"/>
      <c r="DW30" s="98"/>
      <c r="DX30" s="98"/>
      <c r="DY30" s="98"/>
      <c r="DZ30" s="98"/>
      <c r="EA30" s="98"/>
      <c r="EB30" s="98"/>
      <c r="EC30" s="98"/>
      <c r="ED30" s="98"/>
      <c r="EE30" s="98"/>
      <c r="EF30" s="98"/>
      <c r="EG30" s="98"/>
      <c r="EH30" s="98"/>
      <c r="EI30" s="98"/>
      <c r="EJ30" s="98"/>
      <c r="EK30" s="98"/>
      <c r="EL30" s="98"/>
      <c r="EM30" s="98"/>
      <c r="EN30" s="98"/>
      <c r="EO30" s="98"/>
      <c r="EP30" s="98"/>
      <c r="EQ30" s="98"/>
      <c r="ER30" s="98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8"/>
      <c r="FF30" s="98"/>
      <c r="FG30" s="98"/>
      <c r="FH30" s="98"/>
      <c r="FI30" s="98"/>
      <c r="FJ30" s="98"/>
      <c r="FK30" s="98"/>
      <c r="FL30" s="98"/>
      <c r="FM30" s="98"/>
      <c r="FN30" s="98"/>
      <c r="FO30" s="98"/>
      <c r="FP30" s="98"/>
      <c r="FQ30" s="98"/>
      <c r="FR30" s="98"/>
      <c r="FS30" s="98"/>
      <c r="FT30" s="98"/>
      <c r="FU30" s="98"/>
      <c r="FV30" s="98"/>
      <c r="FW30" s="98"/>
      <c r="FX30" s="98"/>
      <c r="FY30" s="98"/>
      <c r="FZ30" s="98"/>
      <c r="GA30" s="98"/>
      <c r="GB30" s="98"/>
      <c r="GC30" s="98"/>
      <c r="GD30" s="98"/>
      <c r="GE30" s="98"/>
      <c r="GF30" s="98"/>
      <c r="GG30" s="98"/>
      <c r="GH30" s="98"/>
      <c r="GI30" s="98"/>
      <c r="GJ30" s="98"/>
      <c r="GK30" s="98"/>
      <c r="GL30" s="98"/>
      <c r="GM30" s="98"/>
      <c r="GN30" s="98"/>
      <c r="GO30" s="98"/>
      <c r="GP30" s="98"/>
      <c r="GQ30" s="98"/>
      <c r="GR30" s="98"/>
      <c r="GS30" s="98"/>
    </row>
    <row r="31" spans="1:201" s="23" customFormat="1" ht="18.75" customHeight="1" x14ac:dyDescent="0.25">
      <c r="A31" s="25">
        <f t="shared" si="0"/>
        <v>42944</v>
      </c>
      <c r="B31" s="64" t="str">
        <f t="shared" si="1"/>
        <v>vendredi</v>
      </c>
      <c r="C31" s="173"/>
      <c r="D31" s="174"/>
      <c r="E31" s="174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98"/>
      <c r="DA31" s="98"/>
      <c r="DB31" s="98"/>
      <c r="DC31" s="98"/>
      <c r="DD31" s="98"/>
      <c r="DE31" s="98"/>
      <c r="DF31" s="98"/>
      <c r="DG31" s="98"/>
      <c r="DH31" s="98"/>
      <c r="DI31" s="98"/>
      <c r="DJ31" s="98"/>
      <c r="DK31" s="98"/>
      <c r="DL31" s="98"/>
      <c r="DM31" s="98"/>
      <c r="DN31" s="98"/>
      <c r="DO31" s="98"/>
      <c r="DP31" s="98"/>
      <c r="DQ31" s="98"/>
      <c r="DR31" s="98"/>
      <c r="DS31" s="98"/>
      <c r="DT31" s="98"/>
      <c r="DU31" s="98"/>
      <c r="DV31" s="98"/>
      <c r="DW31" s="98"/>
      <c r="DX31" s="98"/>
      <c r="DY31" s="98"/>
      <c r="DZ31" s="98"/>
      <c r="EA31" s="98"/>
      <c r="EB31" s="98"/>
      <c r="EC31" s="98"/>
      <c r="ED31" s="98"/>
      <c r="EE31" s="98"/>
      <c r="EF31" s="98"/>
      <c r="EG31" s="98"/>
      <c r="EH31" s="98"/>
      <c r="EI31" s="98"/>
      <c r="EJ31" s="98"/>
      <c r="EK31" s="98"/>
      <c r="EL31" s="98"/>
      <c r="EM31" s="98"/>
      <c r="EN31" s="98"/>
      <c r="EO31" s="98"/>
      <c r="EP31" s="98"/>
      <c r="EQ31" s="98"/>
      <c r="ER31" s="98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8"/>
      <c r="FF31" s="98"/>
      <c r="FG31" s="98"/>
      <c r="FH31" s="98"/>
      <c r="FI31" s="98"/>
      <c r="FJ31" s="98"/>
      <c r="FK31" s="98"/>
      <c r="FL31" s="98"/>
      <c r="FM31" s="98"/>
      <c r="FN31" s="98"/>
      <c r="FO31" s="98"/>
      <c r="FP31" s="98"/>
      <c r="FQ31" s="98"/>
      <c r="FR31" s="98"/>
      <c r="FS31" s="98"/>
      <c r="FT31" s="98"/>
      <c r="FU31" s="98"/>
      <c r="FV31" s="98"/>
      <c r="FW31" s="98"/>
      <c r="FX31" s="98"/>
      <c r="FY31" s="98"/>
      <c r="FZ31" s="98"/>
      <c r="GA31" s="98"/>
      <c r="GB31" s="98"/>
      <c r="GC31" s="98"/>
      <c r="GD31" s="98"/>
      <c r="GE31" s="98"/>
      <c r="GF31" s="98"/>
      <c r="GG31" s="98"/>
      <c r="GH31" s="98"/>
      <c r="GI31" s="98"/>
      <c r="GJ31" s="98"/>
      <c r="GK31" s="98"/>
      <c r="GL31" s="98"/>
      <c r="GM31" s="98"/>
      <c r="GN31" s="98"/>
      <c r="GO31" s="98"/>
      <c r="GP31" s="98"/>
      <c r="GQ31" s="98"/>
      <c r="GR31" s="98"/>
      <c r="GS31" s="98"/>
    </row>
    <row r="32" spans="1:201" s="24" customFormat="1" ht="18.75" customHeight="1" x14ac:dyDescent="0.25">
      <c r="A32" s="25">
        <f t="shared" si="0"/>
        <v>42945</v>
      </c>
      <c r="B32" s="64" t="str">
        <f t="shared" si="1"/>
        <v>samedi</v>
      </c>
      <c r="C32" s="173"/>
      <c r="D32" s="174"/>
      <c r="E32" s="174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98"/>
      <c r="DM32" s="98"/>
      <c r="DN32" s="98"/>
      <c r="DO32" s="98"/>
      <c r="DP32" s="98"/>
      <c r="DQ32" s="98"/>
      <c r="DR32" s="98"/>
      <c r="DS32" s="98"/>
      <c r="DT32" s="98"/>
      <c r="DU32" s="98"/>
      <c r="DV32" s="98"/>
      <c r="DW32" s="98"/>
      <c r="DX32" s="98"/>
      <c r="DY32" s="98"/>
      <c r="DZ32" s="98"/>
      <c r="EA32" s="98"/>
      <c r="EB32" s="98"/>
      <c r="EC32" s="98"/>
      <c r="ED32" s="98"/>
      <c r="EE32" s="98"/>
      <c r="EF32" s="98"/>
      <c r="EG32" s="98"/>
      <c r="EH32" s="98"/>
      <c r="EI32" s="98"/>
      <c r="EJ32" s="98"/>
      <c r="EK32" s="98"/>
      <c r="EL32" s="98"/>
      <c r="EM32" s="98"/>
      <c r="EN32" s="98"/>
      <c r="EO32" s="98"/>
      <c r="EP32" s="98"/>
      <c r="EQ32" s="98"/>
      <c r="ER32" s="98"/>
      <c r="ES32" s="98"/>
      <c r="ET32" s="98"/>
      <c r="EU32" s="98"/>
      <c r="EV32" s="98"/>
      <c r="EW32" s="98"/>
      <c r="EX32" s="98"/>
      <c r="EY32" s="98"/>
      <c r="EZ32" s="98"/>
      <c r="FA32" s="98"/>
      <c r="FB32" s="98"/>
      <c r="FC32" s="98"/>
      <c r="FD32" s="98"/>
      <c r="FE32" s="98"/>
      <c r="FF32" s="98"/>
      <c r="FG32" s="98"/>
      <c r="FH32" s="98"/>
      <c r="FI32" s="98"/>
      <c r="FJ32" s="98"/>
      <c r="FK32" s="98"/>
      <c r="FL32" s="98"/>
      <c r="FM32" s="98"/>
      <c r="FN32" s="98"/>
      <c r="FO32" s="98"/>
      <c r="FP32" s="98"/>
      <c r="FQ32" s="98"/>
      <c r="FR32" s="98"/>
      <c r="FS32" s="98"/>
      <c r="FT32" s="98"/>
      <c r="FU32" s="98"/>
      <c r="FV32" s="98"/>
      <c r="FW32" s="98"/>
      <c r="FX32" s="98"/>
      <c r="FY32" s="98"/>
      <c r="FZ32" s="98"/>
      <c r="GA32" s="98"/>
      <c r="GB32" s="98"/>
      <c r="GC32" s="98"/>
      <c r="GD32" s="98"/>
      <c r="GE32" s="98"/>
      <c r="GF32" s="98"/>
      <c r="GG32" s="98"/>
      <c r="GH32" s="98"/>
      <c r="GI32" s="98"/>
      <c r="GJ32" s="98"/>
      <c r="GK32" s="98"/>
      <c r="GL32" s="98"/>
      <c r="GM32" s="98"/>
      <c r="GN32" s="98"/>
      <c r="GO32" s="98"/>
      <c r="GP32" s="98"/>
      <c r="GQ32" s="98"/>
      <c r="GR32" s="98"/>
      <c r="GS32" s="98"/>
    </row>
    <row r="33" spans="1:201" s="24" customFormat="1" ht="18.75" customHeight="1" x14ac:dyDescent="0.25">
      <c r="A33" s="25">
        <f t="shared" si="0"/>
        <v>42946</v>
      </c>
      <c r="B33" s="64" t="str">
        <f t="shared" si="1"/>
        <v>dimanche</v>
      </c>
      <c r="C33" s="173"/>
      <c r="D33" s="174"/>
      <c r="E33" s="174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98"/>
      <c r="DA33" s="98"/>
      <c r="DB33" s="98"/>
      <c r="DC33" s="98"/>
      <c r="DD33" s="98"/>
      <c r="DE33" s="98"/>
      <c r="DF33" s="98"/>
      <c r="DG33" s="98"/>
      <c r="DH33" s="98"/>
      <c r="DI33" s="98"/>
      <c r="DJ33" s="98"/>
      <c r="DK33" s="98"/>
      <c r="DL33" s="98"/>
      <c r="DM33" s="98"/>
      <c r="DN33" s="98"/>
      <c r="DO33" s="98"/>
      <c r="DP33" s="98"/>
      <c r="DQ33" s="98"/>
      <c r="DR33" s="98"/>
      <c r="DS33" s="98"/>
      <c r="DT33" s="98"/>
      <c r="DU33" s="98"/>
      <c r="DV33" s="98"/>
      <c r="DW33" s="98"/>
      <c r="DX33" s="98"/>
      <c r="DY33" s="98"/>
      <c r="DZ33" s="98"/>
      <c r="EA33" s="98"/>
      <c r="EB33" s="98"/>
      <c r="EC33" s="98"/>
      <c r="ED33" s="98"/>
      <c r="EE33" s="98"/>
      <c r="EF33" s="98"/>
      <c r="EG33" s="98"/>
      <c r="EH33" s="98"/>
      <c r="EI33" s="98"/>
      <c r="EJ33" s="98"/>
      <c r="EK33" s="98"/>
      <c r="EL33" s="98"/>
      <c r="EM33" s="98"/>
      <c r="EN33" s="98"/>
      <c r="EO33" s="98"/>
      <c r="EP33" s="98"/>
      <c r="EQ33" s="98"/>
      <c r="ER33" s="98"/>
      <c r="ES33" s="98"/>
      <c r="ET33" s="98"/>
      <c r="EU33" s="98"/>
      <c r="EV33" s="98"/>
      <c r="EW33" s="98"/>
      <c r="EX33" s="98"/>
      <c r="EY33" s="98"/>
      <c r="EZ33" s="98"/>
      <c r="FA33" s="98"/>
      <c r="FB33" s="98"/>
      <c r="FC33" s="98"/>
      <c r="FD33" s="98"/>
      <c r="FE33" s="98"/>
      <c r="FF33" s="98"/>
      <c r="FG33" s="98"/>
      <c r="FH33" s="98"/>
      <c r="FI33" s="98"/>
      <c r="FJ33" s="98"/>
      <c r="FK33" s="98"/>
      <c r="FL33" s="98"/>
      <c r="FM33" s="98"/>
      <c r="FN33" s="98"/>
      <c r="FO33" s="98"/>
      <c r="FP33" s="98"/>
      <c r="FQ33" s="98"/>
      <c r="FR33" s="98"/>
      <c r="FS33" s="98"/>
      <c r="FT33" s="98"/>
      <c r="FU33" s="98"/>
      <c r="FV33" s="98"/>
      <c r="FW33" s="98"/>
      <c r="FX33" s="98"/>
      <c r="FY33" s="98"/>
      <c r="FZ33" s="98"/>
      <c r="GA33" s="98"/>
      <c r="GB33" s="98"/>
      <c r="GC33" s="98"/>
      <c r="GD33" s="98"/>
      <c r="GE33" s="98"/>
      <c r="GF33" s="98"/>
      <c r="GG33" s="98"/>
      <c r="GH33" s="98"/>
      <c r="GI33" s="98"/>
      <c r="GJ33" s="98"/>
      <c r="GK33" s="98"/>
      <c r="GL33" s="98"/>
      <c r="GM33" s="98"/>
      <c r="GN33" s="98"/>
      <c r="GO33" s="98"/>
      <c r="GP33" s="98"/>
      <c r="GQ33" s="98"/>
      <c r="GR33" s="98"/>
      <c r="GS33" s="98"/>
    </row>
    <row r="34" spans="1:201" s="23" customFormat="1" ht="18.75" customHeight="1" x14ac:dyDescent="0.25">
      <c r="A34" s="25">
        <f t="shared" si="0"/>
        <v>42947</v>
      </c>
      <c r="B34" s="64" t="str">
        <f t="shared" si="1"/>
        <v>lundi</v>
      </c>
      <c r="C34" s="173"/>
      <c r="D34" s="174"/>
      <c r="E34" s="174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98"/>
      <c r="DM34" s="98"/>
      <c r="DN34" s="98"/>
      <c r="DO34" s="98"/>
      <c r="DP34" s="98"/>
      <c r="DQ34" s="98"/>
      <c r="DR34" s="98"/>
      <c r="DS34" s="98"/>
      <c r="DT34" s="98"/>
      <c r="DU34" s="98"/>
      <c r="DV34" s="98"/>
      <c r="DW34" s="98"/>
      <c r="DX34" s="98"/>
      <c r="DY34" s="98"/>
      <c r="DZ34" s="98"/>
      <c r="EA34" s="98"/>
      <c r="EB34" s="98"/>
      <c r="EC34" s="98"/>
      <c r="ED34" s="98"/>
      <c r="EE34" s="98"/>
      <c r="EF34" s="98"/>
      <c r="EG34" s="98"/>
      <c r="EH34" s="98"/>
      <c r="EI34" s="98"/>
      <c r="EJ34" s="98"/>
      <c r="EK34" s="98"/>
      <c r="EL34" s="98"/>
      <c r="EM34" s="98"/>
      <c r="EN34" s="98"/>
      <c r="EO34" s="98"/>
      <c r="EP34" s="98"/>
      <c r="EQ34" s="98"/>
      <c r="ER34" s="98"/>
      <c r="ES34" s="98"/>
      <c r="ET34" s="98"/>
      <c r="EU34" s="98"/>
      <c r="EV34" s="98"/>
      <c r="EW34" s="98"/>
      <c r="EX34" s="98"/>
      <c r="EY34" s="98"/>
      <c r="EZ34" s="98"/>
      <c r="FA34" s="98"/>
      <c r="FB34" s="98"/>
      <c r="FC34" s="98"/>
      <c r="FD34" s="98"/>
      <c r="FE34" s="98"/>
      <c r="FF34" s="98"/>
      <c r="FG34" s="98"/>
      <c r="FH34" s="98"/>
      <c r="FI34" s="98"/>
      <c r="FJ34" s="98"/>
      <c r="FK34" s="98"/>
      <c r="FL34" s="98"/>
      <c r="FM34" s="98"/>
      <c r="FN34" s="98"/>
      <c r="FO34" s="98"/>
      <c r="FP34" s="98"/>
      <c r="FQ34" s="98"/>
      <c r="FR34" s="98"/>
      <c r="FS34" s="98"/>
      <c r="FT34" s="98"/>
      <c r="FU34" s="98"/>
      <c r="FV34" s="98"/>
      <c r="FW34" s="98"/>
      <c r="FX34" s="98"/>
      <c r="FY34" s="98"/>
      <c r="FZ34" s="98"/>
      <c r="GA34" s="98"/>
      <c r="GB34" s="98"/>
      <c r="GC34" s="98"/>
      <c r="GD34" s="98"/>
      <c r="GE34" s="98"/>
      <c r="GF34" s="98"/>
      <c r="GG34" s="98"/>
      <c r="GH34" s="98"/>
      <c r="GI34" s="98"/>
      <c r="GJ34" s="98"/>
      <c r="GK34" s="98"/>
      <c r="GL34" s="98"/>
      <c r="GM34" s="98"/>
      <c r="GN34" s="98"/>
      <c r="GO34" s="98"/>
      <c r="GP34" s="98"/>
      <c r="GQ34" s="98"/>
      <c r="GR34" s="98"/>
      <c r="GS34" s="98"/>
    </row>
    <row r="35" spans="1:201" s="16" customFormat="1" ht="18.75" customHeight="1" thickBot="1" x14ac:dyDescent="0.3">
      <c r="A35" s="153" t="s">
        <v>1</v>
      </c>
      <c r="B35" s="152"/>
      <c r="C35" s="182">
        <f>SUM(C4:C34)</f>
        <v>650</v>
      </c>
      <c r="D35" s="183">
        <f t="shared" ref="D35:E35" si="2">SUM(D4:D34)</f>
        <v>800</v>
      </c>
      <c r="E35" s="183">
        <f t="shared" si="2"/>
        <v>0</v>
      </c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96"/>
      <c r="CP35" s="96"/>
      <c r="CQ35" s="96"/>
      <c r="CR35" s="96"/>
      <c r="CS35" s="96"/>
      <c r="CT35" s="96"/>
      <c r="CU35" s="96"/>
      <c r="CV35" s="96"/>
      <c r="CW35" s="96"/>
      <c r="CX35" s="96"/>
      <c r="CY35" s="96"/>
      <c r="CZ35" s="96"/>
      <c r="DA35" s="96"/>
      <c r="DB35" s="96"/>
      <c r="DC35" s="96"/>
      <c r="DD35" s="96"/>
      <c r="DE35" s="96"/>
      <c r="DF35" s="96"/>
      <c r="DG35" s="96"/>
      <c r="DH35" s="96"/>
      <c r="DI35" s="96"/>
      <c r="DJ35" s="96"/>
      <c r="DK35" s="96"/>
      <c r="DL35" s="96"/>
      <c r="DM35" s="96"/>
      <c r="DN35" s="96"/>
      <c r="DO35" s="96"/>
      <c r="DP35" s="96"/>
      <c r="DQ35" s="96"/>
      <c r="DR35" s="96"/>
      <c r="DS35" s="96"/>
      <c r="DT35" s="96"/>
      <c r="DU35" s="96"/>
      <c r="DV35" s="96"/>
      <c r="DW35" s="96"/>
      <c r="DX35" s="96"/>
      <c r="DY35" s="96"/>
      <c r="DZ35" s="96"/>
      <c r="EA35" s="96"/>
      <c r="EB35" s="96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O35" s="96"/>
      <c r="EP35" s="96"/>
      <c r="EQ35" s="96"/>
      <c r="ER35" s="96"/>
      <c r="ES35" s="96"/>
      <c r="ET35" s="96"/>
      <c r="EU35" s="96"/>
      <c r="EV35" s="96"/>
      <c r="EW35" s="96"/>
      <c r="EX35" s="96"/>
      <c r="EY35" s="96"/>
      <c r="EZ35" s="96"/>
      <c r="FA35" s="96"/>
      <c r="FB35" s="96"/>
      <c r="FC35" s="96"/>
      <c r="FD35" s="96"/>
      <c r="FE35" s="96"/>
      <c r="FF35" s="96"/>
      <c r="FG35" s="96"/>
      <c r="FH35" s="96"/>
      <c r="FI35" s="96"/>
      <c r="FJ35" s="96"/>
      <c r="FK35" s="96"/>
      <c r="FL35" s="96"/>
      <c r="FM35" s="96"/>
      <c r="FN35" s="96"/>
      <c r="FO35" s="96"/>
      <c r="FP35" s="96"/>
      <c r="FQ35" s="96"/>
      <c r="FR35" s="96"/>
      <c r="FS35" s="96"/>
      <c r="FT35" s="96"/>
      <c r="FU35" s="96"/>
      <c r="FV35" s="96"/>
      <c r="FW35" s="96"/>
      <c r="FX35" s="96"/>
      <c r="FY35" s="96"/>
      <c r="FZ35" s="96"/>
      <c r="GA35" s="96"/>
      <c r="GB35" s="96"/>
      <c r="GC35" s="96"/>
      <c r="GD35" s="96"/>
      <c r="GE35" s="96"/>
      <c r="GF35" s="96"/>
      <c r="GG35" s="96"/>
      <c r="GH35" s="96"/>
      <c r="GI35" s="96"/>
      <c r="GJ35" s="96"/>
      <c r="GK35" s="96"/>
      <c r="GL35" s="96"/>
      <c r="GM35" s="96"/>
      <c r="GN35" s="96"/>
      <c r="GO35" s="96"/>
      <c r="GP35" s="96"/>
      <c r="GQ35" s="96"/>
      <c r="GR35" s="96"/>
      <c r="GS35" s="96"/>
    </row>
    <row r="36" spans="1:201" s="92" customFormat="1" x14ac:dyDescent="0.25">
      <c r="A36" s="90"/>
      <c r="B36" s="90"/>
      <c r="C36" s="91"/>
      <c r="D36" s="91"/>
      <c r="E36" s="91"/>
    </row>
    <row r="37" spans="1:201" s="92" customFormat="1" x14ac:dyDescent="0.25">
      <c r="A37" s="90"/>
      <c r="B37" s="90"/>
      <c r="C37" s="91"/>
      <c r="D37" s="91"/>
      <c r="E37" s="91"/>
    </row>
    <row r="38" spans="1:201" s="92" customFormat="1" x14ac:dyDescent="0.25">
      <c r="A38" s="90"/>
      <c r="B38" s="90"/>
      <c r="C38" s="91"/>
      <c r="D38" s="91"/>
      <c r="E38" s="91"/>
    </row>
    <row r="39" spans="1:201" s="92" customFormat="1" x14ac:dyDescent="0.25">
      <c r="A39" s="90"/>
      <c r="B39" s="90"/>
      <c r="C39" s="91"/>
      <c r="D39" s="91"/>
      <c r="E39" s="91"/>
    </row>
    <row r="40" spans="1:201" s="92" customFormat="1" x14ac:dyDescent="0.25">
      <c r="A40" s="90"/>
      <c r="B40" s="90"/>
      <c r="C40" s="91"/>
      <c r="D40" s="91"/>
      <c r="E40" s="91"/>
    </row>
    <row r="41" spans="1:201" s="92" customFormat="1" x14ac:dyDescent="0.25">
      <c r="A41" s="90"/>
      <c r="B41" s="90"/>
      <c r="C41" s="91"/>
      <c r="D41" s="91"/>
      <c r="E41" s="91"/>
    </row>
    <row r="42" spans="1:201" s="92" customFormat="1" x14ac:dyDescent="0.25">
      <c r="A42" s="90"/>
      <c r="B42" s="90"/>
      <c r="C42" s="91"/>
      <c r="D42" s="91"/>
      <c r="E42" s="91"/>
    </row>
    <row r="43" spans="1:201" s="92" customFormat="1" x14ac:dyDescent="0.25">
      <c r="A43" s="90"/>
      <c r="B43" s="90"/>
      <c r="C43" s="91"/>
      <c r="D43" s="91"/>
      <c r="E43" s="91"/>
    </row>
    <row r="44" spans="1:201" s="92" customFormat="1" x14ac:dyDescent="0.25">
      <c r="A44" s="90"/>
      <c r="B44" s="90"/>
      <c r="C44" s="91"/>
      <c r="D44" s="91"/>
      <c r="E44" s="91"/>
    </row>
    <row r="45" spans="1:201" s="92" customFormat="1" x14ac:dyDescent="0.25">
      <c r="A45" s="90"/>
      <c r="B45" s="90"/>
      <c r="C45" s="91"/>
      <c r="D45" s="91"/>
      <c r="E45" s="91"/>
    </row>
    <row r="46" spans="1:201" s="92" customFormat="1" x14ac:dyDescent="0.25">
      <c r="A46" s="90"/>
      <c r="B46" s="90"/>
      <c r="C46" s="91"/>
      <c r="D46" s="91"/>
      <c r="E46" s="91"/>
    </row>
    <row r="47" spans="1:201" s="92" customFormat="1" x14ac:dyDescent="0.25">
      <c r="A47" s="90"/>
      <c r="B47" s="90"/>
      <c r="C47" s="91"/>
      <c r="D47" s="91"/>
      <c r="E47" s="91"/>
    </row>
    <row r="48" spans="1:201" s="92" customFormat="1" x14ac:dyDescent="0.25">
      <c r="A48" s="90"/>
      <c r="B48" s="90"/>
      <c r="C48" s="91"/>
      <c r="D48" s="91"/>
      <c r="E48" s="91"/>
    </row>
    <row r="49" spans="1:5" s="92" customFormat="1" x14ac:dyDescent="0.25">
      <c r="A49" s="90"/>
      <c r="B49" s="90"/>
      <c r="C49" s="91"/>
      <c r="D49" s="91"/>
      <c r="E49" s="91"/>
    </row>
    <row r="50" spans="1:5" s="92" customFormat="1" x14ac:dyDescent="0.25">
      <c r="A50" s="90"/>
      <c r="B50" s="90"/>
      <c r="C50" s="91"/>
      <c r="D50" s="91"/>
      <c r="E50" s="91"/>
    </row>
    <row r="51" spans="1:5" s="92" customFormat="1" x14ac:dyDescent="0.25">
      <c r="A51" s="90"/>
      <c r="B51" s="90"/>
      <c r="C51" s="91"/>
      <c r="D51" s="91"/>
      <c r="E51" s="91"/>
    </row>
    <row r="52" spans="1:5" s="92" customFormat="1" x14ac:dyDescent="0.25">
      <c r="A52" s="90"/>
      <c r="B52" s="90"/>
      <c r="C52" s="91"/>
      <c r="D52" s="91"/>
      <c r="E52" s="91"/>
    </row>
    <row r="53" spans="1:5" s="92" customFormat="1" x14ac:dyDescent="0.25">
      <c r="A53" s="90"/>
      <c r="B53" s="90"/>
      <c r="C53" s="91"/>
      <c r="D53" s="91"/>
      <c r="E53" s="91"/>
    </row>
    <row r="54" spans="1:5" s="92" customFormat="1" x14ac:dyDescent="0.25">
      <c r="A54" s="90"/>
      <c r="B54" s="90"/>
      <c r="C54" s="91"/>
      <c r="D54" s="91"/>
      <c r="E54" s="91"/>
    </row>
    <row r="55" spans="1:5" s="92" customFormat="1" x14ac:dyDescent="0.25">
      <c r="A55" s="90"/>
      <c r="B55" s="90"/>
      <c r="C55" s="91"/>
      <c r="D55" s="91"/>
      <c r="E55" s="91"/>
    </row>
    <row r="56" spans="1:5" s="92" customFormat="1" x14ac:dyDescent="0.25">
      <c r="A56" s="90"/>
      <c r="B56" s="90"/>
      <c r="C56" s="91"/>
      <c r="D56" s="91"/>
      <c r="E56" s="91"/>
    </row>
    <row r="57" spans="1:5" s="92" customFormat="1" x14ac:dyDescent="0.25">
      <c r="A57" s="90"/>
      <c r="B57" s="90"/>
      <c r="C57" s="91"/>
      <c r="D57" s="91"/>
      <c r="E57" s="91"/>
    </row>
    <row r="58" spans="1:5" s="92" customFormat="1" x14ac:dyDescent="0.25">
      <c r="A58" s="90"/>
      <c r="B58" s="90"/>
      <c r="C58" s="91"/>
      <c r="D58" s="91"/>
      <c r="E58" s="91"/>
    </row>
    <row r="59" spans="1:5" s="92" customFormat="1" x14ac:dyDescent="0.25">
      <c r="A59" s="90"/>
      <c r="B59" s="90"/>
      <c r="C59" s="91"/>
      <c r="D59" s="91"/>
      <c r="E59" s="91"/>
    </row>
    <row r="60" spans="1:5" s="92" customFormat="1" x14ac:dyDescent="0.25">
      <c r="A60" s="90"/>
      <c r="B60" s="90"/>
      <c r="C60" s="91"/>
      <c r="D60" s="91"/>
      <c r="E60" s="91"/>
    </row>
    <row r="61" spans="1:5" s="92" customFormat="1" x14ac:dyDescent="0.25">
      <c r="A61" s="90"/>
      <c r="B61" s="90"/>
      <c r="C61" s="91"/>
      <c r="D61" s="91"/>
      <c r="E61" s="91"/>
    </row>
    <row r="62" spans="1:5" s="92" customFormat="1" x14ac:dyDescent="0.25">
      <c r="A62" s="90"/>
      <c r="B62" s="90"/>
      <c r="C62" s="91"/>
      <c r="D62" s="91"/>
      <c r="E62" s="91"/>
    </row>
    <row r="63" spans="1:5" s="92" customFormat="1" x14ac:dyDescent="0.25">
      <c r="A63" s="90"/>
      <c r="B63" s="90"/>
      <c r="C63" s="91"/>
      <c r="D63" s="91"/>
      <c r="E63" s="91"/>
    </row>
    <row r="64" spans="1:5" s="92" customFormat="1" x14ac:dyDescent="0.25">
      <c r="A64" s="90"/>
      <c r="B64" s="90"/>
      <c r="C64" s="91"/>
      <c r="D64" s="91"/>
      <c r="E64" s="91"/>
    </row>
    <row r="65" spans="1:5" s="92" customFormat="1" x14ac:dyDescent="0.25">
      <c r="A65" s="90"/>
      <c r="B65" s="90"/>
      <c r="C65" s="91"/>
      <c r="D65" s="91"/>
      <c r="E65" s="91"/>
    </row>
    <row r="66" spans="1:5" s="92" customFormat="1" x14ac:dyDescent="0.25">
      <c r="A66" s="90"/>
      <c r="B66" s="90"/>
      <c r="C66" s="91"/>
      <c r="D66" s="91"/>
      <c r="E66" s="91"/>
    </row>
    <row r="67" spans="1:5" s="92" customFormat="1" x14ac:dyDescent="0.25">
      <c r="A67" s="90"/>
      <c r="B67" s="90"/>
      <c r="C67" s="91"/>
      <c r="D67" s="91"/>
      <c r="E67" s="91"/>
    </row>
    <row r="68" spans="1:5" s="92" customFormat="1" x14ac:dyDescent="0.25">
      <c r="A68" s="90"/>
      <c r="B68" s="90"/>
      <c r="C68" s="91"/>
      <c r="D68" s="91"/>
      <c r="E68" s="91"/>
    </row>
    <row r="69" spans="1:5" s="92" customFormat="1" x14ac:dyDescent="0.25">
      <c r="A69" s="90"/>
      <c r="B69" s="90"/>
      <c r="C69" s="91"/>
      <c r="D69" s="91"/>
      <c r="E69" s="91"/>
    </row>
    <row r="70" spans="1:5" s="92" customFormat="1" x14ac:dyDescent="0.25">
      <c r="A70" s="90"/>
      <c r="B70" s="90"/>
      <c r="C70" s="91"/>
      <c r="D70" s="91"/>
      <c r="E70" s="91"/>
    </row>
    <row r="71" spans="1:5" s="92" customFormat="1" x14ac:dyDescent="0.25">
      <c r="A71" s="90"/>
      <c r="B71" s="90"/>
      <c r="C71" s="91"/>
      <c r="D71" s="91"/>
      <c r="E71" s="91"/>
    </row>
    <row r="72" spans="1:5" s="92" customFormat="1" x14ac:dyDescent="0.25">
      <c r="A72" s="90"/>
      <c r="B72" s="90"/>
      <c r="C72" s="91"/>
      <c r="D72" s="91"/>
      <c r="E72" s="91"/>
    </row>
    <row r="73" spans="1:5" s="92" customFormat="1" x14ac:dyDescent="0.25">
      <c r="A73" s="90"/>
      <c r="B73" s="90"/>
      <c r="C73" s="91"/>
      <c r="D73" s="91"/>
      <c r="E73" s="91"/>
    </row>
    <row r="74" spans="1:5" s="92" customFormat="1" x14ac:dyDescent="0.25">
      <c r="A74" s="90"/>
      <c r="B74" s="90"/>
      <c r="C74" s="91"/>
      <c r="D74" s="91"/>
      <c r="E74" s="91"/>
    </row>
    <row r="75" spans="1:5" s="92" customFormat="1" x14ac:dyDescent="0.25">
      <c r="A75" s="90"/>
      <c r="B75" s="90"/>
      <c r="C75" s="91"/>
      <c r="D75" s="91"/>
      <c r="E75" s="91"/>
    </row>
    <row r="76" spans="1:5" s="92" customFormat="1" x14ac:dyDescent="0.25">
      <c r="A76" s="90"/>
      <c r="B76" s="90"/>
      <c r="C76" s="91"/>
      <c r="D76" s="91"/>
      <c r="E76" s="91"/>
    </row>
    <row r="77" spans="1:5" s="92" customFormat="1" x14ac:dyDescent="0.25">
      <c r="A77" s="90"/>
      <c r="B77" s="90"/>
      <c r="C77" s="91"/>
      <c r="D77" s="91"/>
      <c r="E77" s="91"/>
    </row>
    <row r="78" spans="1:5" s="92" customFormat="1" x14ac:dyDescent="0.25">
      <c r="A78" s="90"/>
      <c r="B78" s="90"/>
      <c r="C78" s="91"/>
      <c r="D78" s="91"/>
      <c r="E78" s="91"/>
    </row>
    <row r="79" spans="1:5" s="92" customFormat="1" x14ac:dyDescent="0.25">
      <c r="A79" s="90"/>
      <c r="B79" s="90"/>
      <c r="C79" s="91"/>
      <c r="D79" s="91"/>
      <c r="E79" s="91"/>
    </row>
    <row r="80" spans="1:5" s="92" customFormat="1" x14ac:dyDescent="0.25">
      <c r="A80" s="90"/>
      <c r="B80" s="90"/>
      <c r="C80" s="91"/>
      <c r="D80" s="91"/>
      <c r="E80" s="91"/>
    </row>
    <row r="81" spans="1:5" s="92" customFormat="1" x14ac:dyDescent="0.25">
      <c r="A81" s="90"/>
      <c r="B81" s="90"/>
      <c r="C81" s="91"/>
      <c r="D81" s="91"/>
      <c r="E81" s="91"/>
    </row>
    <row r="82" spans="1:5" s="92" customFormat="1" x14ac:dyDescent="0.25">
      <c r="A82" s="90"/>
      <c r="B82" s="90"/>
      <c r="C82" s="91"/>
      <c r="D82" s="91"/>
      <c r="E82" s="91"/>
    </row>
    <row r="83" spans="1:5" s="92" customFormat="1" x14ac:dyDescent="0.25">
      <c r="A83" s="90"/>
      <c r="B83" s="90"/>
      <c r="C83" s="91"/>
      <c r="D83" s="91"/>
      <c r="E83" s="91"/>
    </row>
    <row r="84" spans="1:5" s="92" customFormat="1" x14ac:dyDescent="0.25">
      <c r="A84" s="90"/>
      <c r="B84" s="90"/>
      <c r="C84" s="91"/>
      <c r="D84" s="91"/>
      <c r="E84" s="91"/>
    </row>
    <row r="85" spans="1:5" s="92" customFormat="1" x14ac:dyDescent="0.25">
      <c r="A85" s="90"/>
      <c r="B85" s="90"/>
      <c r="C85" s="91"/>
      <c r="D85" s="91"/>
      <c r="E85" s="91"/>
    </row>
    <row r="86" spans="1:5" s="92" customFormat="1" x14ac:dyDescent="0.25">
      <c r="A86" s="90"/>
      <c r="B86" s="90"/>
      <c r="C86" s="91"/>
      <c r="D86" s="91"/>
      <c r="E86" s="91"/>
    </row>
    <row r="87" spans="1:5" s="92" customFormat="1" x14ac:dyDescent="0.25">
      <c r="A87" s="90"/>
      <c r="B87" s="90"/>
      <c r="C87" s="91"/>
      <c r="D87" s="91"/>
      <c r="E87" s="91"/>
    </row>
    <row r="88" spans="1:5" s="92" customFormat="1" x14ac:dyDescent="0.25">
      <c r="A88" s="90"/>
      <c r="B88" s="90"/>
      <c r="C88" s="91"/>
      <c r="D88" s="91"/>
      <c r="E88" s="91"/>
    </row>
    <row r="89" spans="1:5" s="92" customFormat="1" x14ac:dyDescent="0.25">
      <c r="A89" s="90"/>
      <c r="B89" s="90"/>
      <c r="C89" s="91"/>
      <c r="D89" s="91"/>
      <c r="E89" s="91"/>
    </row>
    <row r="90" spans="1:5" s="92" customFormat="1" x14ac:dyDescent="0.25">
      <c r="A90" s="90"/>
      <c r="B90" s="90"/>
      <c r="C90" s="91"/>
      <c r="D90" s="91"/>
      <c r="E90" s="91"/>
    </row>
    <row r="91" spans="1:5" s="92" customFormat="1" x14ac:dyDescent="0.25">
      <c r="A91" s="90"/>
      <c r="B91" s="90"/>
      <c r="C91" s="91"/>
      <c r="D91" s="91"/>
      <c r="E91" s="91"/>
    </row>
    <row r="92" spans="1:5" s="92" customFormat="1" x14ac:dyDescent="0.25">
      <c r="A92" s="90"/>
      <c r="B92" s="90"/>
      <c r="C92" s="91"/>
      <c r="D92" s="91"/>
      <c r="E92" s="91"/>
    </row>
    <row r="93" spans="1:5" s="92" customFormat="1" x14ac:dyDescent="0.25">
      <c r="A93" s="90"/>
      <c r="B93" s="90"/>
      <c r="C93" s="91"/>
      <c r="D93" s="91"/>
      <c r="E93" s="91"/>
    </row>
    <row r="94" spans="1:5" s="92" customFormat="1" x14ac:dyDescent="0.25">
      <c r="A94" s="90"/>
      <c r="B94" s="90"/>
      <c r="C94" s="91"/>
      <c r="D94" s="91"/>
      <c r="E94" s="91"/>
    </row>
    <row r="95" spans="1:5" s="92" customFormat="1" x14ac:dyDescent="0.25">
      <c r="A95" s="90"/>
      <c r="B95" s="90"/>
      <c r="C95" s="91"/>
      <c r="D95" s="91"/>
      <c r="E95" s="91"/>
    </row>
    <row r="96" spans="1:5" s="92" customFormat="1" x14ac:dyDescent="0.25">
      <c r="A96" s="90"/>
      <c r="B96" s="90"/>
      <c r="C96" s="91"/>
      <c r="D96" s="91"/>
      <c r="E96" s="91"/>
    </row>
    <row r="97" spans="1:91" s="92" customFormat="1" x14ac:dyDescent="0.25">
      <c r="A97" s="90"/>
      <c r="B97" s="90"/>
      <c r="C97" s="91"/>
      <c r="D97" s="91"/>
      <c r="E97" s="91"/>
    </row>
    <row r="98" spans="1:91" s="92" customFormat="1" x14ac:dyDescent="0.25">
      <c r="A98" s="90"/>
      <c r="B98" s="90"/>
      <c r="C98" s="91"/>
      <c r="D98" s="91"/>
      <c r="E98" s="91"/>
    </row>
    <row r="99" spans="1:91" s="92" customFormat="1" x14ac:dyDescent="0.25">
      <c r="A99" s="90"/>
      <c r="B99" s="90"/>
      <c r="C99" s="91"/>
      <c r="D99" s="91"/>
      <c r="E99" s="91"/>
    </row>
    <row r="100" spans="1:91" x14ac:dyDescent="0.25"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92"/>
      <c r="CK100" s="92"/>
      <c r="CL100" s="92"/>
      <c r="CM100" s="92"/>
    </row>
    <row r="101" spans="1:91" x14ac:dyDescent="0.25"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</row>
    <row r="102" spans="1:91" x14ac:dyDescent="0.25"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92"/>
      <c r="CK102" s="92"/>
      <c r="CL102" s="92"/>
      <c r="CM102" s="92"/>
    </row>
    <row r="103" spans="1:91" x14ac:dyDescent="0.25"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</row>
    <row r="104" spans="1:91" x14ac:dyDescent="0.25"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  <c r="CH104" s="92"/>
      <c r="CI104" s="92"/>
      <c r="CJ104" s="92"/>
      <c r="CK104" s="92"/>
      <c r="CL104" s="92"/>
      <c r="CM104" s="92"/>
    </row>
    <row r="105" spans="1:91" x14ac:dyDescent="0.25"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  <c r="CH105" s="92"/>
      <c r="CI105" s="92"/>
      <c r="CJ105" s="92"/>
      <c r="CK105" s="92"/>
      <c r="CL105" s="92"/>
      <c r="CM105" s="92"/>
    </row>
    <row r="106" spans="1:91" x14ac:dyDescent="0.25"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</row>
    <row r="107" spans="1:91" x14ac:dyDescent="0.25"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  <c r="CH107" s="92"/>
      <c r="CI107" s="92"/>
      <c r="CJ107" s="92"/>
      <c r="CK107" s="92"/>
      <c r="CL107" s="92"/>
      <c r="CM107" s="92"/>
    </row>
    <row r="108" spans="1:91" x14ac:dyDescent="0.25"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  <c r="CH108" s="92"/>
      <c r="CI108" s="92"/>
      <c r="CJ108" s="92"/>
      <c r="CK108" s="92"/>
      <c r="CL108" s="92"/>
      <c r="CM108" s="92"/>
    </row>
    <row r="109" spans="1:91" x14ac:dyDescent="0.25"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  <c r="CH109" s="92"/>
      <c r="CI109" s="92"/>
      <c r="CJ109" s="92"/>
      <c r="CK109" s="92"/>
      <c r="CL109" s="92"/>
      <c r="CM109" s="92"/>
    </row>
    <row r="110" spans="1:91" x14ac:dyDescent="0.25"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  <c r="CH110" s="92"/>
      <c r="CI110" s="92"/>
      <c r="CJ110" s="92"/>
      <c r="CK110" s="92"/>
      <c r="CL110" s="92"/>
      <c r="CM110" s="92"/>
    </row>
    <row r="111" spans="1:91" x14ac:dyDescent="0.25"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</row>
    <row r="112" spans="1:91" x14ac:dyDescent="0.25"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</row>
    <row r="113" spans="16:91" x14ac:dyDescent="0.25"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</row>
    <row r="114" spans="16:91" x14ac:dyDescent="0.25"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92"/>
      <c r="CI114" s="92"/>
      <c r="CJ114" s="92"/>
      <c r="CK114" s="92"/>
      <c r="CL114" s="92"/>
      <c r="CM114" s="92"/>
    </row>
    <row r="115" spans="16:91" x14ac:dyDescent="0.25"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</row>
    <row r="116" spans="16:91" x14ac:dyDescent="0.25"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</row>
    <row r="117" spans="16:91" x14ac:dyDescent="0.25"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</row>
    <row r="118" spans="16:91" x14ac:dyDescent="0.25"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</row>
    <row r="119" spans="16:91" x14ac:dyDescent="0.25"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</row>
    <row r="120" spans="16:91" x14ac:dyDescent="0.25"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</row>
    <row r="121" spans="16:91" x14ac:dyDescent="0.25"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</row>
    <row r="122" spans="16:91" x14ac:dyDescent="0.25"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</row>
    <row r="123" spans="16:91" x14ac:dyDescent="0.25"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/>
      <c r="CB123" s="92"/>
      <c r="CC123" s="92"/>
      <c r="CD123" s="92"/>
      <c r="CE123" s="92"/>
      <c r="CF123" s="92"/>
      <c r="CG123" s="92"/>
      <c r="CH123" s="92"/>
      <c r="CI123" s="92"/>
      <c r="CJ123" s="92"/>
      <c r="CK123" s="92"/>
      <c r="CL123" s="92"/>
      <c r="CM123" s="92"/>
    </row>
    <row r="124" spans="16:91" x14ac:dyDescent="0.25"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/>
      <c r="CB124" s="92"/>
      <c r="CC124" s="92"/>
      <c r="CD124" s="92"/>
      <c r="CE124" s="92"/>
      <c r="CF124" s="92"/>
      <c r="CG124" s="92"/>
      <c r="CH124" s="92"/>
      <c r="CI124" s="92"/>
      <c r="CJ124" s="92"/>
      <c r="CK124" s="92"/>
      <c r="CL124" s="92"/>
      <c r="CM124" s="92"/>
    </row>
    <row r="125" spans="16:91" x14ac:dyDescent="0.25"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/>
      <c r="CB125" s="92"/>
      <c r="CC125" s="92"/>
      <c r="CD125" s="92"/>
      <c r="CE125" s="92"/>
      <c r="CF125" s="92"/>
      <c r="CG125" s="92"/>
      <c r="CH125" s="92"/>
      <c r="CI125" s="92"/>
      <c r="CJ125" s="92"/>
      <c r="CK125" s="92"/>
      <c r="CL125" s="92"/>
      <c r="CM125" s="92"/>
    </row>
    <row r="126" spans="16:91" x14ac:dyDescent="0.25"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92"/>
      <c r="CG126" s="92"/>
      <c r="CH126" s="92"/>
      <c r="CI126" s="92"/>
      <c r="CJ126" s="92"/>
      <c r="CK126" s="92"/>
      <c r="CL126" s="92"/>
      <c r="CM126" s="92"/>
    </row>
    <row r="127" spans="16:91" x14ac:dyDescent="0.25"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92"/>
      <c r="CG127" s="92"/>
      <c r="CH127" s="92"/>
      <c r="CI127" s="92"/>
      <c r="CJ127" s="92"/>
      <c r="CK127" s="92"/>
      <c r="CL127" s="92"/>
      <c r="CM127" s="92"/>
    </row>
    <row r="128" spans="16:91" x14ac:dyDescent="0.25"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2"/>
      <c r="CG128" s="92"/>
      <c r="CH128" s="92"/>
      <c r="CI128" s="92"/>
      <c r="CJ128" s="92"/>
      <c r="CK128" s="92"/>
      <c r="CL128" s="92"/>
      <c r="CM128" s="92"/>
    </row>
    <row r="129" spans="16:91" x14ac:dyDescent="0.25"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92"/>
      <c r="CG129" s="92"/>
      <c r="CH129" s="92"/>
      <c r="CI129" s="92"/>
      <c r="CJ129" s="92"/>
      <c r="CK129" s="92"/>
      <c r="CL129" s="92"/>
      <c r="CM129" s="92"/>
    </row>
    <row r="130" spans="16:91" x14ac:dyDescent="0.25"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92"/>
      <c r="CG130" s="92"/>
      <c r="CH130" s="92"/>
      <c r="CI130" s="92"/>
      <c r="CJ130" s="92"/>
      <c r="CK130" s="92"/>
      <c r="CL130" s="92"/>
      <c r="CM130" s="92"/>
    </row>
    <row r="131" spans="16:91" x14ac:dyDescent="0.25"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2"/>
      <c r="CG131" s="92"/>
      <c r="CH131" s="92"/>
      <c r="CI131" s="92"/>
      <c r="CJ131" s="92"/>
      <c r="CK131" s="92"/>
      <c r="CL131" s="92"/>
      <c r="CM131" s="92"/>
    </row>
    <row r="132" spans="16:91" x14ac:dyDescent="0.25"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92"/>
      <c r="CG132" s="92"/>
      <c r="CH132" s="92"/>
      <c r="CI132" s="92"/>
      <c r="CJ132" s="92"/>
      <c r="CK132" s="92"/>
      <c r="CL132" s="92"/>
      <c r="CM132" s="92"/>
    </row>
    <row r="133" spans="16:91" x14ac:dyDescent="0.25"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2"/>
      <c r="CG133" s="92"/>
      <c r="CH133" s="92"/>
      <c r="CI133" s="92"/>
      <c r="CJ133" s="92"/>
      <c r="CK133" s="92"/>
      <c r="CL133" s="92"/>
      <c r="CM133" s="92"/>
    </row>
    <row r="134" spans="16:91" x14ac:dyDescent="0.25"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92"/>
      <c r="CG134" s="92"/>
      <c r="CH134" s="92"/>
      <c r="CI134" s="92"/>
      <c r="CJ134" s="92"/>
      <c r="CK134" s="92"/>
      <c r="CL134" s="92"/>
      <c r="CM134" s="92"/>
    </row>
    <row r="135" spans="16:91" x14ac:dyDescent="0.25"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92"/>
      <c r="CG135" s="92"/>
      <c r="CH135" s="92"/>
      <c r="CI135" s="92"/>
      <c r="CJ135" s="92"/>
      <c r="CK135" s="92"/>
      <c r="CL135" s="92"/>
      <c r="CM135" s="92"/>
    </row>
    <row r="136" spans="16:91" x14ac:dyDescent="0.25"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92"/>
      <c r="CG136" s="92"/>
      <c r="CH136" s="92"/>
      <c r="CI136" s="92"/>
      <c r="CJ136" s="92"/>
      <c r="CK136" s="92"/>
      <c r="CL136" s="92"/>
      <c r="CM136" s="92"/>
    </row>
    <row r="137" spans="16:91" x14ac:dyDescent="0.25"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2"/>
      <c r="CG137" s="92"/>
      <c r="CH137" s="92"/>
      <c r="CI137" s="92"/>
      <c r="CJ137" s="92"/>
      <c r="CK137" s="92"/>
      <c r="CL137" s="92"/>
      <c r="CM137" s="92"/>
    </row>
    <row r="138" spans="16:91" x14ac:dyDescent="0.25"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92"/>
      <c r="CG138" s="92"/>
      <c r="CH138" s="92"/>
      <c r="CI138" s="92"/>
      <c r="CJ138" s="92"/>
      <c r="CK138" s="92"/>
      <c r="CL138" s="92"/>
      <c r="CM138" s="92"/>
    </row>
    <row r="139" spans="16:91" x14ac:dyDescent="0.25"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2"/>
      <c r="CG139" s="92"/>
      <c r="CH139" s="92"/>
      <c r="CI139" s="92"/>
      <c r="CJ139" s="92"/>
      <c r="CK139" s="92"/>
      <c r="CL139" s="92"/>
      <c r="CM139" s="92"/>
    </row>
    <row r="140" spans="16:91" x14ac:dyDescent="0.25"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92"/>
      <c r="CG140" s="92"/>
      <c r="CH140" s="92"/>
      <c r="CI140" s="92"/>
      <c r="CJ140" s="92"/>
      <c r="CK140" s="92"/>
      <c r="CL140" s="92"/>
      <c r="CM140" s="92"/>
    </row>
    <row r="141" spans="16:91" x14ac:dyDescent="0.25"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92"/>
      <c r="CG141" s="92"/>
      <c r="CH141" s="92"/>
      <c r="CI141" s="92"/>
      <c r="CJ141" s="92"/>
      <c r="CK141" s="92"/>
      <c r="CL141" s="92"/>
      <c r="CM141" s="92"/>
    </row>
    <row r="142" spans="16:91" x14ac:dyDescent="0.25"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2"/>
      <c r="CG142" s="92"/>
      <c r="CH142" s="92"/>
      <c r="CI142" s="92"/>
      <c r="CJ142" s="92"/>
      <c r="CK142" s="92"/>
      <c r="CL142" s="92"/>
      <c r="CM142" s="92"/>
    </row>
    <row r="143" spans="16:91" x14ac:dyDescent="0.25"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92"/>
      <c r="CG143" s="92"/>
      <c r="CH143" s="92"/>
      <c r="CI143" s="92"/>
      <c r="CJ143" s="92"/>
      <c r="CK143" s="92"/>
      <c r="CL143" s="92"/>
      <c r="CM143" s="92"/>
    </row>
    <row r="144" spans="16:91" x14ac:dyDescent="0.25"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92"/>
      <c r="CG144" s="92"/>
      <c r="CH144" s="92"/>
      <c r="CI144" s="92"/>
      <c r="CJ144" s="92"/>
      <c r="CK144" s="92"/>
      <c r="CL144" s="92"/>
      <c r="CM144" s="92"/>
    </row>
    <row r="145" spans="16:91" x14ac:dyDescent="0.25"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92"/>
      <c r="CG145" s="92"/>
      <c r="CH145" s="92"/>
      <c r="CI145" s="92"/>
      <c r="CJ145" s="92"/>
      <c r="CK145" s="92"/>
      <c r="CL145" s="92"/>
      <c r="CM145" s="92"/>
    </row>
    <row r="146" spans="16:91" x14ac:dyDescent="0.25"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2"/>
      <c r="CG146" s="92"/>
      <c r="CH146" s="92"/>
      <c r="CI146" s="92"/>
      <c r="CJ146" s="92"/>
      <c r="CK146" s="92"/>
      <c r="CL146" s="92"/>
      <c r="CM146" s="92"/>
    </row>
    <row r="147" spans="16:91" x14ac:dyDescent="0.25"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2"/>
      <c r="CG147" s="92"/>
      <c r="CH147" s="92"/>
      <c r="CI147" s="92"/>
      <c r="CJ147" s="92"/>
      <c r="CK147" s="92"/>
      <c r="CL147" s="92"/>
      <c r="CM147" s="92"/>
    </row>
    <row r="148" spans="16:91" x14ac:dyDescent="0.25"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92"/>
      <c r="CG148" s="92"/>
      <c r="CH148" s="92"/>
      <c r="CI148" s="92"/>
      <c r="CJ148" s="92"/>
      <c r="CK148" s="92"/>
      <c r="CL148" s="92"/>
      <c r="CM148" s="92"/>
    </row>
    <row r="149" spans="16:91" x14ac:dyDescent="0.25"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2"/>
      <c r="CG149" s="92"/>
      <c r="CH149" s="92"/>
      <c r="CI149" s="92"/>
      <c r="CJ149" s="92"/>
      <c r="CK149" s="92"/>
      <c r="CL149" s="92"/>
      <c r="CM149" s="92"/>
    </row>
    <row r="150" spans="16:91" x14ac:dyDescent="0.25"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</row>
    <row r="151" spans="16:91" x14ac:dyDescent="0.25"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92"/>
      <c r="CG151" s="92"/>
      <c r="CH151" s="92"/>
      <c r="CI151" s="92"/>
      <c r="CJ151" s="92"/>
      <c r="CK151" s="92"/>
      <c r="CL151" s="92"/>
      <c r="CM151" s="92"/>
    </row>
    <row r="152" spans="16:91" x14ac:dyDescent="0.25"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2"/>
      <c r="CG152" s="92"/>
      <c r="CH152" s="92"/>
      <c r="CI152" s="92"/>
      <c r="CJ152" s="92"/>
      <c r="CK152" s="92"/>
      <c r="CL152" s="92"/>
      <c r="CM152" s="92"/>
    </row>
    <row r="153" spans="16:91" x14ac:dyDescent="0.25"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/>
      <c r="CB153" s="92"/>
      <c r="CC153" s="92"/>
      <c r="CD153" s="92"/>
      <c r="CE153" s="92"/>
      <c r="CF153" s="92"/>
      <c r="CG153" s="92"/>
      <c r="CH153" s="92"/>
      <c r="CI153" s="92"/>
      <c r="CJ153" s="92"/>
      <c r="CK153" s="92"/>
      <c r="CL153" s="92"/>
      <c r="CM153" s="92"/>
    </row>
    <row r="154" spans="16:91" x14ac:dyDescent="0.25"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/>
      <c r="CB154" s="92"/>
      <c r="CC154" s="92"/>
      <c r="CD154" s="92"/>
      <c r="CE154" s="92"/>
      <c r="CF154" s="92"/>
      <c r="CG154" s="92"/>
      <c r="CH154" s="92"/>
      <c r="CI154" s="92"/>
      <c r="CJ154" s="92"/>
      <c r="CK154" s="92"/>
      <c r="CL154" s="92"/>
      <c r="CM154" s="92"/>
    </row>
    <row r="155" spans="16:91" x14ac:dyDescent="0.25"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/>
      <c r="CB155" s="92"/>
      <c r="CC155" s="92"/>
      <c r="CD155" s="92"/>
      <c r="CE155" s="92"/>
      <c r="CF155" s="92"/>
      <c r="CG155" s="92"/>
      <c r="CH155" s="92"/>
      <c r="CI155" s="92"/>
      <c r="CJ155" s="92"/>
      <c r="CK155" s="92"/>
      <c r="CL155" s="92"/>
      <c r="CM155" s="92"/>
    </row>
    <row r="156" spans="16:91" x14ac:dyDescent="0.25"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/>
      <c r="CB156" s="92"/>
      <c r="CC156" s="92"/>
      <c r="CD156" s="92"/>
      <c r="CE156" s="92"/>
      <c r="CF156" s="92"/>
      <c r="CG156" s="92"/>
      <c r="CH156" s="92"/>
      <c r="CI156" s="92"/>
      <c r="CJ156" s="92"/>
      <c r="CK156" s="92"/>
      <c r="CL156" s="92"/>
      <c r="CM156" s="92"/>
    </row>
    <row r="157" spans="16:91" x14ac:dyDescent="0.25"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/>
      <c r="CB157" s="92"/>
      <c r="CC157" s="92"/>
      <c r="CD157" s="92"/>
      <c r="CE157" s="92"/>
      <c r="CF157" s="92"/>
      <c r="CG157" s="92"/>
      <c r="CH157" s="92"/>
      <c r="CI157" s="92"/>
      <c r="CJ157" s="92"/>
      <c r="CK157" s="92"/>
      <c r="CL157" s="92"/>
      <c r="CM157" s="92"/>
    </row>
    <row r="158" spans="16:91" x14ac:dyDescent="0.25"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/>
      <c r="CB158" s="92"/>
      <c r="CC158" s="92"/>
      <c r="CD158" s="92"/>
      <c r="CE158" s="92"/>
      <c r="CF158" s="92"/>
      <c r="CG158" s="92"/>
      <c r="CH158" s="92"/>
      <c r="CI158" s="92"/>
      <c r="CJ158" s="92"/>
      <c r="CK158" s="92"/>
      <c r="CL158" s="92"/>
      <c r="CM158" s="92"/>
    </row>
    <row r="159" spans="16:91" x14ac:dyDescent="0.25"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/>
      <c r="CB159" s="92"/>
      <c r="CC159" s="92"/>
      <c r="CD159" s="92"/>
      <c r="CE159" s="92"/>
      <c r="CF159" s="92"/>
      <c r="CG159" s="92"/>
      <c r="CH159" s="92"/>
      <c r="CI159" s="92"/>
      <c r="CJ159" s="92"/>
      <c r="CK159" s="92"/>
      <c r="CL159" s="92"/>
      <c r="CM159" s="92"/>
    </row>
    <row r="160" spans="16:91" x14ac:dyDescent="0.25"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92"/>
      <c r="CG160" s="92"/>
      <c r="CH160" s="92"/>
      <c r="CI160" s="92"/>
      <c r="CJ160" s="92"/>
      <c r="CK160" s="92"/>
      <c r="CL160" s="92"/>
      <c r="CM160" s="92"/>
    </row>
    <row r="161" spans="16:91" x14ac:dyDescent="0.25"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2"/>
      <c r="CG161" s="92"/>
      <c r="CH161" s="92"/>
      <c r="CI161" s="92"/>
      <c r="CJ161" s="92"/>
      <c r="CK161" s="92"/>
      <c r="CL161" s="92"/>
      <c r="CM161" s="92"/>
    </row>
    <row r="162" spans="16:91" x14ac:dyDescent="0.25"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92"/>
      <c r="CG162" s="92"/>
      <c r="CH162" s="92"/>
      <c r="CI162" s="92"/>
      <c r="CJ162" s="92"/>
      <c r="CK162" s="92"/>
      <c r="CL162" s="92"/>
      <c r="CM162" s="92"/>
    </row>
    <row r="163" spans="16:91" x14ac:dyDescent="0.25"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92"/>
      <c r="CG163" s="92"/>
      <c r="CH163" s="92"/>
      <c r="CI163" s="92"/>
      <c r="CJ163" s="92"/>
      <c r="CK163" s="92"/>
      <c r="CL163" s="92"/>
      <c r="CM163" s="92"/>
    </row>
    <row r="164" spans="16:91" x14ac:dyDescent="0.25"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92"/>
      <c r="CG164" s="92"/>
      <c r="CH164" s="92"/>
      <c r="CI164" s="92"/>
      <c r="CJ164" s="92"/>
      <c r="CK164" s="92"/>
      <c r="CL164" s="92"/>
      <c r="CM164" s="92"/>
    </row>
    <row r="165" spans="16:91" x14ac:dyDescent="0.25"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2"/>
      <c r="CG165" s="92"/>
      <c r="CH165" s="92"/>
      <c r="CI165" s="92"/>
      <c r="CJ165" s="92"/>
      <c r="CK165" s="92"/>
      <c r="CL165" s="92"/>
      <c r="CM165" s="92"/>
    </row>
    <row r="166" spans="16:91" x14ac:dyDescent="0.25"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  <c r="AT166" s="92"/>
      <c r="AU166" s="92"/>
      <c r="AV166" s="92"/>
      <c r="AW166" s="92"/>
      <c r="AX166" s="92"/>
      <c r="AY166" s="92"/>
      <c r="AZ166" s="92"/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2"/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92"/>
      <c r="CG166" s="92"/>
      <c r="CH166" s="92"/>
      <c r="CI166" s="92"/>
      <c r="CJ166" s="92"/>
      <c r="CK166" s="92"/>
      <c r="CL166" s="92"/>
      <c r="CM166" s="92"/>
    </row>
    <row r="167" spans="16:91" x14ac:dyDescent="0.25"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92"/>
      <c r="CG167" s="92"/>
      <c r="CH167" s="92"/>
      <c r="CI167" s="92"/>
      <c r="CJ167" s="92"/>
      <c r="CK167" s="92"/>
      <c r="CL167" s="92"/>
      <c r="CM167" s="92"/>
    </row>
    <row r="168" spans="16:91" x14ac:dyDescent="0.25"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92"/>
      <c r="CG168" s="92"/>
      <c r="CH168" s="92"/>
      <c r="CI168" s="92"/>
      <c r="CJ168" s="92"/>
      <c r="CK168" s="92"/>
      <c r="CL168" s="92"/>
      <c r="CM168" s="92"/>
    </row>
    <row r="169" spans="16:91" x14ac:dyDescent="0.25"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2"/>
      <c r="CG169" s="92"/>
      <c r="CH169" s="92"/>
      <c r="CI169" s="92"/>
      <c r="CJ169" s="92"/>
      <c r="CK169" s="92"/>
      <c r="CL169" s="92"/>
      <c r="CM169" s="92"/>
    </row>
    <row r="170" spans="16:91" x14ac:dyDescent="0.25"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92"/>
      <c r="CG170" s="92"/>
      <c r="CH170" s="92"/>
      <c r="CI170" s="92"/>
      <c r="CJ170" s="92"/>
      <c r="CK170" s="92"/>
      <c r="CL170" s="92"/>
      <c r="CM170" s="92"/>
    </row>
    <row r="171" spans="16:91" x14ac:dyDescent="0.25"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92"/>
      <c r="CG171" s="92"/>
      <c r="CH171" s="92"/>
      <c r="CI171" s="92"/>
      <c r="CJ171" s="92"/>
      <c r="CK171" s="92"/>
      <c r="CL171" s="92"/>
      <c r="CM171" s="92"/>
    </row>
    <row r="172" spans="16:91" x14ac:dyDescent="0.25"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2"/>
      <c r="CG172" s="92"/>
      <c r="CH172" s="92"/>
      <c r="CI172" s="92"/>
      <c r="CJ172" s="92"/>
      <c r="CK172" s="92"/>
      <c r="CL172" s="92"/>
      <c r="CM172" s="92"/>
    </row>
    <row r="173" spans="16:91" x14ac:dyDescent="0.25"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92"/>
      <c r="CG173" s="92"/>
      <c r="CH173" s="92"/>
      <c r="CI173" s="92"/>
      <c r="CJ173" s="92"/>
      <c r="CK173" s="92"/>
      <c r="CL173" s="92"/>
      <c r="CM173" s="92"/>
    </row>
    <row r="174" spans="16:91" x14ac:dyDescent="0.25"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2"/>
      <c r="CG174" s="92"/>
      <c r="CH174" s="92"/>
      <c r="CI174" s="92"/>
      <c r="CJ174" s="92"/>
      <c r="CK174" s="92"/>
      <c r="CL174" s="92"/>
      <c r="CM174" s="92"/>
    </row>
    <row r="175" spans="16:91" x14ac:dyDescent="0.25"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92"/>
      <c r="CG175" s="92"/>
      <c r="CH175" s="92"/>
      <c r="CI175" s="92"/>
      <c r="CJ175" s="92"/>
      <c r="CK175" s="92"/>
      <c r="CL175" s="92"/>
      <c r="CM175" s="92"/>
    </row>
    <row r="176" spans="16:91" x14ac:dyDescent="0.25"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2"/>
      <c r="CG176" s="92"/>
      <c r="CH176" s="92"/>
      <c r="CI176" s="92"/>
      <c r="CJ176" s="92"/>
      <c r="CK176" s="92"/>
      <c r="CL176" s="92"/>
      <c r="CM176" s="92"/>
    </row>
    <row r="177" spans="16:91" x14ac:dyDescent="0.25"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2"/>
      <c r="CG177" s="92"/>
      <c r="CH177" s="92"/>
      <c r="CI177" s="92"/>
      <c r="CJ177" s="92"/>
      <c r="CK177" s="92"/>
      <c r="CL177" s="92"/>
      <c r="CM177" s="92"/>
    </row>
    <row r="178" spans="16:91" x14ac:dyDescent="0.25"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2"/>
    </row>
    <row r="179" spans="16:91" x14ac:dyDescent="0.25"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/>
      <c r="AH179" s="92"/>
      <c r="AI179" s="92"/>
      <c r="AJ179" s="92"/>
      <c r="AK179" s="92"/>
      <c r="AL179" s="92"/>
      <c r="AM179" s="92"/>
      <c r="AN179" s="92"/>
      <c r="AO179" s="92"/>
      <c r="AP179" s="92"/>
      <c r="AQ179" s="92"/>
      <c r="AR179" s="92"/>
      <c r="AS179" s="92"/>
      <c r="AT179" s="92"/>
      <c r="AU179" s="92"/>
      <c r="AV179" s="92"/>
      <c r="AW179" s="92"/>
      <c r="AX179" s="92"/>
      <c r="AY179" s="9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2"/>
      <c r="CG179" s="92"/>
      <c r="CH179" s="92"/>
      <c r="CI179" s="92"/>
      <c r="CJ179" s="92"/>
      <c r="CK179" s="92"/>
      <c r="CL179" s="92"/>
      <c r="CM179" s="92"/>
    </row>
    <row r="180" spans="16:91" x14ac:dyDescent="0.25"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92"/>
      <c r="AO180" s="92"/>
      <c r="AP180" s="92"/>
      <c r="AQ180" s="92"/>
      <c r="AR180" s="92"/>
      <c r="AS180" s="92"/>
      <c r="AT180" s="92"/>
      <c r="AU180" s="92"/>
      <c r="AV180" s="92"/>
      <c r="AW180" s="92"/>
      <c r="AX180" s="92"/>
      <c r="AY180" s="92"/>
      <c r="AZ180" s="92"/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92"/>
      <c r="CG180" s="92"/>
      <c r="CH180" s="92"/>
      <c r="CI180" s="92"/>
      <c r="CJ180" s="92"/>
      <c r="CK180" s="92"/>
      <c r="CL180" s="92"/>
      <c r="CM180" s="92"/>
    </row>
    <row r="181" spans="16:91" x14ac:dyDescent="0.25"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92"/>
      <c r="AD181" s="92"/>
      <c r="AE181" s="92"/>
      <c r="AF181" s="92"/>
      <c r="AG181" s="92"/>
      <c r="AH181" s="92"/>
      <c r="AI181" s="92"/>
      <c r="AJ181" s="92"/>
      <c r="AK181" s="92"/>
      <c r="AL181" s="92"/>
      <c r="AM181" s="92"/>
      <c r="AN181" s="92"/>
      <c r="AO181" s="92"/>
      <c r="AP181" s="92"/>
      <c r="AQ181" s="92"/>
      <c r="AR181" s="92"/>
      <c r="AS181" s="92"/>
      <c r="AT181" s="92"/>
      <c r="AU181" s="92"/>
      <c r="AV181" s="92"/>
      <c r="AW181" s="92"/>
      <c r="AX181" s="92"/>
      <c r="AY181" s="92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2"/>
      <c r="CG181" s="92"/>
      <c r="CH181" s="92"/>
      <c r="CI181" s="92"/>
      <c r="CJ181" s="92"/>
      <c r="CK181" s="92"/>
      <c r="CL181" s="92"/>
      <c r="CM181" s="92"/>
    </row>
    <row r="182" spans="16:91" x14ac:dyDescent="0.25"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92"/>
      <c r="AO182" s="92"/>
      <c r="AP182" s="92"/>
      <c r="AQ182" s="92"/>
      <c r="AR182" s="92"/>
      <c r="AS182" s="92"/>
      <c r="AT182" s="92"/>
      <c r="AU182" s="92"/>
      <c r="AV182" s="92"/>
      <c r="AW182" s="92"/>
      <c r="AX182" s="92"/>
      <c r="AY182" s="92"/>
      <c r="AZ182" s="92"/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92"/>
      <c r="CG182" s="92"/>
      <c r="CH182" s="92"/>
      <c r="CI182" s="92"/>
      <c r="CJ182" s="92"/>
      <c r="CK182" s="92"/>
      <c r="CL182" s="92"/>
      <c r="CM182" s="92"/>
    </row>
    <row r="183" spans="16:91" x14ac:dyDescent="0.25"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92"/>
      <c r="AO183" s="92"/>
      <c r="AP183" s="92"/>
      <c r="AQ183" s="92"/>
      <c r="AR183" s="92"/>
      <c r="AS183" s="92"/>
      <c r="AT183" s="92"/>
      <c r="AU183" s="92"/>
      <c r="AV183" s="92"/>
      <c r="AW183" s="92"/>
      <c r="AX183" s="92"/>
      <c r="AY183" s="9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2"/>
      <c r="CG183" s="92"/>
      <c r="CH183" s="92"/>
      <c r="CI183" s="92"/>
      <c r="CJ183" s="92"/>
      <c r="CK183" s="92"/>
      <c r="CL183" s="92"/>
      <c r="CM183" s="92"/>
    </row>
    <row r="184" spans="16:91" x14ac:dyDescent="0.25"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92"/>
      <c r="AO184" s="92"/>
      <c r="AP184" s="92"/>
      <c r="AQ184" s="92"/>
      <c r="AR184" s="92"/>
      <c r="AS184" s="92"/>
      <c r="AT184" s="92"/>
      <c r="AU184" s="92"/>
      <c r="AV184" s="92"/>
      <c r="AW184" s="92"/>
      <c r="AX184" s="92"/>
      <c r="AY184" s="9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2"/>
      <c r="CG184" s="92"/>
      <c r="CH184" s="92"/>
      <c r="CI184" s="92"/>
      <c r="CJ184" s="92"/>
      <c r="CK184" s="92"/>
      <c r="CL184" s="92"/>
      <c r="CM184" s="92"/>
    </row>
    <row r="185" spans="16:91" x14ac:dyDescent="0.25"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92"/>
      <c r="AO185" s="92"/>
      <c r="AP185" s="92"/>
      <c r="AQ185" s="92"/>
      <c r="AR185" s="92"/>
      <c r="AS185" s="92"/>
      <c r="AT185" s="92"/>
      <c r="AU185" s="92"/>
      <c r="AV185" s="92"/>
      <c r="AW185" s="92"/>
      <c r="AX185" s="92"/>
      <c r="AY185" s="92"/>
      <c r="AZ185" s="92"/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92"/>
      <c r="CG185" s="92"/>
      <c r="CH185" s="92"/>
      <c r="CI185" s="92"/>
      <c r="CJ185" s="92"/>
      <c r="CK185" s="92"/>
      <c r="CL185" s="92"/>
      <c r="CM185" s="92"/>
    </row>
    <row r="186" spans="16:91" x14ac:dyDescent="0.25"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92"/>
      <c r="AO186" s="92"/>
      <c r="AP186" s="92"/>
      <c r="AQ186" s="92"/>
      <c r="AR186" s="92"/>
      <c r="AS186" s="92"/>
      <c r="AT186" s="92"/>
      <c r="AU186" s="92"/>
      <c r="AV186" s="92"/>
      <c r="AW186" s="92"/>
      <c r="AX186" s="92"/>
      <c r="AY186" s="92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2"/>
      <c r="CG186" s="92"/>
      <c r="CH186" s="92"/>
      <c r="CI186" s="92"/>
      <c r="CJ186" s="92"/>
      <c r="CK186" s="92"/>
      <c r="CL186" s="92"/>
      <c r="CM186" s="92"/>
    </row>
    <row r="187" spans="16:91" x14ac:dyDescent="0.25"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92"/>
      <c r="AO187" s="92"/>
      <c r="AP187" s="92"/>
      <c r="AQ187" s="92"/>
      <c r="AR187" s="92"/>
      <c r="AS187" s="92"/>
      <c r="AT187" s="92"/>
      <c r="AU187" s="92"/>
      <c r="AV187" s="92"/>
      <c r="AW187" s="92"/>
      <c r="AX187" s="92"/>
      <c r="AY187" s="92"/>
      <c r="AZ187" s="92"/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92"/>
      <c r="CG187" s="92"/>
      <c r="CH187" s="92"/>
      <c r="CI187" s="92"/>
      <c r="CJ187" s="92"/>
      <c r="CK187" s="92"/>
      <c r="CL187" s="92"/>
      <c r="CM187" s="92"/>
    </row>
    <row r="188" spans="16:91" x14ac:dyDescent="0.25"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92"/>
      <c r="AO188" s="92"/>
      <c r="AP188" s="92"/>
      <c r="AQ188" s="92"/>
      <c r="AR188" s="92"/>
      <c r="AS188" s="92"/>
      <c r="AT188" s="92"/>
      <c r="AU188" s="92"/>
      <c r="AV188" s="92"/>
      <c r="AW188" s="92"/>
      <c r="AX188" s="92"/>
      <c r="AY188" s="92"/>
      <c r="AZ188" s="92"/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92"/>
      <c r="CG188" s="92"/>
      <c r="CH188" s="92"/>
      <c r="CI188" s="92"/>
      <c r="CJ188" s="92"/>
      <c r="CK188" s="92"/>
      <c r="CL188" s="92"/>
      <c r="CM188" s="92"/>
    </row>
    <row r="189" spans="16:91" x14ac:dyDescent="0.25"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92"/>
      <c r="AO189" s="92"/>
      <c r="AP189" s="92"/>
      <c r="AQ189" s="92"/>
      <c r="AR189" s="92"/>
      <c r="AS189" s="92"/>
      <c r="AT189" s="92"/>
      <c r="AU189" s="92"/>
      <c r="AV189" s="92"/>
      <c r="AW189" s="92"/>
      <c r="AX189" s="92"/>
      <c r="AY189" s="9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2"/>
      <c r="CG189" s="92"/>
      <c r="CH189" s="92"/>
      <c r="CI189" s="92"/>
      <c r="CJ189" s="92"/>
      <c r="CK189" s="92"/>
      <c r="CL189" s="92"/>
      <c r="CM189" s="92"/>
    </row>
    <row r="190" spans="16:91" x14ac:dyDescent="0.25"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92"/>
      <c r="AO190" s="92"/>
      <c r="AP190" s="92"/>
      <c r="AQ190" s="92"/>
      <c r="AR190" s="92"/>
      <c r="AS190" s="92"/>
      <c r="AT190" s="92"/>
      <c r="AU190" s="92"/>
      <c r="AV190" s="92"/>
      <c r="AW190" s="92"/>
      <c r="AX190" s="92"/>
      <c r="AY190" s="92"/>
      <c r="AZ190" s="92"/>
      <c r="BA190" s="92"/>
      <c r="BB190" s="92"/>
      <c r="BC190" s="92"/>
      <c r="BD190" s="92"/>
      <c r="BE190" s="92"/>
      <c r="BF190" s="92"/>
      <c r="BG190" s="92"/>
      <c r="BH190" s="92"/>
      <c r="BI190" s="92"/>
      <c r="BJ190" s="92"/>
      <c r="BK190" s="92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/>
      <c r="CB190" s="92"/>
      <c r="CC190" s="92"/>
      <c r="CD190" s="92"/>
      <c r="CE190" s="92"/>
      <c r="CF190" s="92"/>
      <c r="CG190" s="92"/>
      <c r="CH190" s="92"/>
      <c r="CI190" s="92"/>
      <c r="CJ190" s="92"/>
      <c r="CK190" s="92"/>
      <c r="CL190" s="92"/>
      <c r="CM190" s="92"/>
    </row>
    <row r="191" spans="16:91" x14ac:dyDescent="0.25"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92"/>
      <c r="AX191" s="92"/>
      <c r="AY191" s="92"/>
      <c r="AZ191" s="92"/>
      <c r="BA191" s="92"/>
      <c r="BB191" s="92"/>
      <c r="BC191" s="92"/>
      <c r="BD191" s="92"/>
      <c r="BE191" s="92"/>
      <c r="BF191" s="92"/>
      <c r="BG191" s="92"/>
      <c r="BH191" s="92"/>
      <c r="BI191" s="92"/>
      <c r="BJ191" s="92"/>
      <c r="BK191" s="92"/>
      <c r="BL191" s="92"/>
      <c r="BM191" s="92"/>
      <c r="BN191" s="92"/>
      <c r="BO191" s="92"/>
      <c r="BP191" s="92"/>
      <c r="BQ191" s="92"/>
      <c r="BR191" s="92"/>
      <c r="BS191" s="92"/>
      <c r="BT191" s="92"/>
      <c r="BU191" s="92"/>
      <c r="BV191" s="92"/>
      <c r="BW191" s="92"/>
      <c r="BX191" s="92"/>
      <c r="BY191" s="92"/>
      <c r="BZ191" s="92"/>
      <c r="CA191" s="92"/>
      <c r="CB191" s="92"/>
      <c r="CC191" s="92"/>
      <c r="CD191" s="92"/>
      <c r="CE191" s="92"/>
      <c r="CF191" s="92"/>
      <c r="CG191" s="92"/>
      <c r="CH191" s="92"/>
      <c r="CI191" s="92"/>
      <c r="CJ191" s="92"/>
      <c r="CK191" s="92"/>
      <c r="CL191" s="92"/>
      <c r="CM191" s="92"/>
    </row>
    <row r="192" spans="16:91" x14ac:dyDescent="0.25"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  <c r="AP192" s="92"/>
      <c r="AQ192" s="92"/>
      <c r="AR192" s="92"/>
      <c r="AS192" s="92"/>
      <c r="AT192" s="92"/>
      <c r="AU192" s="92"/>
      <c r="AV192" s="92"/>
      <c r="AW192" s="92"/>
      <c r="AX192" s="92"/>
      <c r="AY192" s="92"/>
      <c r="AZ192" s="92"/>
      <c r="BA192" s="92"/>
      <c r="BB192" s="92"/>
      <c r="BC192" s="92"/>
      <c r="BD192" s="92"/>
      <c r="BE192" s="92"/>
      <c r="BF192" s="92"/>
      <c r="BG192" s="92"/>
      <c r="BH192" s="92"/>
      <c r="BI192" s="92"/>
      <c r="BJ192" s="92"/>
      <c r="BK192" s="92"/>
      <c r="BL192" s="92"/>
      <c r="BM192" s="92"/>
      <c r="BN192" s="92"/>
      <c r="BO192" s="92"/>
      <c r="BP192" s="92"/>
      <c r="BQ192" s="92"/>
      <c r="BR192" s="92"/>
      <c r="BS192" s="92"/>
      <c r="BT192" s="92"/>
      <c r="BU192" s="92"/>
      <c r="BV192" s="92"/>
      <c r="BW192" s="92"/>
      <c r="BX192" s="92"/>
      <c r="BY192" s="92"/>
      <c r="BZ192" s="92"/>
      <c r="CA192" s="92"/>
      <c r="CB192" s="92"/>
      <c r="CC192" s="92"/>
      <c r="CD192" s="92"/>
      <c r="CE192" s="92"/>
      <c r="CF192" s="92"/>
      <c r="CG192" s="92"/>
      <c r="CH192" s="92"/>
      <c r="CI192" s="92"/>
      <c r="CJ192" s="92"/>
      <c r="CK192" s="92"/>
      <c r="CL192" s="92"/>
      <c r="CM192" s="92"/>
    </row>
    <row r="193" spans="16:91" x14ac:dyDescent="0.25"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92"/>
      <c r="AO193" s="92"/>
      <c r="AP193" s="92"/>
      <c r="AQ193" s="92"/>
      <c r="AR193" s="92"/>
      <c r="AS193" s="92"/>
      <c r="AT193" s="92"/>
      <c r="AU193" s="92"/>
      <c r="AV193" s="92"/>
      <c r="AW193" s="92"/>
      <c r="AX193" s="92"/>
      <c r="AY193" s="92"/>
      <c r="AZ193" s="92"/>
      <c r="BA193" s="92"/>
      <c r="BB193" s="92"/>
      <c r="BC193" s="92"/>
      <c r="BD193" s="92"/>
      <c r="BE193" s="92"/>
      <c r="BF193" s="92"/>
      <c r="BG193" s="92"/>
      <c r="BH193" s="92"/>
      <c r="BI193" s="92"/>
      <c r="BJ193" s="92"/>
      <c r="BK193" s="92"/>
      <c r="BL193" s="92"/>
      <c r="BM193" s="92"/>
      <c r="BN193" s="92"/>
      <c r="BO193" s="92"/>
      <c r="BP193" s="92"/>
      <c r="BQ193" s="92"/>
      <c r="BR193" s="92"/>
      <c r="BS193" s="92"/>
      <c r="BT193" s="92"/>
      <c r="BU193" s="92"/>
      <c r="BV193" s="92"/>
      <c r="BW193" s="92"/>
      <c r="BX193" s="92"/>
      <c r="BY193" s="92"/>
      <c r="BZ193" s="92"/>
      <c r="CA193" s="92"/>
      <c r="CB193" s="92"/>
      <c r="CC193" s="92"/>
      <c r="CD193" s="92"/>
      <c r="CE193" s="92"/>
      <c r="CF193" s="92"/>
      <c r="CG193" s="92"/>
      <c r="CH193" s="92"/>
      <c r="CI193" s="92"/>
      <c r="CJ193" s="92"/>
      <c r="CK193" s="92"/>
      <c r="CL193" s="92"/>
      <c r="CM193" s="92"/>
    </row>
    <row r="194" spans="16:91" x14ac:dyDescent="0.25"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92"/>
      <c r="AO194" s="92"/>
      <c r="AP194" s="92"/>
      <c r="AQ194" s="92"/>
      <c r="AR194" s="92"/>
      <c r="AS194" s="92"/>
      <c r="AT194" s="92"/>
      <c r="AU194" s="92"/>
      <c r="AV194" s="92"/>
      <c r="AW194" s="92"/>
      <c r="AX194" s="92"/>
      <c r="AY194" s="92"/>
      <c r="AZ194" s="92"/>
      <c r="BA194" s="92"/>
      <c r="BB194" s="92"/>
      <c r="BC194" s="92"/>
      <c r="BD194" s="92"/>
      <c r="BE194" s="92"/>
      <c r="BF194" s="92"/>
      <c r="BG194" s="92"/>
      <c r="BH194" s="92"/>
      <c r="BI194" s="92"/>
      <c r="BJ194" s="92"/>
      <c r="BK194" s="92"/>
      <c r="BL194" s="92"/>
      <c r="BM194" s="92"/>
      <c r="BN194" s="92"/>
      <c r="BO194" s="92"/>
      <c r="BP194" s="92"/>
      <c r="BQ194" s="92"/>
      <c r="BR194" s="92"/>
      <c r="BS194" s="92"/>
      <c r="BT194" s="92"/>
      <c r="BU194" s="92"/>
      <c r="BV194" s="92"/>
      <c r="BW194" s="92"/>
      <c r="BX194" s="92"/>
      <c r="BY194" s="92"/>
      <c r="BZ194" s="92"/>
      <c r="CA194" s="92"/>
      <c r="CB194" s="92"/>
      <c r="CC194" s="92"/>
      <c r="CD194" s="92"/>
      <c r="CE194" s="92"/>
      <c r="CF194" s="92"/>
      <c r="CG194" s="92"/>
      <c r="CH194" s="92"/>
      <c r="CI194" s="92"/>
      <c r="CJ194" s="92"/>
      <c r="CK194" s="92"/>
      <c r="CL194" s="92"/>
      <c r="CM194" s="92"/>
    </row>
    <row r="195" spans="16:91" x14ac:dyDescent="0.25"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92"/>
      <c r="AO195" s="92"/>
      <c r="AP195" s="92"/>
      <c r="AQ195" s="92"/>
      <c r="AR195" s="92"/>
      <c r="AS195" s="92"/>
      <c r="AT195" s="92"/>
      <c r="AU195" s="92"/>
      <c r="AV195" s="92"/>
      <c r="AW195" s="92"/>
      <c r="AX195" s="92"/>
      <c r="AY195" s="92"/>
      <c r="AZ195" s="92"/>
      <c r="BA195" s="92"/>
      <c r="BB195" s="92"/>
      <c r="BC195" s="92"/>
      <c r="BD195" s="92"/>
      <c r="BE195" s="92"/>
      <c r="BF195" s="92"/>
      <c r="BG195" s="92"/>
      <c r="BH195" s="92"/>
      <c r="BI195" s="92"/>
      <c r="BJ195" s="92"/>
      <c r="BK195" s="92"/>
      <c r="BL195" s="92"/>
      <c r="BM195" s="92"/>
      <c r="BN195" s="92"/>
      <c r="BO195" s="92"/>
      <c r="BP195" s="92"/>
      <c r="BQ195" s="92"/>
      <c r="BR195" s="92"/>
      <c r="BS195" s="92"/>
      <c r="BT195" s="92"/>
      <c r="BU195" s="92"/>
      <c r="BV195" s="92"/>
      <c r="BW195" s="92"/>
      <c r="BX195" s="92"/>
      <c r="BY195" s="92"/>
      <c r="BZ195" s="92"/>
      <c r="CA195" s="92"/>
      <c r="CB195" s="92"/>
      <c r="CC195" s="92"/>
      <c r="CD195" s="92"/>
      <c r="CE195" s="92"/>
      <c r="CF195" s="92"/>
      <c r="CG195" s="92"/>
      <c r="CH195" s="92"/>
      <c r="CI195" s="92"/>
      <c r="CJ195" s="92"/>
      <c r="CK195" s="92"/>
      <c r="CL195" s="92"/>
      <c r="CM195" s="92"/>
    </row>
    <row r="196" spans="16:91" x14ac:dyDescent="0.25"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92"/>
      <c r="AO196" s="92"/>
      <c r="AP196" s="92"/>
      <c r="AQ196" s="92"/>
      <c r="AR196" s="92"/>
      <c r="AS196" s="92"/>
      <c r="AT196" s="92"/>
      <c r="AU196" s="92"/>
      <c r="AV196" s="92"/>
      <c r="AW196" s="92"/>
      <c r="AX196" s="92"/>
      <c r="AY196" s="92"/>
      <c r="AZ196" s="92"/>
      <c r="BA196" s="92"/>
      <c r="BB196" s="92"/>
      <c r="BC196" s="92"/>
      <c r="BD196" s="92"/>
      <c r="BE196" s="92"/>
      <c r="BF196" s="92"/>
      <c r="BG196" s="92"/>
      <c r="BH196" s="92"/>
      <c r="BI196" s="92"/>
      <c r="BJ196" s="92"/>
      <c r="BK196" s="92"/>
      <c r="BL196" s="92"/>
      <c r="BM196" s="92"/>
      <c r="BN196" s="92"/>
      <c r="BO196" s="92"/>
      <c r="BP196" s="92"/>
      <c r="BQ196" s="92"/>
      <c r="BR196" s="92"/>
      <c r="BS196" s="92"/>
      <c r="BT196" s="92"/>
      <c r="BU196" s="92"/>
      <c r="BV196" s="92"/>
      <c r="BW196" s="92"/>
      <c r="BX196" s="92"/>
      <c r="BY196" s="92"/>
      <c r="BZ196" s="92"/>
      <c r="CA196" s="92"/>
      <c r="CB196" s="92"/>
      <c r="CC196" s="92"/>
      <c r="CD196" s="92"/>
      <c r="CE196" s="92"/>
      <c r="CF196" s="92"/>
      <c r="CG196" s="92"/>
      <c r="CH196" s="92"/>
      <c r="CI196" s="92"/>
      <c r="CJ196" s="92"/>
      <c r="CK196" s="92"/>
      <c r="CL196" s="92"/>
      <c r="CM196" s="92"/>
    </row>
    <row r="197" spans="16:91" x14ac:dyDescent="0.25"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92"/>
      <c r="AO197" s="92"/>
      <c r="AP197" s="92"/>
      <c r="AQ197" s="92"/>
      <c r="AR197" s="92"/>
      <c r="AS197" s="92"/>
      <c r="AT197" s="92"/>
      <c r="AU197" s="92"/>
      <c r="AV197" s="92"/>
      <c r="AW197" s="92"/>
      <c r="AX197" s="92"/>
      <c r="AY197" s="92"/>
      <c r="AZ197" s="92"/>
      <c r="BA197" s="92"/>
      <c r="BB197" s="92"/>
      <c r="BC197" s="92"/>
      <c r="BD197" s="92"/>
      <c r="BE197" s="92"/>
      <c r="BF197" s="92"/>
      <c r="BG197" s="92"/>
      <c r="BH197" s="92"/>
      <c r="BI197" s="92"/>
      <c r="BJ197" s="92"/>
      <c r="BK197" s="92"/>
      <c r="BL197" s="92"/>
      <c r="BM197" s="92"/>
      <c r="BN197" s="92"/>
      <c r="BO197" s="92"/>
      <c r="BP197" s="92"/>
      <c r="BQ197" s="92"/>
      <c r="BR197" s="92"/>
      <c r="BS197" s="92"/>
      <c r="BT197" s="92"/>
      <c r="BU197" s="92"/>
      <c r="BV197" s="92"/>
      <c r="BW197" s="92"/>
      <c r="BX197" s="92"/>
      <c r="BY197" s="92"/>
      <c r="BZ197" s="92"/>
      <c r="CA197" s="92"/>
      <c r="CB197" s="92"/>
      <c r="CC197" s="92"/>
      <c r="CD197" s="92"/>
      <c r="CE197" s="92"/>
      <c r="CF197" s="92"/>
      <c r="CG197" s="92"/>
      <c r="CH197" s="92"/>
      <c r="CI197" s="92"/>
      <c r="CJ197" s="92"/>
      <c r="CK197" s="92"/>
      <c r="CL197" s="92"/>
      <c r="CM197" s="92"/>
    </row>
    <row r="198" spans="16:91" x14ac:dyDescent="0.25"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92"/>
      <c r="AO198" s="92"/>
      <c r="AP198" s="92"/>
      <c r="AQ198" s="92"/>
      <c r="AR198" s="92"/>
      <c r="AS198" s="92"/>
      <c r="AT198" s="92"/>
      <c r="AU198" s="92"/>
      <c r="AV198" s="92"/>
      <c r="AW198" s="92"/>
      <c r="AX198" s="92"/>
      <c r="AY198" s="92"/>
      <c r="AZ198" s="92"/>
      <c r="BA198" s="92"/>
      <c r="BB198" s="92"/>
      <c r="BC198" s="92"/>
      <c r="BD198" s="92"/>
      <c r="BE198" s="92"/>
      <c r="BF198" s="92"/>
      <c r="BG198" s="92"/>
      <c r="BH198" s="92"/>
      <c r="BI198" s="92"/>
      <c r="BJ198" s="92"/>
      <c r="BK198" s="92"/>
      <c r="BL198" s="92"/>
      <c r="BM198" s="92"/>
      <c r="BN198" s="92"/>
      <c r="BO198" s="92"/>
      <c r="BP198" s="92"/>
      <c r="BQ198" s="92"/>
      <c r="BR198" s="92"/>
      <c r="BS198" s="92"/>
      <c r="BT198" s="92"/>
      <c r="BU198" s="92"/>
      <c r="BV198" s="92"/>
      <c r="BW198" s="92"/>
      <c r="BX198" s="92"/>
      <c r="BY198" s="92"/>
      <c r="BZ198" s="92"/>
      <c r="CA198" s="92"/>
      <c r="CB198" s="92"/>
      <c r="CC198" s="92"/>
      <c r="CD198" s="92"/>
      <c r="CE198" s="92"/>
      <c r="CF198" s="92"/>
      <c r="CG198" s="92"/>
      <c r="CH198" s="92"/>
      <c r="CI198" s="92"/>
      <c r="CJ198" s="92"/>
      <c r="CK198" s="92"/>
      <c r="CL198" s="92"/>
      <c r="CM198" s="92"/>
    </row>
    <row r="199" spans="16:91" x14ac:dyDescent="0.25"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92"/>
      <c r="AO199" s="92"/>
      <c r="AP199" s="92"/>
      <c r="AQ199" s="92"/>
      <c r="AR199" s="92"/>
      <c r="AS199" s="92"/>
      <c r="AT199" s="92"/>
      <c r="AU199" s="92"/>
      <c r="AV199" s="92"/>
      <c r="AW199" s="92"/>
      <c r="AX199" s="92"/>
      <c r="AY199" s="92"/>
      <c r="AZ199" s="92"/>
      <c r="BA199" s="92"/>
      <c r="BB199" s="92"/>
      <c r="BC199" s="92"/>
      <c r="BD199" s="92"/>
      <c r="BE199" s="92"/>
      <c r="BF199" s="92"/>
      <c r="BG199" s="92"/>
      <c r="BH199" s="92"/>
      <c r="BI199" s="92"/>
      <c r="BJ199" s="92"/>
      <c r="BK199" s="92"/>
      <c r="BL199" s="92"/>
      <c r="BM199" s="92"/>
      <c r="BN199" s="92"/>
      <c r="BO199" s="92"/>
      <c r="BP199" s="92"/>
      <c r="BQ199" s="92"/>
      <c r="BR199" s="92"/>
      <c r="BS199" s="92"/>
      <c r="BT199" s="92"/>
      <c r="BU199" s="92"/>
      <c r="BV199" s="92"/>
      <c r="BW199" s="92"/>
      <c r="BX199" s="92"/>
      <c r="BY199" s="92"/>
      <c r="BZ199" s="92"/>
      <c r="CA199" s="92"/>
      <c r="CB199" s="92"/>
      <c r="CC199" s="92"/>
      <c r="CD199" s="92"/>
      <c r="CE199" s="92"/>
      <c r="CF199" s="92"/>
      <c r="CG199" s="92"/>
      <c r="CH199" s="92"/>
      <c r="CI199" s="92"/>
      <c r="CJ199" s="92"/>
      <c r="CK199" s="92"/>
      <c r="CL199" s="92"/>
      <c r="CM199" s="92"/>
    </row>
    <row r="200" spans="16:91" x14ac:dyDescent="0.25"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92"/>
      <c r="AX200" s="92"/>
      <c r="AY200" s="92"/>
      <c r="AZ200" s="92"/>
      <c r="BA200" s="92"/>
      <c r="BB200" s="92"/>
      <c r="BC200" s="92"/>
      <c r="BD200" s="92"/>
      <c r="BE200" s="92"/>
      <c r="BF200" s="92"/>
      <c r="BG200" s="92"/>
      <c r="BH200" s="92"/>
      <c r="BI200" s="92"/>
      <c r="BJ200" s="92"/>
      <c r="BK200" s="92"/>
      <c r="BL200" s="92"/>
      <c r="BM200" s="92"/>
      <c r="BN200" s="92"/>
      <c r="BO200" s="92"/>
      <c r="BP200" s="92"/>
      <c r="BQ200" s="92"/>
      <c r="BR200" s="92"/>
      <c r="BS200" s="92"/>
      <c r="BT200" s="92"/>
      <c r="BU200" s="92"/>
      <c r="BV200" s="92"/>
      <c r="BW200" s="92"/>
      <c r="BX200" s="92"/>
      <c r="BY200" s="92"/>
      <c r="BZ200" s="92"/>
      <c r="CA200" s="92"/>
      <c r="CB200" s="92"/>
      <c r="CC200" s="92"/>
      <c r="CD200" s="92"/>
      <c r="CE200" s="92"/>
      <c r="CF200" s="92"/>
      <c r="CG200" s="92"/>
      <c r="CH200" s="92"/>
      <c r="CI200" s="92"/>
      <c r="CJ200" s="92"/>
      <c r="CK200" s="92"/>
      <c r="CL200" s="92"/>
      <c r="CM200" s="92"/>
    </row>
    <row r="201" spans="16:91" x14ac:dyDescent="0.25"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92"/>
      <c r="AO201" s="92"/>
      <c r="AP201" s="92"/>
      <c r="AQ201" s="92"/>
      <c r="AR201" s="92"/>
      <c r="AS201" s="92"/>
      <c r="AT201" s="92"/>
      <c r="AU201" s="92"/>
      <c r="AV201" s="92"/>
      <c r="AW201" s="92"/>
      <c r="AX201" s="92"/>
      <c r="AY201" s="92"/>
      <c r="AZ201" s="92"/>
      <c r="BA201" s="92"/>
      <c r="BB201" s="92"/>
      <c r="BC201" s="92"/>
      <c r="BD201" s="92"/>
      <c r="BE201" s="92"/>
      <c r="BF201" s="92"/>
      <c r="BG201" s="92"/>
      <c r="BH201" s="92"/>
      <c r="BI201" s="92"/>
      <c r="BJ201" s="92"/>
      <c r="BK201" s="92"/>
      <c r="BL201" s="92"/>
      <c r="BM201" s="92"/>
      <c r="BN201" s="92"/>
      <c r="BO201" s="92"/>
      <c r="BP201" s="92"/>
      <c r="BQ201" s="92"/>
      <c r="BR201" s="92"/>
      <c r="BS201" s="92"/>
      <c r="BT201" s="92"/>
      <c r="BU201" s="92"/>
      <c r="BV201" s="92"/>
      <c r="BW201" s="92"/>
      <c r="BX201" s="92"/>
      <c r="BY201" s="92"/>
      <c r="BZ201" s="92"/>
      <c r="CA201" s="92"/>
      <c r="CB201" s="92"/>
      <c r="CC201" s="92"/>
      <c r="CD201" s="92"/>
      <c r="CE201" s="92"/>
      <c r="CF201" s="92"/>
      <c r="CG201" s="92"/>
      <c r="CH201" s="92"/>
      <c r="CI201" s="92"/>
      <c r="CJ201" s="92"/>
      <c r="CK201" s="92"/>
      <c r="CL201" s="92"/>
      <c r="CM201" s="92"/>
    </row>
    <row r="202" spans="16:91" x14ac:dyDescent="0.25"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92"/>
      <c r="AO202" s="92"/>
      <c r="AP202" s="92"/>
      <c r="AQ202" s="92"/>
      <c r="AR202" s="92"/>
      <c r="AS202" s="92"/>
      <c r="AT202" s="92"/>
      <c r="AU202" s="92"/>
      <c r="AV202" s="92"/>
      <c r="AW202" s="92"/>
      <c r="AX202" s="92"/>
      <c r="AY202" s="92"/>
      <c r="AZ202" s="92"/>
      <c r="BA202" s="92"/>
      <c r="BB202" s="92"/>
      <c r="BC202" s="92"/>
      <c r="BD202" s="92"/>
      <c r="BE202" s="92"/>
      <c r="BF202" s="92"/>
      <c r="BG202" s="92"/>
      <c r="BH202" s="92"/>
      <c r="BI202" s="92"/>
      <c r="BJ202" s="92"/>
      <c r="BK202" s="92"/>
      <c r="BL202" s="92"/>
      <c r="BM202" s="92"/>
      <c r="BN202" s="92"/>
      <c r="BO202" s="92"/>
      <c r="BP202" s="92"/>
      <c r="BQ202" s="92"/>
      <c r="BR202" s="92"/>
      <c r="BS202" s="92"/>
      <c r="BT202" s="92"/>
      <c r="BU202" s="92"/>
      <c r="BV202" s="92"/>
      <c r="BW202" s="92"/>
      <c r="BX202" s="92"/>
      <c r="BY202" s="92"/>
      <c r="BZ202" s="92"/>
      <c r="CA202" s="92"/>
      <c r="CB202" s="92"/>
      <c r="CC202" s="92"/>
      <c r="CD202" s="92"/>
      <c r="CE202" s="92"/>
      <c r="CF202" s="92"/>
      <c r="CG202" s="92"/>
      <c r="CH202" s="92"/>
      <c r="CI202" s="92"/>
      <c r="CJ202" s="92"/>
      <c r="CK202" s="92"/>
      <c r="CL202" s="92"/>
      <c r="CM202" s="92"/>
    </row>
    <row r="203" spans="16:91" x14ac:dyDescent="0.25"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92"/>
      <c r="AO203" s="92"/>
      <c r="AP203" s="92"/>
      <c r="AQ203" s="92"/>
      <c r="AR203" s="92"/>
      <c r="AS203" s="92"/>
      <c r="AT203" s="92"/>
      <c r="AU203" s="92"/>
      <c r="AV203" s="92"/>
      <c r="AW203" s="92"/>
      <c r="AX203" s="92"/>
      <c r="AY203" s="92"/>
      <c r="AZ203" s="92"/>
      <c r="BA203" s="92"/>
      <c r="BB203" s="92"/>
      <c r="BC203" s="92"/>
      <c r="BD203" s="92"/>
      <c r="BE203" s="92"/>
      <c r="BF203" s="92"/>
      <c r="BG203" s="92"/>
      <c r="BH203" s="92"/>
      <c r="BI203" s="92"/>
      <c r="BJ203" s="92"/>
      <c r="BK203" s="92"/>
      <c r="BL203" s="92"/>
      <c r="BM203" s="92"/>
      <c r="BN203" s="92"/>
      <c r="BO203" s="92"/>
      <c r="BP203" s="92"/>
      <c r="BQ203" s="92"/>
      <c r="BR203" s="92"/>
      <c r="BS203" s="92"/>
      <c r="BT203" s="92"/>
      <c r="BU203" s="92"/>
      <c r="BV203" s="92"/>
      <c r="BW203" s="92"/>
      <c r="BX203" s="92"/>
      <c r="BY203" s="92"/>
      <c r="BZ203" s="92"/>
      <c r="CA203" s="92"/>
      <c r="CB203" s="92"/>
      <c r="CC203" s="92"/>
      <c r="CD203" s="92"/>
      <c r="CE203" s="92"/>
      <c r="CF203" s="92"/>
      <c r="CG203" s="92"/>
      <c r="CH203" s="92"/>
      <c r="CI203" s="92"/>
      <c r="CJ203" s="92"/>
      <c r="CK203" s="92"/>
      <c r="CL203" s="92"/>
      <c r="CM203" s="92"/>
    </row>
    <row r="204" spans="16:91" x14ac:dyDescent="0.25"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92"/>
      <c r="AO204" s="92"/>
      <c r="AP204" s="92"/>
      <c r="AQ204" s="92"/>
      <c r="AR204" s="92"/>
      <c r="AS204" s="92"/>
      <c r="AT204" s="92"/>
      <c r="AU204" s="92"/>
      <c r="AV204" s="92"/>
      <c r="AW204" s="92"/>
      <c r="AX204" s="92"/>
      <c r="AY204" s="92"/>
      <c r="AZ204" s="92"/>
      <c r="BA204" s="92"/>
      <c r="BB204" s="92"/>
      <c r="BC204" s="92"/>
      <c r="BD204" s="92"/>
      <c r="BE204" s="92"/>
      <c r="BF204" s="92"/>
      <c r="BG204" s="92"/>
      <c r="BH204" s="92"/>
      <c r="BI204" s="92"/>
      <c r="BJ204" s="92"/>
      <c r="BK204" s="92"/>
      <c r="BL204" s="92"/>
      <c r="BM204" s="92"/>
      <c r="BN204" s="92"/>
      <c r="BO204" s="92"/>
      <c r="BP204" s="92"/>
      <c r="BQ204" s="92"/>
      <c r="BR204" s="92"/>
      <c r="BS204" s="92"/>
      <c r="BT204" s="92"/>
      <c r="BU204" s="92"/>
      <c r="BV204" s="92"/>
      <c r="BW204" s="92"/>
      <c r="BX204" s="92"/>
      <c r="BY204" s="92"/>
      <c r="BZ204" s="92"/>
      <c r="CA204" s="92"/>
      <c r="CB204" s="92"/>
      <c r="CC204" s="92"/>
      <c r="CD204" s="92"/>
      <c r="CE204" s="92"/>
      <c r="CF204" s="92"/>
      <c r="CG204" s="92"/>
      <c r="CH204" s="92"/>
      <c r="CI204" s="92"/>
      <c r="CJ204" s="92"/>
      <c r="CK204" s="92"/>
      <c r="CL204" s="92"/>
      <c r="CM204" s="92"/>
    </row>
    <row r="205" spans="16:91" x14ac:dyDescent="0.25"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  <c r="BW205" s="92"/>
      <c r="BX205" s="92"/>
      <c r="BY205" s="92"/>
      <c r="BZ205" s="92"/>
      <c r="CA205" s="92"/>
      <c r="CB205" s="92"/>
      <c r="CC205" s="92"/>
      <c r="CD205" s="92"/>
      <c r="CE205" s="92"/>
      <c r="CF205" s="92"/>
      <c r="CG205" s="92"/>
      <c r="CH205" s="92"/>
      <c r="CI205" s="92"/>
      <c r="CJ205" s="92"/>
      <c r="CK205" s="92"/>
      <c r="CL205" s="92"/>
      <c r="CM205" s="92"/>
    </row>
    <row r="206" spans="16:91" x14ac:dyDescent="0.25"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  <c r="BW206" s="92"/>
      <c r="BX206" s="92"/>
      <c r="BY206" s="92"/>
      <c r="BZ206" s="92"/>
      <c r="CA206" s="92"/>
      <c r="CB206" s="92"/>
      <c r="CC206" s="92"/>
      <c r="CD206" s="92"/>
      <c r="CE206" s="92"/>
      <c r="CF206" s="92"/>
      <c r="CG206" s="92"/>
      <c r="CH206" s="92"/>
      <c r="CI206" s="92"/>
      <c r="CJ206" s="92"/>
      <c r="CK206" s="92"/>
      <c r="CL206" s="92"/>
      <c r="CM206" s="92"/>
    </row>
    <row r="207" spans="16:91" x14ac:dyDescent="0.25"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</row>
    <row r="208" spans="16:91" x14ac:dyDescent="0.25"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</row>
    <row r="209" spans="16:91" x14ac:dyDescent="0.25"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  <c r="CH209" s="92"/>
      <c r="CI209" s="92"/>
      <c r="CJ209" s="92"/>
      <c r="CK209" s="92"/>
      <c r="CL209" s="92"/>
      <c r="CM209" s="92"/>
    </row>
    <row r="210" spans="16:91" x14ac:dyDescent="0.25"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  <c r="CH210" s="92"/>
      <c r="CI210" s="92"/>
      <c r="CJ210" s="92"/>
      <c r="CK210" s="92"/>
      <c r="CL210" s="92"/>
      <c r="CM210" s="92"/>
    </row>
    <row r="211" spans="16:91" x14ac:dyDescent="0.25"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  <c r="CH211" s="92"/>
      <c r="CI211" s="92"/>
      <c r="CJ211" s="92"/>
      <c r="CK211" s="92"/>
      <c r="CL211" s="92"/>
      <c r="CM211" s="92"/>
    </row>
    <row r="212" spans="16:91" x14ac:dyDescent="0.25"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2"/>
      <c r="AW212" s="92"/>
      <c r="AX212" s="92"/>
      <c r="AY212" s="92"/>
      <c r="AZ212" s="92"/>
      <c r="BA212" s="92"/>
      <c r="BB212" s="92"/>
      <c r="BC212" s="92"/>
      <c r="BD212" s="92"/>
      <c r="BE212" s="92"/>
      <c r="BF212" s="92"/>
      <c r="BG212" s="92"/>
      <c r="BH212" s="92"/>
      <c r="BI212" s="92"/>
      <c r="BJ212" s="92"/>
      <c r="BK212" s="92"/>
      <c r="BL212" s="92"/>
      <c r="BM212" s="92"/>
      <c r="BN212" s="92"/>
      <c r="BO212" s="92"/>
      <c r="BP212" s="92"/>
      <c r="BQ212" s="92"/>
      <c r="BR212" s="92"/>
      <c r="BS212" s="92"/>
      <c r="BT212" s="92"/>
      <c r="BU212" s="92"/>
      <c r="BV212" s="92"/>
      <c r="BW212" s="92"/>
      <c r="BX212" s="92"/>
      <c r="BY212" s="92"/>
      <c r="BZ212" s="92"/>
      <c r="CA212" s="92"/>
      <c r="CB212" s="92"/>
      <c r="CC212" s="92"/>
      <c r="CD212" s="92"/>
      <c r="CE212" s="92"/>
      <c r="CF212" s="92"/>
      <c r="CG212" s="92"/>
      <c r="CH212" s="92"/>
      <c r="CI212" s="92"/>
      <c r="CJ212" s="92"/>
      <c r="CK212" s="92"/>
      <c r="CL212" s="92"/>
      <c r="CM212" s="92"/>
    </row>
    <row r="213" spans="16:91" x14ac:dyDescent="0.25"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  <c r="BB213" s="92"/>
      <c r="BC213" s="92"/>
      <c r="BD213" s="92"/>
      <c r="BE213" s="92"/>
      <c r="BF213" s="92"/>
      <c r="BG213" s="92"/>
      <c r="BH213" s="92"/>
      <c r="BI213" s="92"/>
      <c r="BJ213" s="92"/>
      <c r="BK213" s="92"/>
      <c r="BL213" s="92"/>
      <c r="BM213" s="92"/>
      <c r="BN213" s="92"/>
      <c r="BO213" s="92"/>
      <c r="BP213" s="92"/>
      <c r="BQ213" s="92"/>
      <c r="BR213" s="92"/>
      <c r="BS213" s="92"/>
      <c r="BT213" s="92"/>
      <c r="BU213" s="92"/>
      <c r="BV213" s="92"/>
      <c r="BW213" s="92"/>
      <c r="BX213" s="92"/>
      <c r="BY213" s="92"/>
      <c r="BZ213" s="92"/>
      <c r="CA213" s="92"/>
      <c r="CB213" s="92"/>
      <c r="CC213" s="92"/>
      <c r="CD213" s="92"/>
      <c r="CE213" s="92"/>
      <c r="CF213" s="92"/>
      <c r="CG213" s="92"/>
      <c r="CH213" s="92"/>
      <c r="CI213" s="92"/>
      <c r="CJ213" s="92"/>
      <c r="CK213" s="92"/>
      <c r="CL213" s="92"/>
      <c r="CM213" s="92"/>
    </row>
    <row r="214" spans="16:91" x14ac:dyDescent="0.25"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  <c r="BB214" s="92"/>
      <c r="BC214" s="92"/>
      <c r="BD214" s="92"/>
      <c r="BE214" s="92"/>
      <c r="BF214" s="92"/>
      <c r="BG214" s="92"/>
      <c r="BH214" s="92"/>
      <c r="BI214" s="92"/>
      <c r="BJ214" s="92"/>
      <c r="BK214" s="92"/>
      <c r="BL214" s="92"/>
      <c r="BM214" s="92"/>
      <c r="BN214" s="92"/>
      <c r="BO214" s="92"/>
      <c r="BP214" s="92"/>
      <c r="BQ214" s="92"/>
      <c r="BR214" s="92"/>
      <c r="BS214" s="92"/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2"/>
      <c r="CE214" s="92"/>
      <c r="CF214" s="92"/>
      <c r="CG214" s="92"/>
      <c r="CH214" s="92"/>
      <c r="CI214" s="92"/>
      <c r="CJ214" s="92"/>
      <c r="CK214" s="92"/>
      <c r="CL214" s="92"/>
      <c r="CM214" s="92"/>
    </row>
    <row r="215" spans="16:91" x14ac:dyDescent="0.25"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92"/>
      <c r="AD215" s="92"/>
      <c r="AE215" s="92"/>
      <c r="AF215" s="92"/>
      <c r="AG215" s="92"/>
      <c r="AH215" s="92"/>
      <c r="AI215" s="92"/>
      <c r="AJ215" s="92"/>
      <c r="AK215" s="92"/>
      <c r="AL215" s="92"/>
      <c r="AM215" s="92"/>
      <c r="AN215" s="92"/>
      <c r="AO215" s="92"/>
      <c r="AP215" s="92"/>
      <c r="AQ215" s="92"/>
      <c r="AR215" s="92"/>
      <c r="AS215" s="92"/>
      <c r="AT215" s="92"/>
      <c r="AU215" s="92"/>
      <c r="AV215" s="92"/>
      <c r="AW215" s="92"/>
      <c r="AX215" s="92"/>
      <c r="AY215" s="92"/>
      <c r="AZ215" s="92"/>
      <c r="BA215" s="92"/>
      <c r="BB215" s="92"/>
      <c r="BC215" s="92"/>
      <c r="BD215" s="92"/>
      <c r="BE215" s="92"/>
      <c r="BF215" s="92"/>
      <c r="BG215" s="92"/>
      <c r="BH215" s="92"/>
      <c r="BI215" s="92"/>
      <c r="BJ215" s="92"/>
      <c r="BK215" s="92"/>
      <c r="BL215" s="92"/>
      <c r="BM215" s="92"/>
      <c r="BN215" s="92"/>
      <c r="BO215" s="92"/>
      <c r="BP215" s="92"/>
      <c r="BQ215" s="92"/>
      <c r="BR215" s="92"/>
      <c r="BS215" s="92"/>
      <c r="BT215" s="92"/>
      <c r="BU215" s="92"/>
      <c r="BV215" s="92"/>
      <c r="BW215" s="92"/>
      <c r="BX215" s="92"/>
      <c r="BY215" s="92"/>
      <c r="BZ215" s="92"/>
      <c r="CA215" s="92"/>
      <c r="CB215" s="92"/>
      <c r="CC215" s="92"/>
      <c r="CD215" s="92"/>
      <c r="CE215" s="92"/>
      <c r="CF215" s="92"/>
      <c r="CG215" s="92"/>
      <c r="CH215" s="92"/>
      <c r="CI215" s="92"/>
      <c r="CJ215" s="92"/>
      <c r="CK215" s="92"/>
      <c r="CL215" s="92"/>
      <c r="CM215" s="92"/>
    </row>
    <row r="216" spans="16:91" x14ac:dyDescent="0.25"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2"/>
      <c r="AI216" s="92"/>
      <c r="AJ216" s="92"/>
      <c r="AK216" s="92"/>
      <c r="AL216" s="92"/>
      <c r="AM216" s="92"/>
      <c r="AN216" s="92"/>
      <c r="AO216" s="92"/>
      <c r="AP216" s="92"/>
      <c r="AQ216" s="92"/>
      <c r="AR216" s="92"/>
      <c r="AS216" s="92"/>
      <c r="AT216" s="92"/>
      <c r="AU216" s="92"/>
      <c r="AV216" s="92"/>
      <c r="AW216" s="92"/>
      <c r="AX216" s="92"/>
      <c r="AY216" s="92"/>
      <c r="AZ216" s="92"/>
      <c r="BA216" s="92"/>
      <c r="BB216" s="92"/>
      <c r="BC216" s="92"/>
      <c r="BD216" s="92"/>
      <c r="BE216" s="92"/>
      <c r="BF216" s="92"/>
      <c r="BG216" s="92"/>
      <c r="BH216" s="92"/>
      <c r="BI216" s="92"/>
      <c r="BJ216" s="92"/>
      <c r="BK216" s="92"/>
      <c r="BL216" s="92"/>
      <c r="BM216" s="92"/>
      <c r="BN216" s="92"/>
      <c r="BO216" s="92"/>
      <c r="BP216" s="92"/>
      <c r="BQ216" s="92"/>
      <c r="BR216" s="92"/>
      <c r="BS216" s="92"/>
      <c r="BT216" s="92"/>
      <c r="BU216" s="92"/>
      <c r="BV216" s="92"/>
      <c r="BW216" s="92"/>
      <c r="BX216" s="92"/>
      <c r="BY216" s="92"/>
      <c r="BZ216" s="92"/>
      <c r="CA216" s="92"/>
      <c r="CB216" s="92"/>
      <c r="CC216" s="92"/>
      <c r="CD216" s="92"/>
      <c r="CE216" s="92"/>
      <c r="CF216" s="92"/>
      <c r="CG216" s="92"/>
      <c r="CH216" s="92"/>
      <c r="CI216" s="92"/>
      <c r="CJ216" s="92"/>
      <c r="CK216" s="92"/>
      <c r="CL216" s="92"/>
      <c r="CM216" s="92"/>
    </row>
    <row r="217" spans="16:91" x14ac:dyDescent="0.25"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92"/>
      <c r="AD217" s="92"/>
      <c r="AE217" s="92"/>
      <c r="AF217" s="92"/>
      <c r="AG217" s="92"/>
      <c r="AH217" s="92"/>
      <c r="AI217" s="92"/>
      <c r="AJ217" s="92"/>
      <c r="AK217" s="92"/>
      <c r="AL217" s="92"/>
      <c r="AM217" s="92"/>
      <c r="AN217" s="92"/>
      <c r="AO217" s="92"/>
      <c r="AP217" s="92"/>
      <c r="AQ217" s="92"/>
      <c r="AR217" s="92"/>
      <c r="AS217" s="92"/>
      <c r="AT217" s="92"/>
      <c r="AU217" s="92"/>
      <c r="AV217" s="92"/>
      <c r="AW217" s="92"/>
      <c r="AX217" s="92"/>
      <c r="AY217" s="92"/>
      <c r="AZ217" s="92"/>
      <c r="BA217" s="92"/>
      <c r="BB217" s="92"/>
      <c r="BC217" s="92"/>
      <c r="BD217" s="92"/>
      <c r="BE217" s="92"/>
      <c r="BF217" s="92"/>
      <c r="BG217" s="92"/>
      <c r="BH217" s="92"/>
      <c r="BI217" s="92"/>
      <c r="BJ217" s="92"/>
      <c r="BK217" s="92"/>
      <c r="BL217" s="92"/>
      <c r="BM217" s="92"/>
      <c r="BN217" s="92"/>
      <c r="BO217" s="92"/>
      <c r="BP217" s="92"/>
      <c r="BQ217" s="92"/>
      <c r="BR217" s="92"/>
      <c r="BS217" s="92"/>
      <c r="BT217" s="92"/>
      <c r="BU217" s="92"/>
      <c r="BV217" s="92"/>
      <c r="BW217" s="92"/>
      <c r="BX217" s="92"/>
      <c r="BY217" s="92"/>
      <c r="BZ217" s="92"/>
      <c r="CA217" s="92"/>
      <c r="CB217" s="92"/>
      <c r="CC217" s="92"/>
      <c r="CD217" s="92"/>
      <c r="CE217" s="92"/>
      <c r="CF217" s="92"/>
      <c r="CG217" s="92"/>
      <c r="CH217" s="92"/>
      <c r="CI217" s="92"/>
      <c r="CJ217" s="92"/>
      <c r="CK217" s="92"/>
      <c r="CL217" s="92"/>
      <c r="CM217" s="92"/>
    </row>
    <row r="218" spans="16:91" x14ac:dyDescent="0.25"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92"/>
      <c r="AD218" s="92"/>
      <c r="AE218" s="92"/>
      <c r="AF218" s="92"/>
      <c r="AG218" s="92"/>
      <c r="AH218" s="92"/>
      <c r="AI218" s="92"/>
      <c r="AJ218" s="92"/>
      <c r="AK218" s="92"/>
      <c r="AL218" s="92"/>
      <c r="AM218" s="92"/>
      <c r="AN218" s="92"/>
      <c r="AO218" s="92"/>
      <c r="AP218" s="92"/>
      <c r="AQ218" s="92"/>
      <c r="AR218" s="92"/>
      <c r="AS218" s="92"/>
      <c r="AT218" s="92"/>
      <c r="AU218" s="92"/>
      <c r="AV218" s="92"/>
      <c r="AW218" s="92"/>
      <c r="AX218" s="92"/>
      <c r="AY218" s="92"/>
      <c r="AZ218" s="92"/>
      <c r="BA218" s="92"/>
      <c r="BB218" s="92"/>
      <c r="BC218" s="92"/>
      <c r="BD218" s="92"/>
      <c r="BE218" s="92"/>
      <c r="BF218" s="92"/>
      <c r="BG218" s="92"/>
      <c r="BH218" s="92"/>
      <c r="BI218" s="92"/>
      <c r="BJ218" s="92"/>
      <c r="BK218" s="92"/>
      <c r="BL218" s="92"/>
      <c r="BM218" s="92"/>
      <c r="BN218" s="92"/>
      <c r="BO218" s="92"/>
      <c r="BP218" s="92"/>
      <c r="BQ218" s="92"/>
      <c r="BR218" s="92"/>
      <c r="BS218" s="92"/>
      <c r="BT218" s="92"/>
      <c r="BU218" s="92"/>
      <c r="BV218" s="92"/>
      <c r="BW218" s="92"/>
      <c r="BX218" s="92"/>
      <c r="BY218" s="92"/>
      <c r="BZ218" s="92"/>
      <c r="CA218" s="92"/>
      <c r="CB218" s="92"/>
      <c r="CC218" s="92"/>
      <c r="CD218" s="92"/>
      <c r="CE218" s="92"/>
      <c r="CF218" s="92"/>
      <c r="CG218" s="92"/>
      <c r="CH218" s="92"/>
      <c r="CI218" s="92"/>
      <c r="CJ218" s="92"/>
      <c r="CK218" s="92"/>
      <c r="CL218" s="92"/>
      <c r="CM218" s="92"/>
    </row>
    <row r="219" spans="16:91" x14ac:dyDescent="0.25"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92"/>
      <c r="AD219" s="92"/>
      <c r="AE219" s="92"/>
      <c r="AF219" s="92"/>
      <c r="AG219" s="92"/>
      <c r="AH219" s="92"/>
      <c r="AI219" s="92"/>
      <c r="AJ219" s="92"/>
      <c r="AK219" s="92"/>
      <c r="AL219" s="92"/>
      <c r="AM219" s="92"/>
      <c r="AN219" s="92"/>
      <c r="AO219" s="92"/>
      <c r="AP219" s="92"/>
      <c r="AQ219" s="92"/>
      <c r="AR219" s="92"/>
      <c r="AS219" s="92"/>
      <c r="AT219" s="92"/>
      <c r="AU219" s="92"/>
      <c r="AV219" s="92"/>
      <c r="AW219" s="92"/>
      <c r="AX219" s="92"/>
      <c r="AY219" s="92"/>
      <c r="AZ219" s="92"/>
      <c r="BA219" s="92"/>
      <c r="BB219" s="92"/>
      <c r="BC219" s="92"/>
      <c r="BD219" s="92"/>
      <c r="BE219" s="92"/>
      <c r="BF219" s="92"/>
      <c r="BG219" s="92"/>
      <c r="BH219" s="92"/>
      <c r="BI219" s="92"/>
      <c r="BJ219" s="92"/>
      <c r="BK219" s="92"/>
      <c r="BL219" s="92"/>
      <c r="BM219" s="92"/>
      <c r="BN219" s="92"/>
      <c r="BO219" s="92"/>
      <c r="BP219" s="92"/>
      <c r="BQ219" s="92"/>
      <c r="BR219" s="92"/>
      <c r="BS219" s="92"/>
      <c r="BT219" s="92"/>
      <c r="BU219" s="92"/>
      <c r="BV219" s="92"/>
      <c r="BW219" s="92"/>
      <c r="BX219" s="92"/>
      <c r="BY219" s="92"/>
      <c r="BZ219" s="92"/>
      <c r="CA219" s="92"/>
      <c r="CB219" s="92"/>
      <c r="CC219" s="92"/>
      <c r="CD219" s="92"/>
      <c r="CE219" s="92"/>
      <c r="CF219" s="92"/>
      <c r="CG219" s="92"/>
      <c r="CH219" s="92"/>
      <c r="CI219" s="92"/>
      <c r="CJ219" s="92"/>
      <c r="CK219" s="92"/>
      <c r="CL219" s="92"/>
      <c r="CM219" s="92"/>
    </row>
    <row r="220" spans="16:91" x14ac:dyDescent="0.25"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92"/>
      <c r="AO220" s="92"/>
      <c r="AP220" s="92"/>
      <c r="AQ220" s="92"/>
      <c r="AR220" s="92"/>
      <c r="AS220" s="92"/>
      <c r="AT220" s="92"/>
      <c r="AU220" s="92"/>
      <c r="AV220" s="92"/>
      <c r="AW220" s="92"/>
      <c r="AX220" s="92"/>
      <c r="AY220" s="92"/>
      <c r="AZ220" s="92"/>
      <c r="BA220" s="92"/>
      <c r="BB220" s="92"/>
      <c r="BC220" s="92"/>
      <c r="BD220" s="92"/>
      <c r="BE220" s="92"/>
      <c r="BF220" s="92"/>
      <c r="BG220" s="92"/>
      <c r="BH220" s="92"/>
      <c r="BI220" s="92"/>
      <c r="BJ220" s="92"/>
      <c r="BK220" s="92"/>
      <c r="BL220" s="92"/>
      <c r="BM220" s="92"/>
      <c r="BN220" s="92"/>
      <c r="BO220" s="92"/>
      <c r="BP220" s="92"/>
      <c r="BQ220" s="92"/>
      <c r="BR220" s="92"/>
      <c r="BS220" s="92"/>
      <c r="BT220" s="92"/>
      <c r="BU220" s="92"/>
      <c r="BV220" s="92"/>
      <c r="BW220" s="92"/>
      <c r="BX220" s="92"/>
      <c r="BY220" s="92"/>
      <c r="BZ220" s="92"/>
      <c r="CA220" s="92"/>
      <c r="CB220" s="92"/>
      <c r="CC220" s="92"/>
      <c r="CD220" s="92"/>
      <c r="CE220" s="92"/>
      <c r="CF220" s="92"/>
      <c r="CG220" s="92"/>
      <c r="CH220" s="92"/>
      <c r="CI220" s="92"/>
      <c r="CJ220" s="92"/>
      <c r="CK220" s="92"/>
      <c r="CL220" s="92"/>
      <c r="CM220" s="92"/>
    </row>
    <row r="221" spans="16:91" x14ac:dyDescent="0.25"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  <c r="AF221" s="92"/>
      <c r="AG221" s="92"/>
      <c r="AH221" s="92"/>
      <c r="AI221" s="92"/>
      <c r="AJ221" s="92"/>
      <c r="AK221" s="92"/>
      <c r="AL221" s="92"/>
      <c r="AM221" s="92"/>
      <c r="AN221" s="92"/>
      <c r="AO221" s="92"/>
      <c r="AP221" s="92"/>
      <c r="AQ221" s="92"/>
      <c r="AR221" s="92"/>
      <c r="AS221" s="92"/>
      <c r="AT221" s="92"/>
      <c r="AU221" s="92"/>
      <c r="AV221" s="92"/>
      <c r="AW221" s="92"/>
      <c r="AX221" s="92"/>
      <c r="AY221" s="92"/>
      <c r="AZ221" s="92"/>
      <c r="BA221" s="92"/>
      <c r="BB221" s="92"/>
      <c r="BC221" s="92"/>
      <c r="BD221" s="92"/>
      <c r="BE221" s="92"/>
      <c r="BF221" s="92"/>
      <c r="BG221" s="92"/>
      <c r="BH221" s="92"/>
      <c r="BI221" s="92"/>
      <c r="BJ221" s="92"/>
      <c r="BK221" s="92"/>
      <c r="BL221" s="92"/>
      <c r="BM221" s="92"/>
      <c r="BN221" s="92"/>
      <c r="BO221" s="92"/>
      <c r="BP221" s="92"/>
      <c r="BQ221" s="92"/>
      <c r="BR221" s="92"/>
      <c r="BS221" s="92"/>
      <c r="BT221" s="92"/>
      <c r="BU221" s="92"/>
      <c r="BV221" s="92"/>
      <c r="BW221" s="92"/>
      <c r="BX221" s="92"/>
      <c r="BY221" s="92"/>
      <c r="BZ221" s="92"/>
      <c r="CA221" s="92"/>
      <c r="CB221" s="92"/>
      <c r="CC221" s="92"/>
      <c r="CD221" s="92"/>
      <c r="CE221" s="92"/>
      <c r="CF221" s="92"/>
      <c r="CG221" s="92"/>
      <c r="CH221" s="92"/>
      <c r="CI221" s="92"/>
      <c r="CJ221" s="92"/>
      <c r="CK221" s="92"/>
      <c r="CL221" s="92"/>
      <c r="CM221" s="92"/>
    </row>
    <row r="222" spans="16:91" x14ac:dyDescent="0.25"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2"/>
      <c r="AN222" s="92"/>
      <c r="AO222" s="92"/>
      <c r="AP222" s="92"/>
      <c r="AQ222" s="92"/>
      <c r="AR222" s="92"/>
      <c r="AS222" s="92"/>
      <c r="AT222" s="92"/>
      <c r="AU222" s="92"/>
      <c r="AV222" s="92"/>
      <c r="AW222" s="92"/>
      <c r="AX222" s="92"/>
      <c r="AY222" s="92"/>
      <c r="AZ222" s="92"/>
      <c r="BA222" s="92"/>
      <c r="BB222" s="92"/>
      <c r="BC222" s="92"/>
      <c r="BD222" s="92"/>
      <c r="BE222" s="92"/>
      <c r="BF222" s="92"/>
      <c r="BG222" s="92"/>
      <c r="BH222" s="92"/>
      <c r="BI222" s="92"/>
      <c r="BJ222" s="92"/>
      <c r="BK222" s="92"/>
      <c r="BL222" s="92"/>
      <c r="BM222" s="92"/>
      <c r="BN222" s="92"/>
      <c r="BO222" s="92"/>
      <c r="BP222" s="92"/>
      <c r="BQ222" s="92"/>
      <c r="BR222" s="92"/>
      <c r="BS222" s="92"/>
      <c r="BT222" s="92"/>
      <c r="BU222" s="92"/>
      <c r="BV222" s="92"/>
      <c r="BW222" s="92"/>
      <c r="BX222" s="92"/>
      <c r="BY222" s="92"/>
      <c r="BZ222" s="92"/>
      <c r="CA222" s="92"/>
      <c r="CB222" s="92"/>
      <c r="CC222" s="92"/>
      <c r="CD222" s="92"/>
      <c r="CE222" s="92"/>
      <c r="CF222" s="92"/>
      <c r="CG222" s="92"/>
      <c r="CH222" s="92"/>
      <c r="CI222" s="92"/>
      <c r="CJ222" s="92"/>
      <c r="CK222" s="92"/>
      <c r="CL222" s="92"/>
      <c r="CM222" s="92"/>
    </row>
    <row r="223" spans="16:91" x14ac:dyDescent="0.25"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  <c r="AF223" s="92"/>
      <c r="AG223" s="92"/>
      <c r="AH223" s="92"/>
      <c r="AI223" s="92"/>
      <c r="AJ223" s="92"/>
      <c r="AK223" s="92"/>
      <c r="AL223" s="92"/>
      <c r="AM223" s="92"/>
      <c r="AN223" s="92"/>
      <c r="AO223" s="92"/>
      <c r="AP223" s="92"/>
      <c r="AQ223" s="92"/>
      <c r="AR223" s="92"/>
      <c r="AS223" s="92"/>
      <c r="AT223" s="92"/>
      <c r="AU223" s="92"/>
      <c r="AV223" s="92"/>
      <c r="AW223" s="92"/>
      <c r="AX223" s="92"/>
      <c r="AY223" s="92"/>
      <c r="AZ223" s="92"/>
      <c r="BA223" s="92"/>
      <c r="BB223" s="92"/>
      <c r="BC223" s="92"/>
      <c r="BD223" s="92"/>
      <c r="BE223" s="92"/>
      <c r="BF223" s="92"/>
      <c r="BG223" s="92"/>
      <c r="BH223" s="92"/>
      <c r="BI223" s="92"/>
      <c r="BJ223" s="92"/>
      <c r="BK223" s="92"/>
      <c r="BL223" s="92"/>
      <c r="BM223" s="92"/>
      <c r="BN223" s="92"/>
      <c r="BO223" s="92"/>
      <c r="BP223" s="92"/>
      <c r="BQ223" s="92"/>
      <c r="BR223" s="92"/>
      <c r="BS223" s="92"/>
      <c r="BT223" s="92"/>
      <c r="BU223" s="92"/>
      <c r="BV223" s="92"/>
      <c r="BW223" s="92"/>
      <c r="BX223" s="92"/>
      <c r="BY223" s="92"/>
      <c r="BZ223" s="92"/>
      <c r="CA223" s="92"/>
      <c r="CB223" s="92"/>
      <c r="CC223" s="92"/>
      <c r="CD223" s="92"/>
      <c r="CE223" s="92"/>
      <c r="CF223" s="92"/>
      <c r="CG223" s="92"/>
      <c r="CH223" s="92"/>
      <c r="CI223" s="92"/>
      <c r="CJ223" s="92"/>
      <c r="CK223" s="92"/>
      <c r="CL223" s="92"/>
      <c r="CM223" s="92"/>
    </row>
    <row r="224" spans="16:91" x14ac:dyDescent="0.25"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92"/>
      <c r="AD224" s="92"/>
      <c r="AE224" s="92"/>
      <c r="AF224" s="92"/>
      <c r="AG224" s="92"/>
      <c r="AH224" s="92"/>
      <c r="AI224" s="92"/>
      <c r="AJ224" s="92"/>
      <c r="AK224" s="92"/>
      <c r="AL224" s="92"/>
      <c r="AM224" s="92"/>
      <c r="AN224" s="92"/>
      <c r="AO224" s="92"/>
      <c r="AP224" s="92"/>
      <c r="AQ224" s="92"/>
      <c r="AR224" s="92"/>
      <c r="AS224" s="92"/>
      <c r="AT224" s="92"/>
      <c r="AU224" s="92"/>
      <c r="AV224" s="92"/>
      <c r="AW224" s="92"/>
      <c r="AX224" s="92"/>
      <c r="AY224" s="92"/>
      <c r="AZ224" s="92"/>
      <c r="BA224" s="92"/>
      <c r="BB224" s="92"/>
      <c r="BC224" s="92"/>
      <c r="BD224" s="92"/>
      <c r="BE224" s="92"/>
      <c r="BF224" s="92"/>
      <c r="BG224" s="92"/>
      <c r="BH224" s="92"/>
      <c r="BI224" s="92"/>
      <c r="BJ224" s="92"/>
      <c r="BK224" s="92"/>
      <c r="BL224" s="92"/>
      <c r="BM224" s="92"/>
      <c r="BN224" s="92"/>
      <c r="BO224" s="92"/>
      <c r="BP224" s="92"/>
      <c r="BQ224" s="92"/>
      <c r="BR224" s="92"/>
      <c r="BS224" s="92"/>
      <c r="BT224" s="92"/>
      <c r="BU224" s="92"/>
      <c r="BV224" s="92"/>
      <c r="BW224" s="92"/>
      <c r="BX224" s="92"/>
      <c r="BY224" s="92"/>
      <c r="BZ224" s="92"/>
      <c r="CA224" s="92"/>
      <c r="CB224" s="92"/>
      <c r="CC224" s="92"/>
      <c r="CD224" s="92"/>
      <c r="CE224" s="92"/>
      <c r="CF224" s="92"/>
      <c r="CG224" s="92"/>
      <c r="CH224" s="92"/>
      <c r="CI224" s="92"/>
      <c r="CJ224" s="92"/>
      <c r="CK224" s="92"/>
      <c r="CL224" s="92"/>
      <c r="CM224" s="92"/>
    </row>
    <row r="225" spans="16:91" x14ac:dyDescent="0.25"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92"/>
      <c r="AD225" s="92"/>
      <c r="AE225" s="92"/>
      <c r="AF225" s="92"/>
      <c r="AG225" s="92"/>
      <c r="AH225" s="92"/>
      <c r="AI225" s="92"/>
      <c r="AJ225" s="92"/>
      <c r="AK225" s="92"/>
      <c r="AL225" s="92"/>
      <c r="AM225" s="92"/>
      <c r="AN225" s="92"/>
      <c r="AO225" s="92"/>
      <c r="AP225" s="92"/>
      <c r="AQ225" s="92"/>
      <c r="AR225" s="92"/>
      <c r="AS225" s="92"/>
      <c r="AT225" s="92"/>
      <c r="AU225" s="92"/>
      <c r="AV225" s="92"/>
      <c r="AW225" s="92"/>
      <c r="AX225" s="92"/>
      <c r="AY225" s="92"/>
      <c r="AZ225" s="92"/>
      <c r="BA225" s="92"/>
      <c r="BB225" s="92"/>
      <c r="BC225" s="92"/>
      <c r="BD225" s="92"/>
      <c r="BE225" s="92"/>
      <c r="BF225" s="92"/>
      <c r="BG225" s="92"/>
      <c r="BH225" s="92"/>
      <c r="BI225" s="92"/>
      <c r="BJ225" s="92"/>
      <c r="BK225" s="92"/>
      <c r="BL225" s="92"/>
      <c r="BM225" s="92"/>
      <c r="BN225" s="92"/>
      <c r="BO225" s="92"/>
      <c r="BP225" s="92"/>
      <c r="BQ225" s="92"/>
      <c r="BR225" s="92"/>
      <c r="BS225" s="92"/>
      <c r="BT225" s="92"/>
      <c r="BU225" s="92"/>
      <c r="BV225" s="92"/>
      <c r="BW225" s="92"/>
      <c r="BX225" s="92"/>
      <c r="BY225" s="92"/>
      <c r="BZ225" s="92"/>
      <c r="CA225" s="92"/>
      <c r="CB225" s="92"/>
      <c r="CC225" s="92"/>
      <c r="CD225" s="92"/>
      <c r="CE225" s="92"/>
      <c r="CF225" s="92"/>
      <c r="CG225" s="92"/>
      <c r="CH225" s="92"/>
      <c r="CI225" s="92"/>
      <c r="CJ225" s="92"/>
      <c r="CK225" s="92"/>
      <c r="CL225" s="92"/>
      <c r="CM225" s="92"/>
    </row>
    <row r="226" spans="16:91" x14ac:dyDescent="0.25"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92"/>
      <c r="AO226" s="92"/>
      <c r="AP226" s="92"/>
      <c r="AQ226" s="92"/>
      <c r="AR226" s="92"/>
      <c r="AS226" s="92"/>
      <c r="AT226" s="92"/>
      <c r="AU226" s="92"/>
      <c r="AV226" s="92"/>
      <c r="AW226" s="92"/>
      <c r="AX226" s="92"/>
      <c r="AY226" s="92"/>
      <c r="AZ226" s="92"/>
      <c r="BA226" s="92"/>
      <c r="BB226" s="92"/>
      <c r="BC226" s="92"/>
      <c r="BD226" s="92"/>
      <c r="BE226" s="92"/>
      <c r="BF226" s="92"/>
      <c r="BG226" s="92"/>
      <c r="BH226" s="92"/>
      <c r="BI226" s="92"/>
      <c r="BJ226" s="92"/>
      <c r="BK226" s="92"/>
      <c r="BL226" s="92"/>
      <c r="BM226" s="92"/>
      <c r="BN226" s="92"/>
      <c r="BO226" s="92"/>
      <c r="BP226" s="92"/>
      <c r="BQ226" s="92"/>
      <c r="BR226" s="92"/>
      <c r="BS226" s="92"/>
      <c r="BT226" s="92"/>
      <c r="BU226" s="92"/>
      <c r="BV226" s="92"/>
      <c r="BW226" s="92"/>
      <c r="BX226" s="92"/>
      <c r="BY226" s="92"/>
      <c r="BZ226" s="92"/>
      <c r="CA226" s="92"/>
      <c r="CB226" s="92"/>
      <c r="CC226" s="92"/>
      <c r="CD226" s="92"/>
      <c r="CE226" s="92"/>
      <c r="CF226" s="92"/>
      <c r="CG226" s="92"/>
      <c r="CH226" s="92"/>
      <c r="CI226" s="92"/>
      <c r="CJ226" s="92"/>
      <c r="CK226" s="92"/>
      <c r="CL226" s="92"/>
      <c r="CM226" s="92"/>
    </row>
    <row r="227" spans="16:91" x14ac:dyDescent="0.25"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92"/>
      <c r="AD227" s="92"/>
      <c r="AE227" s="92"/>
      <c r="AF227" s="92"/>
      <c r="AG227" s="92"/>
      <c r="AH227" s="92"/>
      <c r="AI227" s="92"/>
      <c r="AJ227" s="92"/>
      <c r="AK227" s="92"/>
      <c r="AL227" s="92"/>
      <c r="AM227" s="92"/>
      <c r="AN227" s="92"/>
      <c r="AO227" s="92"/>
      <c r="AP227" s="92"/>
      <c r="AQ227" s="92"/>
      <c r="AR227" s="92"/>
      <c r="AS227" s="92"/>
      <c r="AT227" s="92"/>
      <c r="AU227" s="92"/>
      <c r="AV227" s="92"/>
      <c r="AW227" s="92"/>
      <c r="AX227" s="92"/>
      <c r="AY227" s="92"/>
      <c r="AZ227" s="92"/>
      <c r="BA227" s="92"/>
      <c r="BB227" s="92"/>
      <c r="BC227" s="92"/>
      <c r="BD227" s="92"/>
      <c r="BE227" s="92"/>
      <c r="BF227" s="92"/>
      <c r="BG227" s="92"/>
      <c r="BH227" s="92"/>
      <c r="BI227" s="92"/>
      <c r="BJ227" s="92"/>
      <c r="BK227" s="92"/>
      <c r="BL227" s="92"/>
      <c r="BM227" s="92"/>
      <c r="BN227" s="92"/>
      <c r="BO227" s="92"/>
      <c r="BP227" s="92"/>
      <c r="BQ227" s="92"/>
      <c r="BR227" s="92"/>
      <c r="BS227" s="92"/>
      <c r="BT227" s="92"/>
      <c r="BU227" s="92"/>
      <c r="BV227" s="92"/>
      <c r="BW227" s="92"/>
      <c r="BX227" s="92"/>
      <c r="BY227" s="92"/>
      <c r="BZ227" s="92"/>
      <c r="CA227" s="92"/>
      <c r="CB227" s="92"/>
      <c r="CC227" s="92"/>
      <c r="CD227" s="92"/>
      <c r="CE227" s="92"/>
      <c r="CF227" s="92"/>
      <c r="CG227" s="92"/>
      <c r="CH227" s="92"/>
      <c r="CI227" s="92"/>
      <c r="CJ227" s="92"/>
      <c r="CK227" s="92"/>
      <c r="CL227" s="92"/>
      <c r="CM227" s="92"/>
    </row>
    <row r="228" spans="16:91" x14ac:dyDescent="0.25"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  <c r="AP228" s="92"/>
      <c r="AQ228" s="92"/>
      <c r="AR228" s="92"/>
      <c r="AS228" s="92"/>
      <c r="AT228" s="92"/>
      <c r="AU228" s="92"/>
      <c r="AV228" s="92"/>
      <c r="AW228" s="92"/>
      <c r="AX228" s="92"/>
      <c r="AY228" s="92"/>
      <c r="AZ228" s="92"/>
      <c r="BA228" s="92"/>
      <c r="BB228" s="92"/>
      <c r="BC228" s="92"/>
      <c r="BD228" s="92"/>
      <c r="BE228" s="92"/>
      <c r="BF228" s="92"/>
      <c r="BG228" s="92"/>
      <c r="BH228" s="92"/>
      <c r="BI228" s="92"/>
      <c r="BJ228" s="92"/>
      <c r="BK228" s="92"/>
      <c r="BL228" s="92"/>
      <c r="BM228" s="92"/>
      <c r="BN228" s="92"/>
      <c r="BO228" s="92"/>
      <c r="BP228" s="92"/>
      <c r="BQ228" s="92"/>
      <c r="BR228" s="92"/>
      <c r="BS228" s="92"/>
      <c r="BT228" s="92"/>
      <c r="BU228" s="92"/>
      <c r="BV228" s="92"/>
      <c r="BW228" s="92"/>
      <c r="BX228" s="92"/>
      <c r="BY228" s="92"/>
      <c r="BZ228" s="92"/>
      <c r="CA228" s="92"/>
      <c r="CB228" s="92"/>
      <c r="CC228" s="92"/>
      <c r="CD228" s="92"/>
      <c r="CE228" s="92"/>
      <c r="CF228" s="92"/>
      <c r="CG228" s="92"/>
      <c r="CH228" s="92"/>
      <c r="CI228" s="92"/>
      <c r="CJ228" s="92"/>
      <c r="CK228" s="92"/>
      <c r="CL228" s="92"/>
      <c r="CM228" s="92"/>
    </row>
    <row r="229" spans="16:91" x14ac:dyDescent="0.25"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92"/>
      <c r="AT229" s="92"/>
      <c r="AU229" s="92"/>
      <c r="AV229" s="92"/>
      <c r="AW229" s="92"/>
      <c r="AX229" s="92"/>
      <c r="AY229" s="92"/>
      <c r="AZ229" s="92"/>
      <c r="BA229" s="92"/>
      <c r="BB229" s="92"/>
      <c r="BC229" s="92"/>
      <c r="BD229" s="92"/>
      <c r="BE229" s="92"/>
      <c r="BF229" s="92"/>
      <c r="BG229" s="92"/>
      <c r="BH229" s="92"/>
      <c r="BI229" s="92"/>
      <c r="BJ229" s="92"/>
      <c r="BK229" s="92"/>
      <c r="BL229" s="92"/>
      <c r="BM229" s="92"/>
      <c r="BN229" s="92"/>
      <c r="BO229" s="92"/>
      <c r="BP229" s="92"/>
      <c r="BQ229" s="92"/>
      <c r="BR229" s="92"/>
      <c r="BS229" s="92"/>
      <c r="BT229" s="92"/>
      <c r="BU229" s="92"/>
      <c r="BV229" s="92"/>
      <c r="BW229" s="92"/>
      <c r="BX229" s="92"/>
      <c r="BY229" s="92"/>
      <c r="BZ229" s="92"/>
      <c r="CA229" s="92"/>
      <c r="CB229" s="92"/>
      <c r="CC229" s="92"/>
      <c r="CD229" s="92"/>
      <c r="CE229" s="92"/>
      <c r="CF229" s="92"/>
      <c r="CG229" s="92"/>
      <c r="CH229" s="92"/>
      <c r="CI229" s="92"/>
      <c r="CJ229" s="92"/>
      <c r="CK229" s="92"/>
      <c r="CL229" s="92"/>
      <c r="CM229" s="92"/>
    </row>
    <row r="230" spans="16:91" x14ac:dyDescent="0.25"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2"/>
      <c r="AD230" s="92"/>
      <c r="AE230" s="92"/>
      <c r="AF230" s="92"/>
      <c r="AG230" s="92"/>
      <c r="AH230" s="92"/>
      <c r="AI230" s="92"/>
      <c r="AJ230" s="92"/>
      <c r="AK230" s="92"/>
      <c r="AL230" s="92"/>
      <c r="AM230" s="92"/>
      <c r="AN230" s="92"/>
      <c r="AO230" s="92"/>
      <c r="AP230" s="92"/>
      <c r="AQ230" s="92"/>
      <c r="AR230" s="92"/>
      <c r="AS230" s="92"/>
      <c r="AT230" s="92"/>
      <c r="AU230" s="92"/>
      <c r="AV230" s="92"/>
      <c r="AW230" s="92"/>
      <c r="AX230" s="92"/>
      <c r="AY230" s="92"/>
      <c r="AZ230" s="92"/>
      <c r="BA230" s="92"/>
      <c r="BB230" s="92"/>
      <c r="BC230" s="92"/>
      <c r="BD230" s="92"/>
      <c r="BE230" s="92"/>
      <c r="BF230" s="92"/>
      <c r="BG230" s="92"/>
      <c r="BH230" s="92"/>
      <c r="BI230" s="92"/>
      <c r="BJ230" s="92"/>
      <c r="BK230" s="92"/>
      <c r="BL230" s="92"/>
      <c r="BM230" s="92"/>
      <c r="BN230" s="92"/>
      <c r="BO230" s="92"/>
      <c r="BP230" s="92"/>
      <c r="BQ230" s="92"/>
      <c r="BR230" s="92"/>
      <c r="BS230" s="92"/>
      <c r="BT230" s="92"/>
      <c r="BU230" s="92"/>
      <c r="BV230" s="92"/>
      <c r="BW230" s="92"/>
      <c r="BX230" s="92"/>
      <c r="BY230" s="92"/>
      <c r="BZ230" s="92"/>
      <c r="CA230" s="92"/>
      <c r="CB230" s="92"/>
      <c r="CC230" s="92"/>
      <c r="CD230" s="92"/>
      <c r="CE230" s="92"/>
      <c r="CF230" s="92"/>
      <c r="CG230" s="92"/>
      <c r="CH230" s="92"/>
      <c r="CI230" s="92"/>
      <c r="CJ230" s="92"/>
      <c r="CK230" s="92"/>
      <c r="CL230" s="92"/>
      <c r="CM230" s="92"/>
    </row>
    <row r="231" spans="16:91" x14ac:dyDescent="0.25"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92"/>
      <c r="AD231" s="92"/>
      <c r="AE231" s="92"/>
      <c r="AF231" s="92"/>
      <c r="AG231" s="92"/>
      <c r="AH231" s="92"/>
      <c r="AI231" s="92"/>
      <c r="AJ231" s="92"/>
      <c r="AK231" s="92"/>
      <c r="AL231" s="92"/>
      <c r="AM231" s="92"/>
      <c r="AN231" s="92"/>
      <c r="AO231" s="92"/>
      <c r="AP231" s="92"/>
      <c r="AQ231" s="92"/>
      <c r="AR231" s="92"/>
      <c r="AS231" s="92"/>
      <c r="AT231" s="92"/>
      <c r="AU231" s="92"/>
      <c r="AV231" s="92"/>
      <c r="AW231" s="92"/>
      <c r="AX231" s="92"/>
      <c r="AY231" s="92"/>
      <c r="AZ231" s="92"/>
      <c r="BA231" s="92"/>
      <c r="BB231" s="92"/>
      <c r="BC231" s="92"/>
      <c r="BD231" s="92"/>
      <c r="BE231" s="92"/>
      <c r="BF231" s="92"/>
      <c r="BG231" s="92"/>
      <c r="BH231" s="92"/>
      <c r="BI231" s="92"/>
      <c r="BJ231" s="92"/>
      <c r="BK231" s="92"/>
      <c r="BL231" s="92"/>
      <c r="BM231" s="92"/>
      <c r="BN231" s="92"/>
      <c r="BO231" s="92"/>
      <c r="BP231" s="92"/>
      <c r="BQ231" s="92"/>
      <c r="BR231" s="92"/>
      <c r="BS231" s="92"/>
      <c r="BT231" s="92"/>
      <c r="BU231" s="92"/>
      <c r="BV231" s="92"/>
      <c r="BW231" s="92"/>
      <c r="BX231" s="92"/>
      <c r="BY231" s="92"/>
      <c r="BZ231" s="92"/>
      <c r="CA231" s="92"/>
      <c r="CB231" s="92"/>
      <c r="CC231" s="92"/>
      <c r="CD231" s="92"/>
      <c r="CE231" s="92"/>
      <c r="CF231" s="92"/>
      <c r="CG231" s="92"/>
      <c r="CH231" s="92"/>
      <c r="CI231" s="92"/>
      <c r="CJ231" s="92"/>
      <c r="CK231" s="92"/>
      <c r="CL231" s="92"/>
      <c r="CM231" s="92"/>
    </row>
    <row r="232" spans="16:91" x14ac:dyDescent="0.25"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92"/>
      <c r="AD232" s="92"/>
      <c r="AE232" s="92"/>
      <c r="AF232" s="92"/>
      <c r="AG232" s="92"/>
      <c r="AH232" s="92"/>
      <c r="AI232" s="92"/>
      <c r="AJ232" s="92"/>
      <c r="AK232" s="92"/>
      <c r="AL232" s="92"/>
      <c r="AM232" s="92"/>
      <c r="AN232" s="92"/>
      <c r="AO232" s="92"/>
      <c r="AP232" s="92"/>
      <c r="AQ232" s="92"/>
      <c r="AR232" s="92"/>
      <c r="AS232" s="92"/>
      <c r="AT232" s="92"/>
      <c r="AU232" s="92"/>
      <c r="AV232" s="92"/>
      <c r="AW232" s="92"/>
      <c r="AX232" s="92"/>
      <c r="AY232" s="92"/>
      <c r="AZ232" s="92"/>
      <c r="BA232" s="92"/>
      <c r="BB232" s="92"/>
      <c r="BC232" s="92"/>
      <c r="BD232" s="92"/>
      <c r="BE232" s="92"/>
      <c r="BF232" s="92"/>
      <c r="BG232" s="92"/>
      <c r="BH232" s="92"/>
      <c r="BI232" s="92"/>
      <c r="BJ232" s="92"/>
      <c r="BK232" s="92"/>
      <c r="BL232" s="92"/>
      <c r="BM232" s="92"/>
      <c r="BN232" s="92"/>
      <c r="BO232" s="92"/>
      <c r="BP232" s="92"/>
      <c r="BQ232" s="92"/>
      <c r="BR232" s="92"/>
      <c r="BS232" s="92"/>
      <c r="BT232" s="92"/>
      <c r="BU232" s="92"/>
      <c r="BV232" s="92"/>
      <c r="BW232" s="92"/>
      <c r="BX232" s="92"/>
      <c r="BY232" s="92"/>
      <c r="BZ232" s="92"/>
      <c r="CA232" s="92"/>
      <c r="CB232" s="92"/>
      <c r="CC232" s="92"/>
      <c r="CD232" s="92"/>
      <c r="CE232" s="92"/>
      <c r="CF232" s="92"/>
      <c r="CG232" s="92"/>
      <c r="CH232" s="92"/>
      <c r="CI232" s="92"/>
      <c r="CJ232" s="92"/>
      <c r="CK232" s="92"/>
      <c r="CL232" s="92"/>
      <c r="CM232" s="92"/>
    </row>
    <row r="233" spans="16:91" x14ac:dyDescent="0.25"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92"/>
      <c r="AD233" s="92"/>
      <c r="AE233" s="92"/>
      <c r="AF233" s="92"/>
      <c r="AG233" s="92"/>
      <c r="AH233" s="92"/>
      <c r="AI233" s="92"/>
      <c r="AJ233" s="92"/>
      <c r="AK233" s="92"/>
      <c r="AL233" s="92"/>
      <c r="AM233" s="92"/>
      <c r="AN233" s="92"/>
      <c r="AO233" s="92"/>
      <c r="AP233" s="92"/>
      <c r="AQ233" s="92"/>
      <c r="AR233" s="92"/>
      <c r="AS233" s="92"/>
      <c r="AT233" s="92"/>
      <c r="AU233" s="92"/>
      <c r="AV233" s="92"/>
      <c r="AW233" s="92"/>
      <c r="AX233" s="92"/>
      <c r="AY233" s="92"/>
      <c r="AZ233" s="92"/>
      <c r="BA233" s="92"/>
      <c r="BB233" s="92"/>
      <c r="BC233" s="92"/>
      <c r="BD233" s="92"/>
      <c r="BE233" s="92"/>
      <c r="BF233" s="92"/>
      <c r="BG233" s="92"/>
      <c r="BH233" s="92"/>
      <c r="BI233" s="92"/>
      <c r="BJ233" s="92"/>
      <c r="BK233" s="92"/>
      <c r="BL233" s="92"/>
      <c r="BM233" s="92"/>
      <c r="BN233" s="92"/>
      <c r="BO233" s="92"/>
      <c r="BP233" s="92"/>
      <c r="BQ233" s="92"/>
      <c r="BR233" s="92"/>
      <c r="BS233" s="92"/>
      <c r="BT233" s="92"/>
      <c r="BU233" s="92"/>
      <c r="BV233" s="92"/>
      <c r="BW233" s="92"/>
      <c r="BX233" s="92"/>
      <c r="BY233" s="92"/>
      <c r="BZ233" s="92"/>
      <c r="CA233" s="92"/>
      <c r="CB233" s="92"/>
      <c r="CC233" s="92"/>
      <c r="CD233" s="92"/>
      <c r="CE233" s="92"/>
      <c r="CF233" s="92"/>
      <c r="CG233" s="92"/>
      <c r="CH233" s="92"/>
      <c r="CI233" s="92"/>
      <c r="CJ233" s="92"/>
      <c r="CK233" s="92"/>
      <c r="CL233" s="92"/>
      <c r="CM233" s="92"/>
    </row>
    <row r="234" spans="16:91" x14ac:dyDescent="0.25"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92"/>
      <c r="AO234" s="92"/>
      <c r="AP234" s="92"/>
      <c r="AQ234" s="92"/>
      <c r="AR234" s="92"/>
      <c r="AS234" s="92"/>
      <c r="AT234" s="92"/>
      <c r="AU234" s="92"/>
      <c r="AV234" s="92"/>
      <c r="AW234" s="92"/>
      <c r="AX234" s="92"/>
      <c r="AY234" s="92"/>
      <c r="AZ234" s="92"/>
      <c r="BA234" s="92"/>
      <c r="BB234" s="92"/>
      <c r="BC234" s="92"/>
      <c r="BD234" s="92"/>
      <c r="BE234" s="92"/>
      <c r="BF234" s="92"/>
      <c r="BG234" s="92"/>
      <c r="BH234" s="92"/>
      <c r="BI234" s="92"/>
      <c r="BJ234" s="92"/>
      <c r="BK234" s="92"/>
      <c r="BL234" s="92"/>
      <c r="BM234" s="92"/>
      <c r="BN234" s="92"/>
      <c r="BO234" s="92"/>
      <c r="BP234" s="92"/>
      <c r="BQ234" s="92"/>
      <c r="BR234" s="92"/>
      <c r="BS234" s="92"/>
      <c r="BT234" s="92"/>
      <c r="BU234" s="92"/>
      <c r="BV234" s="92"/>
      <c r="BW234" s="92"/>
      <c r="BX234" s="92"/>
      <c r="BY234" s="92"/>
      <c r="BZ234" s="92"/>
      <c r="CA234" s="92"/>
      <c r="CB234" s="92"/>
      <c r="CC234" s="92"/>
      <c r="CD234" s="92"/>
      <c r="CE234" s="92"/>
      <c r="CF234" s="92"/>
      <c r="CG234" s="92"/>
      <c r="CH234" s="92"/>
      <c r="CI234" s="92"/>
      <c r="CJ234" s="92"/>
      <c r="CK234" s="92"/>
      <c r="CL234" s="92"/>
      <c r="CM234" s="92"/>
    </row>
    <row r="235" spans="16:91" x14ac:dyDescent="0.25"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92"/>
      <c r="AD235" s="92"/>
      <c r="AE235" s="92"/>
      <c r="AF235" s="92"/>
      <c r="AG235" s="92"/>
      <c r="AH235" s="92"/>
      <c r="AI235" s="92"/>
      <c r="AJ235" s="92"/>
      <c r="AK235" s="92"/>
      <c r="AL235" s="92"/>
      <c r="AM235" s="92"/>
      <c r="AN235" s="92"/>
      <c r="AO235" s="92"/>
      <c r="AP235" s="92"/>
      <c r="AQ235" s="92"/>
      <c r="AR235" s="92"/>
      <c r="AS235" s="92"/>
      <c r="AT235" s="92"/>
      <c r="AU235" s="92"/>
      <c r="AV235" s="92"/>
      <c r="AW235" s="92"/>
      <c r="AX235" s="92"/>
      <c r="AY235" s="92"/>
      <c r="AZ235" s="92"/>
      <c r="BA235" s="92"/>
      <c r="BB235" s="92"/>
      <c r="BC235" s="92"/>
      <c r="BD235" s="92"/>
      <c r="BE235" s="92"/>
      <c r="BF235" s="92"/>
      <c r="BG235" s="92"/>
      <c r="BH235" s="92"/>
      <c r="BI235" s="92"/>
      <c r="BJ235" s="92"/>
      <c r="BK235" s="92"/>
      <c r="BL235" s="92"/>
      <c r="BM235" s="92"/>
      <c r="BN235" s="92"/>
      <c r="BO235" s="92"/>
      <c r="BP235" s="92"/>
      <c r="BQ235" s="92"/>
      <c r="BR235" s="92"/>
      <c r="BS235" s="92"/>
      <c r="BT235" s="92"/>
      <c r="BU235" s="92"/>
      <c r="BV235" s="92"/>
      <c r="BW235" s="92"/>
      <c r="BX235" s="92"/>
      <c r="BY235" s="92"/>
      <c r="BZ235" s="92"/>
      <c r="CA235" s="92"/>
      <c r="CB235" s="92"/>
      <c r="CC235" s="92"/>
      <c r="CD235" s="92"/>
      <c r="CE235" s="92"/>
      <c r="CF235" s="92"/>
      <c r="CG235" s="92"/>
      <c r="CH235" s="92"/>
      <c r="CI235" s="92"/>
      <c r="CJ235" s="92"/>
      <c r="CK235" s="92"/>
      <c r="CL235" s="92"/>
      <c r="CM235" s="92"/>
    </row>
    <row r="236" spans="16:91" x14ac:dyDescent="0.25"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92"/>
      <c r="AD236" s="92"/>
      <c r="AE236" s="92"/>
      <c r="AF236" s="92"/>
      <c r="AG236" s="92"/>
      <c r="AH236" s="92"/>
      <c r="AI236" s="92"/>
      <c r="AJ236" s="92"/>
      <c r="AK236" s="92"/>
      <c r="AL236" s="92"/>
      <c r="AM236" s="92"/>
      <c r="AN236" s="92"/>
      <c r="AO236" s="92"/>
      <c r="AP236" s="92"/>
      <c r="AQ236" s="92"/>
      <c r="AR236" s="92"/>
      <c r="AS236" s="92"/>
      <c r="AT236" s="92"/>
      <c r="AU236" s="92"/>
      <c r="AV236" s="92"/>
      <c r="AW236" s="92"/>
      <c r="AX236" s="92"/>
      <c r="AY236" s="92"/>
      <c r="AZ236" s="92"/>
      <c r="BA236" s="92"/>
      <c r="BB236" s="92"/>
      <c r="BC236" s="92"/>
      <c r="BD236" s="92"/>
      <c r="BE236" s="92"/>
      <c r="BF236" s="92"/>
      <c r="BG236" s="92"/>
      <c r="BH236" s="92"/>
      <c r="BI236" s="92"/>
      <c r="BJ236" s="92"/>
      <c r="BK236" s="92"/>
      <c r="BL236" s="92"/>
      <c r="BM236" s="92"/>
      <c r="BN236" s="92"/>
      <c r="BO236" s="92"/>
      <c r="BP236" s="92"/>
      <c r="BQ236" s="92"/>
      <c r="BR236" s="92"/>
      <c r="BS236" s="92"/>
      <c r="BT236" s="92"/>
      <c r="BU236" s="92"/>
      <c r="BV236" s="92"/>
      <c r="BW236" s="92"/>
      <c r="BX236" s="92"/>
      <c r="BY236" s="92"/>
      <c r="BZ236" s="92"/>
      <c r="CA236" s="92"/>
      <c r="CB236" s="92"/>
      <c r="CC236" s="92"/>
      <c r="CD236" s="92"/>
      <c r="CE236" s="92"/>
      <c r="CF236" s="92"/>
      <c r="CG236" s="92"/>
      <c r="CH236" s="92"/>
      <c r="CI236" s="92"/>
      <c r="CJ236" s="92"/>
      <c r="CK236" s="92"/>
      <c r="CL236" s="92"/>
      <c r="CM236" s="92"/>
    </row>
    <row r="237" spans="16:91" x14ac:dyDescent="0.25"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2"/>
      <c r="AN237" s="92"/>
      <c r="AO237" s="92"/>
      <c r="AP237" s="92"/>
      <c r="AQ237" s="92"/>
      <c r="AR237" s="92"/>
      <c r="AS237" s="92"/>
      <c r="AT237" s="92"/>
      <c r="AU237" s="92"/>
      <c r="AV237" s="92"/>
      <c r="AW237" s="92"/>
      <c r="AX237" s="92"/>
      <c r="AY237" s="92"/>
      <c r="AZ237" s="92"/>
      <c r="BA237" s="92"/>
      <c r="BB237" s="92"/>
      <c r="BC237" s="92"/>
      <c r="BD237" s="92"/>
      <c r="BE237" s="92"/>
      <c r="BF237" s="92"/>
      <c r="BG237" s="92"/>
      <c r="BH237" s="92"/>
      <c r="BI237" s="92"/>
      <c r="BJ237" s="92"/>
      <c r="BK237" s="92"/>
      <c r="BL237" s="92"/>
      <c r="BM237" s="92"/>
      <c r="BN237" s="92"/>
      <c r="BO237" s="92"/>
      <c r="BP237" s="92"/>
      <c r="BQ237" s="92"/>
      <c r="BR237" s="92"/>
      <c r="BS237" s="92"/>
      <c r="BT237" s="92"/>
      <c r="BU237" s="92"/>
      <c r="BV237" s="92"/>
      <c r="BW237" s="92"/>
      <c r="BX237" s="92"/>
      <c r="BY237" s="92"/>
      <c r="BZ237" s="92"/>
      <c r="CA237" s="92"/>
      <c r="CB237" s="92"/>
      <c r="CC237" s="92"/>
      <c r="CD237" s="92"/>
      <c r="CE237" s="92"/>
      <c r="CF237" s="92"/>
      <c r="CG237" s="92"/>
      <c r="CH237" s="92"/>
      <c r="CI237" s="92"/>
      <c r="CJ237" s="92"/>
      <c r="CK237" s="92"/>
      <c r="CL237" s="92"/>
      <c r="CM237" s="92"/>
    </row>
    <row r="238" spans="16:91" x14ac:dyDescent="0.25"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92"/>
      <c r="AD238" s="92"/>
      <c r="AE238" s="92"/>
      <c r="AF238" s="92"/>
      <c r="AG238" s="92"/>
      <c r="AH238" s="92"/>
      <c r="AI238" s="92"/>
      <c r="AJ238" s="92"/>
      <c r="AK238" s="92"/>
      <c r="AL238" s="92"/>
      <c r="AM238" s="92"/>
      <c r="AN238" s="92"/>
      <c r="AO238" s="92"/>
      <c r="AP238" s="92"/>
      <c r="AQ238" s="92"/>
      <c r="AR238" s="92"/>
      <c r="AS238" s="92"/>
      <c r="AT238" s="92"/>
      <c r="AU238" s="92"/>
      <c r="AV238" s="92"/>
      <c r="AW238" s="92"/>
      <c r="AX238" s="92"/>
      <c r="AY238" s="92"/>
      <c r="AZ238" s="92"/>
      <c r="BA238" s="92"/>
      <c r="BB238" s="92"/>
      <c r="BC238" s="92"/>
      <c r="BD238" s="92"/>
      <c r="BE238" s="92"/>
      <c r="BF238" s="92"/>
      <c r="BG238" s="92"/>
      <c r="BH238" s="92"/>
      <c r="BI238" s="92"/>
      <c r="BJ238" s="92"/>
      <c r="BK238" s="92"/>
      <c r="BL238" s="92"/>
      <c r="BM238" s="92"/>
      <c r="BN238" s="92"/>
      <c r="BO238" s="92"/>
      <c r="BP238" s="92"/>
      <c r="BQ238" s="92"/>
      <c r="BR238" s="92"/>
      <c r="BS238" s="92"/>
      <c r="BT238" s="92"/>
      <c r="BU238" s="92"/>
      <c r="BV238" s="92"/>
      <c r="BW238" s="92"/>
      <c r="BX238" s="92"/>
      <c r="BY238" s="92"/>
      <c r="BZ238" s="92"/>
      <c r="CA238" s="92"/>
      <c r="CB238" s="92"/>
      <c r="CC238" s="92"/>
      <c r="CD238" s="92"/>
      <c r="CE238" s="92"/>
      <c r="CF238" s="92"/>
      <c r="CG238" s="92"/>
      <c r="CH238" s="92"/>
      <c r="CI238" s="92"/>
      <c r="CJ238" s="92"/>
      <c r="CK238" s="92"/>
      <c r="CL238" s="92"/>
      <c r="CM238" s="92"/>
    </row>
    <row r="239" spans="16:91" x14ac:dyDescent="0.25"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92"/>
      <c r="AD239" s="92"/>
      <c r="AE239" s="92"/>
      <c r="AF239" s="92"/>
      <c r="AG239" s="92"/>
      <c r="AH239" s="92"/>
      <c r="AI239" s="92"/>
      <c r="AJ239" s="92"/>
      <c r="AK239" s="92"/>
      <c r="AL239" s="92"/>
      <c r="AM239" s="92"/>
      <c r="AN239" s="92"/>
      <c r="AO239" s="92"/>
      <c r="AP239" s="92"/>
      <c r="AQ239" s="92"/>
      <c r="AR239" s="92"/>
      <c r="AS239" s="92"/>
      <c r="AT239" s="92"/>
      <c r="AU239" s="92"/>
      <c r="AV239" s="92"/>
      <c r="AW239" s="92"/>
      <c r="AX239" s="92"/>
      <c r="AY239" s="92"/>
      <c r="AZ239" s="92"/>
      <c r="BA239" s="92"/>
      <c r="BB239" s="92"/>
      <c r="BC239" s="92"/>
      <c r="BD239" s="92"/>
      <c r="BE239" s="92"/>
      <c r="BF239" s="92"/>
      <c r="BG239" s="92"/>
      <c r="BH239" s="92"/>
      <c r="BI239" s="92"/>
      <c r="BJ239" s="92"/>
      <c r="BK239" s="92"/>
      <c r="BL239" s="92"/>
      <c r="BM239" s="92"/>
      <c r="BN239" s="92"/>
      <c r="BO239" s="92"/>
      <c r="BP239" s="92"/>
      <c r="BQ239" s="92"/>
      <c r="BR239" s="92"/>
      <c r="BS239" s="92"/>
      <c r="BT239" s="92"/>
      <c r="BU239" s="92"/>
      <c r="BV239" s="92"/>
      <c r="BW239" s="92"/>
      <c r="BX239" s="92"/>
      <c r="BY239" s="92"/>
      <c r="BZ239" s="92"/>
      <c r="CA239" s="92"/>
      <c r="CB239" s="92"/>
      <c r="CC239" s="92"/>
      <c r="CD239" s="92"/>
      <c r="CE239" s="92"/>
      <c r="CF239" s="92"/>
      <c r="CG239" s="92"/>
      <c r="CH239" s="92"/>
      <c r="CI239" s="92"/>
      <c r="CJ239" s="92"/>
      <c r="CK239" s="92"/>
      <c r="CL239" s="92"/>
      <c r="CM239" s="92"/>
    </row>
    <row r="240" spans="16:91" x14ac:dyDescent="0.25"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92"/>
      <c r="AD240" s="92"/>
      <c r="AE240" s="92"/>
      <c r="AF240" s="92"/>
      <c r="AG240" s="92"/>
      <c r="AH240" s="92"/>
      <c r="AI240" s="92"/>
      <c r="AJ240" s="92"/>
      <c r="AK240" s="92"/>
      <c r="AL240" s="92"/>
      <c r="AM240" s="92"/>
      <c r="AN240" s="92"/>
      <c r="AO240" s="92"/>
      <c r="AP240" s="92"/>
      <c r="AQ240" s="92"/>
      <c r="AR240" s="92"/>
      <c r="AS240" s="92"/>
      <c r="AT240" s="92"/>
      <c r="AU240" s="92"/>
      <c r="AV240" s="92"/>
      <c r="AW240" s="92"/>
      <c r="AX240" s="92"/>
      <c r="AY240" s="92"/>
      <c r="AZ240" s="92"/>
      <c r="BA240" s="92"/>
      <c r="BB240" s="92"/>
      <c r="BC240" s="92"/>
      <c r="BD240" s="92"/>
      <c r="BE240" s="92"/>
      <c r="BF240" s="92"/>
      <c r="BG240" s="92"/>
      <c r="BH240" s="92"/>
      <c r="BI240" s="92"/>
      <c r="BJ240" s="92"/>
      <c r="BK240" s="92"/>
      <c r="BL240" s="92"/>
      <c r="BM240" s="92"/>
      <c r="BN240" s="92"/>
      <c r="BO240" s="92"/>
      <c r="BP240" s="92"/>
      <c r="BQ240" s="92"/>
      <c r="BR240" s="92"/>
      <c r="BS240" s="92"/>
      <c r="BT240" s="92"/>
      <c r="BU240" s="92"/>
      <c r="BV240" s="92"/>
      <c r="BW240" s="92"/>
      <c r="BX240" s="92"/>
      <c r="BY240" s="92"/>
      <c r="BZ240" s="92"/>
      <c r="CA240" s="92"/>
      <c r="CB240" s="92"/>
      <c r="CC240" s="92"/>
      <c r="CD240" s="92"/>
      <c r="CE240" s="92"/>
      <c r="CF240" s="92"/>
      <c r="CG240" s="92"/>
      <c r="CH240" s="92"/>
      <c r="CI240" s="92"/>
      <c r="CJ240" s="92"/>
      <c r="CK240" s="92"/>
      <c r="CL240" s="92"/>
      <c r="CM240" s="92"/>
    </row>
    <row r="241" spans="16:91" x14ac:dyDescent="0.25"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2"/>
      <c r="AI241" s="92"/>
      <c r="AJ241" s="92"/>
      <c r="AK241" s="92"/>
      <c r="AL241" s="92"/>
      <c r="AM241" s="92"/>
      <c r="AN241" s="92"/>
      <c r="AO241" s="92"/>
      <c r="AP241" s="92"/>
      <c r="AQ241" s="92"/>
      <c r="AR241" s="92"/>
      <c r="AS241" s="92"/>
      <c r="AT241" s="92"/>
      <c r="AU241" s="92"/>
      <c r="AV241" s="92"/>
      <c r="AW241" s="92"/>
      <c r="AX241" s="92"/>
      <c r="AY241" s="92"/>
      <c r="AZ241" s="92"/>
      <c r="BA241" s="92"/>
      <c r="BB241" s="92"/>
      <c r="BC241" s="92"/>
      <c r="BD241" s="92"/>
      <c r="BE241" s="92"/>
      <c r="BF241" s="92"/>
      <c r="BG241" s="92"/>
      <c r="BH241" s="92"/>
      <c r="BI241" s="92"/>
      <c r="BJ241" s="92"/>
      <c r="BK241" s="92"/>
      <c r="BL241" s="92"/>
      <c r="BM241" s="92"/>
      <c r="BN241" s="92"/>
      <c r="BO241" s="92"/>
      <c r="BP241" s="92"/>
      <c r="BQ241" s="92"/>
      <c r="BR241" s="92"/>
      <c r="BS241" s="92"/>
      <c r="BT241" s="92"/>
      <c r="BU241" s="92"/>
      <c r="BV241" s="92"/>
      <c r="BW241" s="92"/>
      <c r="BX241" s="92"/>
      <c r="BY241" s="92"/>
      <c r="BZ241" s="92"/>
      <c r="CA241" s="92"/>
      <c r="CB241" s="92"/>
      <c r="CC241" s="92"/>
      <c r="CD241" s="92"/>
      <c r="CE241" s="92"/>
      <c r="CF241" s="92"/>
      <c r="CG241" s="92"/>
      <c r="CH241" s="92"/>
      <c r="CI241" s="92"/>
      <c r="CJ241" s="92"/>
      <c r="CK241" s="92"/>
      <c r="CL241" s="92"/>
      <c r="CM241" s="92"/>
    </row>
    <row r="242" spans="16:91" x14ac:dyDescent="0.25"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92"/>
      <c r="AG242" s="92"/>
      <c r="AH242" s="92"/>
      <c r="AI242" s="92"/>
      <c r="AJ242" s="92"/>
      <c r="AK242" s="92"/>
      <c r="AL242" s="92"/>
      <c r="AM242" s="92"/>
      <c r="AN242" s="92"/>
      <c r="AO242" s="92"/>
      <c r="AP242" s="92"/>
      <c r="AQ242" s="92"/>
      <c r="AR242" s="92"/>
      <c r="AS242" s="92"/>
      <c r="AT242" s="92"/>
      <c r="AU242" s="92"/>
      <c r="AV242" s="92"/>
      <c r="AW242" s="92"/>
      <c r="AX242" s="92"/>
      <c r="AY242" s="92"/>
      <c r="AZ242" s="92"/>
      <c r="BA242" s="92"/>
      <c r="BB242" s="92"/>
      <c r="BC242" s="92"/>
      <c r="BD242" s="92"/>
      <c r="BE242" s="92"/>
      <c r="BF242" s="92"/>
      <c r="BG242" s="92"/>
      <c r="BH242" s="92"/>
      <c r="BI242" s="92"/>
      <c r="BJ242" s="92"/>
      <c r="BK242" s="92"/>
      <c r="BL242" s="92"/>
      <c r="BM242" s="92"/>
      <c r="BN242" s="92"/>
      <c r="BO242" s="92"/>
      <c r="BP242" s="92"/>
      <c r="BQ242" s="92"/>
      <c r="BR242" s="92"/>
      <c r="BS242" s="92"/>
      <c r="BT242" s="92"/>
      <c r="BU242" s="92"/>
      <c r="BV242" s="92"/>
      <c r="BW242" s="92"/>
      <c r="BX242" s="92"/>
      <c r="BY242" s="92"/>
      <c r="BZ242" s="92"/>
      <c r="CA242" s="92"/>
      <c r="CB242" s="92"/>
      <c r="CC242" s="92"/>
      <c r="CD242" s="92"/>
      <c r="CE242" s="92"/>
      <c r="CF242" s="92"/>
      <c r="CG242" s="92"/>
      <c r="CH242" s="92"/>
      <c r="CI242" s="92"/>
      <c r="CJ242" s="92"/>
      <c r="CK242" s="92"/>
      <c r="CL242" s="92"/>
      <c r="CM242" s="92"/>
    </row>
    <row r="243" spans="16:91" x14ac:dyDescent="0.25"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  <c r="AM243" s="92"/>
      <c r="AN243" s="92"/>
      <c r="AO243" s="92"/>
      <c r="AP243" s="92"/>
      <c r="AQ243" s="92"/>
      <c r="AR243" s="92"/>
      <c r="AS243" s="92"/>
      <c r="AT243" s="92"/>
      <c r="AU243" s="92"/>
      <c r="AV243" s="92"/>
      <c r="AW243" s="92"/>
      <c r="AX243" s="92"/>
      <c r="AY243" s="92"/>
      <c r="AZ243" s="92"/>
      <c r="BA243" s="92"/>
      <c r="BB243" s="92"/>
      <c r="BC243" s="92"/>
      <c r="BD243" s="92"/>
      <c r="BE243" s="92"/>
      <c r="BF243" s="92"/>
      <c r="BG243" s="92"/>
      <c r="BH243" s="92"/>
      <c r="BI243" s="92"/>
      <c r="BJ243" s="92"/>
      <c r="BK243" s="92"/>
      <c r="BL243" s="92"/>
      <c r="BM243" s="92"/>
      <c r="BN243" s="92"/>
      <c r="BO243" s="92"/>
      <c r="BP243" s="92"/>
      <c r="BQ243" s="92"/>
      <c r="BR243" s="92"/>
      <c r="BS243" s="92"/>
      <c r="BT243" s="92"/>
      <c r="BU243" s="92"/>
      <c r="BV243" s="92"/>
      <c r="BW243" s="92"/>
      <c r="BX243" s="92"/>
      <c r="BY243" s="92"/>
      <c r="BZ243" s="92"/>
      <c r="CA243" s="92"/>
      <c r="CB243" s="92"/>
      <c r="CC243" s="92"/>
      <c r="CD243" s="92"/>
      <c r="CE243" s="92"/>
      <c r="CF243" s="92"/>
      <c r="CG243" s="92"/>
      <c r="CH243" s="92"/>
      <c r="CI243" s="92"/>
      <c r="CJ243" s="92"/>
      <c r="CK243" s="92"/>
      <c r="CL243" s="92"/>
      <c r="CM243" s="92"/>
    </row>
    <row r="244" spans="16:91" x14ac:dyDescent="0.25"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92"/>
      <c r="AO244" s="92"/>
      <c r="AP244" s="92"/>
      <c r="AQ244" s="92"/>
      <c r="AR244" s="92"/>
      <c r="AS244" s="92"/>
      <c r="AT244" s="92"/>
      <c r="AU244" s="92"/>
      <c r="AV244" s="92"/>
      <c r="AW244" s="92"/>
      <c r="AX244" s="92"/>
      <c r="AY244" s="92"/>
      <c r="AZ244" s="92"/>
      <c r="BA244" s="92"/>
      <c r="BB244" s="92"/>
      <c r="BC244" s="92"/>
      <c r="BD244" s="92"/>
      <c r="BE244" s="92"/>
      <c r="BF244" s="92"/>
      <c r="BG244" s="92"/>
      <c r="BH244" s="92"/>
      <c r="BI244" s="92"/>
      <c r="BJ244" s="92"/>
      <c r="BK244" s="92"/>
      <c r="BL244" s="92"/>
      <c r="BM244" s="92"/>
      <c r="BN244" s="92"/>
      <c r="BO244" s="92"/>
      <c r="BP244" s="92"/>
      <c r="BQ244" s="92"/>
      <c r="BR244" s="92"/>
      <c r="BS244" s="92"/>
      <c r="BT244" s="92"/>
      <c r="BU244" s="92"/>
      <c r="BV244" s="92"/>
      <c r="BW244" s="92"/>
      <c r="BX244" s="92"/>
      <c r="BY244" s="92"/>
      <c r="BZ244" s="92"/>
      <c r="CA244" s="92"/>
      <c r="CB244" s="92"/>
      <c r="CC244" s="92"/>
      <c r="CD244" s="92"/>
      <c r="CE244" s="92"/>
      <c r="CF244" s="92"/>
      <c r="CG244" s="92"/>
      <c r="CH244" s="92"/>
      <c r="CI244" s="92"/>
      <c r="CJ244" s="92"/>
      <c r="CK244" s="92"/>
      <c r="CL244" s="92"/>
      <c r="CM244" s="92"/>
    </row>
    <row r="245" spans="16:91" x14ac:dyDescent="0.25"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92"/>
      <c r="AO245" s="92"/>
      <c r="AP245" s="92"/>
      <c r="AQ245" s="92"/>
      <c r="AR245" s="92"/>
      <c r="AS245" s="92"/>
      <c r="AT245" s="92"/>
      <c r="AU245" s="92"/>
      <c r="AV245" s="92"/>
      <c r="AW245" s="92"/>
      <c r="AX245" s="92"/>
      <c r="AY245" s="92"/>
      <c r="AZ245" s="92"/>
      <c r="BA245" s="92"/>
      <c r="BB245" s="92"/>
      <c r="BC245" s="92"/>
      <c r="BD245" s="92"/>
      <c r="BE245" s="92"/>
      <c r="BF245" s="92"/>
      <c r="BG245" s="92"/>
      <c r="BH245" s="92"/>
      <c r="BI245" s="92"/>
      <c r="BJ245" s="92"/>
      <c r="BK245" s="92"/>
      <c r="BL245" s="92"/>
      <c r="BM245" s="92"/>
      <c r="BN245" s="92"/>
      <c r="BO245" s="92"/>
      <c r="BP245" s="92"/>
      <c r="BQ245" s="92"/>
      <c r="BR245" s="92"/>
      <c r="BS245" s="92"/>
      <c r="BT245" s="92"/>
      <c r="BU245" s="92"/>
      <c r="BV245" s="92"/>
      <c r="BW245" s="92"/>
      <c r="BX245" s="92"/>
      <c r="BY245" s="92"/>
      <c r="BZ245" s="92"/>
      <c r="CA245" s="92"/>
      <c r="CB245" s="92"/>
      <c r="CC245" s="92"/>
      <c r="CD245" s="92"/>
      <c r="CE245" s="92"/>
      <c r="CF245" s="92"/>
      <c r="CG245" s="92"/>
      <c r="CH245" s="92"/>
      <c r="CI245" s="92"/>
      <c r="CJ245" s="92"/>
      <c r="CK245" s="92"/>
      <c r="CL245" s="92"/>
      <c r="CM245" s="92"/>
    </row>
    <row r="246" spans="16:91" x14ac:dyDescent="0.25"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  <c r="AF246" s="92"/>
      <c r="AG246" s="92"/>
      <c r="AH246" s="92"/>
      <c r="AI246" s="92"/>
      <c r="AJ246" s="92"/>
      <c r="AK246" s="92"/>
      <c r="AL246" s="92"/>
      <c r="AM246" s="92"/>
      <c r="AN246" s="92"/>
      <c r="AO246" s="92"/>
      <c r="AP246" s="92"/>
      <c r="AQ246" s="92"/>
      <c r="AR246" s="92"/>
      <c r="AS246" s="92"/>
      <c r="AT246" s="92"/>
      <c r="AU246" s="92"/>
      <c r="AV246" s="92"/>
      <c r="AW246" s="92"/>
      <c r="AX246" s="92"/>
      <c r="AY246" s="92"/>
      <c r="AZ246" s="92"/>
      <c r="BA246" s="92"/>
      <c r="BB246" s="92"/>
      <c r="BC246" s="92"/>
      <c r="BD246" s="92"/>
      <c r="BE246" s="92"/>
      <c r="BF246" s="92"/>
      <c r="BG246" s="92"/>
      <c r="BH246" s="92"/>
      <c r="BI246" s="92"/>
      <c r="BJ246" s="92"/>
      <c r="BK246" s="92"/>
      <c r="BL246" s="92"/>
      <c r="BM246" s="92"/>
      <c r="BN246" s="92"/>
      <c r="BO246" s="92"/>
      <c r="BP246" s="92"/>
      <c r="BQ246" s="92"/>
      <c r="BR246" s="92"/>
      <c r="BS246" s="92"/>
      <c r="BT246" s="92"/>
      <c r="BU246" s="92"/>
      <c r="BV246" s="92"/>
      <c r="BW246" s="92"/>
      <c r="BX246" s="92"/>
      <c r="BY246" s="92"/>
      <c r="BZ246" s="92"/>
      <c r="CA246" s="92"/>
      <c r="CB246" s="92"/>
      <c r="CC246" s="92"/>
      <c r="CD246" s="92"/>
      <c r="CE246" s="92"/>
      <c r="CF246" s="92"/>
      <c r="CG246" s="92"/>
      <c r="CH246" s="92"/>
      <c r="CI246" s="92"/>
      <c r="CJ246" s="92"/>
      <c r="CK246" s="92"/>
      <c r="CL246" s="92"/>
      <c r="CM246" s="92"/>
    </row>
    <row r="247" spans="16:91" x14ac:dyDescent="0.25"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  <c r="AM247" s="92"/>
      <c r="AN247" s="92"/>
      <c r="AO247" s="92"/>
      <c r="AP247" s="92"/>
      <c r="AQ247" s="92"/>
      <c r="AR247" s="92"/>
      <c r="AS247" s="92"/>
      <c r="AT247" s="92"/>
      <c r="AU247" s="92"/>
      <c r="AV247" s="92"/>
      <c r="AW247" s="92"/>
      <c r="AX247" s="92"/>
      <c r="AY247" s="92"/>
      <c r="AZ247" s="92"/>
      <c r="BA247" s="92"/>
      <c r="BB247" s="92"/>
      <c r="BC247" s="92"/>
      <c r="BD247" s="92"/>
      <c r="BE247" s="92"/>
      <c r="BF247" s="92"/>
      <c r="BG247" s="92"/>
      <c r="BH247" s="92"/>
      <c r="BI247" s="92"/>
      <c r="BJ247" s="92"/>
      <c r="BK247" s="92"/>
      <c r="BL247" s="92"/>
      <c r="BM247" s="92"/>
      <c r="BN247" s="92"/>
      <c r="BO247" s="92"/>
      <c r="BP247" s="92"/>
      <c r="BQ247" s="92"/>
      <c r="BR247" s="92"/>
      <c r="BS247" s="92"/>
      <c r="BT247" s="92"/>
      <c r="BU247" s="92"/>
      <c r="BV247" s="92"/>
      <c r="BW247" s="92"/>
      <c r="BX247" s="92"/>
      <c r="BY247" s="92"/>
      <c r="BZ247" s="92"/>
      <c r="CA247" s="92"/>
      <c r="CB247" s="92"/>
      <c r="CC247" s="92"/>
      <c r="CD247" s="92"/>
      <c r="CE247" s="92"/>
      <c r="CF247" s="92"/>
      <c r="CG247" s="92"/>
      <c r="CH247" s="92"/>
      <c r="CI247" s="92"/>
      <c r="CJ247" s="92"/>
      <c r="CK247" s="92"/>
      <c r="CL247" s="92"/>
      <c r="CM247" s="92"/>
    </row>
    <row r="248" spans="16:91" x14ac:dyDescent="0.25"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  <c r="AM248" s="92"/>
      <c r="AN248" s="92"/>
      <c r="AO248" s="92"/>
      <c r="AP248" s="92"/>
      <c r="AQ248" s="92"/>
      <c r="AR248" s="92"/>
      <c r="AS248" s="92"/>
      <c r="AT248" s="92"/>
      <c r="AU248" s="92"/>
      <c r="AV248" s="92"/>
      <c r="AW248" s="92"/>
      <c r="AX248" s="92"/>
      <c r="AY248" s="92"/>
      <c r="AZ248" s="92"/>
      <c r="BA248" s="92"/>
      <c r="BB248" s="92"/>
      <c r="BC248" s="92"/>
      <c r="BD248" s="92"/>
      <c r="BE248" s="92"/>
      <c r="BF248" s="92"/>
      <c r="BG248" s="92"/>
      <c r="BH248" s="92"/>
      <c r="BI248" s="92"/>
      <c r="BJ248" s="92"/>
      <c r="BK248" s="92"/>
      <c r="BL248" s="92"/>
      <c r="BM248" s="92"/>
      <c r="BN248" s="92"/>
      <c r="BO248" s="92"/>
      <c r="BP248" s="92"/>
      <c r="BQ248" s="92"/>
      <c r="BR248" s="92"/>
      <c r="BS248" s="92"/>
      <c r="BT248" s="92"/>
      <c r="BU248" s="92"/>
      <c r="BV248" s="92"/>
      <c r="BW248" s="92"/>
      <c r="BX248" s="92"/>
      <c r="BY248" s="92"/>
      <c r="BZ248" s="92"/>
      <c r="CA248" s="92"/>
      <c r="CB248" s="92"/>
      <c r="CC248" s="92"/>
      <c r="CD248" s="92"/>
      <c r="CE248" s="92"/>
      <c r="CF248" s="92"/>
      <c r="CG248" s="92"/>
      <c r="CH248" s="92"/>
      <c r="CI248" s="92"/>
      <c r="CJ248" s="92"/>
      <c r="CK248" s="92"/>
      <c r="CL248" s="92"/>
      <c r="CM248" s="92"/>
    </row>
    <row r="249" spans="16:91" x14ac:dyDescent="0.25"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  <c r="AM249" s="92"/>
      <c r="AN249" s="92"/>
      <c r="AO249" s="92"/>
      <c r="AP249" s="92"/>
      <c r="AQ249" s="92"/>
      <c r="AR249" s="92"/>
      <c r="AS249" s="92"/>
      <c r="AT249" s="92"/>
      <c r="AU249" s="92"/>
      <c r="AV249" s="92"/>
      <c r="AW249" s="92"/>
      <c r="AX249" s="92"/>
      <c r="AY249" s="92"/>
      <c r="AZ249" s="92"/>
      <c r="BA249" s="92"/>
      <c r="BB249" s="92"/>
      <c r="BC249" s="92"/>
      <c r="BD249" s="92"/>
      <c r="BE249" s="92"/>
      <c r="BF249" s="92"/>
      <c r="BG249" s="92"/>
      <c r="BH249" s="92"/>
      <c r="BI249" s="92"/>
      <c r="BJ249" s="92"/>
      <c r="BK249" s="92"/>
      <c r="BL249" s="92"/>
      <c r="BM249" s="92"/>
      <c r="BN249" s="92"/>
      <c r="BO249" s="92"/>
      <c r="BP249" s="92"/>
      <c r="BQ249" s="92"/>
      <c r="BR249" s="92"/>
      <c r="BS249" s="92"/>
      <c r="BT249" s="92"/>
      <c r="BU249" s="92"/>
      <c r="BV249" s="92"/>
      <c r="BW249" s="92"/>
      <c r="BX249" s="92"/>
      <c r="BY249" s="92"/>
      <c r="BZ249" s="92"/>
      <c r="CA249" s="92"/>
      <c r="CB249" s="92"/>
      <c r="CC249" s="92"/>
      <c r="CD249" s="92"/>
      <c r="CE249" s="92"/>
      <c r="CF249" s="92"/>
      <c r="CG249" s="92"/>
      <c r="CH249" s="92"/>
      <c r="CI249" s="92"/>
      <c r="CJ249" s="92"/>
      <c r="CK249" s="92"/>
      <c r="CL249" s="92"/>
      <c r="CM249" s="92"/>
    </row>
    <row r="250" spans="16:91" x14ac:dyDescent="0.25"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  <c r="AM250" s="92"/>
      <c r="AN250" s="92"/>
      <c r="AO250" s="92"/>
      <c r="AP250" s="92"/>
      <c r="AQ250" s="92"/>
      <c r="AR250" s="92"/>
      <c r="AS250" s="92"/>
      <c r="AT250" s="92"/>
      <c r="AU250" s="92"/>
      <c r="AV250" s="92"/>
      <c r="AW250" s="92"/>
      <c r="AX250" s="92"/>
      <c r="AY250" s="92"/>
      <c r="AZ250" s="92"/>
      <c r="BA250" s="92"/>
      <c r="BB250" s="92"/>
      <c r="BC250" s="92"/>
      <c r="BD250" s="92"/>
      <c r="BE250" s="92"/>
      <c r="BF250" s="92"/>
      <c r="BG250" s="92"/>
      <c r="BH250" s="92"/>
      <c r="BI250" s="92"/>
      <c r="BJ250" s="92"/>
      <c r="BK250" s="92"/>
      <c r="BL250" s="92"/>
      <c r="BM250" s="92"/>
      <c r="BN250" s="92"/>
      <c r="BO250" s="92"/>
      <c r="BP250" s="92"/>
      <c r="BQ250" s="92"/>
      <c r="BR250" s="92"/>
      <c r="BS250" s="92"/>
      <c r="BT250" s="92"/>
      <c r="BU250" s="92"/>
      <c r="BV250" s="92"/>
      <c r="BW250" s="92"/>
      <c r="BX250" s="92"/>
      <c r="BY250" s="92"/>
      <c r="BZ250" s="92"/>
      <c r="CA250" s="92"/>
      <c r="CB250" s="92"/>
      <c r="CC250" s="92"/>
      <c r="CD250" s="92"/>
      <c r="CE250" s="92"/>
      <c r="CF250" s="92"/>
      <c r="CG250" s="92"/>
      <c r="CH250" s="92"/>
      <c r="CI250" s="92"/>
      <c r="CJ250" s="92"/>
      <c r="CK250" s="92"/>
      <c r="CL250" s="92"/>
      <c r="CM250" s="92"/>
    </row>
    <row r="251" spans="16:91" x14ac:dyDescent="0.25"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  <c r="AM251" s="92"/>
      <c r="AN251" s="92"/>
      <c r="AO251" s="92"/>
      <c r="AP251" s="92"/>
      <c r="AQ251" s="92"/>
      <c r="AR251" s="92"/>
      <c r="AS251" s="92"/>
      <c r="AT251" s="92"/>
      <c r="AU251" s="92"/>
      <c r="AV251" s="92"/>
      <c r="AW251" s="92"/>
      <c r="AX251" s="92"/>
      <c r="AY251" s="92"/>
      <c r="AZ251" s="92"/>
      <c r="BA251" s="92"/>
      <c r="BB251" s="92"/>
      <c r="BC251" s="92"/>
      <c r="BD251" s="92"/>
      <c r="BE251" s="92"/>
      <c r="BF251" s="92"/>
      <c r="BG251" s="92"/>
      <c r="BH251" s="92"/>
      <c r="BI251" s="92"/>
      <c r="BJ251" s="92"/>
      <c r="BK251" s="92"/>
      <c r="BL251" s="92"/>
      <c r="BM251" s="92"/>
      <c r="BN251" s="92"/>
      <c r="BO251" s="92"/>
      <c r="BP251" s="92"/>
      <c r="BQ251" s="92"/>
      <c r="BR251" s="92"/>
      <c r="BS251" s="92"/>
      <c r="BT251" s="92"/>
      <c r="BU251" s="92"/>
      <c r="BV251" s="92"/>
      <c r="BW251" s="92"/>
      <c r="BX251" s="92"/>
      <c r="BY251" s="92"/>
      <c r="BZ251" s="92"/>
      <c r="CA251" s="92"/>
      <c r="CB251" s="92"/>
      <c r="CC251" s="92"/>
      <c r="CD251" s="92"/>
      <c r="CE251" s="92"/>
      <c r="CF251" s="92"/>
      <c r="CG251" s="92"/>
      <c r="CH251" s="92"/>
      <c r="CI251" s="92"/>
      <c r="CJ251" s="92"/>
      <c r="CK251" s="92"/>
      <c r="CL251" s="92"/>
      <c r="CM251" s="92"/>
    </row>
    <row r="252" spans="16:91" x14ac:dyDescent="0.25"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  <c r="AM252" s="92"/>
      <c r="AN252" s="92"/>
      <c r="AO252" s="92"/>
      <c r="AP252" s="92"/>
      <c r="AQ252" s="92"/>
      <c r="AR252" s="92"/>
      <c r="AS252" s="92"/>
      <c r="AT252" s="92"/>
      <c r="AU252" s="92"/>
      <c r="AV252" s="92"/>
      <c r="AW252" s="92"/>
      <c r="AX252" s="92"/>
      <c r="AY252" s="92"/>
      <c r="AZ252" s="92"/>
      <c r="BA252" s="92"/>
      <c r="BB252" s="92"/>
      <c r="BC252" s="92"/>
      <c r="BD252" s="92"/>
      <c r="BE252" s="92"/>
      <c r="BF252" s="92"/>
      <c r="BG252" s="92"/>
      <c r="BH252" s="92"/>
      <c r="BI252" s="92"/>
      <c r="BJ252" s="92"/>
      <c r="BK252" s="92"/>
      <c r="BL252" s="92"/>
      <c r="BM252" s="92"/>
      <c r="BN252" s="92"/>
      <c r="BO252" s="92"/>
      <c r="BP252" s="92"/>
      <c r="BQ252" s="92"/>
      <c r="BR252" s="92"/>
      <c r="BS252" s="92"/>
      <c r="BT252" s="92"/>
      <c r="BU252" s="92"/>
      <c r="BV252" s="92"/>
      <c r="BW252" s="92"/>
      <c r="BX252" s="92"/>
      <c r="BY252" s="92"/>
      <c r="BZ252" s="92"/>
      <c r="CA252" s="92"/>
      <c r="CB252" s="92"/>
      <c r="CC252" s="92"/>
      <c r="CD252" s="92"/>
      <c r="CE252" s="92"/>
      <c r="CF252" s="92"/>
      <c r="CG252" s="92"/>
      <c r="CH252" s="92"/>
      <c r="CI252" s="92"/>
      <c r="CJ252" s="92"/>
      <c r="CK252" s="92"/>
      <c r="CL252" s="92"/>
      <c r="CM252" s="92"/>
    </row>
    <row r="253" spans="16:91" x14ac:dyDescent="0.25"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  <c r="AM253" s="92"/>
      <c r="AN253" s="92"/>
      <c r="AO253" s="92"/>
      <c r="AP253" s="92"/>
      <c r="AQ253" s="92"/>
      <c r="AR253" s="92"/>
      <c r="AS253" s="92"/>
      <c r="AT253" s="92"/>
      <c r="AU253" s="92"/>
      <c r="AV253" s="92"/>
      <c r="AW253" s="92"/>
      <c r="AX253" s="92"/>
      <c r="AY253" s="92"/>
      <c r="AZ253" s="92"/>
      <c r="BA253" s="92"/>
      <c r="BB253" s="92"/>
      <c r="BC253" s="92"/>
      <c r="BD253" s="92"/>
      <c r="BE253" s="92"/>
      <c r="BF253" s="92"/>
      <c r="BG253" s="92"/>
      <c r="BH253" s="92"/>
      <c r="BI253" s="92"/>
      <c r="BJ253" s="92"/>
      <c r="BK253" s="92"/>
      <c r="BL253" s="92"/>
      <c r="BM253" s="92"/>
      <c r="BN253" s="92"/>
      <c r="BO253" s="92"/>
      <c r="BP253" s="92"/>
      <c r="BQ253" s="92"/>
      <c r="BR253" s="92"/>
      <c r="BS253" s="92"/>
      <c r="BT253" s="92"/>
      <c r="BU253" s="92"/>
      <c r="BV253" s="92"/>
      <c r="BW253" s="92"/>
      <c r="BX253" s="92"/>
      <c r="BY253" s="92"/>
      <c r="BZ253" s="92"/>
      <c r="CA253" s="92"/>
      <c r="CB253" s="92"/>
      <c r="CC253" s="92"/>
      <c r="CD253" s="92"/>
      <c r="CE253" s="92"/>
      <c r="CF253" s="92"/>
      <c r="CG253" s="92"/>
      <c r="CH253" s="92"/>
      <c r="CI253" s="92"/>
      <c r="CJ253" s="92"/>
      <c r="CK253" s="92"/>
      <c r="CL253" s="92"/>
      <c r="CM253" s="92"/>
    </row>
    <row r="254" spans="16:91" x14ac:dyDescent="0.25"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  <c r="AM254" s="92"/>
      <c r="AN254" s="92"/>
      <c r="AO254" s="92"/>
      <c r="AP254" s="92"/>
      <c r="AQ254" s="92"/>
      <c r="AR254" s="92"/>
      <c r="AS254" s="92"/>
      <c r="AT254" s="92"/>
      <c r="AU254" s="92"/>
      <c r="AV254" s="92"/>
      <c r="AW254" s="92"/>
      <c r="AX254" s="92"/>
      <c r="AY254" s="92"/>
      <c r="AZ254" s="92"/>
      <c r="BA254" s="92"/>
      <c r="BB254" s="92"/>
      <c r="BC254" s="92"/>
      <c r="BD254" s="92"/>
      <c r="BE254" s="92"/>
      <c r="BF254" s="92"/>
      <c r="BG254" s="92"/>
      <c r="BH254" s="92"/>
      <c r="BI254" s="92"/>
      <c r="BJ254" s="92"/>
      <c r="BK254" s="92"/>
      <c r="BL254" s="92"/>
      <c r="BM254" s="92"/>
      <c r="BN254" s="92"/>
      <c r="BO254" s="92"/>
      <c r="BP254" s="92"/>
      <c r="BQ254" s="92"/>
      <c r="BR254" s="92"/>
      <c r="BS254" s="92"/>
      <c r="BT254" s="92"/>
      <c r="BU254" s="92"/>
      <c r="BV254" s="92"/>
      <c r="BW254" s="92"/>
      <c r="BX254" s="92"/>
      <c r="BY254" s="92"/>
      <c r="BZ254" s="92"/>
      <c r="CA254" s="92"/>
      <c r="CB254" s="92"/>
      <c r="CC254" s="92"/>
      <c r="CD254" s="92"/>
      <c r="CE254" s="92"/>
      <c r="CF254" s="92"/>
      <c r="CG254" s="92"/>
      <c r="CH254" s="92"/>
      <c r="CI254" s="92"/>
      <c r="CJ254" s="92"/>
      <c r="CK254" s="92"/>
      <c r="CL254" s="92"/>
      <c r="CM254" s="92"/>
    </row>
    <row r="255" spans="16:91" x14ac:dyDescent="0.25"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92"/>
      <c r="AO255" s="92"/>
      <c r="AP255" s="92"/>
      <c r="AQ255" s="92"/>
      <c r="AR255" s="92"/>
      <c r="AS255" s="92"/>
      <c r="AT255" s="92"/>
      <c r="AU255" s="92"/>
      <c r="AV255" s="92"/>
      <c r="AW255" s="92"/>
      <c r="AX255" s="92"/>
      <c r="AY255" s="92"/>
      <c r="AZ255" s="92"/>
      <c r="BA255" s="92"/>
      <c r="BB255" s="92"/>
      <c r="BC255" s="92"/>
      <c r="BD255" s="92"/>
      <c r="BE255" s="92"/>
      <c r="BF255" s="92"/>
      <c r="BG255" s="92"/>
      <c r="BH255" s="92"/>
      <c r="BI255" s="92"/>
      <c r="BJ255" s="92"/>
      <c r="BK255" s="92"/>
      <c r="BL255" s="92"/>
      <c r="BM255" s="92"/>
      <c r="BN255" s="92"/>
      <c r="BO255" s="92"/>
      <c r="BP255" s="92"/>
      <c r="BQ255" s="92"/>
      <c r="BR255" s="92"/>
      <c r="BS255" s="92"/>
      <c r="BT255" s="92"/>
      <c r="BU255" s="92"/>
      <c r="BV255" s="92"/>
      <c r="BW255" s="92"/>
      <c r="BX255" s="92"/>
      <c r="BY255" s="92"/>
      <c r="BZ255" s="92"/>
      <c r="CA255" s="92"/>
      <c r="CB255" s="92"/>
      <c r="CC255" s="92"/>
      <c r="CD255" s="92"/>
      <c r="CE255" s="92"/>
      <c r="CF255" s="92"/>
      <c r="CG255" s="92"/>
      <c r="CH255" s="92"/>
      <c r="CI255" s="92"/>
      <c r="CJ255" s="92"/>
      <c r="CK255" s="92"/>
      <c r="CL255" s="92"/>
      <c r="CM255" s="92"/>
    </row>
    <row r="256" spans="16:91" x14ac:dyDescent="0.25"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92"/>
      <c r="AD256" s="92"/>
      <c r="AE256" s="92"/>
      <c r="AF256" s="92"/>
      <c r="AG256" s="92"/>
      <c r="AH256" s="92"/>
      <c r="AI256" s="92"/>
      <c r="AJ256" s="92"/>
      <c r="AK256" s="92"/>
      <c r="AL256" s="92"/>
      <c r="AM256" s="92"/>
      <c r="AN256" s="92"/>
      <c r="AO256" s="92"/>
      <c r="AP256" s="92"/>
      <c r="AQ256" s="92"/>
      <c r="AR256" s="92"/>
      <c r="AS256" s="92"/>
      <c r="AT256" s="92"/>
      <c r="AU256" s="92"/>
      <c r="AV256" s="92"/>
      <c r="AW256" s="92"/>
      <c r="AX256" s="92"/>
      <c r="AY256" s="92"/>
      <c r="AZ256" s="92"/>
      <c r="BA256" s="92"/>
      <c r="BB256" s="92"/>
      <c r="BC256" s="92"/>
      <c r="BD256" s="92"/>
      <c r="BE256" s="92"/>
      <c r="BF256" s="92"/>
      <c r="BG256" s="92"/>
      <c r="BH256" s="92"/>
      <c r="BI256" s="92"/>
      <c r="BJ256" s="92"/>
      <c r="BK256" s="92"/>
      <c r="BL256" s="92"/>
      <c r="BM256" s="92"/>
      <c r="BN256" s="92"/>
      <c r="BO256" s="92"/>
      <c r="BP256" s="92"/>
      <c r="BQ256" s="92"/>
      <c r="BR256" s="92"/>
      <c r="BS256" s="92"/>
      <c r="BT256" s="92"/>
      <c r="BU256" s="92"/>
      <c r="BV256" s="92"/>
      <c r="BW256" s="92"/>
      <c r="BX256" s="92"/>
      <c r="BY256" s="92"/>
      <c r="BZ256" s="92"/>
      <c r="CA256" s="92"/>
      <c r="CB256" s="92"/>
      <c r="CC256" s="92"/>
      <c r="CD256" s="92"/>
      <c r="CE256" s="92"/>
      <c r="CF256" s="92"/>
      <c r="CG256" s="92"/>
      <c r="CH256" s="92"/>
      <c r="CI256" s="92"/>
      <c r="CJ256" s="92"/>
      <c r="CK256" s="92"/>
      <c r="CL256" s="92"/>
      <c r="CM256" s="92"/>
    </row>
    <row r="257" spans="16:91" x14ac:dyDescent="0.25"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2"/>
      <c r="BE257" s="92"/>
      <c r="BF257" s="92"/>
      <c r="BG257" s="92"/>
      <c r="BH257" s="92"/>
      <c r="BI257" s="92"/>
      <c r="BJ257" s="92"/>
      <c r="BK257" s="92"/>
      <c r="BL257" s="92"/>
      <c r="BM257" s="92"/>
      <c r="BN257" s="92"/>
      <c r="BO257" s="92"/>
      <c r="BP257" s="92"/>
      <c r="BQ257" s="92"/>
      <c r="BR257" s="92"/>
      <c r="BS257" s="92"/>
      <c r="BT257" s="92"/>
      <c r="BU257" s="92"/>
      <c r="BV257" s="92"/>
      <c r="BW257" s="92"/>
      <c r="BX257" s="92"/>
      <c r="BY257" s="92"/>
      <c r="BZ257" s="92"/>
      <c r="CA257" s="92"/>
      <c r="CB257" s="92"/>
      <c r="CC257" s="92"/>
      <c r="CD257" s="92"/>
      <c r="CE257" s="92"/>
      <c r="CF257" s="92"/>
      <c r="CG257" s="92"/>
      <c r="CH257" s="92"/>
      <c r="CI257" s="92"/>
      <c r="CJ257" s="92"/>
      <c r="CK257" s="92"/>
      <c r="CL257" s="92"/>
      <c r="CM257" s="92"/>
    </row>
    <row r="258" spans="16:91" x14ac:dyDescent="0.25"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2"/>
      <c r="BE258" s="92"/>
      <c r="BF258" s="92"/>
      <c r="BG258" s="92"/>
      <c r="BH258" s="92"/>
      <c r="BI258" s="92"/>
      <c r="BJ258" s="92"/>
      <c r="BK258" s="92"/>
      <c r="BL258" s="92"/>
      <c r="BM258" s="92"/>
      <c r="BN258" s="92"/>
      <c r="BO258" s="92"/>
      <c r="BP258" s="92"/>
      <c r="BQ258" s="92"/>
      <c r="BR258" s="92"/>
      <c r="BS258" s="92"/>
      <c r="BT258" s="92"/>
      <c r="BU258" s="92"/>
      <c r="BV258" s="92"/>
      <c r="BW258" s="92"/>
      <c r="BX258" s="92"/>
      <c r="BY258" s="92"/>
      <c r="BZ258" s="92"/>
      <c r="CA258" s="92"/>
      <c r="CB258" s="92"/>
      <c r="CC258" s="92"/>
      <c r="CD258" s="92"/>
      <c r="CE258" s="92"/>
      <c r="CF258" s="92"/>
      <c r="CG258" s="92"/>
      <c r="CH258" s="92"/>
      <c r="CI258" s="92"/>
      <c r="CJ258" s="92"/>
      <c r="CK258" s="92"/>
      <c r="CL258" s="92"/>
      <c r="CM258" s="92"/>
    </row>
    <row r="259" spans="16:91" x14ac:dyDescent="0.25"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2"/>
      <c r="BE259" s="92"/>
      <c r="BF259" s="92"/>
      <c r="BG259" s="92"/>
      <c r="BH259" s="92"/>
      <c r="BI259" s="92"/>
      <c r="BJ259" s="92"/>
      <c r="BK259" s="92"/>
      <c r="BL259" s="92"/>
      <c r="BM259" s="92"/>
      <c r="BN259" s="92"/>
      <c r="BO259" s="92"/>
      <c r="BP259" s="92"/>
      <c r="BQ259" s="92"/>
      <c r="BR259" s="92"/>
      <c r="BS259" s="92"/>
      <c r="BT259" s="92"/>
      <c r="BU259" s="92"/>
      <c r="BV259" s="92"/>
      <c r="BW259" s="92"/>
      <c r="BX259" s="92"/>
      <c r="BY259" s="92"/>
      <c r="BZ259" s="92"/>
      <c r="CA259" s="92"/>
      <c r="CB259" s="92"/>
      <c r="CC259" s="92"/>
      <c r="CD259" s="92"/>
      <c r="CE259" s="92"/>
      <c r="CF259" s="92"/>
      <c r="CG259" s="92"/>
      <c r="CH259" s="92"/>
      <c r="CI259" s="92"/>
      <c r="CJ259" s="92"/>
      <c r="CK259" s="92"/>
      <c r="CL259" s="92"/>
      <c r="CM259" s="92"/>
    </row>
    <row r="260" spans="16:91" x14ac:dyDescent="0.25"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2"/>
      <c r="BE260" s="92"/>
      <c r="BF260" s="92"/>
      <c r="BG260" s="92"/>
      <c r="BH260" s="92"/>
      <c r="BI260" s="92"/>
      <c r="BJ260" s="92"/>
      <c r="BK260" s="92"/>
      <c r="BL260" s="92"/>
      <c r="BM260" s="92"/>
      <c r="BN260" s="92"/>
      <c r="BO260" s="92"/>
      <c r="BP260" s="92"/>
      <c r="BQ260" s="92"/>
      <c r="BR260" s="92"/>
      <c r="BS260" s="92"/>
      <c r="BT260" s="92"/>
      <c r="BU260" s="92"/>
      <c r="BV260" s="92"/>
      <c r="BW260" s="92"/>
      <c r="BX260" s="92"/>
      <c r="BY260" s="92"/>
      <c r="BZ260" s="92"/>
      <c r="CA260" s="92"/>
      <c r="CB260" s="92"/>
      <c r="CC260" s="92"/>
      <c r="CD260" s="92"/>
      <c r="CE260" s="92"/>
      <c r="CF260" s="92"/>
      <c r="CG260" s="92"/>
      <c r="CH260" s="92"/>
      <c r="CI260" s="92"/>
      <c r="CJ260" s="92"/>
      <c r="CK260" s="92"/>
      <c r="CL260" s="92"/>
      <c r="CM260" s="92"/>
    </row>
    <row r="261" spans="16:91" x14ac:dyDescent="0.25"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92"/>
      <c r="AO261" s="92"/>
      <c r="AP261" s="92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2"/>
      <c r="BG261" s="92"/>
      <c r="BH261" s="92"/>
      <c r="BI261" s="92"/>
      <c r="BJ261" s="92"/>
      <c r="BK261" s="92"/>
      <c r="BL261" s="92"/>
      <c r="BM261" s="92"/>
      <c r="BN261" s="92"/>
      <c r="BO261" s="92"/>
      <c r="BP261" s="92"/>
      <c r="BQ261" s="92"/>
      <c r="BR261" s="92"/>
      <c r="BS261" s="92"/>
      <c r="BT261" s="92"/>
      <c r="BU261" s="92"/>
      <c r="BV261" s="92"/>
      <c r="BW261" s="92"/>
      <c r="BX261" s="92"/>
      <c r="BY261" s="92"/>
      <c r="BZ261" s="92"/>
      <c r="CA261" s="92"/>
      <c r="CB261" s="92"/>
      <c r="CC261" s="92"/>
      <c r="CD261" s="92"/>
      <c r="CE261" s="92"/>
      <c r="CF261" s="92"/>
      <c r="CG261" s="92"/>
      <c r="CH261" s="92"/>
      <c r="CI261" s="92"/>
      <c r="CJ261" s="92"/>
      <c r="CK261" s="92"/>
      <c r="CL261" s="92"/>
      <c r="CM261" s="92"/>
    </row>
    <row r="262" spans="16:91" x14ac:dyDescent="0.25"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92"/>
      <c r="AD262" s="92"/>
      <c r="AE262" s="92"/>
      <c r="AF262" s="92"/>
      <c r="AG262" s="92"/>
      <c r="AH262" s="92"/>
      <c r="AI262" s="92"/>
      <c r="AJ262" s="92"/>
      <c r="AK262" s="92"/>
      <c r="AL262" s="92"/>
      <c r="AM262" s="92"/>
      <c r="AN262" s="92"/>
      <c r="AO262" s="92"/>
      <c r="AP262" s="92"/>
      <c r="AQ262" s="92"/>
      <c r="AR262" s="92"/>
      <c r="AS262" s="92"/>
      <c r="AT262" s="92"/>
      <c r="AU262" s="92"/>
      <c r="AV262" s="92"/>
      <c r="AW262" s="92"/>
      <c r="AX262" s="92"/>
      <c r="AY262" s="92"/>
      <c r="AZ262" s="92"/>
      <c r="BA262" s="92"/>
      <c r="BB262" s="92"/>
      <c r="BC262" s="92"/>
      <c r="BD262" s="92"/>
      <c r="BE262" s="92"/>
      <c r="BF262" s="92"/>
      <c r="BG262" s="92"/>
      <c r="BH262" s="92"/>
      <c r="BI262" s="92"/>
      <c r="BJ262" s="92"/>
      <c r="BK262" s="92"/>
      <c r="BL262" s="92"/>
      <c r="BM262" s="92"/>
      <c r="BN262" s="92"/>
      <c r="BO262" s="92"/>
      <c r="BP262" s="92"/>
      <c r="BQ262" s="92"/>
      <c r="BR262" s="92"/>
      <c r="BS262" s="92"/>
      <c r="BT262" s="92"/>
      <c r="BU262" s="92"/>
      <c r="BV262" s="92"/>
      <c r="BW262" s="92"/>
      <c r="BX262" s="92"/>
      <c r="BY262" s="92"/>
      <c r="BZ262" s="92"/>
      <c r="CA262" s="92"/>
      <c r="CB262" s="92"/>
      <c r="CC262" s="92"/>
      <c r="CD262" s="92"/>
      <c r="CE262" s="92"/>
      <c r="CF262" s="92"/>
      <c r="CG262" s="92"/>
      <c r="CH262" s="92"/>
      <c r="CI262" s="92"/>
      <c r="CJ262" s="92"/>
      <c r="CK262" s="92"/>
      <c r="CL262" s="92"/>
      <c r="CM262" s="92"/>
    </row>
    <row r="263" spans="16:91" x14ac:dyDescent="0.25"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2"/>
      <c r="AN263" s="92"/>
      <c r="AO263" s="92"/>
      <c r="AP263" s="92"/>
      <c r="AQ263" s="92"/>
      <c r="AR263" s="92"/>
      <c r="AS263" s="92"/>
      <c r="AT263" s="92"/>
      <c r="AU263" s="92"/>
      <c r="AV263" s="92"/>
      <c r="AW263" s="92"/>
      <c r="AX263" s="92"/>
      <c r="AY263" s="92"/>
      <c r="AZ263" s="92"/>
      <c r="BA263" s="92"/>
      <c r="BB263" s="92"/>
      <c r="BC263" s="92"/>
      <c r="BD263" s="92"/>
      <c r="BE263" s="92"/>
      <c r="BF263" s="92"/>
      <c r="BG263" s="92"/>
      <c r="BH263" s="92"/>
      <c r="BI263" s="92"/>
      <c r="BJ263" s="92"/>
      <c r="BK263" s="92"/>
      <c r="BL263" s="92"/>
      <c r="BM263" s="92"/>
      <c r="BN263" s="92"/>
      <c r="BO263" s="92"/>
      <c r="BP263" s="92"/>
      <c r="BQ263" s="92"/>
      <c r="BR263" s="92"/>
      <c r="BS263" s="92"/>
      <c r="BT263" s="92"/>
      <c r="BU263" s="92"/>
      <c r="BV263" s="92"/>
      <c r="BW263" s="92"/>
      <c r="BX263" s="92"/>
      <c r="BY263" s="92"/>
      <c r="BZ263" s="92"/>
      <c r="CA263" s="92"/>
      <c r="CB263" s="92"/>
      <c r="CC263" s="92"/>
      <c r="CD263" s="92"/>
      <c r="CE263" s="92"/>
      <c r="CF263" s="92"/>
      <c r="CG263" s="92"/>
      <c r="CH263" s="92"/>
      <c r="CI263" s="92"/>
      <c r="CJ263" s="92"/>
      <c r="CK263" s="92"/>
      <c r="CL263" s="92"/>
      <c r="CM263" s="92"/>
    </row>
    <row r="264" spans="16:91" x14ac:dyDescent="0.25"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  <c r="AF264" s="92"/>
      <c r="AG264" s="92"/>
      <c r="AH264" s="92"/>
      <c r="AI264" s="92"/>
      <c r="AJ264" s="92"/>
      <c r="AK264" s="92"/>
      <c r="AL264" s="92"/>
      <c r="AM264" s="92"/>
      <c r="AN264" s="92"/>
      <c r="AO264" s="92"/>
      <c r="AP264" s="92"/>
      <c r="AQ264" s="92"/>
      <c r="AR264" s="92"/>
      <c r="AS264" s="92"/>
      <c r="AT264" s="92"/>
      <c r="AU264" s="92"/>
      <c r="AV264" s="92"/>
      <c r="AW264" s="92"/>
      <c r="AX264" s="92"/>
      <c r="AY264" s="92"/>
      <c r="AZ264" s="92"/>
      <c r="BA264" s="92"/>
      <c r="BB264" s="92"/>
      <c r="BC264" s="92"/>
      <c r="BD264" s="92"/>
      <c r="BE264" s="92"/>
      <c r="BF264" s="92"/>
      <c r="BG264" s="92"/>
      <c r="BH264" s="92"/>
      <c r="BI264" s="92"/>
      <c r="BJ264" s="92"/>
      <c r="BK264" s="92"/>
      <c r="BL264" s="92"/>
      <c r="BM264" s="92"/>
      <c r="BN264" s="92"/>
      <c r="BO264" s="92"/>
      <c r="BP264" s="92"/>
      <c r="BQ264" s="92"/>
      <c r="BR264" s="92"/>
      <c r="BS264" s="92"/>
      <c r="BT264" s="92"/>
      <c r="BU264" s="92"/>
      <c r="BV264" s="92"/>
      <c r="BW264" s="92"/>
      <c r="BX264" s="92"/>
      <c r="BY264" s="92"/>
      <c r="BZ264" s="92"/>
      <c r="CA264" s="92"/>
      <c r="CB264" s="92"/>
      <c r="CC264" s="92"/>
      <c r="CD264" s="92"/>
      <c r="CE264" s="92"/>
      <c r="CF264" s="92"/>
      <c r="CG264" s="92"/>
      <c r="CH264" s="92"/>
      <c r="CI264" s="92"/>
      <c r="CJ264" s="92"/>
      <c r="CK264" s="92"/>
      <c r="CL264" s="92"/>
      <c r="CM264" s="92"/>
    </row>
    <row r="265" spans="16:91" x14ac:dyDescent="0.25"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92"/>
      <c r="AD265" s="92"/>
      <c r="AE265" s="92"/>
      <c r="AF265" s="92"/>
      <c r="AG265" s="92"/>
      <c r="AH265" s="92"/>
      <c r="AI265" s="92"/>
      <c r="AJ265" s="92"/>
      <c r="AK265" s="92"/>
      <c r="AL265" s="92"/>
      <c r="AM265" s="92"/>
      <c r="AN265" s="92"/>
      <c r="AO265" s="92"/>
      <c r="AP265" s="92"/>
      <c r="AQ265" s="92"/>
      <c r="AR265" s="92"/>
      <c r="AS265" s="92"/>
      <c r="AT265" s="92"/>
      <c r="AU265" s="92"/>
      <c r="AV265" s="92"/>
      <c r="AW265" s="92"/>
      <c r="AX265" s="92"/>
      <c r="AY265" s="92"/>
      <c r="AZ265" s="92"/>
      <c r="BA265" s="92"/>
      <c r="BB265" s="92"/>
      <c r="BC265" s="92"/>
      <c r="BD265" s="92"/>
      <c r="BE265" s="92"/>
      <c r="BF265" s="92"/>
      <c r="BG265" s="92"/>
      <c r="BH265" s="92"/>
      <c r="BI265" s="92"/>
      <c r="BJ265" s="92"/>
      <c r="BK265" s="92"/>
      <c r="BL265" s="92"/>
      <c r="BM265" s="92"/>
      <c r="BN265" s="92"/>
      <c r="BO265" s="92"/>
      <c r="BP265" s="92"/>
      <c r="BQ265" s="92"/>
      <c r="BR265" s="92"/>
      <c r="BS265" s="92"/>
      <c r="BT265" s="92"/>
      <c r="BU265" s="92"/>
      <c r="BV265" s="92"/>
      <c r="BW265" s="92"/>
      <c r="BX265" s="92"/>
      <c r="BY265" s="92"/>
      <c r="BZ265" s="92"/>
      <c r="CA265" s="92"/>
      <c r="CB265" s="92"/>
      <c r="CC265" s="92"/>
      <c r="CD265" s="92"/>
      <c r="CE265" s="92"/>
      <c r="CF265" s="92"/>
      <c r="CG265" s="92"/>
      <c r="CH265" s="92"/>
      <c r="CI265" s="92"/>
      <c r="CJ265" s="92"/>
      <c r="CK265" s="92"/>
      <c r="CL265" s="92"/>
      <c r="CM265" s="92"/>
    </row>
    <row r="266" spans="16:91" x14ac:dyDescent="0.25"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92"/>
      <c r="AD266" s="92"/>
      <c r="AE266" s="92"/>
      <c r="AF266" s="92"/>
      <c r="AG266" s="92"/>
      <c r="AH266" s="92"/>
      <c r="AI266" s="92"/>
      <c r="AJ266" s="92"/>
      <c r="AK266" s="92"/>
      <c r="AL266" s="92"/>
      <c r="AM266" s="92"/>
      <c r="AN266" s="92"/>
      <c r="AO266" s="92"/>
      <c r="AP266" s="92"/>
      <c r="AQ266" s="92"/>
      <c r="AR266" s="92"/>
      <c r="AS266" s="92"/>
      <c r="AT266" s="92"/>
      <c r="AU266" s="92"/>
      <c r="AV266" s="92"/>
      <c r="AW266" s="92"/>
      <c r="AX266" s="92"/>
      <c r="AY266" s="92"/>
      <c r="AZ266" s="92"/>
      <c r="BA266" s="92"/>
      <c r="BB266" s="92"/>
      <c r="BC266" s="92"/>
      <c r="BD266" s="92"/>
      <c r="BE266" s="92"/>
      <c r="BF266" s="92"/>
      <c r="BG266" s="92"/>
      <c r="BH266" s="92"/>
      <c r="BI266" s="92"/>
      <c r="BJ266" s="92"/>
      <c r="BK266" s="92"/>
      <c r="BL266" s="92"/>
      <c r="BM266" s="92"/>
      <c r="BN266" s="92"/>
      <c r="BO266" s="92"/>
      <c r="BP266" s="92"/>
      <c r="BQ266" s="92"/>
      <c r="BR266" s="92"/>
      <c r="BS266" s="92"/>
      <c r="BT266" s="92"/>
      <c r="BU266" s="92"/>
      <c r="BV266" s="92"/>
      <c r="BW266" s="92"/>
      <c r="BX266" s="92"/>
      <c r="BY266" s="92"/>
      <c r="BZ266" s="92"/>
      <c r="CA266" s="92"/>
      <c r="CB266" s="92"/>
      <c r="CC266" s="92"/>
      <c r="CD266" s="92"/>
      <c r="CE266" s="92"/>
      <c r="CF266" s="92"/>
      <c r="CG266" s="92"/>
      <c r="CH266" s="92"/>
      <c r="CI266" s="92"/>
      <c r="CJ266" s="92"/>
      <c r="CK266" s="92"/>
      <c r="CL266" s="92"/>
      <c r="CM266" s="92"/>
    </row>
    <row r="267" spans="16:91" x14ac:dyDescent="0.25"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/>
      <c r="AH267" s="92"/>
      <c r="AI267" s="92"/>
      <c r="AJ267" s="92"/>
      <c r="AK267" s="92"/>
      <c r="AL267" s="92"/>
      <c r="AM267" s="92"/>
      <c r="AN267" s="92"/>
      <c r="AO267" s="92"/>
      <c r="AP267" s="92"/>
      <c r="AQ267" s="92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  <c r="BB267" s="92"/>
      <c r="BC267" s="92"/>
      <c r="BD267" s="92"/>
      <c r="BE267" s="92"/>
      <c r="BF267" s="92"/>
      <c r="BG267" s="92"/>
      <c r="BH267" s="92"/>
      <c r="BI267" s="92"/>
      <c r="BJ267" s="92"/>
      <c r="BK267" s="92"/>
      <c r="BL267" s="92"/>
      <c r="BM267" s="92"/>
      <c r="BN267" s="92"/>
      <c r="BO267" s="92"/>
      <c r="BP267" s="92"/>
      <c r="BQ267" s="92"/>
      <c r="BR267" s="92"/>
      <c r="BS267" s="92"/>
      <c r="BT267" s="92"/>
      <c r="BU267" s="92"/>
      <c r="BV267" s="92"/>
      <c r="BW267" s="92"/>
      <c r="BX267" s="92"/>
      <c r="BY267" s="92"/>
      <c r="BZ267" s="92"/>
      <c r="CA267" s="92"/>
      <c r="CB267" s="92"/>
      <c r="CC267" s="92"/>
      <c r="CD267" s="92"/>
      <c r="CE267" s="92"/>
      <c r="CF267" s="92"/>
      <c r="CG267" s="92"/>
      <c r="CH267" s="92"/>
      <c r="CI267" s="92"/>
      <c r="CJ267" s="92"/>
      <c r="CK267" s="92"/>
      <c r="CL267" s="92"/>
      <c r="CM267" s="92"/>
    </row>
    <row r="268" spans="16:91" x14ac:dyDescent="0.25"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92"/>
      <c r="AB268" s="92"/>
      <c r="AC268" s="92"/>
      <c r="AD268" s="92"/>
      <c r="AE268" s="92"/>
      <c r="AF268" s="92"/>
      <c r="AG268" s="92"/>
      <c r="AH268" s="92"/>
      <c r="AI268" s="92"/>
      <c r="AJ268" s="92"/>
      <c r="AK268" s="92"/>
      <c r="AL268" s="92"/>
      <c r="AM268" s="92"/>
      <c r="AN268" s="92"/>
      <c r="AO268" s="92"/>
      <c r="AP268" s="92"/>
      <c r="AQ268" s="92"/>
      <c r="AR268" s="92"/>
      <c r="AS268" s="92"/>
      <c r="AT268" s="92"/>
      <c r="AU268" s="92"/>
      <c r="AV268" s="92"/>
      <c r="AW268" s="92"/>
      <c r="AX268" s="92"/>
      <c r="AY268" s="92"/>
      <c r="AZ268" s="92"/>
      <c r="BA268" s="92"/>
      <c r="BB268" s="92"/>
      <c r="BC268" s="92"/>
      <c r="BD268" s="92"/>
      <c r="BE268" s="92"/>
      <c r="BF268" s="92"/>
      <c r="BG268" s="92"/>
      <c r="BH268" s="92"/>
      <c r="BI268" s="92"/>
      <c r="BJ268" s="92"/>
      <c r="BK268" s="92"/>
      <c r="BL268" s="92"/>
      <c r="BM268" s="92"/>
      <c r="BN268" s="92"/>
      <c r="BO268" s="92"/>
      <c r="BP268" s="92"/>
      <c r="BQ268" s="92"/>
      <c r="BR268" s="92"/>
      <c r="BS268" s="92"/>
      <c r="BT268" s="92"/>
      <c r="BU268" s="92"/>
      <c r="BV268" s="92"/>
      <c r="BW268" s="92"/>
      <c r="BX268" s="92"/>
      <c r="BY268" s="92"/>
      <c r="BZ268" s="92"/>
      <c r="CA268" s="92"/>
      <c r="CB268" s="92"/>
      <c r="CC268" s="92"/>
      <c r="CD268" s="92"/>
      <c r="CE268" s="92"/>
      <c r="CF268" s="92"/>
      <c r="CG268" s="92"/>
      <c r="CH268" s="92"/>
      <c r="CI268" s="92"/>
      <c r="CJ268" s="92"/>
      <c r="CK268" s="92"/>
      <c r="CL268" s="92"/>
      <c r="CM268" s="92"/>
    </row>
    <row r="269" spans="16:91" x14ac:dyDescent="0.25"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  <c r="AF269" s="92"/>
      <c r="AG269" s="92"/>
      <c r="AH269" s="92"/>
      <c r="AI269" s="92"/>
      <c r="AJ269" s="92"/>
      <c r="AK269" s="92"/>
      <c r="AL269" s="92"/>
      <c r="AM269" s="92"/>
      <c r="AN269" s="92"/>
      <c r="AO269" s="92"/>
      <c r="AP269" s="92"/>
      <c r="AQ269" s="92"/>
      <c r="AR269" s="92"/>
      <c r="AS269" s="92"/>
      <c r="AT269" s="92"/>
      <c r="AU269" s="92"/>
      <c r="AV269" s="92"/>
      <c r="AW269" s="92"/>
      <c r="AX269" s="92"/>
      <c r="AY269" s="92"/>
      <c r="AZ269" s="92"/>
      <c r="BA269" s="92"/>
      <c r="BB269" s="92"/>
      <c r="BC269" s="92"/>
      <c r="BD269" s="92"/>
      <c r="BE269" s="92"/>
      <c r="BF269" s="92"/>
      <c r="BG269" s="92"/>
      <c r="BH269" s="92"/>
      <c r="BI269" s="92"/>
      <c r="BJ269" s="92"/>
      <c r="BK269" s="92"/>
      <c r="BL269" s="92"/>
      <c r="BM269" s="92"/>
      <c r="BN269" s="92"/>
      <c r="BO269" s="92"/>
      <c r="BP269" s="92"/>
      <c r="BQ269" s="92"/>
      <c r="BR269" s="92"/>
      <c r="BS269" s="92"/>
      <c r="BT269" s="92"/>
      <c r="BU269" s="92"/>
      <c r="BV269" s="92"/>
      <c r="BW269" s="92"/>
      <c r="BX269" s="92"/>
      <c r="BY269" s="92"/>
      <c r="BZ269" s="92"/>
      <c r="CA269" s="92"/>
      <c r="CB269" s="92"/>
      <c r="CC269" s="92"/>
      <c r="CD269" s="92"/>
      <c r="CE269" s="92"/>
      <c r="CF269" s="92"/>
      <c r="CG269" s="92"/>
      <c r="CH269" s="92"/>
      <c r="CI269" s="92"/>
      <c r="CJ269" s="92"/>
      <c r="CK269" s="92"/>
      <c r="CL269" s="92"/>
      <c r="CM269" s="92"/>
    </row>
    <row r="270" spans="16:91" x14ac:dyDescent="0.25"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2"/>
      <c r="AO270" s="92"/>
      <c r="AP270" s="92"/>
      <c r="AQ270" s="92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  <c r="BB270" s="92"/>
      <c r="BC270" s="92"/>
      <c r="BD270" s="92"/>
      <c r="BE270" s="92"/>
      <c r="BF270" s="92"/>
      <c r="BG270" s="92"/>
      <c r="BH270" s="92"/>
      <c r="BI270" s="92"/>
      <c r="BJ270" s="92"/>
      <c r="BK270" s="92"/>
      <c r="BL270" s="92"/>
      <c r="BM270" s="92"/>
      <c r="BN270" s="92"/>
      <c r="BO270" s="92"/>
      <c r="BP270" s="92"/>
      <c r="BQ270" s="92"/>
      <c r="BR270" s="92"/>
      <c r="BS270" s="92"/>
      <c r="BT270" s="92"/>
      <c r="BU270" s="92"/>
      <c r="BV270" s="92"/>
      <c r="BW270" s="92"/>
      <c r="BX270" s="92"/>
      <c r="BY270" s="92"/>
      <c r="BZ270" s="92"/>
      <c r="CA270" s="92"/>
      <c r="CB270" s="92"/>
      <c r="CC270" s="92"/>
      <c r="CD270" s="92"/>
      <c r="CE270" s="92"/>
      <c r="CF270" s="92"/>
      <c r="CG270" s="92"/>
      <c r="CH270" s="92"/>
      <c r="CI270" s="92"/>
      <c r="CJ270" s="92"/>
      <c r="CK270" s="92"/>
      <c r="CL270" s="92"/>
      <c r="CM270" s="92"/>
    </row>
    <row r="271" spans="16:91" x14ac:dyDescent="0.25"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92"/>
      <c r="AB271" s="92"/>
      <c r="AC271" s="92"/>
      <c r="AD271" s="92"/>
      <c r="AE271" s="92"/>
      <c r="AF271" s="92"/>
      <c r="AG271" s="92"/>
      <c r="AH271" s="92"/>
      <c r="AI271" s="92"/>
      <c r="AJ271" s="92"/>
      <c r="AK271" s="92"/>
      <c r="AL271" s="92"/>
      <c r="AM271" s="92"/>
      <c r="AN271" s="92"/>
      <c r="AO271" s="92"/>
      <c r="AP271" s="92"/>
      <c r="AQ271" s="92"/>
      <c r="AR271" s="92"/>
      <c r="AS271" s="92"/>
      <c r="AT271" s="92"/>
      <c r="AU271" s="92"/>
      <c r="AV271" s="92"/>
      <c r="AW271" s="92"/>
      <c r="AX271" s="92"/>
      <c r="AY271" s="92"/>
      <c r="AZ271" s="92"/>
      <c r="BA271" s="92"/>
      <c r="BB271" s="92"/>
      <c r="BC271" s="92"/>
      <c r="BD271" s="92"/>
      <c r="BE271" s="92"/>
      <c r="BF271" s="92"/>
      <c r="BG271" s="92"/>
      <c r="BH271" s="92"/>
      <c r="BI271" s="92"/>
      <c r="BJ271" s="92"/>
      <c r="BK271" s="92"/>
      <c r="BL271" s="92"/>
      <c r="BM271" s="92"/>
      <c r="BN271" s="92"/>
      <c r="BO271" s="92"/>
      <c r="BP271" s="92"/>
      <c r="BQ271" s="92"/>
      <c r="BR271" s="92"/>
      <c r="BS271" s="92"/>
      <c r="BT271" s="92"/>
      <c r="BU271" s="92"/>
      <c r="BV271" s="92"/>
      <c r="BW271" s="92"/>
      <c r="BX271" s="92"/>
      <c r="BY271" s="92"/>
      <c r="BZ271" s="92"/>
      <c r="CA271" s="92"/>
      <c r="CB271" s="92"/>
      <c r="CC271" s="92"/>
      <c r="CD271" s="92"/>
      <c r="CE271" s="92"/>
      <c r="CF271" s="92"/>
      <c r="CG271" s="92"/>
      <c r="CH271" s="92"/>
      <c r="CI271" s="92"/>
      <c r="CJ271" s="92"/>
      <c r="CK271" s="92"/>
      <c r="CL271" s="92"/>
      <c r="CM271" s="92"/>
    </row>
    <row r="272" spans="16:91" x14ac:dyDescent="0.25"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92"/>
      <c r="AB272" s="92"/>
      <c r="AC272" s="92"/>
      <c r="AD272" s="92"/>
      <c r="AE272" s="92"/>
      <c r="AF272" s="92"/>
      <c r="AG272" s="92"/>
      <c r="AH272" s="92"/>
      <c r="AI272" s="92"/>
      <c r="AJ272" s="92"/>
      <c r="AK272" s="92"/>
      <c r="AL272" s="92"/>
      <c r="AM272" s="92"/>
      <c r="AN272" s="92"/>
      <c r="AO272" s="92"/>
      <c r="AP272" s="92"/>
      <c r="AQ272" s="92"/>
      <c r="AR272" s="92"/>
      <c r="AS272" s="92"/>
      <c r="AT272" s="92"/>
      <c r="AU272" s="92"/>
      <c r="AV272" s="92"/>
      <c r="AW272" s="92"/>
      <c r="AX272" s="92"/>
      <c r="AY272" s="92"/>
      <c r="AZ272" s="92"/>
      <c r="BA272" s="92"/>
      <c r="BB272" s="92"/>
      <c r="BC272" s="92"/>
      <c r="BD272" s="92"/>
      <c r="BE272" s="92"/>
      <c r="BF272" s="92"/>
      <c r="BG272" s="92"/>
      <c r="BH272" s="92"/>
      <c r="BI272" s="92"/>
      <c r="BJ272" s="92"/>
      <c r="BK272" s="92"/>
      <c r="BL272" s="92"/>
      <c r="BM272" s="92"/>
      <c r="BN272" s="92"/>
      <c r="BO272" s="92"/>
      <c r="BP272" s="92"/>
      <c r="BQ272" s="92"/>
      <c r="BR272" s="92"/>
      <c r="BS272" s="92"/>
      <c r="BT272" s="92"/>
      <c r="BU272" s="92"/>
      <c r="BV272" s="92"/>
      <c r="BW272" s="92"/>
      <c r="BX272" s="92"/>
      <c r="BY272" s="92"/>
      <c r="BZ272" s="92"/>
      <c r="CA272" s="92"/>
      <c r="CB272" s="92"/>
      <c r="CC272" s="92"/>
      <c r="CD272" s="92"/>
      <c r="CE272" s="92"/>
      <c r="CF272" s="92"/>
      <c r="CG272" s="92"/>
      <c r="CH272" s="92"/>
      <c r="CI272" s="92"/>
      <c r="CJ272" s="92"/>
      <c r="CK272" s="92"/>
      <c r="CL272" s="92"/>
      <c r="CM272" s="92"/>
    </row>
    <row r="273" spans="16:91" x14ac:dyDescent="0.25"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92"/>
      <c r="AB273" s="92"/>
      <c r="AC273" s="92"/>
      <c r="AD273" s="92"/>
      <c r="AE273" s="92"/>
      <c r="AF273" s="92"/>
      <c r="AG273" s="92"/>
      <c r="AH273" s="92"/>
      <c r="AI273" s="92"/>
      <c r="AJ273" s="92"/>
      <c r="AK273" s="92"/>
      <c r="AL273" s="92"/>
      <c r="AM273" s="92"/>
      <c r="AN273" s="92"/>
      <c r="AO273" s="92"/>
      <c r="AP273" s="92"/>
      <c r="AQ273" s="92"/>
      <c r="AR273" s="92"/>
      <c r="AS273" s="92"/>
      <c r="AT273" s="92"/>
      <c r="AU273" s="92"/>
      <c r="AV273" s="92"/>
      <c r="AW273" s="92"/>
      <c r="AX273" s="92"/>
      <c r="AY273" s="92"/>
      <c r="AZ273" s="92"/>
      <c r="BA273" s="92"/>
      <c r="BB273" s="92"/>
      <c r="BC273" s="92"/>
      <c r="BD273" s="92"/>
      <c r="BE273" s="92"/>
      <c r="BF273" s="92"/>
      <c r="BG273" s="92"/>
      <c r="BH273" s="92"/>
      <c r="BI273" s="92"/>
      <c r="BJ273" s="92"/>
      <c r="BK273" s="92"/>
      <c r="BL273" s="92"/>
      <c r="BM273" s="92"/>
      <c r="BN273" s="92"/>
      <c r="BO273" s="92"/>
      <c r="BP273" s="92"/>
      <c r="BQ273" s="92"/>
      <c r="BR273" s="92"/>
      <c r="BS273" s="92"/>
      <c r="BT273" s="92"/>
      <c r="BU273" s="92"/>
      <c r="BV273" s="92"/>
      <c r="BW273" s="92"/>
      <c r="BX273" s="92"/>
      <c r="BY273" s="92"/>
      <c r="BZ273" s="92"/>
      <c r="CA273" s="92"/>
      <c r="CB273" s="92"/>
      <c r="CC273" s="92"/>
      <c r="CD273" s="92"/>
      <c r="CE273" s="92"/>
      <c r="CF273" s="92"/>
      <c r="CG273" s="92"/>
      <c r="CH273" s="92"/>
      <c r="CI273" s="92"/>
      <c r="CJ273" s="92"/>
      <c r="CK273" s="92"/>
      <c r="CL273" s="92"/>
      <c r="CM273" s="92"/>
    </row>
    <row r="274" spans="16:91" x14ac:dyDescent="0.25"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92"/>
      <c r="AB274" s="92"/>
      <c r="AC274" s="92"/>
      <c r="AD274" s="92"/>
      <c r="AE274" s="92"/>
      <c r="AF274" s="92"/>
      <c r="AG274" s="92"/>
      <c r="AH274" s="92"/>
      <c r="AI274" s="92"/>
      <c r="AJ274" s="92"/>
      <c r="AK274" s="92"/>
      <c r="AL274" s="92"/>
      <c r="AM274" s="92"/>
      <c r="AN274" s="92"/>
      <c r="AO274" s="92"/>
      <c r="AP274" s="92"/>
      <c r="AQ274" s="92"/>
      <c r="AR274" s="92"/>
      <c r="AS274" s="92"/>
      <c r="AT274" s="92"/>
      <c r="AU274" s="92"/>
      <c r="AV274" s="92"/>
      <c r="AW274" s="92"/>
      <c r="AX274" s="92"/>
      <c r="AY274" s="92"/>
      <c r="AZ274" s="92"/>
      <c r="BA274" s="92"/>
      <c r="BB274" s="92"/>
      <c r="BC274" s="92"/>
      <c r="BD274" s="92"/>
      <c r="BE274" s="92"/>
      <c r="BF274" s="92"/>
      <c r="BG274" s="92"/>
      <c r="BH274" s="92"/>
      <c r="BI274" s="92"/>
      <c r="BJ274" s="92"/>
      <c r="BK274" s="92"/>
      <c r="BL274" s="92"/>
      <c r="BM274" s="92"/>
      <c r="BN274" s="92"/>
      <c r="BO274" s="92"/>
      <c r="BP274" s="92"/>
      <c r="BQ274" s="92"/>
      <c r="BR274" s="92"/>
      <c r="BS274" s="92"/>
      <c r="BT274" s="92"/>
      <c r="BU274" s="92"/>
      <c r="BV274" s="92"/>
      <c r="BW274" s="92"/>
      <c r="BX274" s="92"/>
      <c r="BY274" s="92"/>
      <c r="BZ274" s="92"/>
      <c r="CA274" s="92"/>
      <c r="CB274" s="92"/>
      <c r="CC274" s="92"/>
      <c r="CD274" s="92"/>
      <c r="CE274" s="92"/>
      <c r="CF274" s="92"/>
      <c r="CG274" s="92"/>
      <c r="CH274" s="92"/>
      <c r="CI274" s="92"/>
      <c r="CJ274" s="92"/>
      <c r="CK274" s="92"/>
      <c r="CL274" s="92"/>
      <c r="CM274" s="92"/>
    </row>
    <row r="275" spans="16:91" x14ac:dyDescent="0.25"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  <c r="AF275" s="92"/>
      <c r="AG275" s="92"/>
      <c r="AH275" s="92"/>
      <c r="AI275" s="92"/>
      <c r="AJ275" s="92"/>
      <c r="AK275" s="92"/>
      <c r="AL275" s="92"/>
      <c r="AM275" s="92"/>
      <c r="AN275" s="92"/>
      <c r="AO275" s="92"/>
      <c r="AP275" s="92"/>
      <c r="AQ275" s="92"/>
      <c r="AR275" s="92"/>
      <c r="AS275" s="92"/>
      <c r="AT275" s="92"/>
      <c r="AU275" s="92"/>
      <c r="AV275" s="92"/>
      <c r="AW275" s="92"/>
      <c r="AX275" s="92"/>
      <c r="AY275" s="92"/>
      <c r="AZ275" s="92"/>
      <c r="BA275" s="92"/>
      <c r="BB275" s="92"/>
      <c r="BC275" s="92"/>
      <c r="BD275" s="92"/>
      <c r="BE275" s="92"/>
      <c r="BF275" s="92"/>
      <c r="BG275" s="92"/>
      <c r="BH275" s="92"/>
      <c r="BI275" s="92"/>
      <c r="BJ275" s="92"/>
      <c r="BK275" s="92"/>
      <c r="BL275" s="92"/>
      <c r="BM275" s="92"/>
      <c r="BN275" s="92"/>
      <c r="BO275" s="92"/>
      <c r="BP275" s="92"/>
      <c r="BQ275" s="92"/>
      <c r="BR275" s="92"/>
      <c r="BS275" s="92"/>
      <c r="BT275" s="92"/>
      <c r="BU275" s="92"/>
      <c r="BV275" s="92"/>
      <c r="BW275" s="92"/>
      <c r="BX275" s="92"/>
      <c r="BY275" s="92"/>
      <c r="BZ275" s="92"/>
      <c r="CA275" s="92"/>
      <c r="CB275" s="92"/>
      <c r="CC275" s="92"/>
      <c r="CD275" s="92"/>
      <c r="CE275" s="92"/>
      <c r="CF275" s="92"/>
      <c r="CG275" s="92"/>
      <c r="CH275" s="92"/>
      <c r="CI275" s="92"/>
      <c r="CJ275" s="92"/>
      <c r="CK275" s="92"/>
      <c r="CL275" s="92"/>
      <c r="CM275" s="92"/>
    </row>
    <row r="276" spans="16:91" x14ac:dyDescent="0.25"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92"/>
      <c r="AB276" s="92"/>
      <c r="AC276" s="92"/>
      <c r="AD276" s="92"/>
      <c r="AE276" s="92"/>
      <c r="AF276" s="92"/>
      <c r="AG276" s="92"/>
      <c r="AH276" s="92"/>
      <c r="AI276" s="92"/>
      <c r="AJ276" s="92"/>
      <c r="AK276" s="92"/>
      <c r="AL276" s="92"/>
      <c r="AM276" s="92"/>
      <c r="AN276" s="92"/>
      <c r="AO276" s="92"/>
      <c r="AP276" s="92"/>
      <c r="AQ276" s="92"/>
      <c r="AR276" s="92"/>
      <c r="AS276" s="92"/>
      <c r="AT276" s="92"/>
      <c r="AU276" s="92"/>
      <c r="AV276" s="92"/>
      <c r="AW276" s="92"/>
      <c r="AX276" s="92"/>
      <c r="AY276" s="92"/>
      <c r="AZ276" s="92"/>
      <c r="BA276" s="92"/>
      <c r="BB276" s="92"/>
      <c r="BC276" s="92"/>
      <c r="BD276" s="92"/>
      <c r="BE276" s="92"/>
      <c r="BF276" s="92"/>
      <c r="BG276" s="92"/>
      <c r="BH276" s="92"/>
      <c r="BI276" s="92"/>
      <c r="BJ276" s="92"/>
      <c r="BK276" s="92"/>
      <c r="BL276" s="92"/>
      <c r="BM276" s="92"/>
      <c r="BN276" s="92"/>
      <c r="BO276" s="92"/>
      <c r="BP276" s="92"/>
      <c r="BQ276" s="92"/>
      <c r="BR276" s="92"/>
      <c r="BS276" s="92"/>
      <c r="BT276" s="92"/>
      <c r="BU276" s="92"/>
      <c r="BV276" s="92"/>
      <c r="BW276" s="92"/>
      <c r="BX276" s="92"/>
      <c r="BY276" s="92"/>
      <c r="BZ276" s="92"/>
      <c r="CA276" s="92"/>
      <c r="CB276" s="92"/>
      <c r="CC276" s="92"/>
      <c r="CD276" s="92"/>
      <c r="CE276" s="92"/>
      <c r="CF276" s="92"/>
      <c r="CG276" s="92"/>
      <c r="CH276" s="92"/>
      <c r="CI276" s="92"/>
      <c r="CJ276" s="92"/>
      <c r="CK276" s="92"/>
      <c r="CL276" s="92"/>
      <c r="CM276" s="92"/>
    </row>
    <row r="277" spans="16:91" x14ac:dyDescent="0.25"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92"/>
      <c r="AB277" s="92"/>
      <c r="AC277" s="92"/>
      <c r="AD277" s="92"/>
      <c r="AE277" s="92"/>
      <c r="AF277" s="92"/>
      <c r="AG277" s="92"/>
      <c r="AH277" s="92"/>
      <c r="AI277" s="92"/>
      <c r="AJ277" s="92"/>
      <c r="AK277" s="92"/>
      <c r="AL277" s="92"/>
      <c r="AM277" s="92"/>
      <c r="AN277" s="92"/>
      <c r="AO277" s="92"/>
      <c r="AP277" s="92"/>
      <c r="AQ277" s="92"/>
      <c r="AR277" s="92"/>
      <c r="AS277" s="92"/>
      <c r="AT277" s="92"/>
      <c r="AU277" s="92"/>
      <c r="AV277" s="92"/>
      <c r="AW277" s="92"/>
      <c r="AX277" s="92"/>
      <c r="AY277" s="92"/>
      <c r="AZ277" s="92"/>
      <c r="BA277" s="92"/>
      <c r="BB277" s="92"/>
      <c r="BC277" s="92"/>
      <c r="BD277" s="92"/>
      <c r="BE277" s="92"/>
      <c r="BF277" s="92"/>
      <c r="BG277" s="92"/>
      <c r="BH277" s="92"/>
      <c r="BI277" s="92"/>
      <c r="BJ277" s="92"/>
      <c r="BK277" s="92"/>
      <c r="BL277" s="92"/>
      <c r="BM277" s="92"/>
      <c r="BN277" s="92"/>
      <c r="BO277" s="92"/>
      <c r="BP277" s="92"/>
      <c r="BQ277" s="92"/>
      <c r="BR277" s="92"/>
      <c r="BS277" s="92"/>
      <c r="BT277" s="92"/>
      <c r="BU277" s="92"/>
      <c r="BV277" s="92"/>
      <c r="BW277" s="92"/>
      <c r="BX277" s="92"/>
      <c r="BY277" s="92"/>
      <c r="BZ277" s="92"/>
      <c r="CA277" s="92"/>
      <c r="CB277" s="92"/>
      <c r="CC277" s="92"/>
      <c r="CD277" s="92"/>
      <c r="CE277" s="92"/>
      <c r="CF277" s="92"/>
      <c r="CG277" s="92"/>
      <c r="CH277" s="92"/>
      <c r="CI277" s="92"/>
      <c r="CJ277" s="92"/>
      <c r="CK277" s="92"/>
      <c r="CL277" s="92"/>
      <c r="CM277" s="92"/>
    </row>
    <row r="278" spans="16:91" x14ac:dyDescent="0.25"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/>
      <c r="AH278" s="92"/>
      <c r="AI278" s="92"/>
      <c r="AJ278" s="92"/>
      <c r="AK278" s="92"/>
      <c r="AL278" s="92"/>
      <c r="AM278" s="92"/>
      <c r="AN278" s="92"/>
      <c r="AO278" s="92"/>
      <c r="AP278" s="92"/>
      <c r="AQ278" s="92"/>
      <c r="AR278" s="92"/>
      <c r="AS278" s="92"/>
      <c r="AT278" s="92"/>
      <c r="AU278" s="92"/>
      <c r="AV278" s="92"/>
      <c r="AW278" s="92"/>
      <c r="AX278" s="92"/>
      <c r="AY278" s="92"/>
      <c r="AZ278" s="92"/>
      <c r="BA278" s="92"/>
      <c r="BB278" s="92"/>
      <c r="BC278" s="92"/>
      <c r="BD278" s="92"/>
      <c r="BE278" s="92"/>
      <c r="BF278" s="92"/>
      <c r="BG278" s="92"/>
      <c r="BH278" s="92"/>
      <c r="BI278" s="92"/>
      <c r="BJ278" s="92"/>
      <c r="BK278" s="92"/>
      <c r="BL278" s="92"/>
      <c r="BM278" s="92"/>
      <c r="BN278" s="92"/>
      <c r="BO278" s="92"/>
      <c r="BP278" s="92"/>
      <c r="BQ278" s="92"/>
      <c r="BR278" s="92"/>
      <c r="BS278" s="92"/>
      <c r="BT278" s="92"/>
      <c r="BU278" s="92"/>
      <c r="BV278" s="92"/>
      <c r="BW278" s="92"/>
      <c r="BX278" s="92"/>
      <c r="BY278" s="92"/>
      <c r="BZ278" s="92"/>
      <c r="CA278" s="92"/>
      <c r="CB278" s="92"/>
      <c r="CC278" s="92"/>
      <c r="CD278" s="92"/>
      <c r="CE278" s="92"/>
      <c r="CF278" s="92"/>
      <c r="CG278" s="92"/>
      <c r="CH278" s="92"/>
      <c r="CI278" s="92"/>
      <c r="CJ278" s="92"/>
      <c r="CK278" s="92"/>
      <c r="CL278" s="92"/>
      <c r="CM278" s="92"/>
    </row>
    <row r="279" spans="16:91" x14ac:dyDescent="0.25"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92"/>
      <c r="AB279" s="92"/>
      <c r="AC279" s="92"/>
      <c r="AD279" s="92"/>
      <c r="AE279" s="92"/>
      <c r="AF279" s="92"/>
      <c r="AG279" s="92"/>
      <c r="AH279" s="92"/>
      <c r="AI279" s="92"/>
      <c r="AJ279" s="92"/>
      <c r="AK279" s="92"/>
      <c r="AL279" s="92"/>
      <c r="AM279" s="92"/>
      <c r="AN279" s="92"/>
      <c r="AO279" s="92"/>
      <c r="AP279" s="92"/>
      <c r="AQ279" s="92"/>
      <c r="AR279" s="92"/>
      <c r="AS279" s="92"/>
      <c r="AT279" s="92"/>
      <c r="AU279" s="92"/>
      <c r="AV279" s="92"/>
      <c r="AW279" s="92"/>
      <c r="AX279" s="92"/>
      <c r="AY279" s="92"/>
      <c r="AZ279" s="92"/>
      <c r="BA279" s="92"/>
      <c r="BB279" s="92"/>
      <c r="BC279" s="92"/>
      <c r="BD279" s="92"/>
      <c r="BE279" s="92"/>
      <c r="BF279" s="92"/>
      <c r="BG279" s="92"/>
      <c r="BH279" s="92"/>
      <c r="BI279" s="92"/>
      <c r="BJ279" s="92"/>
      <c r="BK279" s="92"/>
      <c r="BL279" s="92"/>
      <c r="BM279" s="92"/>
      <c r="BN279" s="92"/>
      <c r="BO279" s="92"/>
      <c r="BP279" s="92"/>
      <c r="BQ279" s="92"/>
      <c r="BR279" s="92"/>
      <c r="BS279" s="92"/>
      <c r="BT279" s="92"/>
      <c r="BU279" s="92"/>
      <c r="BV279" s="92"/>
      <c r="BW279" s="92"/>
      <c r="BX279" s="92"/>
      <c r="BY279" s="92"/>
      <c r="BZ279" s="92"/>
      <c r="CA279" s="92"/>
      <c r="CB279" s="92"/>
      <c r="CC279" s="92"/>
      <c r="CD279" s="92"/>
      <c r="CE279" s="92"/>
      <c r="CF279" s="92"/>
      <c r="CG279" s="92"/>
      <c r="CH279" s="92"/>
      <c r="CI279" s="92"/>
      <c r="CJ279" s="92"/>
      <c r="CK279" s="92"/>
      <c r="CL279" s="92"/>
      <c r="CM279" s="92"/>
    </row>
    <row r="280" spans="16:91" x14ac:dyDescent="0.25"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  <c r="AF280" s="92"/>
      <c r="AG280" s="92"/>
      <c r="AH280" s="92"/>
      <c r="AI280" s="92"/>
      <c r="AJ280" s="92"/>
      <c r="AK280" s="92"/>
      <c r="AL280" s="92"/>
      <c r="AM280" s="92"/>
      <c r="AN280" s="92"/>
      <c r="AO280" s="92"/>
      <c r="AP280" s="92"/>
      <c r="AQ280" s="92"/>
      <c r="AR280" s="92"/>
      <c r="AS280" s="92"/>
      <c r="AT280" s="92"/>
      <c r="AU280" s="92"/>
      <c r="AV280" s="92"/>
      <c r="AW280" s="92"/>
      <c r="AX280" s="92"/>
      <c r="AY280" s="92"/>
      <c r="AZ280" s="92"/>
      <c r="BA280" s="92"/>
      <c r="BB280" s="92"/>
      <c r="BC280" s="92"/>
      <c r="BD280" s="92"/>
      <c r="BE280" s="92"/>
      <c r="BF280" s="92"/>
      <c r="BG280" s="92"/>
      <c r="BH280" s="92"/>
      <c r="BI280" s="92"/>
      <c r="BJ280" s="92"/>
      <c r="BK280" s="92"/>
      <c r="BL280" s="92"/>
      <c r="BM280" s="92"/>
      <c r="BN280" s="92"/>
      <c r="BO280" s="92"/>
      <c r="BP280" s="92"/>
      <c r="BQ280" s="92"/>
      <c r="BR280" s="92"/>
      <c r="BS280" s="92"/>
      <c r="BT280" s="92"/>
      <c r="BU280" s="92"/>
      <c r="BV280" s="92"/>
      <c r="BW280" s="92"/>
      <c r="BX280" s="92"/>
      <c r="BY280" s="92"/>
      <c r="BZ280" s="92"/>
      <c r="CA280" s="92"/>
      <c r="CB280" s="92"/>
      <c r="CC280" s="92"/>
      <c r="CD280" s="92"/>
      <c r="CE280" s="92"/>
      <c r="CF280" s="92"/>
      <c r="CG280" s="92"/>
      <c r="CH280" s="92"/>
      <c r="CI280" s="92"/>
      <c r="CJ280" s="92"/>
      <c r="CK280" s="92"/>
      <c r="CL280" s="92"/>
      <c r="CM280" s="92"/>
    </row>
    <row r="281" spans="16:91" x14ac:dyDescent="0.25"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92"/>
      <c r="AD281" s="92"/>
      <c r="AE281" s="92"/>
      <c r="AF281" s="92"/>
      <c r="AG281" s="92"/>
      <c r="AH281" s="92"/>
      <c r="AI281" s="92"/>
      <c r="AJ281" s="92"/>
      <c r="AK281" s="92"/>
      <c r="AL281" s="92"/>
      <c r="AM281" s="92"/>
      <c r="AN281" s="92"/>
      <c r="AO281" s="92"/>
      <c r="AP281" s="92"/>
      <c r="AQ281" s="92"/>
      <c r="AR281" s="92"/>
      <c r="AS281" s="92"/>
      <c r="AT281" s="92"/>
      <c r="AU281" s="92"/>
      <c r="AV281" s="92"/>
      <c r="AW281" s="92"/>
      <c r="AX281" s="92"/>
      <c r="AY281" s="92"/>
      <c r="AZ281" s="92"/>
      <c r="BA281" s="92"/>
      <c r="BB281" s="92"/>
      <c r="BC281" s="92"/>
      <c r="BD281" s="92"/>
      <c r="BE281" s="92"/>
      <c r="BF281" s="92"/>
      <c r="BG281" s="92"/>
      <c r="BH281" s="92"/>
      <c r="BI281" s="92"/>
      <c r="BJ281" s="92"/>
      <c r="BK281" s="92"/>
      <c r="BL281" s="92"/>
      <c r="BM281" s="92"/>
      <c r="BN281" s="92"/>
      <c r="BO281" s="92"/>
      <c r="BP281" s="92"/>
      <c r="BQ281" s="92"/>
      <c r="BR281" s="92"/>
      <c r="BS281" s="92"/>
      <c r="BT281" s="92"/>
      <c r="BU281" s="92"/>
      <c r="BV281" s="92"/>
      <c r="BW281" s="92"/>
      <c r="BX281" s="92"/>
      <c r="BY281" s="92"/>
      <c r="BZ281" s="92"/>
      <c r="CA281" s="92"/>
      <c r="CB281" s="92"/>
      <c r="CC281" s="92"/>
      <c r="CD281" s="92"/>
      <c r="CE281" s="92"/>
      <c r="CF281" s="92"/>
      <c r="CG281" s="92"/>
      <c r="CH281" s="92"/>
      <c r="CI281" s="92"/>
      <c r="CJ281" s="92"/>
      <c r="CK281" s="92"/>
      <c r="CL281" s="92"/>
      <c r="CM281" s="92"/>
    </row>
    <row r="282" spans="16:91" x14ac:dyDescent="0.25"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  <c r="AF282" s="92"/>
      <c r="AG282" s="92"/>
      <c r="AH282" s="92"/>
      <c r="AI282" s="92"/>
      <c r="AJ282" s="92"/>
      <c r="AK282" s="92"/>
      <c r="AL282" s="92"/>
      <c r="AM282" s="92"/>
      <c r="AN282" s="92"/>
      <c r="AO282" s="92"/>
      <c r="AP282" s="92"/>
      <c r="AQ282" s="92"/>
      <c r="AR282" s="92"/>
      <c r="AS282" s="92"/>
      <c r="AT282" s="92"/>
      <c r="AU282" s="92"/>
      <c r="AV282" s="92"/>
      <c r="AW282" s="92"/>
      <c r="AX282" s="92"/>
      <c r="AY282" s="92"/>
      <c r="AZ282" s="92"/>
      <c r="BA282" s="92"/>
      <c r="BB282" s="92"/>
      <c r="BC282" s="92"/>
      <c r="BD282" s="92"/>
      <c r="BE282" s="92"/>
      <c r="BF282" s="92"/>
      <c r="BG282" s="92"/>
      <c r="BH282" s="92"/>
      <c r="BI282" s="92"/>
      <c r="BJ282" s="92"/>
      <c r="BK282" s="92"/>
      <c r="BL282" s="92"/>
      <c r="BM282" s="92"/>
      <c r="BN282" s="92"/>
      <c r="BO282" s="92"/>
      <c r="BP282" s="92"/>
      <c r="BQ282" s="92"/>
      <c r="BR282" s="92"/>
      <c r="BS282" s="92"/>
      <c r="BT282" s="92"/>
      <c r="BU282" s="92"/>
      <c r="BV282" s="92"/>
      <c r="BW282" s="92"/>
      <c r="BX282" s="92"/>
      <c r="BY282" s="92"/>
      <c r="BZ282" s="92"/>
      <c r="CA282" s="92"/>
      <c r="CB282" s="92"/>
      <c r="CC282" s="92"/>
      <c r="CD282" s="92"/>
      <c r="CE282" s="92"/>
      <c r="CF282" s="92"/>
      <c r="CG282" s="92"/>
      <c r="CH282" s="92"/>
      <c r="CI282" s="92"/>
      <c r="CJ282" s="92"/>
      <c r="CK282" s="92"/>
      <c r="CL282" s="92"/>
      <c r="CM282" s="92"/>
    </row>
    <row r="283" spans="16:91" x14ac:dyDescent="0.25"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92"/>
      <c r="AD283" s="92"/>
      <c r="AE283" s="92"/>
      <c r="AF283" s="92"/>
      <c r="AG283" s="92"/>
      <c r="AH283" s="92"/>
      <c r="AI283" s="92"/>
      <c r="AJ283" s="92"/>
      <c r="AK283" s="92"/>
      <c r="AL283" s="92"/>
      <c r="AM283" s="92"/>
      <c r="AN283" s="92"/>
      <c r="AO283" s="92"/>
      <c r="AP283" s="92"/>
      <c r="AQ283" s="92"/>
      <c r="AR283" s="92"/>
      <c r="AS283" s="92"/>
      <c r="AT283" s="92"/>
      <c r="AU283" s="92"/>
      <c r="AV283" s="92"/>
      <c r="AW283" s="92"/>
      <c r="AX283" s="92"/>
      <c r="AY283" s="92"/>
      <c r="AZ283" s="92"/>
      <c r="BA283" s="92"/>
      <c r="BB283" s="92"/>
      <c r="BC283" s="92"/>
      <c r="BD283" s="92"/>
      <c r="BE283" s="92"/>
      <c r="BF283" s="92"/>
      <c r="BG283" s="92"/>
      <c r="BH283" s="92"/>
      <c r="BI283" s="92"/>
      <c r="BJ283" s="92"/>
      <c r="BK283" s="92"/>
      <c r="BL283" s="92"/>
      <c r="BM283" s="92"/>
      <c r="BN283" s="92"/>
      <c r="BO283" s="92"/>
      <c r="BP283" s="92"/>
      <c r="BQ283" s="92"/>
      <c r="BR283" s="92"/>
      <c r="BS283" s="92"/>
      <c r="BT283" s="92"/>
      <c r="BU283" s="92"/>
      <c r="BV283" s="92"/>
      <c r="BW283" s="92"/>
      <c r="BX283" s="92"/>
      <c r="BY283" s="92"/>
      <c r="BZ283" s="92"/>
      <c r="CA283" s="92"/>
      <c r="CB283" s="92"/>
      <c r="CC283" s="92"/>
      <c r="CD283" s="92"/>
      <c r="CE283" s="92"/>
      <c r="CF283" s="92"/>
      <c r="CG283" s="92"/>
      <c r="CH283" s="92"/>
      <c r="CI283" s="92"/>
      <c r="CJ283" s="92"/>
      <c r="CK283" s="92"/>
      <c r="CL283" s="92"/>
      <c r="CM283" s="92"/>
    </row>
    <row r="284" spans="16:91" x14ac:dyDescent="0.25"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  <c r="AA284" s="92"/>
      <c r="AB284" s="92"/>
      <c r="AC284" s="92"/>
      <c r="AD284" s="92"/>
      <c r="AE284" s="92"/>
      <c r="AF284" s="92"/>
      <c r="AG284" s="92"/>
      <c r="AH284" s="92"/>
      <c r="AI284" s="92"/>
      <c r="AJ284" s="92"/>
      <c r="AK284" s="92"/>
      <c r="AL284" s="92"/>
      <c r="AM284" s="92"/>
      <c r="AN284" s="92"/>
      <c r="AO284" s="92"/>
      <c r="AP284" s="92"/>
      <c r="AQ284" s="92"/>
      <c r="AR284" s="92"/>
      <c r="AS284" s="92"/>
      <c r="AT284" s="92"/>
      <c r="AU284" s="92"/>
      <c r="AV284" s="92"/>
      <c r="AW284" s="92"/>
      <c r="AX284" s="92"/>
      <c r="AY284" s="92"/>
      <c r="AZ284" s="92"/>
      <c r="BA284" s="92"/>
      <c r="BB284" s="92"/>
      <c r="BC284" s="92"/>
      <c r="BD284" s="92"/>
      <c r="BE284" s="92"/>
      <c r="BF284" s="92"/>
      <c r="BG284" s="92"/>
      <c r="BH284" s="92"/>
      <c r="BI284" s="92"/>
      <c r="BJ284" s="92"/>
      <c r="BK284" s="92"/>
      <c r="BL284" s="92"/>
      <c r="BM284" s="92"/>
      <c r="BN284" s="92"/>
      <c r="BO284" s="92"/>
      <c r="BP284" s="92"/>
      <c r="BQ284" s="92"/>
      <c r="BR284" s="92"/>
      <c r="BS284" s="92"/>
      <c r="BT284" s="92"/>
      <c r="BU284" s="92"/>
      <c r="BV284" s="92"/>
      <c r="BW284" s="92"/>
      <c r="BX284" s="92"/>
      <c r="BY284" s="92"/>
      <c r="BZ284" s="92"/>
      <c r="CA284" s="92"/>
      <c r="CB284" s="92"/>
      <c r="CC284" s="92"/>
      <c r="CD284" s="92"/>
      <c r="CE284" s="92"/>
      <c r="CF284" s="92"/>
      <c r="CG284" s="92"/>
      <c r="CH284" s="92"/>
      <c r="CI284" s="92"/>
      <c r="CJ284" s="92"/>
      <c r="CK284" s="92"/>
      <c r="CL284" s="92"/>
      <c r="CM284" s="92"/>
    </row>
    <row r="285" spans="16:91" x14ac:dyDescent="0.25"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92"/>
      <c r="AB285" s="92"/>
      <c r="AC285" s="92"/>
      <c r="AD285" s="92"/>
      <c r="AE285" s="92"/>
      <c r="AF285" s="92"/>
      <c r="AG285" s="92"/>
      <c r="AH285" s="92"/>
      <c r="AI285" s="92"/>
      <c r="AJ285" s="92"/>
      <c r="AK285" s="92"/>
      <c r="AL285" s="92"/>
      <c r="AM285" s="92"/>
      <c r="AN285" s="92"/>
      <c r="AO285" s="92"/>
      <c r="AP285" s="92"/>
      <c r="AQ285" s="92"/>
      <c r="AR285" s="92"/>
      <c r="AS285" s="92"/>
      <c r="AT285" s="92"/>
      <c r="AU285" s="92"/>
      <c r="AV285" s="92"/>
      <c r="AW285" s="92"/>
      <c r="AX285" s="92"/>
      <c r="AY285" s="92"/>
      <c r="AZ285" s="92"/>
      <c r="BA285" s="92"/>
      <c r="BB285" s="92"/>
      <c r="BC285" s="92"/>
      <c r="BD285" s="92"/>
      <c r="BE285" s="92"/>
      <c r="BF285" s="92"/>
      <c r="BG285" s="92"/>
      <c r="BH285" s="92"/>
      <c r="BI285" s="92"/>
      <c r="BJ285" s="92"/>
      <c r="BK285" s="92"/>
      <c r="BL285" s="92"/>
      <c r="BM285" s="92"/>
      <c r="BN285" s="92"/>
      <c r="BO285" s="92"/>
      <c r="BP285" s="92"/>
      <c r="BQ285" s="92"/>
      <c r="BR285" s="92"/>
      <c r="BS285" s="92"/>
      <c r="BT285" s="92"/>
      <c r="BU285" s="92"/>
      <c r="BV285" s="92"/>
      <c r="BW285" s="92"/>
      <c r="BX285" s="92"/>
      <c r="BY285" s="92"/>
      <c r="BZ285" s="92"/>
      <c r="CA285" s="92"/>
      <c r="CB285" s="92"/>
      <c r="CC285" s="92"/>
      <c r="CD285" s="92"/>
      <c r="CE285" s="92"/>
      <c r="CF285" s="92"/>
      <c r="CG285" s="92"/>
      <c r="CH285" s="92"/>
      <c r="CI285" s="92"/>
      <c r="CJ285" s="92"/>
      <c r="CK285" s="92"/>
      <c r="CL285" s="92"/>
      <c r="CM285" s="92"/>
    </row>
    <row r="286" spans="16:91" x14ac:dyDescent="0.25"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92"/>
      <c r="AB286" s="92"/>
      <c r="AC286" s="92"/>
      <c r="AD286" s="92"/>
      <c r="AE286" s="92"/>
      <c r="AF286" s="92"/>
      <c r="AG286" s="92"/>
      <c r="AH286" s="92"/>
      <c r="AI286" s="92"/>
      <c r="AJ286" s="92"/>
      <c r="AK286" s="92"/>
      <c r="AL286" s="92"/>
      <c r="AM286" s="92"/>
      <c r="AN286" s="92"/>
      <c r="AO286" s="92"/>
      <c r="AP286" s="92"/>
      <c r="AQ286" s="92"/>
      <c r="AR286" s="92"/>
      <c r="AS286" s="92"/>
      <c r="AT286" s="92"/>
      <c r="AU286" s="92"/>
      <c r="AV286" s="92"/>
      <c r="AW286" s="92"/>
      <c r="AX286" s="92"/>
      <c r="AY286" s="92"/>
      <c r="AZ286" s="92"/>
      <c r="BA286" s="92"/>
      <c r="BB286" s="92"/>
      <c r="BC286" s="92"/>
      <c r="BD286" s="92"/>
      <c r="BE286" s="92"/>
      <c r="BF286" s="92"/>
      <c r="BG286" s="92"/>
      <c r="BH286" s="92"/>
      <c r="BI286" s="92"/>
      <c r="BJ286" s="92"/>
      <c r="BK286" s="92"/>
      <c r="BL286" s="92"/>
      <c r="BM286" s="92"/>
      <c r="BN286" s="92"/>
      <c r="BO286" s="92"/>
      <c r="BP286" s="92"/>
      <c r="BQ286" s="92"/>
      <c r="BR286" s="92"/>
      <c r="BS286" s="92"/>
      <c r="BT286" s="92"/>
      <c r="BU286" s="92"/>
      <c r="BV286" s="92"/>
      <c r="BW286" s="92"/>
      <c r="BX286" s="92"/>
      <c r="BY286" s="92"/>
      <c r="BZ286" s="92"/>
      <c r="CA286" s="92"/>
      <c r="CB286" s="92"/>
      <c r="CC286" s="92"/>
      <c r="CD286" s="92"/>
      <c r="CE286" s="92"/>
      <c r="CF286" s="92"/>
      <c r="CG286" s="92"/>
      <c r="CH286" s="92"/>
      <c r="CI286" s="92"/>
      <c r="CJ286" s="92"/>
      <c r="CK286" s="92"/>
      <c r="CL286" s="92"/>
      <c r="CM286" s="92"/>
    </row>
    <row r="287" spans="16:91" x14ac:dyDescent="0.25"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  <c r="AA287" s="92"/>
      <c r="AB287" s="92"/>
      <c r="AC287" s="92"/>
      <c r="AD287" s="92"/>
      <c r="AE287" s="92"/>
      <c r="AF287" s="92"/>
      <c r="AG287" s="92"/>
      <c r="AH287" s="92"/>
      <c r="AI287" s="92"/>
      <c r="AJ287" s="92"/>
      <c r="AK287" s="92"/>
      <c r="AL287" s="92"/>
      <c r="AM287" s="92"/>
      <c r="AN287" s="92"/>
      <c r="AO287" s="92"/>
      <c r="AP287" s="92"/>
      <c r="AQ287" s="92"/>
      <c r="AR287" s="92"/>
      <c r="AS287" s="92"/>
      <c r="AT287" s="92"/>
      <c r="AU287" s="92"/>
      <c r="AV287" s="92"/>
      <c r="AW287" s="92"/>
      <c r="AX287" s="92"/>
      <c r="AY287" s="92"/>
      <c r="AZ287" s="92"/>
      <c r="BA287" s="92"/>
      <c r="BB287" s="92"/>
      <c r="BC287" s="92"/>
      <c r="BD287" s="92"/>
      <c r="BE287" s="92"/>
      <c r="BF287" s="92"/>
      <c r="BG287" s="92"/>
      <c r="BH287" s="92"/>
      <c r="BI287" s="92"/>
      <c r="BJ287" s="92"/>
      <c r="BK287" s="92"/>
      <c r="BL287" s="92"/>
      <c r="BM287" s="92"/>
      <c r="BN287" s="92"/>
      <c r="BO287" s="92"/>
      <c r="BP287" s="92"/>
      <c r="BQ287" s="92"/>
      <c r="BR287" s="92"/>
      <c r="BS287" s="92"/>
      <c r="BT287" s="92"/>
      <c r="BU287" s="92"/>
      <c r="BV287" s="92"/>
      <c r="BW287" s="92"/>
      <c r="BX287" s="92"/>
      <c r="BY287" s="92"/>
      <c r="BZ287" s="92"/>
      <c r="CA287" s="92"/>
      <c r="CB287" s="92"/>
      <c r="CC287" s="92"/>
      <c r="CD287" s="92"/>
      <c r="CE287" s="92"/>
      <c r="CF287" s="92"/>
      <c r="CG287" s="92"/>
      <c r="CH287" s="92"/>
      <c r="CI287" s="92"/>
      <c r="CJ287" s="92"/>
      <c r="CK287" s="92"/>
      <c r="CL287" s="92"/>
      <c r="CM287" s="92"/>
    </row>
    <row r="288" spans="16:91" x14ac:dyDescent="0.25"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92"/>
      <c r="AG288" s="92"/>
      <c r="AH288" s="92"/>
      <c r="AI288" s="92"/>
      <c r="AJ288" s="92"/>
      <c r="AK288" s="92"/>
      <c r="AL288" s="92"/>
      <c r="AM288" s="92"/>
      <c r="AN288" s="92"/>
      <c r="AO288" s="92"/>
      <c r="AP288" s="92"/>
      <c r="AQ288" s="92"/>
      <c r="AR288" s="92"/>
      <c r="AS288" s="92"/>
      <c r="AT288" s="92"/>
      <c r="AU288" s="92"/>
      <c r="AV288" s="92"/>
      <c r="AW288" s="92"/>
      <c r="AX288" s="92"/>
      <c r="AY288" s="92"/>
      <c r="AZ288" s="92"/>
      <c r="BA288" s="92"/>
      <c r="BB288" s="92"/>
      <c r="BC288" s="92"/>
      <c r="BD288" s="92"/>
      <c r="BE288" s="92"/>
      <c r="BF288" s="92"/>
      <c r="BG288" s="92"/>
      <c r="BH288" s="92"/>
      <c r="BI288" s="92"/>
      <c r="BJ288" s="92"/>
      <c r="BK288" s="92"/>
      <c r="BL288" s="92"/>
      <c r="BM288" s="92"/>
      <c r="BN288" s="92"/>
      <c r="BO288" s="92"/>
      <c r="BP288" s="92"/>
      <c r="BQ288" s="92"/>
      <c r="BR288" s="92"/>
      <c r="BS288" s="92"/>
      <c r="BT288" s="92"/>
      <c r="BU288" s="92"/>
      <c r="BV288" s="92"/>
      <c r="BW288" s="92"/>
      <c r="BX288" s="92"/>
      <c r="BY288" s="92"/>
      <c r="BZ288" s="92"/>
      <c r="CA288" s="92"/>
      <c r="CB288" s="92"/>
      <c r="CC288" s="92"/>
      <c r="CD288" s="92"/>
      <c r="CE288" s="92"/>
      <c r="CF288" s="92"/>
      <c r="CG288" s="92"/>
      <c r="CH288" s="92"/>
      <c r="CI288" s="92"/>
      <c r="CJ288" s="92"/>
      <c r="CK288" s="92"/>
      <c r="CL288" s="92"/>
      <c r="CM288" s="92"/>
    </row>
    <row r="289" spans="16:91" x14ac:dyDescent="0.25"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92"/>
      <c r="AG289" s="92"/>
      <c r="AH289" s="92"/>
      <c r="AI289" s="92"/>
      <c r="AJ289" s="92"/>
      <c r="AK289" s="92"/>
      <c r="AL289" s="92"/>
      <c r="AM289" s="92"/>
      <c r="AN289" s="92"/>
      <c r="AO289" s="92"/>
      <c r="AP289" s="92"/>
      <c r="AQ289" s="92"/>
      <c r="AR289" s="92"/>
      <c r="AS289" s="92"/>
      <c r="AT289" s="92"/>
      <c r="AU289" s="92"/>
      <c r="AV289" s="92"/>
      <c r="AW289" s="92"/>
      <c r="AX289" s="92"/>
      <c r="AY289" s="92"/>
      <c r="AZ289" s="92"/>
      <c r="BA289" s="92"/>
      <c r="BB289" s="92"/>
      <c r="BC289" s="92"/>
      <c r="BD289" s="92"/>
      <c r="BE289" s="92"/>
      <c r="BF289" s="92"/>
      <c r="BG289" s="92"/>
      <c r="BH289" s="92"/>
      <c r="BI289" s="92"/>
      <c r="BJ289" s="92"/>
      <c r="BK289" s="92"/>
      <c r="BL289" s="92"/>
      <c r="BM289" s="92"/>
      <c r="BN289" s="92"/>
      <c r="BO289" s="92"/>
      <c r="BP289" s="92"/>
      <c r="BQ289" s="92"/>
      <c r="BR289" s="92"/>
      <c r="BS289" s="92"/>
      <c r="BT289" s="92"/>
      <c r="BU289" s="92"/>
      <c r="BV289" s="92"/>
      <c r="BW289" s="92"/>
      <c r="BX289" s="92"/>
      <c r="BY289" s="92"/>
      <c r="BZ289" s="92"/>
      <c r="CA289" s="92"/>
      <c r="CB289" s="92"/>
      <c r="CC289" s="92"/>
      <c r="CD289" s="92"/>
      <c r="CE289" s="92"/>
      <c r="CF289" s="92"/>
      <c r="CG289" s="92"/>
      <c r="CH289" s="92"/>
      <c r="CI289" s="92"/>
      <c r="CJ289" s="92"/>
      <c r="CK289" s="92"/>
      <c r="CL289" s="92"/>
      <c r="CM289" s="92"/>
    </row>
    <row r="290" spans="16:91" x14ac:dyDescent="0.25"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92"/>
      <c r="AO290" s="92"/>
      <c r="AP290" s="92"/>
      <c r="AQ290" s="92"/>
      <c r="AR290" s="92"/>
      <c r="AS290" s="92"/>
      <c r="AT290" s="92"/>
      <c r="AU290" s="92"/>
      <c r="AV290" s="92"/>
      <c r="AW290" s="92"/>
      <c r="AX290" s="92"/>
      <c r="AY290" s="92"/>
      <c r="AZ290" s="92"/>
      <c r="BA290" s="92"/>
      <c r="BB290" s="92"/>
      <c r="BC290" s="92"/>
      <c r="BD290" s="92"/>
      <c r="BE290" s="92"/>
      <c r="BF290" s="92"/>
      <c r="BG290" s="92"/>
      <c r="BH290" s="92"/>
      <c r="BI290" s="92"/>
      <c r="BJ290" s="92"/>
      <c r="BK290" s="92"/>
      <c r="BL290" s="92"/>
      <c r="BM290" s="92"/>
      <c r="BN290" s="92"/>
      <c r="BO290" s="92"/>
      <c r="BP290" s="92"/>
      <c r="BQ290" s="92"/>
      <c r="BR290" s="92"/>
      <c r="BS290" s="92"/>
      <c r="BT290" s="92"/>
      <c r="BU290" s="92"/>
      <c r="BV290" s="92"/>
      <c r="BW290" s="92"/>
      <c r="BX290" s="92"/>
      <c r="BY290" s="92"/>
      <c r="BZ290" s="92"/>
      <c r="CA290" s="92"/>
      <c r="CB290" s="92"/>
      <c r="CC290" s="92"/>
      <c r="CD290" s="92"/>
      <c r="CE290" s="92"/>
      <c r="CF290" s="92"/>
      <c r="CG290" s="92"/>
      <c r="CH290" s="92"/>
      <c r="CI290" s="92"/>
      <c r="CJ290" s="92"/>
      <c r="CK290" s="92"/>
      <c r="CL290" s="92"/>
      <c r="CM290" s="92"/>
    </row>
    <row r="291" spans="16:91" x14ac:dyDescent="0.25"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92"/>
      <c r="AG291" s="92"/>
      <c r="AH291" s="92"/>
      <c r="AI291" s="92"/>
      <c r="AJ291" s="92"/>
      <c r="AK291" s="92"/>
      <c r="AL291" s="92"/>
      <c r="AM291" s="92"/>
      <c r="AN291" s="92"/>
      <c r="AO291" s="92"/>
      <c r="AP291" s="92"/>
      <c r="AQ291" s="92"/>
      <c r="AR291" s="92"/>
      <c r="AS291" s="92"/>
      <c r="AT291" s="92"/>
      <c r="AU291" s="92"/>
      <c r="AV291" s="92"/>
      <c r="AW291" s="92"/>
      <c r="AX291" s="92"/>
      <c r="AY291" s="92"/>
      <c r="AZ291" s="92"/>
      <c r="BA291" s="92"/>
      <c r="BB291" s="92"/>
      <c r="BC291" s="92"/>
      <c r="BD291" s="92"/>
      <c r="BE291" s="92"/>
      <c r="BF291" s="92"/>
      <c r="BG291" s="92"/>
      <c r="BH291" s="92"/>
      <c r="BI291" s="92"/>
      <c r="BJ291" s="92"/>
      <c r="BK291" s="92"/>
      <c r="BL291" s="92"/>
      <c r="BM291" s="92"/>
      <c r="BN291" s="92"/>
      <c r="BO291" s="92"/>
      <c r="BP291" s="92"/>
      <c r="BQ291" s="92"/>
      <c r="BR291" s="92"/>
      <c r="BS291" s="92"/>
      <c r="BT291" s="92"/>
      <c r="BU291" s="92"/>
      <c r="BV291" s="92"/>
      <c r="BW291" s="92"/>
      <c r="BX291" s="92"/>
      <c r="BY291" s="92"/>
      <c r="BZ291" s="92"/>
      <c r="CA291" s="92"/>
      <c r="CB291" s="92"/>
      <c r="CC291" s="92"/>
      <c r="CD291" s="92"/>
      <c r="CE291" s="92"/>
      <c r="CF291" s="92"/>
      <c r="CG291" s="92"/>
      <c r="CH291" s="92"/>
      <c r="CI291" s="92"/>
      <c r="CJ291" s="92"/>
      <c r="CK291" s="92"/>
      <c r="CL291" s="92"/>
      <c r="CM291" s="92"/>
    </row>
    <row r="292" spans="16:91" x14ac:dyDescent="0.25"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2"/>
      <c r="AW292" s="92"/>
      <c r="AX292" s="92"/>
      <c r="AY292" s="92"/>
      <c r="AZ292" s="92"/>
      <c r="BA292" s="92"/>
      <c r="BB292" s="92"/>
      <c r="BC292" s="92"/>
      <c r="BD292" s="92"/>
      <c r="BE292" s="92"/>
      <c r="BF292" s="92"/>
      <c r="BG292" s="92"/>
      <c r="BH292" s="92"/>
      <c r="BI292" s="92"/>
      <c r="BJ292" s="92"/>
      <c r="BK292" s="92"/>
      <c r="BL292" s="92"/>
      <c r="BM292" s="92"/>
      <c r="BN292" s="92"/>
      <c r="BO292" s="92"/>
      <c r="BP292" s="92"/>
      <c r="BQ292" s="92"/>
      <c r="BR292" s="92"/>
      <c r="BS292" s="92"/>
      <c r="BT292" s="92"/>
      <c r="BU292" s="92"/>
      <c r="BV292" s="92"/>
      <c r="BW292" s="92"/>
      <c r="BX292" s="92"/>
      <c r="BY292" s="92"/>
      <c r="BZ292" s="92"/>
      <c r="CA292" s="92"/>
      <c r="CB292" s="92"/>
      <c r="CC292" s="92"/>
      <c r="CD292" s="92"/>
      <c r="CE292" s="92"/>
      <c r="CF292" s="92"/>
      <c r="CG292" s="92"/>
      <c r="CH292" s="92"/>
      <c r="CI292" s="92"/>
      <c r="CJ292" s="92"/>
      <c r="CK292" s="92"/>
      <c r="CL292" s="92"/>
      <c r="CM292" s="92"/>
    </row>
    <row r="293" spans="16:91" x14ac:dyDescent="0.25"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92"/>
      <c r="AG293" s="92"/>
      <c r="AH293" s="92"/>
      <c r="AI293" s="92"/>
      <c r="AJ293" s="92"/>
      <c r="AK293" s="92"/>
      <c r="AL293" s="92"/>
      <c r="AM293" s="92"/>
      <c r="AN293" s="92"/>
      <c r="AO293" s="92"/>
      <c r="AP293" s="92"/>
      <c r="AQ293" s="92"/>
      <c r="AR293" s="92"/>
      <c r="AS293" s="92"/>
      <c r="AT293" s="92"/>
      <c r="AU293" s="92"/>
      <c r="AV293" s="92"/>
      <c r="AW293" s="92"/>
      <c r="AX293" s="92"/>
      <c r="AY293" s="92"/>
      <c r="AZ293" s="92"/>
      <c r="BA293" s="92"/>
      <c r="BB293" s="92"/>
      <c r="BC293" s="92"/>
      <c r="BD293" s="92"/>
      <c r="BE293" s="92"/>
      <c r="BF293" s="92"/>
      <c r="BG293" s="92"/>
      <c r="BH293" s="92"/>
      <c r="BI293" s="92"/>
      <c r="BJ293" s="92"/>
      <c r="BK293" s="92"/>
      <c r="BL293" s="92"/>
      <c r="BM293" s="92"/>
      <c r="BN293" s="92"/>
      <c r="BO293" s="92"/>
      <c r="BP293" s="92"/>
      <c r="BQ293" s="92"/>
      <c r="BR293" s="92"/>
      <c r="BS293" s="92"/>
      <c r="BT293" s="92"/>
      <c r="BU293" s="92"/>
      <c r="BV293" s="92"/>
      <c r="BW293" s="92"/>
      <c r="BX293" s="92"/>
      <c r="BY293" s="92"/>
      <c r="BZ293" s="92"/>
      <c r="CA293" s="92"/>
      <c r="CB293" s="92"/>
      <c r="CC293" s="92"/>
      <c r="CD293" s="92"/>
      <c r="CE293" s="92"/>
      <c r="CF293" s="92"/>
      <c r="CG293" s="92"/>
      <c r="CH293" s="92"/>
      <c r="CI293" s="92"/>
      <c r="CJ293" s="92"/>
      <c r="CK293" s="92"/>
      <c r="CL293" s="92"/>
      <c r="CM293" s="92"/>
    </row>
    <row r="294" spans="16:91" x14ac:dyDescent="0.25"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/>
      <c r="AT294" s="92"/>
      <c r="AU294" s="92"/>
      <c r="AV294" s="92"/>
      <c r="AW294" s="92"/>
      <c r="AX294" s="92"/>
      <c r="AY294" s="92"/>
      <c r="AZ294" s="92"/>
      <c r="BA294" s="92"/>
      <c r="BB294" s="92"/>
      <c r="BC294" s="92"/>
      <c r="BD294" s="92"/>
      <c r="BE294" s="92"/>
      <c r="BF294" s="92"/>
      <c r="BG294" s="92"/>
      <c r="BH294" s="92"/>
      <c r="BI294" s="92"/>
      <c r="BJ294" s="92"/>
      <c r="BK294" s="92"/>
      <c r="BL294" s="92"/>
      <c r="BM294" s="92"/>
      <c r="BN294" s="92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  <c r="CB294" s="92"/>
      <c r="CC294" s="92"/>
      <c r="CD294" s="92"/>
      <c r="CE294" s="92"/>
      <c r="CF294" s="92"/>
      <c r="CG294" s="92"/>
      <c r="CH294" s="92"/>
      <c r="CI294" s="92"/>
      <c r="CJ294" s="92"/>
      <c r="CK294" s="92"/>
      <c r="CL294" s="92"/>
      <c r="CM294" s="92"/>
    </row>
    <row r="295" spans="16:91" x14ac:dyDescent="0.25"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92"/>
      <c r="AO295" s="92"/>
      <c r="AP295" s="92"/>
      <c r="AQ295" s="92"/>
      <c r="AR295" s="92"/>
      <c r="AS295" s="92"/>
      <c r="AT295" s="92"/>
      <c r="AU295" s="92"/>
      <c r="AV295" s="92"/>
      <c r="AW295" s="92"/>
      <c r="AX295" s="92"/>
      <c r="AY295" s="92"/>
      <c r="AZ295" s="92"/>
      <c r="BA295" s="92"/>
      <c r="BB295" s="92"/>
      <c r="BC295" s="92"/>
      <c r="BD295" s="92"/>
      <c r="BE295" s="92"/>
      <c r="BF295" s="92"/>
      <c r="BG295" s="92"/>
      <c r="BH295" s="92"/>
      <c r="BI295" s="92"/>
      <c r="BJ295" s="92"/>
      <c r="BK295" s="92"/>
      <c r="BL295" s="92"/>
      <c r="BM295" s="92"/>
      <c r="BN295" s="92"/>
      <c r="BO295" s="92"/>
      <c r="BP295" s="92"/>
      <c r="BQ295" s="92"/>
      <c r="BR295" s="92"/>
      <c r="BS295" s="92"/>
      <c r="BT295" s="92"/>
      <c r="BU295" s="92"/>
      <c r="BV295" s="92"/>
      <c r="BW295" s="92"/>
      <c r="BX295" s="92"/>
      <c r="BY295" s="92"/>
      <c r="BZ295" s="92"/>
      <c r="CA295" s="92"/>
      <c r="CB295" s="92"/>
      <c r="CC295" s="92"/>
      <c r="CD295" s="92"/>
      <c r="CE295" s="92"/>
      <c r="CF295" s="92"/>
      <c r="CG295" s="92"/>
      <c r="CH295" s="92"/>
      <c r="CI295" s="92"/>
      <c r="CJ295" s="92"/>
      <c r="CK295" s="92"/>
      <c r="CL295" s="92"/>
      <c r="CM295" s="92"/>
    </row>
    <row r="296" spans="16:91" x14ac:dyDescent="0.25"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92"/>
      <c r="AO296" s="92"/>
      <c r="AP296" s="92"/>
      <c r="AQ296" s="92"/>
      <c r="AR296" s="92"/>
      <c r="AS296" s="92"/>
      <c r="AT296" s="92"/>
      <c r="AU296" s="92"/>
      <c r="AV296" s="92"/>
      <c r="AW296" s="92"/>
      <c r="AX296" s="92"/>
      <c r="AY296" s="92"/>
      <c r="AZ296" s="92"/>
      <c r="BA296" s="92"/>
      <c r="BB296" s="92"/>
      <c r="BC296" s="92"/>
      <c r="BD296" s="92"/>
      <c r="BE296" s="92"/>
      <c r="BF296" s="92"/>
      <c r="BG296" s="92"/>
      <c r="BH296" s="92"/>
      <c r="BI296" s="92"/>
      <c r="BJ296" s="92"/>
      <c r="BK296" s="92"/>
      <c r="BL296" s="92"/>
      <c r="BM296" s="92"/>
      <c r="BN296" s="92"/>
      <c r="BO296" s="92"/>
      <c r="BP296" s="92"/>
      <c r="BQ296" s="92"/>
      <c r="BR296" s="92"/>
      <c r="BS296" s="92"/>
      <c r="BT296" s="92"/>
      <c r="BU296" s="92"/>
      <c r="BV296" s="92"/>
      <c r="BW296" s="92"/>
      <c r="BX296" s="92"/>
      <c r="BY296" s="92"/>
      <c r="BZ296" s="92"/>
      <c r="CA296" s="92"/>
      <c r="CB296" s="92"/>
      <c r="CC296" s="92"/>
      <c r="CD296" s="92"/>
      <c r="CE296" s="92"/>
      <c r="CF296" s="92"/>
      <c r="CG296" s="92"/>
      <c r="CH296" s="92"/>
      <c r="CI296" s="92"/>
      <c r="CJ296" s="92"/>
      <c r="CK296" s="92"/>
      <c r="CL296" s="92"/>
      <c r="CM296" s="92"/>
    </row>
    <row r="297" spans="16:91" x14ac:dyDescent="0.25"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92"/>
      <c r="AO297" s="92"/>
      <c r="AP297" s="92"/>
      <c r="AQ297" s="92"/>
      <c r="AR297" s="92"/>
      <c r="AS297" s="92"/>
      <c r="AT297" s="92"/>
      <c r="AU297" s="92"/>
      <c r="AV297" s="92"/>
      <c r="AW297" s="92"/>
      <c r="AX297" s="92"/>
      <c r="AY297" s="92"/>
      <c r="AZ297" s="92"/>
      <c r="BA297" s="92"/>
      <c r="BB297" s="92"/>
      <c r="BC297" s="92"/>
      <c r="BD297" s="92"/>
      <c r="BE297" s="92"/>
      <c r="BF297" s="92"/>
      <c r="BG297" s="92"/>
      <c r="BH297" s="92"/>
      <c r="BI297" s="92"/>
      <c r="BJ297" s="92"/>
      <c r="BK297" s="92"/>
      <c r="BL297" s="92"/>
      <c r="BM297" s="92"/>
      <c r="BN297" s="92"/>
      <c r="BO297" s="92"/>
      <c r="BP297" s="92"/>
      <c r="BQ297" s="92"/>
      <c r="BR297" s="92"/>
      <c r="BS297" s="92"/>
      <c r="BT297" s="92"/>
      <c r="BU297" s="92"/>
      <c r="BV297" s="92"/>
      <c r="BW297" s="92"/>
      <c r="BX297" s="92"/>
      <c r="BY297" s="92"/>
      <c r="BZ297" s="92"/>
      <c r="CA297" s="92"/>
      <c r="CB297" s="92"/>
      <c r="CC297" s="92"/>
      <c r="CD297" s="92"/>
      <c r="CE297" s="92"/>
      <c r="CF297" s="92"/>
      <c r="CG297" s="92"/>
      <c r="CH297" s="92"/>
      <c r="CI297" s="92"/>
      <c r="CJ297" s="92"/>
      <c r="CK297" s="92"/>
      <c r="CL297" s="92"/>
      <c r="CM297" s="92"/>
    </row>
    <row r="298" spans="16:91" x14ac:dyDescent="0.25"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92"/>
      <c r="AO298" s="92"/>
      <c r="AP298" s="92"/>
      <c r="AQ298" s="92"/>
      <c r="AR298" s="92"/>
      <c r="AS298" s="92"/>
      <c r="AT298" s="92"/>
      <c r="AU298" s="92"/>
      <c r="AV298" s="92"/>
      <c r="AW298" s="92"/>
      <c r="AX298" s="92"/>
      <c r="AY298" s="92"/>
      <c r="AZ298" s="92"/>
      <c r="BA298" s="92"/>
      <c r="BB298" s="92"/>
      <c r="BC298" s="92"/>
      <c r="BD298" s="92"/>
      <c r="BE298" s="92"/>
      <c r="BF298" s="92"/>
      <c r="BG298" s="92"/>
      <c r="BH298" s="92"/>
      <c r="BI298" s="92"/>
      <c r="BJ298" s="92"/>
      <c r="BK298" s="92"/>
      <c r="BL298" s="92"/>
      <c r="BM298" s="92"/>
      <c r="BN298" s="92"/>
      <c r="BO298" s="92"/>
      <c r="BP298" s="92"/>
      <c r="BQ298" s="92"/>
      <c r="BR298" s="92"/>
      <c r="BS298" s="92"/>
      <c r="BT298" s="92"/>
      <c r="BU298" s="92"/>
      <c r="BV298" s="92"/>
      <c r="BW298" s="92"/>
      <c r="BX298" s="92"/>
      <c r="BY298" s="92"/>
      <c r="BZ298" s="92"/>
      <c r="CA298" s="92"/>
      <c r="CB298" s="92"/>
      <c r="CC298" s="92"/>
      <c r="CD298" s="92"/>
      <c r="CE298" s="92"/>
      <c r="CF298" s="92"/>
      <c r="CG298" s="92"/>
      <c r="CH298" s="92"/>
      <c r="CI298" s="92"/>
      <c r="CJ298" s="92"/>
      <c r="CK298" s="92"/>
      <c r="CL298" s="92"/>
      <c r="CM298" s="92"/>
    </row>
    <row r="299" spans="16:91" x14ac:dyDescent="0.25"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92"/>
      <c r="AO299" s="92"/>
      <c r="AP299" s="92"/>
      <c r="AQ299" s="92"/>
      <c r="AR299" s="92"/>
      <c r="AS299" s="92"/>
      <c r="AT299" s="92"/>
      <c r="AU299" s="92"/>
      <c r="AV299" s="92"/>
      <c r="AW299" s="92"/>
      <c r="AX299" s="92"/>
      <c r="AY299" s="92"/>
      <c r="AZ299" s="92"/>
      <c r="BA299" s="92"/>
      <c r="BB299" s="92"/>
      <c r="BC299" s="92"/>
      <c r="BD299" s="92"/>
      <c r="BE299" s="92"/>
      <c r="BF299" s="92"/>
      <c r="BG299" s="92"/>
      <c r="BH299" s="92"/>
      <c r="BI299" s="92"/>
      <c r="BJ299" s="92"/>
      <c r="BK299" s="92"/>
      <c r="BL299" s="92"/>
      <c r="BM299" s="92"/>
      <c r="BN299" s="92"/>
      <c r="BO299" s="92"/>
      <c r="BP299" s="92"/>
      <c r="BQ299" s="92"/>
      <c r="BR299" s="92"/>
      <c r="BS299" s="92"/>
      <c r="BT299" s="92"/>
      <c r="BU299" s="92"/>
      <c r="BV299" s="92"/>
      <c r="BW299" s="92"/>
      <c r="BX299" s="92"/>
      <c r="BY299" s="92"/>
      <c r="BZ299" s="92"/>
      <c r="CA299" s="92"/>
      <c r="CB299" s="92"/>
      <c r="CC299" s="92"/>
      <c r="CD299" s="92"/>
      <c r="CE299" s="92"/>
      <c r="CF299" s="92"/>
      <c r="CG299" s="92"/>
      <c r="CH299" s="92"/>
      <c r="CI299" s="92"/>
      <c r="CJ299" s="92"/>
      <c r="CK299" s="92"/>
      <c r="CL299" s="92"/>
      <c r="CM299" s="92"/>
    </row>
    <row r="300" spans="16:91" x14ac:dyDescent="0.25"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2"/>
      <c r="AW300" s="92"/>
      <c r="AX300" s="92"/>
      <c r="AY300" s="92"/>
      <c r="AZ300" s="92"/>
      <c r="BA300" s="92"/>
      <c r="BB300" s="92"/>
      <c r="BC300" s="92"/>
      <c r="BD300" s="92"/>
      <c r="BE300" s="92"/>
      <c r="BF300" s="92"/>
      <c r="BG300" s="92"/>
      <c r="BH300" s="92"/>
      <c r="BI300" s="92"/>
      <c r="BJ300" s="92"/>
      <c r="BK300" s="92"/>
      <c r="BL300" s="92"/>
      <c r="BM300" s="92"/>
      <c r="BN300" s="92"/>
      <c r="BO300" s="92"/>
      <c r="BP300" s="92"/>
      <c r="BQ300" s="92"/>
      <c r="BR300" s="92"/>
      <c r="BS300" s="92"/>
      <c r="BT300" s="92"/>
      <c r="BU300" s="92"/>
      <c r="BV300" s="92"/>
      <c r="BW300" s="92"/>
      <c r="BX300" s="92"/>
      <c r="BY300" s="92"/>
      <c r="BZ300" s="92"/>
      <c r="CA300" s="92"/>
      <c r="CB300" s="92"/>
      <c r="CC300" s="92"/>
      <c r="CD300" s="92"/>
      <c r="CE300" s="92"/>
      <c r="CF300" s="92"/>
      <c r="CG300" s="92"/>
      <c r="CH300" s="92"/>
      <c r="CI300" s="92"/>
      <c r="CJ300" s="92"/>
      <c r="CK300" s="92"/>
      <c r="CL300" s="92"/>
      <c r="CM300" s="92"/>
    </row>
    <row r="301" spans="16:91" x14ac:dyDescent="0.25"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92"/>
      <c r="AG301" s="92"/>
      <c r="AH301" s="92"/>
      <c r="AI301" s="92"/>
      <c r="AJ301" s="92"/>
      <c r="AK301" s="92"/>
      <c r="AL301" s="92"/>
      <c r="AM301" s="92"/>
      <c r="AN301" s="92"/>
      <c r="AO301" s="92"/>
      <c r="AP301" s="92"/>
      <c r="AQ301" s="92"/>
      <c r="AR301" s="92"/>
      <c r="AS301" s="92"/>
      <c r="AT301" s="92"/>
      <c r="AU301" s="92"/>
      <c r="AV301" s="92"/>
      <c r="AW301" s="92"/>
      <c r="AX301" s="92"/>
      <c r="AY301" s="92"/>
      <c r="AZ301" s="92"/>
      <c r="BA301" s="92"/>
      <c r="BB301" s="92"/>
      <c r="BC301" s="92"/>
      <c r="BD301" s="92"/>
      <c r="BE301" s="92"/>
      <c r="BF301" s="92"/>
      <c r="BG301" s="92"/>
      <c r="BH301" s="92"/>
      <c r="BI301" s="92"/>
      <c r="BJ301" s="92"/>
      <c r="BK301" s="92"/>
      <c r="BL301" s="92"/>
      <c r="BM301" s="92"/>
      <c r="BN301" s="92"/>
      <c r="BO301" s="92"/>
      <c r="BP301" s="92"/>
      <c r="BQ301" s="92"/>
      <c r="BR301" s="92"/>
      <c r="BS301" s="92"/>
      <c r="BT301" s="92"/>
      <c r="BU301" s="92"/>
      <c r="BV301" s="92"/>
      <c r="BW301" s="92"/>
      <c r="BX301" s="92"/>
      <c r="BY301" s="92"/>
      <c r="BZ301" s="92"/>
      <c r="CA301" s="92"/>
      <c r="CB301" s="92"/>
      <c r="CC301" s="92"/>
      <c r="CD301" s="92"/>
      <c r="CE301" s="92"/>
      <c r="CF301" s="92"/>
      <c r="CG301" s="92"/>
      <c r="CH301" s="92"/>
      <c r="CI301" s="92"/>
      <c r="CJ301" s="92"/>
      <c r="CK301" s="92"/>
      <c r="CL301" s="92"/>
      <c r="CM301" s="92"/>
    </row>
    <row r="302" spans="16:91" x14ac:dyDescent="0.25"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92"/>
      <c r="AO302" s="92"/>
      <c r="AP302" s="92"/>
      <c r="AQ302" s="92"/>
      <c r="AR302" s="92"/>
      <c r="AS302" s="92"/>
      <c r="AT302" s="92"/>
      <c r="AU302" s="92"/>
      <c r="AV302" s="92"/>
      <c r="AW302" s="92"/>
      <c r="AX302" s="92"/>
      <c r="AY302" s="92"/>
      <c r="AZ302" s="92"/>
      <c r="BA302" s="92"/>
      <c r="BB302" s="92"/>
      <c r="BC302" s="92"/>
      <c r="BD302" s="92"/>
      <c r="BE302" s="92"/>
      <c r="BF302" s="92"/>
      <c r="BG302" s="92"/>
      <c r="BH302" s="92"/>
      <c r="BI302" s="92"/>
      <c r="BJ302" s="92"/>
      <c r="BK302" s="92"/>
      <c r="BL302" s="92"/>
      <c r="BM302" s="92"/>
      <c r="BN302" s="92"/>
      <c r="BO302" s="92"/>
      <c r="BP302" s="92"/>
      <c r="BQ302" s="92"/>
      <c r="BR302" s="92"/>
      <c r="BS302" s="92"/>
      <c r="BT302" s="92"/>
      <c r="BU302" s="92"/>
      <c r="BV302" s="92"/>
      <c r="BW302" s="92"/>
      <c r="BX302" s="92"/>
      <c r="BY302" s="92"/>
      <c r="BZ302" s="92"/>
      <c r="CA302" s="92"/>
      <c r="CB302" s="92"/>
      <c r="CC302" s="92"/>
      <c r="CD302" s="92"/>
      <c r="CE302" s="92"/>
      <c r="CF302" s="92"/>
      <c r="CG302" s="92"/>
      <c r="CH302" s="92"/>
      <c r="CI302" s="92"/>
      <c r="CJ302" s="92"/>
      <c r="CK302" s="92"/>
      <c r="CL302" s="92"/>
      <c r="CM302" s="92"/>
    </row>
    <row r="303" spans="16:91" x14ac:dyDescent="0.25"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92"/>
      <c r="AG303" s="92"/>
      <c r="AH303" s="92"/>
      <c r="AI303" s="92"/>
      <c r="AJ303" s="92"/>
      <c r="AK303" s="92"/>
      <c r="AL303" s="92"/>
      <c r="AM303" s="92"/>
      <c r="AN303" s="92"/>
      <c r="AO303" s="92"/>
      <c r="AP303" s="92"/>
      <c r="AQ303" s="92"/>
      <c r="AR303" s="92"/>
      <c r="AS303" s="92"/>
      <c r="AT303" s="92"/>
      <c r="AU303" s="92"/>
      <c r="AV303" s="92"/>
      <c r="AW303" s="92"/>
      <c r="AX303" s="92"/>
      <c r="AY303" s="92"/>
      <c r="AZ303" s="92"/>
      <c r="BA303" s="92"/>
      <c r="BB303" s="92"/>
      <c r="BC303" s="92"/>
      <c r="BD303" s="92"/>
      <c r="BE303" s="92"/>
      <c r="BF303" s="92"/>
      <c r="BG303" s="92"/>
      <c r="BH303" s="92"/>
      <c r="BI303" s="92"/>
      <c r="BJ303" s="92"/>
      <c r="BK303" s="92"/>
      <c r="BL303" s="92"/>
      <c r="BM303" s="92"/>
      <c r="BN303" s="92"/>
      <c r="BO303" s="92"/>
      <c r="BP303" s="92"/>
      <c r="BQ303" s="92"/>
      <c r="BR303" s="92"/>
      <c r="BS303" s="92"/>
      <c r="BT303" s="92"/>
      <c r="BU303" s="92"/>
      <c r="BV303" s="92"/>
      <c r="BW303" s="92"/>
      <c r="BX303" s="92"/>
      <c r="BY303" s="92"/>
      <c r="BZ303" s="92"/>
      <c r="CA303" s="92"/>
      <c r="CB303" s="92"/>
      <c r="CC303" s="92"/>
      <c r="CD303" s="92"/>
      <c r="CE303" s="92"/>
      <c r="CF303" s="92"/>
      <c r="CG303" s="92"/>
      <c r="CH303" s="92"/>
      <c r="CI303" s="92"/>
      <c r="CJ303" s="92"/>
      <c r="CK303" s="92"/>
      <c r="CL303" s="92"/>
      <c r="CM303" s="92"/>
    </row>
    <row r="304" spans="16:91" x14ac:dyDescent="0.25"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92"/>
      <c r="AG304" s="92"/>
      <c r="AH304" s="92"/>
      <c r="AI304" s="92"/>
      <c r="AJ304" s="92"/>
      <c r="AK304" s="92"/>
      <c r="AL304" s="92"/>
      <c r="AM304" s="92"/>
      <c r="AN304" s="92"/>
      <c r="AO304" s="92"/>
      <c r="AP304" s="92"/>
      <c r="AQ304" s="92"/>
      <c r="AR304" s="92"/>
      <c r="AS304" s="92"/>
      <c r="AT304" s="92"/>
      <c r="AU304" s="92"/>
      <c r="AV304" s="92"/>
      <c r="AW304" s="92"/>
      <c r="AX304" s="92"/>
      <c r="AY304" s="92"/>
      <c r="AZ304" s="92"/>
      <c r="BA304" s="92"/>
      <c r="BB304" s="92"/>
      <c r="BC304" s="92"/>
      <c r="BD304" s="92"/>
      <c r="BE304" s="92"/>
      <c r="BF304" s="92"/>
      <c r="BG304" s="92"/>
      <c r="BH304" s="92"/>
      <c r="BI304" s="92"/>
      <c r="BJ304" s="92"/>
      <c r="BK304" s="92"/>
      <c r="BL304" s="92"/>
      <c r="BM304" s="92"/>
      <c r="BN304" s="92"/>
      <c r="BO304" s="92"/>
      <c r="BP304" s="92"/>
      <c r="BQ304" s="92"/>
      <c r="BR304" s="92"/>
      <c r="BS304" s="92"/>
      <c r="BT304" s="92"/>
      <c r="BU304" s="92"/>
      <c r="BV304" s="92"/>
      <c r="BW304" s="92"/>
      <c r="BX304" s="92"/>
      <c r="BY304" s="92"/>
      <c r="BZ304" s="92"/>
      <c r="CA304" s="92"/>
      <c r="CB304" s="92"/>
      <c r="CC304" s="92"/>
      <c r="CD304" s="92"/>
      <c r="CE304" s="92"/>
      <c r="CF304" s="92"/>
      <c r="CG304" s="92"/>
      <c r="CH304" s="92"/>
      <c r="CI304" s="92"/>
      <c r="CJ304" s="92"/>
      <c r="CK304" s="92"/>
      <c r="CL304" s="92"/>
      <c r="CM304" s="92"/>
    </row>
    <row r="305" spans="16:91" x14ac:dyDescent="0.25"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/>
      <c r="AB305" s="92"/>
      <c r="AC305" s="92"/>
      <c r="AD305" s="92"/>
      <c r="AE305" s="92"/>
      <c r="AF305" s="92"/>
      <c r="AG305" s="92"/>
      <c r="AH305" s="92"/>
      <c r="AI305" s="92"/>
      <c r="AJ305" s="92"/>
      <c r="AK305" s="92"/>
      <c r="AL305" s="92"/>
      <c r="AM305" s="92"/>
      <c r="AN305" s="92"/>
      <c r="AO305" s="92"/>
      <c r="AP305" s="92"/>
      <c r="AQ305" s="92"/>
      <c r="AR305" s="92"/>
      <c r="AS305" s="92"/>
      <c r="AT305" s="92"/>
      <c r="AU305" s="92"/>
      <c r="AV305" s="92"/>
      <c r="AW305" s="92"/>
      <c r="AX305" s="92"/>
      <c r="AY305" s="92"/>
      <c r="AZ305" s="92"/>
      <c r="BA305" s="92"/>
      <c r="BB305" s="92"/>
      <c r="BC305" s="92"/>
      <c r="BD305" s="92"/>
      <c r="BE305" s="92"/>
      <c r="BF305" s="92"/>
      <c r="BG305" s="92"/>
      <c r="BH305" s="92"/>
      <c r="BI305" s="92"/>
      <c r="BJ305" s="92"/>
      <c r="BK305" s="92"/>
      <c r="BL305" s="92"/>
      <c r="BM305" s="92"/>
      <c r="BN305" s="92"/>
      <c r="BO305" s="92"/>
      <c r="BP305" s="92"/>
      <c r="BQ305" s="92"/>
      <c r="BR305" s="92"/>
      <c r="BS305" s="92"/>
      <c r="BT305" s="92"/>
      <c r="BU305" s="92"/>
      <c r="BV305" s="92"/>
      <c r="BW305" s="92"/>
      <c r="BX305" s="92"/>
      <c r="BY305" s="92"/>
      <c r="BZ305" s="92"/>
      <c r="CA305" s="92"/>
      <c r="CB305" s="92"/>
      <c r="CC305" s="92"/>
      <c r="CD305" s="92"/>
      <c r="CE305" s="92"/>
      <c r="CF305" s="92"/>
      <c r="CG305" s="92"/>
      <c r="CH305" s="92"/>
      <c r="CI305" s="92"/>
      <c r="CJ305" s="92"/>
      <c r="CK305" s="92"/>
      <c r="CL305" s="92"/>
      <c r="CM305" s="92"/>
    </row>
    <row r="306" spans="16:91" x14ac:dyDescent="0.25"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/>
      <c r="AB306" s="92"/>
      <c r="AC306" s="92"/>
      <c r="AD306" s="92"/>
      <c r="AE306" s="92"/>
      <c r="AF306" s="92"/>
      <c r="AG306" s="92"/>
      <c r="AH306" s="92"/>
      <c r="AI306" s="92"/>
      <c r="AJ306" s="92"/>
      <c r="AK306" s="92"/>
      <c r="AL306" s="92"/>
      <c r="AM306" s="92"/>
      <c r="AN306" s="92"/>
      <c r="AO306" s="92"/>
      <c r="AP306" s="92"/>
      <c r="AQ306" s="92"/>
      <c r="AR306" s="92"/>
      <c r="AS306" s="92"/>
      <c r="AT306" s="92"/>
      <c r="AU306" s="92"/>
      <c r="AV306" s="92"/>
      <c r="AW306" s="92"/>
      <c r="AX306" s="92"/>
      <c r="AY306" s="92"/>
      <c r="AZ306" s="92"/>
      <c r="BA306" s="92"/>
      <c r="BB306" s="92"/>
      <c r="BC306" s="92"/>
      <c r="BD306" s="92"/>
      <c r="BE306" s="92"/>
      <c r="BF306" s="92"/>
      <c r="BG306" s="92"/>
      <c r="BH306" s="92"/>
      <c r="BI306" s="92"/>
      <c r="BJ306" s="92"/>
      <c r="BK306" s="92"/>
      <c r="BL306" s="92"/>
      <c r="BM306" s="92"/>
      <c r="BN306" s="92"/>
      <c r="BO306" s="92"/>
      <c r="BP306" s="92"/>
      <c r="BQ306" s="92"/>
      <c r="BR306" s="92"/>
      <c r="BS306" s="92"/>
      <c r="BT306" s="92"/>
      <c r="BU306" s="92"/>
      <c r="BV306" s="92"/>
      <c r="BW306" s="92"/>
      <c r="BX306" s="92"/>
      <c r="BY306" s="92"/>
      <c r="BZ306" s="92"/>
      <c r="CA306" s="92"/>
      <c r="CB306" s="92"/>
      <c r="CC306" s="92"/>
      <c r="CD306" s="92"/>
      <c r="CE306" s="92"/>
      <c r="CF306" s="92"/>
      <c r="CG306" s="92"/>
      <c r="CH306" s="92"/>
      <c r="CI306" s="92"/>
      <c r="CJ306" s="92"/>
      <c r="CK306" s="92"/>
      <c r="CL306" s="92"/>
      <c r="CM306" s="92"/>
    </row>
    <row r="307" spans="16:91" x14ac:dyDescent="0.25"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  <c r="AM307" s="92"/>
      <c r="AN307" s="92"/>
      <c r="AO307" s="92"/>
      <c r="AP307" s="92"/>
      <c r="AQ307" s="92"/>
      <c r="AR307" s="92"/>
      <c r="AS307" s="92"/>
      <c r="AT307" s="92"/>
      <c r="AU307" s="92"/>
      <c r="AV307" s="92"/>
      <c r="AW307" s="92"/>
      <c r="AX307" s="92"/>
      <c r="AY307" s="92"/>
      <c r="AZ307" s="92"/>
      <c r="BA307" s="92"/>
      <c r="BB307" s="92"/>
      <c r="BC307" s="92"/>
      <c r="BD307" s="92"/>
      <c r="BE307" s="92"/>
      <c r="BF307" s="92"/>
      <c r="BG307" s="92"/>
      <c r="BH307" s="92"/>
      <c r="BI307" s="92"/>
      <c r="BJ307" s="92"/>
      <c r="BK307" s="92"/>
      <c r="BL307" s="92"/>
      <c r="BM307" s="92"/>
      <c r="BN307" s="92"/>
      <c r="BO307" s="92"/>
      <c r="BP307" s="92"/>
      <c r="BQ307" s="92"/>
      <c r="BR307" s="92"/>
      <c r="BS307" s="92"/>
      <c r="BT307" s="92"/>
      <c r="BU307" s="92"/>
      <c r="BV307" s="92"/>
      <c r="BW307" s="92"/>
      <c r="BX307" s="92"/>
      <c r="BY307" s="92"/>
      <c r="BZ307" s="92"/>
      <c r="CA307" s="92"/>
      <c r="CB307" s="92"/>
      <c r="CC307" s="92"/>
      <c r="CD307" s="92"/>
      <c r="CE307" s="92"/>
      <c r="CF307" s="92"/>
      <c r="CG307" s="92"/>
      <c r="CH307" s="92"/>
      <c r="CI307" s="92"/>
      <c r="CJ307" s="92"/>
      <c r="CK307" s="92"/>
      <c r="CL307" s="92"/>
      <c r="CM307" s="92"/>
    </row>
    <row r="308" spans="16:91" x14ac:dyDescent="0.25"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  <c r="AM308" s="92"/>
      <c r="AN308" s="92"/>
      <c r="AO308" s="92"/>
      <c r="AP308" s="92"/>
      <c r="AQ308" s="92"/>
      <c r="AR308" s="92"/>
      <c r="AS308" s="92"/>
      <c r="AT308" s="92"/>
      <c r="AU308" s="92"/>
      <c r="AV308" s="92"/>
      <c r="AW308" s="92"/>
      <c r="AX308" s="92"/>
      <c r="AY308" s="92"/>
      <c r="AZ308" s="92"/>
      <c r="BA308" s="92"/>
      <c r="BB308" s="92"/>
      <c r="BC308" s="92"/>
      <c r="BD308" s="92"/>
      <c r="BE308" s="92"/>
      <c r="BF308" s="92"/>
      <c r="BG308" s="92"/>
      <c r="BH308" s="92"/>
      <c r="BI308" s="92"/>
      <c r="BJ308" s="92"/>
      <c r="BK308" s="92"/>
      <c r="BL308" s="92"/>
      <c r="BM308" s="92"/>
      <c r="BN308" s="92"/>
      <c r="BO308" s="92"/>
      <c r="BP308" s="92"/>
      <c r="BQ308" s="92"/>
      <c r="BR308" s="92"/>
      <c r="BS308" s="92"/>
      <c r="BT308" s="92"/>
      <c r="BU308" s="92"/>
      <c r="BV308" s="92"/>
      <c r="BW308" s="92"/>
      <c r="BX308" s="92"/>
      <c r="BY308" s="92"/>
      <c r="BZ308" s="92"/>
      <c r="CA308" s="92"/>
      <c r="CB308" s="92"/>
      <c r="CC308" s="92"/>
      <c r="CD308" s="92"/>
      <c r="CE308" s="92"/>
      <c r="CF308" s="92"/>
      <c r="CG308" s="92"/>
      <c r="CH308" s="92"/>
      <c r="CI308" s="92"/>
      <c r="CJ308" s="92"/>
      <c r="CK308" s="92"/>
      <c r="CL308" s="92"/>
      <c r="CM308" s="92"/>
    </row>
    <row r="309" spans="16:91" x14ac:dyDescent="0.25"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/>
      <c r="AB309" s="92"/>
      <c r="AC309" s="92"/>
      <c r="AD309" s="92"/>
      <c r="AE309" s="92"/>
      <c r="AF309" s="92"/>
      <c r="AG309" s="92"/>
      <c r="AH309" s="92"/>
      <c r="AI309" s="92"/>
      <c r="AJ309" s="92"/>
      <c r="AK309" s="92"/>
      <c r="AL309" s="92"/>
      <c r="AM309" s="92"/>
      <c r="AN309" s="92"/>
      <c r="AO309" s="92"/>
      <c r="AP309" s="92"/>
      <c r="AQ309" s="92"/>
      <c r="AR309" s="92"/>
      <c r="AS309" s="92"/>
      <c r="AT309" s="92"/>
      <c r="AU309" s="92"/>
      <c r="AV309" s="92"/>
      <c r="AW309" s="92"/>
      <c r="AX309" s="92"/>
      <c r="AY309" s="92"/>
      <c r="AZ309" s="92"/>
      <c r="BA309" s="92"/>
      <c r="BB309" s="92"/>
      <c r="BC309" s="92"/>
      <c r="BD309" s="92"/>
      <c r="BE309" s="92"/>
      <c r="BF309" s="92"/>
      <c r="BG309" s="92"/>
      <c r="BH309" s="92"/>
      <c r="BI309" s="92"/>
      <c r="BJ309" s="92"/>
      <c r="BK309" s="92"/>
      <c r="BL309" s="92"/>
      <c r="BM309" s="92"/>
      <c r="BN309" s="92"/>
      <c r="BO309" s="92"/>
      <c r="BP309" s="92"/>
      <c r="BQ309" s="92"/>
      <c r="BR309" s="92"/>
      <c r="BS309" s="92"/>
      <c r="BT309" s="92"/>
      <c r="BU309" s="92"/>
      <c r="BV309" s="92"/>
      <c r="BW309" s="92"/>
      <c r="BX309" s="92"/>
      <c r="BY309" s="92"/>
      <c r="BZ309" s="92"/>
      <c r="CA309" s="92"/>
      <c r="CB309" s="92"/>
      <c r="CC309" s="92"/>
      <c r="CD309" s="92"/>
      <c r="CE309" s="92"/>
      <c r="CF309" s="92"/>
      <c r="CG309" s="92"/>
      <c r="CH309" s="92"/>
      <c r="CI309" s="92"/>
      <c r="CJ309" s="92"/>
      <c r="CK309" s="92"/>
      <c r="CL309" s="92"/>
      <c r="CM309" s="92"/>
    </row>
    <row r="310" spans="16:91" x14ac:dyDescent="0.25"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  <c r="AO310" s="92"/>
      <c r="AP310" s="92"/>
      <c r="AQ310" s="92"/>
      <c r="AR310" s="92"/>
      <c r="AS310" s="92"/>
      <c r="AT310" s="92"/>
      <c r="AU310" s="92"/>
      <c r="AV310" s="92"/>
      <c r="AW310" s="92"/>
      <c r="AX310" s="92"/>
      <c r="AY310" s="92"/>
      <c r="AZ310" s="92"/>
      <c r="BA310" s="92"/>
      <c r="BB310" s="92"/>
      <c r="BC310" s="92"/>
      <c r="BD310" s="92"/>
      <c r="BE310" s="92"/>
      <c r="BF310" s="92"/>
      <c r="BG310" s="92"/>
      <c r="BH310" s="92"/>
      <c r="BI310" s="92"/>
      <c r="BJ310" s="92"/>
      <c r="BK310" s="92"/>
      <c r="BL310" s="92"/>
      <c r="BM310" s="92"/>
      <c r="BN310" s="92"/>
      <c r="BO310" s="92"/>
      <c r="BP310" s="92"/>
      <c r="BQ310" s="92"/>
      <c r="BR310" s="92"/>
      <c r="BS310" s="92"/>
      <c r="BT310" s="92"/>
      <c r="BU310" s="92"/>
      <c r="BV310" s="92"/>
      <c r="BW310" s="92"/>
      <c r="BX310" s="92"/>
      <c r="BY310" s="92"/>
      <c r="BZ310" s="92"/>
      <c r="CA310" s="92"/>
      <c r="CB310" s="92"/>
      <c r="CC310" s="92"/>
      <c r="CD310" s="92"/>
      <c r="CE310" s="92"/>
      <c r="CF310" s="92"/>
      <c r="CG310" s="92"/>
      <c r="CH310" s="92"/>
      <c r="CI310" s="92"/>
      <c r="CJ310" s="92"/>
      <c r="CK310" s="92"/>
      <c r="CL310" s="92"/>
      <c r="CM310" s="92"/>
    </row>
    <row r="311" spans="16:91" x14ac:dyDescent="0.25"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92"/>
      <c r="AG311" s="92"/>
      <c r="AH311" s="92"/>
      <c r="AI311" s="92"/>
      <c r="AJ311" s="92"/>
      <c r="AK311" s="92"/>
      <c r="AL311" s="92"/>
      <c r="AM311" s="92"/>
      <c r="AN311" s="92"/>
      <c r="AO311" s="92"/>
      <c r="AP311" s="92"/>
      <c r="AQ311" s="92"/>
      <c r="AR311" s="92"/>
      <c r="AS311" s="92"/>
      <c r="AT311" s="92"/>
      <c r="AU311" s="92"/>
      <c r="AV311" s="92"/>
      <c r="AW311" s="92"/>
      <c r="AX311" s="92"/>
      <c r="AY311" s="92"/>
      <c r="AZ311" s="92"/>
      <c r="BA311" s="92"/>
      <c r="BB311" s="92"/>
      <c r="BC311" s="92"/>
      <c r="BD311" s="92"/>
      <c r="BE311" s="92"/>
      <c r="BF311" s="92"/>
      <c r="BG311" s="92"/>
      <c r="BH311" s="92"/>
      <c r="BI311" s="92"/>
      <c r="BJ311" s="92"/>
      <c r="BK311" s="92"/>
      <c r="BL311" s="92"/>
      <c r="BM311" s="92"/>
      <c r="BN311" s="92"/>
      <c r="BO311" s="92"/>
      <c r="BP311" s="92"/>
      <c r="BQ311" s="92"/>
      <c r="BR311" s="92"/>
      <c r="BS311" s="92"/>
      <c r="BT311" s="92"/>
      <c r="BU311" s="92"/>
      <c r="BV311" s="92"/>
      <c r="BW311" s="92"/>
      <c r="BX311" s="92"/>
      <c r="BY311" s="92"/>
      <c r="BZ311" s="92"/>
      <c r="CA311" s="92"/>
      <c r="CB311" s="92"/>
      <c r="CC311" s="92"/>
      <c r="CD311" s="92"/>
      <c r="CE311" s="92"/>
      <c r="CF311" s="92"/>
      <c r="CG311" s="92"/>
      <c r="CH311" s="92"/>
      <c r="CI311" s="92"/>
      <c r="CJ311" s="92"/>
      <c r="CK311" s="92"/>
      <c r="CL311" s="92"/>
      <c r="CM311" s="92"/>
    </row>
    <row r="312" spans="16:91" x14ac:dyDescent="0.25"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  <c r="AM312" s="92"/>
      <c r="AN312" s="92"/>
      <c r="AO312" s="92"/>
      <c r="AP312" s="92"/>
      <c r="AQ312" s="92"/>
      <c r="AR312" s="92"/>
      <c r="AS312" s="92"/>
      <c r="AT312" s="92"/>
      <c r="AU312" s="92"/>
      <c r="AV312" s="92"/>
      <c r="AW312" s="92"/>
      <c r="AX312" s="92"/>
      <c r="AY312" s="92"/>
      <c r="AZ312" s="92"/>
      <c r="BA312" s="92"/>
      <c r="BB312" s="92"/>
      <c r="BC312" s="92"/>
      <c r="BD312" s="92"/>
      <c r="BE312" s="92"/>
      <c r="BF312" s="92"/>
      <c r="BG312" s="92"/>
      <c r="BH312" s="92"/>
      <c r="BI312" s="92"/>
      <c r="BJ312" s="92"/>
      <c r="BK312" s="92"/>
      <c r="BL312" s="92"/>
      <c r="BM312" s="92"/>
      <c r="BN312" s="92"/>
      <c r="BO312" s="92"/>
      <c r="BP312" s="92"/>
      <c r="BQ312" s="92"/>
      <c r="BR312" s="92"/>
      <c r="BS312" s="92"/>
      <c r="BT312" s="92"/>
      <c r="BU312" s="92"/>
      <c r="BV312" s="92"/>
      <c r="BW312" s="92"/>
      <c r="BX312" s="92"/>
      <c r="BY312" s="92"/>
      <c r="BZ312" s="92"/>
      <c r="CA312" s="92"/>
      <c r="CB312" s="92"/>
      <c r="CC312" s="92"/>
      <c r="CD312" s="92"/>
      <c r="CE312" s="92"/>
      <c r="CF312" s="92"/>
      <c r="CG312" s="92"/>
      <c r="CH312" s="92"/>
      <c r="CI312" s="92"/>
      <c r="CJ312" s="92"/>
      <c r="CK312" s="92"/>
      <c r="CL312" s="92"/>
      <c r="CM312" s="92"/>
    </row>
    <row r="313" spans="16:91" x14ac:dyDescent="0.25"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  <c r="AM313" s="92"/>
      <c r="AN313" s="92"/>
      <c r="AO313" s="92"/>
      <c r="AP313" s="92"/>
      <c r="AQ313" s="92"/>
      <c r="AR313" s="92"/>
      <c r="AS313" s="92"/>
      <c r="AT313" s="92"/>
      <c r="AU313" s="92"/>
      <c r="AV313" s="92"/>
      <c r="AW313" s="92"/>
      <c r="AX313" s="92"/>
      <c r="AY313" s="92"/>
      <c r="AZ313" s="92"/>
      <c r="BA313" s="92"/>
      <c r="BB313" s="92"/>
      <c r="BC313" s="92"/>
      <c r="BD313" s="92"/>
      <c r="BE313" s="92"/>
      <c r="BF313" s="92"/>
      <c r="BG313" s="92"/>
      <c r="BH313" s="92"/>
      <c r="BI313" s="92"/>
      <c r="BJ313" s="92"/>
      <c r="BK313" s="92"/>
      <c r="BL313" s="92"/>
      <c r="BM313" s="92"/>
      <c r="BN313" s="92"/>
      <c r="BO313" s="92"/>
      <c r="BP313" s="92"/>
      <c r="BQ313" s="92"/>
      <c r="BR313" s="92"/>
      <c r="BS313" s="92"/>
      <c r="BT313" s="92"/>
      <c r="BU313" s="92"/>
      <c r="BV313" s="92"/>
      <c r="BW313" s="92"/>
      <c r="BX313" s="92"/>
      <c r="BY313" s="92"/>
      <c r="BZ313" s="92"/>
      <c r="CA313" s="92"/>
      <c r="CB313" s="92"/>
      <c r="CC313" s="92"/>
      <c r="CD313" s="92"/>
      <c r="CE313" s="92"/>
      <c r="CF313" s="92"/>
      <c r="CG313" s="92"/>
      <c r="CH313" s="92"/>
      <c r="CI313" s="92"/>
      <c r="CJ313" s="92"/>
      <c r="CK313" s="92"/>
      <c r="CL313" s="92"/>
      <c r="CM313" s="92"/>
    </row>
    <row r="314" spans="16:91" x14ac:dyDescent="0.25"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  <c r="AM314" s="92"/>
      <c r="AN314" s="92"/>
      <c r="AO314" s="92"/>
      <c r="AP314" s="92"/>
      <c r="AQ314" s="92"/>
      <c r="AR314" s="92"/>
      <c r="AS314" s="92"/>
      <c r="AT314" s="92"/>
      <c r="AU314" s="92"/>
      <c r="AV314" s="92"/>
      <c r="AW314" s="92"/>
      <c r="AX314" s="92"/>
      <c r="AY314" s="92"/>
      <c r="AZ314" s="92"/>
      <c r="BA314" s="92"/>
      <c r="BB314" s="92"/>
      <c r="BC314" s="92"/>
      <c r="BD314" s="92"/>
      <c r="BE314" s="92"/>
      <c r="BF314" s="92"/>
      <c r="BG314" s="92"/>
      <c r="BH314" s="92"/>
      <c r="BI314" s="92"/>
      <c r="BJ314" s="92"/>
      <c r="BK314" s="92"/>
      <c r="BL314" s="92"/>
      <c r="BM314" s="92"/>
      <c r="BN314" s="92"/>
      <c r="BO314" s="92"/>
      <c r="BP314" s="92"/>
      <c r="BQ314" s="92"/>
      <c r="BR314" s="92"/>
      <c r="BS314" s="92"/>
      <c r="BT314" s="92"/>
      <c r="BU314" s="92"/>
      <c r="BV314" s="92"/>
      <c r="BW314" s="92"/>
      <c r="BX314" s="92"/>
      <c r="BY314" s="92"/>
      <c r="BZ314" s="92"/>
      <c r="CA314" s="92"/>
      <c r="CB314" s="92"/>
      <c r="CC314" s="92"/>
      <c r="CD314" s="92"/>
      <c r="CE314" s="92"/>
      <c r="CF314" s="92"/>
      <c r="CG314" s="92"/>
      <c r="CH314" s="92"/>
      <c r="CI314" s="92"/>
      <c r="CJ314" s="92"/>
      <c r="CK314" s="92"/>
      <c r="CL314" s="92"/>
      <c r="CM314" s="92"/>
    </row>
    <row r="315" spans="16:91" x14ac:dyDescent="0.25"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  <c r="AM315" s="92"/>
      <c r="AN315" s="92"/>
      <c r="AO315" s="92"/>
      <c r="AP315" s="92"/>
      <c r="AQ315" s="92"/>
      <c r="AR315" s="92"/>
      <c r="AS315" s="92"/>
      <c r="AT315" s="92"/>
      <c r="AU315" s="92"/>
      <c r="AV315" s="92"/>
      <c r="AW315" s="92"/>
      <c r="AX315" s="92"/>
      <c r="AY315" s="92"/>
      <c r="AZ315" s="92"/>
      <c r="BA315" s="92"/>
      <c r="BB315" s="92"/>
      <c r="BC315" s="92"/>
      <c r="BD315" s="92"/>
      <c r="BE315" s="92"/>
      <c r="BF315" s="92"/>
      <c r="BG315" s="92"/>
      <c r="BH315" s="92"/>
      <c r="BI315" s="92"/>
      <c r="BJ315" s="92"/>
      <c r="BK315" s="92"/>
      <c r="BL315" s="92"/>
      <c r="BM315" s="92"/>
      <c r="BN315" s="92"/>
      <c r="BO315" s="92"/>
      <c r="BP315" s="92"/>
      <c r="BQ315" s="92"/>
      <c r="BR315" s="92"/>
      <c r="BS315" s="92"/>
      <c r="BT315" s="92"/>
      <c r="BU315" s="92"/>
      <c r="BV315" s="92"/>
      <c r="BW315" s="92"/>
      <c r="BX315" s="92"/>
      <c r="BY315" s="92"/>
      <c r="BZ315" s="92"/>
      <c r="CA315" s="92"/>
      <c r="CB315" s="92"/>
      <c r="CC315" s="92"/>
      <c r="CD315" s="92"/>
      <c r="CE315" s="92"/>
      <c r="CF315" s="92"/>
      <c r="CG315" s="92"/>
      <c r="CH315" s="92"/>
      <c r="CI315" s="92"/>
      <c r="CJ315" s="92"/>
      <c r="CK315" s="92"/>
      <c r="CL315" s="92"/>
      <c r="CM315" s="92"/>
    </row>
    <row r="316" spans="16:91" x14ac:dyDescent="0.25"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  <c r="AM316" s="92"/>
      <c r="AN316" s="92"/>
      <c r="AO316" s="92"/>
      <c r="AP316" s="92"/>
      <c r="AQ316" s="92"/>
      <c r="AR316" s="92"/>
      <c r="AS316" s="92"/>
      <c r="AT316" s="92"/>
      <c r="AU316" s="92"/>
      <c r="AV316" s="92"/>
      <c r="AW316" s="92"/>
      <c r="AX316" s="92"/>
      <c r="AY316" s="92"/>
      <c r="AZ316" s="92"/>
      <c r="BA316" s="92"/>
      <c r="BB316" s="92"/>
      <c r="BC316" s="92"/>
      <c r="BD316" s="92"/>
      <c r="BE316" s="92"/>
      <c r="BF316" s="92"/>
      <c r="BG316" s="92"/>
      <c r="BH316" s="92"/>
      <c r="BI316" s="92"/>
      <c r="BJ316" s="92"/>
      <c r="BK316" s="92"/>
      <c r="BL316" s="92"/>
      <c r="BM316" s="92"/>
      <c r="BN316" s="92"/>
      <c r="BO316" s="92"/>
      <c r="BP316" s="92"/>
      <c r="BQ316" s="92"/>
      <c r="BR316" s="92"/>
      <c r="BS316" s="92"/>
      <c r="BT316" s="92"/>
      <c r="BU316" s="92"/>
      <c r="BV316" s="92"/>
      <c r="BW316" s="92"/>
      <c r="BX316" s="92"/>
      <c r="BY316" s="92"/>
      <c r="BZ316" s="92"/>
      <c r="CA316" s="92"/>
      <c r="CB316" s="92"/>
      <c r="CC316" s="92"/>
      <c r="CD316" s="92"/>
      <c r="CE316" s="92"/>
      <c r="CF316" s="92"/>
      <c r="CG316" s="92"/>
      <c r="CH316" s="92"/>
      <c r="CI316" s="92"/>
      <c r="CJ316" s="92"/>
      <c r="CK316" s="92"/>
      <c r="CL316" s="92"/>
      <c r="CM316" s="92"/>
    </row>
    <row r="317" spans="16:91" x14ac:dyDescent="0.25"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92"/>
      <c r="AO317" s="92"/>
      <c r="AP317" s="92"/>
      <c r="AQ317" s="92"/>
      <c r="AR317" s="92"/>
      <c r="AS317" s="92"/>
      <c r="AT317" s="92"/>
      <c r="AU317" s="92"/>
      <c r="AV317" s="92"/>
      <c r="AW317" s="92"/>
      <c r="AX317" s="92"/>
      <c r="AY317" s="92"/>
      <c r="AZ317" s="92"/>
      <c r="BA317" s="92"/>
      <c r="BB317" s="92"/>
      <c r="BC317" s="92"/>
      <c r="BD317" s="92"/>
      <c r="BE317" s="92"/>
      <c r="BF317" s="92"/>
      <c r="BG317" s="92"/>
      <c r="BH317" s="92"/>
      <c r="BI317" s="92"/>
      <c r="BJ317" s="92"/>
      <c r="BK317" s="92"/>
      <c r="BL317" s="92"/>
      <c r="BM317" s="92"/>
      <c r="BN317" s="92"/>
      <c r="BO317" s="92"/>
      <c r="BP317" s="92"/>
      <c r="BQ317" s="92"/>
      <c r="BR317" s="92"/>
      <c r="BS317" s="92"/>
      <c r="BT317" s="92"/>
      <c r="BU317" s="92"/>
      <c r="BV317" s="92"/>
      <c r="BW317" s="92"/>
      <c r="BX317" s="92"/>
      <c r="BY317" s="92"/>
      <c r="BZ317" s="92"/>
      <c r="CA317" s="92"/>
      <c r="CB317" s="92"/>
      <c r="CC317" s="92"/>
      <c r="CD317" s="92"/>
      <c r="CE317" s="92"/>
      <c r="CF317" s="92"/>
      <c r="CG317" s="92"/>
      <c r="CH317" s="92"/>
      <c r="CI317" s="92"/>
      <c r="CJ317" s="92"/>
      <c r="CK317" s="92"/>
      <c r="CL317" s="92"/>
      <c r="CM317" s="92"/>
    </row>
    <row r="318" spans="16:91" x14ac:dyDescent="0.25"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92"/>
      <c r="AO318" s="92"/>
      <c r="AP318" s="92"/>
      <c r="AQ318" s="92"/>
      <c r="AR318" s="92"/>
      <c r="AS318" s="92"/>
      <c r="AT318" s="92"/>
      <c r="AU318" s="92"/>
      <c r="AV318" s="92"/>
      <c r="AW318" s="92"/>
      <c r="AX318" s="92"/>
      <c r="AY318" s="92"/>
      <c r="AZ318" s="92"/>
      <c r="BA318" s="92"/>
      <c r="BB318" s="92"/>
      <c r="BC318" s="92"/>
      <c r="BD318" s="92"/>
      <c r="BE318" s="92"/>
      <c r="BF318" s="92"/>
      <c r="BG318" s="92"/>
      <c r="BH318" s="92"/>
      <c r="BI318" s="92"/>
      <c r="BJ318" s="92"/>
      <c r="BK318" s="92"/>
      <c r="BL318" s="92"/>
      <c r="BM318" s="92"/>
      <c r="BN318" s="92"/>
      <c r="BO318" s="92"/>
      <c r="BP318" s="92"/>
      <c r="BQ318" s="92"/>
      <c r="BR318" s="92"/>
      <c r="BS318" s="92"/>
      <c r="BT318" s="92"/>
      <c r="BU318" s="92"/>
      <c r="BV318" s="92"/>
      <c r="BW318" s="92"/>
      <c r="BX318" s="92"/>
      <c r="BY318" s="92"/>
      <c r="BZ318" s="92"/>
      <c r="CA318" s="92"/>
      <c r="CB318" s="92"/>
      <c r="CC318" s="92"/>
      <c r="CD318" s="92"/>
      <c r="CE318" s="92"/>
      <c r="CF318" s="92"/>
      <c r="CG318" s="92"/>
      <c r="CH318" s="92"/>
      <c r="CI318" s="92"/>
      <c r="CJ318" s="92"/>
      <c r="CK318" s="92"/>
      <c r="CL318" s="92"/>
      <c r="CM318" s="92"/>
    </row>
    <row r="319" spans="16:91" x14ac:dyDescent="0.25"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  <c r="AM319" s="92"/>
      <c r="AN319" s="92"/>
      <c r="AO319" s="92"/>
      <c r="AP319" s="92"/>
      <c r="AQ319" s="92"/>
      <c r="AR319" s="92"/>
      <c r="AS319" s="92"/>
      <c r="AT319" s="92"/>
      <c r="AU319" s="92"/>
      <c r="AV319" s="92"/>
      <c r="AW319" s="92"/>
      <c r="AX319" s="92"/>
      <c r="AY319" s="92"/>
      <c r="AZ319" s="92"/>
      <c r="BA319" s="92"/>
      <c r="BB319" s="92"/>
      <c r="BC319" s="92"/>
      <c r="BD319" s="92"/>
      <c r="BE319" s="92"/>
      <c r="BF319" s="92"/>
      <c r="BG319" s="92"/>
      <c r="BH319" s="92"/>
      <c r="BI319" s="92"/>
      <c r="BJ319" s="92"/>
      <c r="BK319" s="92"/>
      <c r="BL319" s="92"/>
      <c r="BM319" s="92"/>
      <c r="BN319" s="92"/>
      <c r="BO319" s="92"/>
      <c r="BP319" s="92"/>
      <c r="BQ319" s="92"/>
      <c r="BR319" s="92"/>
      <c r="BS319" s="92"/>
      <c r="BT319" s="92"/>
      <c r="BU319" s="92"/>
      <c r="BV319" s="92"/>
      <c r="BW319" s="92"/>
      <c r="BX319" s="92"/>
      <c r="BY319" s="92"/>
      <c r="BZ319" s="92"/>
      <c r="CA319" s="92"/>
      <c r="CB319" s="92"/>
      <c r="CC319" s="92"/>
      <c r="CD319" s="92"/>
      <c r="CE319" s="92"/>
      <c r="CF319" s="92"/>
      <c r="CG319" s="92"/>
      <c r="CH319" s="92"/>
      <c r="CI319" s="92"/>
      <c r="CJ319" s="92"/>
      <c r="CK319" s="92"/>
      <c r="CL319" s="92"/>
      <c r="CM319" s="92"/>
    </row>
    <row r="320" spans="16:91" x14ac:dyDescent="0.25"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  <c r="AM320" s="92"/>
      <c r="AN320" s="92"/>
      <c r="AO320" s="92"/>
      <c r="AP320" s="92"/>
      <c r="AQ320" s="92"/>
      <c r="AR320" s="92"/>
      <c r="AS320" s="92"/>
      <c r="AT320" s="92"/>
      <c r="AU320" s="92"/>
      <c r="AV320" s="92"/>
      <c r="AW320" s="92"/>
      <c r="AX320" s="92"/>
      <c r="AY320" s="92"/>
      <c r="AZ320" s="92"/>
      <c r="BA320" s="92"/>
      <c r="BB320" s="92"/>
      <c r="BC320" s="92"/>
      <c r="BD320" s="92"/>
      <c r="BE320" s="92"/>
      <c r="BF320" s="92"/>
      <c r="BG320" s="92"/>
      <c r="BH320" s="92"/>
      <c r="BI320" s="92"/>
      <c r="BJ320" s="92"/>
      <c r="BK320" s="92"/>
      <c r="BL320" s="92"/>
      <c r="BM320" s="92"/>
      <c r="BN320" s="92"/>
      <c r="BO320" s="92"/>
      <c r="BP320" s="92"/>
      <c r="BQ320" s="92"/>
      <c r="BR320" s="92"/>
      <c r="BS320" s="92"/>
      <c r="BT320" s="92"/>
      <c r="BU320" s="92"/>
      <c r="BV320" s="92"/>
      <c r="BW320" s="92"/>
      <c r="BX320" s="92"/>
      <c r="BY320" s="92"/>
      <c r="BZ320" s="92"/>
      <c r="CA320" s="92"/>
      <c r="CB320" s="92"/>
      <c r="CC320" s="92"/>
      <c r="CD320" s="92"/>
      <c r="CE320" s="92"/>
      <c r="CF320" s="92"/>
      <c r="CG320" s="92"/>
      <c r="CH320" s="92"/>
      <c r="CI320" s="92"/>
      <c r="CJ320" s="92"/>
      <c r="CK320" s="92"/>
      <c r="CL320" s="92"/>
      <c r="CM320" s="92"/>
    </row>
    <row r="321" spans="16:91" x14ac:dyDescent="0.25"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  <c r="AM321" s="92"/>
      <c r="AN321" s="92"/>
      <c r="AO321" s="92"/>
      <c r="AP321" s="92"/>
      <c r="AQ321" s="92"/>
      <c r="AR321" s="92"/>
      <c r="AS321" s="92"/>
      <c r="AT321" s="92"/>
      <c r="AU321" s="92"/>
      <c r="AV321" s="92"/>
      <c r="AW321" s="92"/>
      <c r="AX321" s="92"/>
      <c r="AY321" s="92"/>
      <c r="AZ321" s="92"/>
      <c r="BA321" s="92"/>
      <c r="BB321" s="92"/>
      <c r="BC321" s="92"/>
      <c r="BD321" s="92"/>
      <c r="BE321" s="92"/>
      <c r="BF321" s="92"/>
      <c r="BG321" s="92"/>
      <c r="BH321" s="92"/>
      <c r="BI321" s="92"/>
      <c r="BJ321" s="92"/>
      <c r="BK321" s="92"/>
      <c r="BL321" s="92"/>
      <c r="BM321" s="92"/>
      <c r="BN321" s="92"/>
      <c r="BO321" s="92"/>
      <c r="BP321" s="92"/>
      <c r="BQ321" s="92"/>
      <c r="BR321" s="92"/>
      <c r="BS321" s="92"/>
      <c r="BT321" s="92"/>
      <c r="BU321" s="92"/>
      <c r="BV321" s="92"/>
      <c r="BW321" s="92"/>
      <c r="BX321" s="92"/>
      <c r="BY321" s="92"/>
      <c r="BZ321" s="92"/>
      <c r="CA321" s="92"/>
      <c r="CB321" s="92"/>
      <c r="CC321" s="92"/>
      <c r="CD321" s="92"/>
      <c r="CE321" s="92"/>
      <c r="CF321" s="92"/>
      <c r="CG321" s="92"/>
      <c r="CH321" s="92"/>
      <c r="CI321" s="92"/>
      <c r="CJ321" s="92"/>
      <c r="CK321" s="92"/>
      <c r="CL321" s="92"/>
      <c r="CM321" s="92"/>
    </row>
    <row r="322" spans="16:91" x14ac:dyDescent="0.25"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  <c r="AM322" s="92"/>
      <c r="AN322" s="92"/>
      <c r="AO322" s="92"/>
      <c r="AP322" s="92"/>
      <c r="AQ322" s="92"/>
      <c r="AR322" s="92"/>
      <c r="AS322" s="92"/>
      <c r="AT322" s="92"/>
      <c r="AU322" s="92"/>
      <c r="AV322" s="92"/>
      <c r="AW322" s="92"/>
      <c r="AX322" s="92"/>
      <c r="AY322" s="92"/>
      <c r="AZ322" s="92"/>
      <c r="BA322" s="92"/>
      <c r="BB322" s="92"/>
      <c r="BC322" s="92"/>
      <c r="BD322" s="92"/>
      <c r="BE322" s="92"/>
      <c r="BF322" s="92"/>
      <c r="BG322" s="92"/>
      <c r="BH322" s="92"/>
      <c r="BI322" s="92"/>
      <c r="BJ322" s="92"/>
      <c r="BK322" s="92"/>
      <c r="BL322" s="92"/>
      <c r="BM322" s="92"/>
      <c r="BN322" s="92"/>
      <c r="BO322" s="92"/>
      <c r="BP322" s="92"/>
      <c r="BQ322" s="92"/>
      <c r="BR322" s="92"/>
      <c r="BS322" s="92"/>
      <c r="BT322" s="92"/>
      <c r="BU322" s="92"/>
      <c r="BV322" s="92"/>
      <c r="BW322" s="92"/>
      <c r="BX322" s="92"/>
      <c r="BY322" s="92"/>
      <c r="BZ322" s="92"/>
      <c r="CA322" s="92"/>
      <c r="CB322" s="92"/>
      <c r="CC322" s="92"/>
      <c r="CD322" s="92"/>
      <c r="CE322" s="92"/>
      <c r="CF322" s="92"/>
      <c r="CG322" s="92"/>
      <c r="CH322" s="92"/>
      <c r="CI322" s="92"/>
      <c r="CJ322" s="92"/>
      <c r="CK322" s="92"/>
      <c r="CL322" s="92"/>
      <c r="CM322" s="92"/>
    </row>
    <row r="323" spans="16:91" x14ac:dyDescent="0.25"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  <c r="AM323" s="92"/>
      <c r="AN323" s="92"/>
      <c r="AO323" s="92"/>
      <c r="AP323" s="92"/>
      <c r="AQ323" s="92"/>
      <c r="AR323" s="92"/>
      <c r="AS323" s="92"/>
      <c r="AT323" s="92"/>
      <c r="AU323" s="92"/>
      <c r="AV323" s="92"/>
      <c r="AW323" s="92"/>
      <c r="AX323" s="92"/>
      <c r="AY323" s="92"/>
      <c r="AZ323" s="92"/>
      <c r="BA323" s="92"/>
      <c r="BB323" s="92"/>
      <c r="BC323" s="92"/>
      <c r="BD323" s="92"/>
      <c r="BE323" s="92"/>
      <c r="BF323" s="92"/>
      <c r="BG323" s="92"/>
      <c r="BH323" s="92"/>
      <c r="BI323" s="92"/>
      <c r="BJ323" s="92"/>
      <c r="BK323" s="92"/>
      <c r="BL323" s="92"/>
      <c r="BM323" s="92"/>
      <c r="BN323" s="92"/>
      <c r="BO323" s="92"/>
      <c r="BP323" s="92"/>
      <c r="BQ323" s="92"/>
      <c r="BR323" s="92"/>
      <c r="BS323" s="92"/>
      <c r="BT323" s="92"/>
      <c r="BU323" s="92"/>
      <c r="BV323" s="92"/>
      <c r="BW323" s="92"/>
      <c r="BX323" s="92"/>
      <c r="BY323" s="92"/>
      <c r="BZ323" s="92"/>
      <c r="CA323" s="92"/>
      <c r="CB323" s="92"/>
      <c r="CC323" s="92"/>
      <c r="CD323" s="92"/>
      <c r="CE323" s="92"/>
      <c r="CF323" s="92"/>
      <c r="CG323" s="92"/>
      <c r="CH323" s="92"/>
      <c r="CI323" s="92"/>
      <c r="CJ323" s="92"/>
      <c r="CK323" s="92"/>
      <c r="CL323" s="92"/>
      <c r="CM323" s="92"/>
    </row>
    <row r="324" spans="16:91" x14ac:dyDescent="0.25"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  <c r="AM324" s="92"/>
      <c r="AN324" s="92"/>
      <c r="AO324" s="92"/>
      <c r="AP324" s="92"/>
      <c r="AQ324" s="92"/>
      <c r="AR324" s="92"/>
      <c r="AS324" s="92"/>
      <c r="AT324" s="92"/>
      <c r="AU324" s="92"/>
      <c r="AV324" s="92"/>
      <c r="AW324" s="92"/>
      <c r="AX324" s="92"/>
      <c r="AY324" s="92"/>
      <c r="AZ324" s="92"/>
      <c r="BA324" s="92"/>
      <c r="BB324" s="92"/>
      <c r="BC324" s="92"/>
      <c r="BD324" s="92"/>
      <c r="BE324" s="92"/>
      <c r="BF324" s="92"/>
      <c r="BG324" s="92"/>
      <c r="BH324" s="92"/>
      <c r="BI324" s="92"/>
      <c r="BJ324" s="92"/>
      <c r="BK324" s="92"/>
      <c r="BL324" s="92"/>
      <c r="BM324" s="92"/>
      <c r="BN324" s="92"/>
      <c r="BO324" s="92"/>
      <c r="BP324" s="92"/>
      <c r="BQ324" s="92"/>
      <c r="BR324" s="92"/>
      <c r="BS324" s="92"/>
      <c r="BT324" s="92"/>
      <c r="BU324" s="92"/>
      <c r="BV324" s="92"/>
      <c r="BW324" s="92"/>
      <c r="BX324" s="92"/>
      <c r="BY324" s="92"/>
      <c r="BZ324" s="92"/>
      <c r="CA324" s="92"/>
      <c r="CB324" s="92"/>
      <c r="CC324" s="92"/>
      <c r="CD324" s="92"/>
      <c r="CE324" s="92"/>
      <c r="CF324" s="92"/>
      <c r="CG324" s="92"/>
      <c r="CH324" s="92"/>
      <c r="CI324" s="92"/>
      <c r="CJ324" s="92"/>
      <c r="CK324" s="92"/>
      <c r="CL324" s="92"/>
      <c r="CM324" s="92"/>
    </row>
    <row r="325" spans="16:91" x14ac:dyDescent="0.25"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  <c r="AM325" s="92"/>
      <c r="AN325" s="92"/>
      <c r="AO325" s="92"/>
      <c r="AP325" s="92"/>
      <c r="AQ325" s="92"/>
      <c r="AR325" s="92"/>
      <c r="AS325" s="92"/>
      <c r="AT325" s="92"/>
      <c r="AU325" s="92"/>
      <c r="AV325" s="92"/>
      <c r="AW325" s="92"/>
      <c r="AX325" s="92"/>
      <c r="AY325" s="92"/>
      <c r="AZ325" s="92"/>
      <c r="BA325" s="92"/>
      <c r="BB325" s="92"/>
      <c r="BC325" s="92"/>
      <c r="BD325" s="92"/>
      <c r="BE325" s="92"/>
      <c r="BF325" s="92"/>
      <c r="BG325" s="92"/>
      <c r="BH325" s="92"/>
      <c r="BI325" s="92"/>
      <c r="BJ325" s="92"/>
      <c r="BK325" s="92"/>
      <c r="BL325" s="92"/>
      <c r="BM325" s="92"/>
      <c r="BN325" s="92"/>
      <c r="BO325" s="92"/>
      <c r="BP325" s="92"/>
      <c r="BQ325" s="92"/>
      <c r="BR325" s="92"/>
      <c r="BS325" s="92"/>
      <c r="BT325" s="92"/>
      <c r="BU325" s="92"/>
      <c r="BV325" s="92"/>
      <c r="BW325" s="92"/>
      <c r="BX325" s="92"/>
      <c r="BY325" s="92"/>
      <c r="BZ325" s="92"/>
      <c r="CA325" s="92"/>
      <c r="CB325" s="92"/>
      <c r="CC325" s="92"/>
      <c r="CD325" s="92"/>
      <c r="CE325" s="92"/>
      <c r="CF325" s="92"/>
      <c r="CG325" s="92"/>
      <c r="CH325" s="92"/>
      <c r="CI325" s="92"/>
      <c r="CJ325" s="92"/>
      <c r="CK325" s="92"/>
      <c r="CL325" s="92"/>
      <c r="CM325" s="92"/>
    </row>
    <row r="326" spans="16:91" x14ac:dyDescent="0.25"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  <c r="AM326" s="92"/>
      <c r="AN326" s="92"/>
      <c r="AO326" s="92"/>
      <c r="AP326" s="92"/>
      <c r="AQ326" s="92"/>
      <c r="AR326" s="92"/>
      <c r="AS326" s="92"/>
      <c r="AT326" s="92"/>
      <c r="AU326" s="92"/>
      <c r="AV326" s="92"/>
      <c r="AW326" s="92"/>
      <c r="AX326" s="92"/>
      <c r="AY326" s="92"/>
      <c r="AZ326" s="92"/>
      <c r="BA326" s="92"/>
      <c r="BB326" s="92"/>
      <c r="BC326" s="92"/>
      <c r="BD326" s="92"/>
      <c r="BE326" s="92"/>
      <c r="BF326" s="92"/>
      <c r="BG326" s="92"/>
      <c r="BH326" s="92"/>
      <c r="BI326" s="92"/>
      <c r="BJ326" s="92"/>
      <c r="BK326" s="92"/>
      <c r="BL326" s="92"/>
      <c r="BM326" s="92"/>
      <c r="BN326" s="92"/>
      <c r="BO326" s="92"/>
      <c r="BP326" s="92"/>
      <c r="BQ326" s="92"/>
      <c r="BR326" s="92"/>
      <c r="BS326" s="92"/>
      <c r="BT326" s="92"/>
      <c r="BU326" s="92"/>
      <c r="BV326" s="92"/>
      <c r="BW326" s="92"/>
      <c r="BX326" s="92"/>
      <c r="BY326" s="92"/>
      <c r="BZ326" s="92"/>
      <c r="CA326" s="92"/>
      <c r="CB326" s="92"/>
      <c r="CC326" s="92"/>
      <c r="CD326" s="92"/>
      <c r="CE326" s="92"/>
      <c r="CF326" s="92"/>
      <c r="CG326" s="92"/>
      <c r="CH326" s="92"/>
      <c r="CI326" s="92"/>
      <c r="CJ326" s="92"/>
      <c r="CK326" s="92"/>
      <c r="CL326" s="92"/>
      <c r="CM326" s="92"/>
    </row>
    <row r="327" spans="16:91" x14ac:dyDescent="0.25"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  <c r="AM327" s="92"/>
      <c r="AN327" s="92"/>
      <c r="AO327" s="92"/>
      <c r="AP327" s="92"/>
      <c r="AQ327" s="92"/>
      <c r="AR327" s="92"/>
      <c r="AS327" s="92"/>
      <c r="AT327" s="92"/>
      <c r="AU327" s="92"/>
      <c r="AV327" s="92"/>
      <c r="AW327" s="92"/>
      <c r="AX327" s="92"/>
      <c r="AY327" s="92"/>
      <c r="AZ327" s="92"/>
      <c r="BA327" s="92"/>
      <c r="BB327" s="92"/>
      <c r="BC327" s="92"/>
      <c r="BD327" s="92"/>
      <c r="BE327" s="92"/>
      <c r="BF327" s="92"/>
      <c r="BG327" s="92"/>
      <c r="BH327" s="92"/>
      <c r="BI327" s="92"/>
      <c r="BJ327" s="92"/>
      <c r="BK327" s="92"/>
      <c r="BL327" s="92"/>
      <c r="BM327" s="92"/>
      <c r="BN327" s="92"/>
      <c r="BO327" s="92"/>
      <c r="BP327" s="92"/>
      <c r="BQ327" s="92"/>
      <c r="BR327" s="92"/>
      <c r="BS327" s="92"/>
      <c r="BT327" s="92"/>
      <c r="BU327" s="92"/>
      <c r="BV327" s="92"/>
      <c r="BW327" s="92"/>
      <c r="BX327" s="92"/>
      <c r="BY327" s="92"/>
      <c r="BZ327" s="92"/>
      <c r="CA327" s="92"/>
      <c r="CB327" s="92"/>
      <c r="CC327" s="92"/>
      <c r="CD327" s="92"/>
      <c r="CE327" s="92"/>
      <c r="CF327" s="92"/>
      <c r="CG327" s="92"/>
      <c r="CH327" s="92"/>
      <c r="CI327" s="92"/>
      <c r="CJ327" s="92"/>
      <c r="CK327" s="92"/>
      <c r="CL327" s="92"/>
      <c r="CM327" s="92"/>
    </row>
    <row r="328" spans="16:91" x14ac:dyDescent="0.25"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92"/>
      <c r="AO328" s="92"/>
      <c r="AP328" s="92"/>
      <c r="AQ328" s="92"/>
      <c r="AR328" s="92"/>
      <c r="AS328" s="92"/>
      <c r="AT328" s="92"/>
      <c r="AU328" s="92"/>
      <c r="AV328" s="92"/>
      <c r="AW328" s="92"/>
      <c r="AX328" s="92"/>
      <c r="AY328" s="92"/>
      <c r="AZ328" s="92"/>
      <c r="BA328" s="92"/>
      <c r="BB328" s="92"/>
      <c r="BC328" s="92"/>
      <c r="BD328" s="92"/>
      <c r="BE328" s="92"/>
      <c r="BF328" s="92"/>
      <c r="BG328" s="92"/>
      <c r="BH328" s="92"/>
      <c r="BI328" s="92"/>
      <c r="BJ328" s="92"/>
      <c r="BK328" s="92"/>
      <c r="BL328" s="92"/>
      <c r="BM328" s="92"/>
      <c r="BN328" s="92"/>
      <c r="BO328" s="92"/>
      <c r="BP328" s="92"/>
      <c r="BQ328" s="92"/>
      <c r="BR328" s="92"/>
      <c r="BS328" s="92"/>
      <c r="BT328" s="92"/>
      <c r="BU328" s="92"/>
      <c r="BV328" s="92"/>
      <c r="BW328" s="92"/>
      <c r="BX328" s="92"/>
      <c r="BY328" s="92"/>
      <c r="BZ328" s="92"/>
      <c r="CA328" s="92"/>
      <c r="CB328" s="92"/>
      <c r="CC328" s="92"/>
      <c r="CD328" s="92"/>
      <c r="CE328" s="92"/>
      <c r="CF328" s="92"/>
      <c r="CG328" s="92"/>
      <c r="CH328" s="92"/>
      <c r="CI328" s="92"/>
      <c r="CJ328" s="92"/>
      <c r="CK328" s="92"/>
      <c r="CL328" s="92"/>
      <c r="CM328" s="92"/>
    </row>
    <row r="329" spans="16:91" x14ac:dyDescent="0.25"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  <c r="AM329" s="92"/>
      <c r="AN329" s="92"/>
      <c r="AO329" s="92"/>
      <c r="AP329" s="92"/>
      <c r="AQ329" s="92"/>
      <c r="AR329" s="92"/>
      <c r="AS329" s="92"/>
      <c r="AT329" s="92"/>
      <c r="AU329" s="92"/>
      <c r="AV329" s="92"/>
      <c r="AW329" s="92"/>
      <c r="AX329" s="92"/>
      <c r="AY329" s="92"/>
      <c r="AZ329" s="92"/>
      <c r="BA329" s="92"/>
      <c r="BB329" s="92"/>
      <c r="BC329" s="92"/>
      <c r="BD329" s="92"/>
      <c r="BE329" s="92"/>
      <c r="BF329" s="92"/>
      <c r="BG329" s="92"/>
      <c r="BH329" s="92"/>
      <c r="BI329" s="92"/>
      <c r="BJ329" s="92"/>
      <c r="BK329" s="92"/>
      <c r="BL329" s="92"/>
      <c r="BM329" s="92"/>
      <c r="BN329" s="92"/>
      <c r="BO329" s="92"/>
      <c r="BP329" s="92"/>
      <c r="BQ329" s="92"/>
      <c r="BR329" s="92"/>
      <c r="BS329" s="92"/>
      <c r="BT329" s="92"/>
      <c r="BU329" s="92"/>
      <c r="BV329" s="92"/>
      <c r="BW329" s="92"/>
      <c r="BX329" s="92"/>
      <c r="BY329" s="92"/>
      <c r="BZ329" s="92"/>
      <c r="CA329" s="92"/>
      <c r="CB329" s="92"/>
      <c r="CC329" s="92"/>
      <c r="CD329" s="92"/>
      <c r="CE329" s="92"/>
      <c r="CF329" s="92"/>
      <c r="CG329" s="92"/>
      <c r="CH329" s="92"/>
      <c r="CI329" s="92"/>
      <c r="CJ329" s="92"/>
      <c r="CK329" s="92"/>
      <c r="CL329" s="92"/>
      <c r="CM329" s="92"/>
    </row>
    <row r="330" spans="16:91" x14ac:dyDescent="0.25"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  <c r="AM330" s="92"/>
      <c r="AN330" s="92"/>
      <c r="AO330" s="92"/>
      <c r="AP330" s="92"/>
      <c r="AQ330" s="92"/>
      <c r="AR330" s="92"/>
      <c r="AS330" s="92"/>
      <c r="AT330" s="92"/>
      <c r="AU330" s="92"/>
      <c r="AV330" s="92"/>
      <c r="AW330" s="92"/>
      <c r="AX330" s="92"/>
      <c r="AY330" s="92"/>
      <c r="AZ330" s="92"/>
      <c r="BA330" s="92"/>
      <c r="BB330" s="92"/>
      <c r="BC330" s="92"/>
      <c r="BD330" s="92"/>
      <c r="BE330" s="92"/>
      <c r="BF330" s="92"/>
      <c r="BG330" s="92"/>
      <c r="BH330" s="92"/>
      <c r="BI330" s="92"/>
      <c r="BJ330" s="92"/>
      <c r="BK330" s="92"/>
      <c r="BL330" s="92"/>
      <c r="BM330" s="92"/>
      <c r="BN330" s="92"/>
      <c r="BO330" s="92"/>
      <c r="BP330" s="92"/>
      <c r="BQ330" s="92"/>
      <c r="BR330" s="92"/>
      <c r="BS330" s="92"/>
      <c r="BT330" s="92"/>
      <c r="BU330" s="92"/>
      <c r="BV330" s="92"/>
      <c r="BW330" s="92"/>
      <c r="BX330" s="92"/>
      <c r="BY330" s="92"/>
      <c r="BZ330" s="92"/>
      <c r="CA330" s="92"/>
      <c r="CB330" s="92"/>
      <c r="CC330" s="92"/>
      <c r="CD330" s="92"/>
      <c r="CE330" s="92"/>
      <c r="CF330" s="92"/>
      <c r="CG330" s="92"/>
      <c r="CH330" s="92"/>
      <c r="CI330" s="92"/>
      <c r="CJ330" s="92"/>
      <c r="CK330" s="92"/>
      <c r="CL330" s="92"/>
      <c r="CM330" s="92"/>
    </row>
    <row r="331" spans="16:91" x14ac:dyDescent="0.25"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  <c r="AM331" s="92"/>
      <c r="AN331" s="92"/>
      <c r="AO331" s="92"/>
      <c r="AP331" s="92"/>
      <c r="AQ331" s="92"/>
      <c r="AR331" s="92"/>
      <c r="AS331" s="92"/>
      <c r="AT331" s="92"/>
      <c r="AU331" s="92"/>
      <c r="AV331" s="92"/>
      <c r="AW331" s="92"/>
      <c r="AX331" s="92"/>
      <c r="AY331" s="92"/>
      <c r="AZ331" s="92"/>
      <c r="BA331" s="92"/>
      <c r="BB331" s="92"/>
      <c r="BC331" s="92"/>
      <c r="BD331" s="92"/>
      <c r="BE331" s="92"/>
      <c r="BF331" s="92"/>
      <c r="BG331" s="92"/>
      <c r="BH331" s="92"/>
      <c r="BI331" s="92"/>
      <c r="BJ331" s="92"/>
      <c r="BK331" s="92"/>
      <c r="BL331" s="92"/>
      <c r="BM331" s="92"/>
      <c r="BN331" s="92"/>
      <c r="BO331" s="92"/>
      <c r="BP331" s="92"/>
      <c r="BQ331" s="92"/>
      <c r="BR331" s="92"/>
      <c r="BS331" s="92"/>
      <c r="BT331" s="92"/>
      <c r="BU331" s="92"/>
      <c r="BV331" s="92"/>
      <c r="BW331" s="92"/>
      <c r="BX331" s="92"/>
      <c r="BY331" s="92"/>
      <c r="BZ331" s="92"/>
      <c r="CA331" s="92"/>
      <c r="CB331" s="92"/>
      <c r="CC331" s="92"/>
      <c r="CD331" s="92"/>
      <c r="CE331" s="92"/>
      <c r="CF331" s="92"/>
      <c r="CG331" s="92"/>
      <c r="CH331" s="92"/>
      <c r="CI331" s="92"/>
      <c r="CJ331" s="92"/>
      <c r="CK331" s="92"/>
      <c r="CL331" s="92"/>
      <c r="CM331" s="92"/>
    </row>
    <row r="332" spans="16:91" x14ac:dyDescent="0.25"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  <c r="AM332" s="92"/>
      <c r="AN332" s="92"/>
      <c r="AO332" s="92"/>
      <c r="AP332" s="92"/>
      <c r="AQ332" s="92"/>
      <c r="AR332" s="92"/>
      <c r="AS332" s="92"/>
      <c r="AT332" s="92"/>
      <c r="AU332" s="92"/>
      <c r="AV332" s="92"/>
      <c r="AW332" s="92"/>
      <c r="AX332" s="92"/>
      <c r="AY332" s="92"/>
      <c r="AZ332" s="92"/>
      <c r="BA332" s="92"/>
      <c r="BB332" s="92"/>
      <c r="BC332" s="92"/>
      <c r="BD332" s="92"/>
      <c r="BE332" s="92"/>
      <c r="BF332" s="92"/>
      <c r="BG332" s="92"/>
      <c r="BH332" s="92"/>
      <c r="BI332" s="92"/>
      <c r="BJ332" s="92"/>
      <c r="BK332" s="92"/>
      <c r="BL332" s="92"/>
      <c r="BM332" s="92"/>
      <c r="BN332" s="92"/>
      <c r="BO332" s="92"/>
      <c r="BP332" s="92"/>
      <c r="BQ332" s="92"/>
      <c r="BR332" s="92"/>
      <c r="BS332" s="92"/>
      <c r="BT332" s="92"/>
      <c r="BU332" s="92"/>
      <c r="BV332" s="92"/>
      <c r="BW332" s="92"/>
      <c r="BX332" s="92"/>
      <c r="BY332" s="92"/>
      <c r="BZ332" s="92"/>
      <c r="CA332" s="92"/>
      <c r="CB332" s="92"/>
      <c r="CC332" s="92"/>
      <c r="CD332" s="92"/>
      <c r="CE332" s="92"/>
      <c r="CF332" s="92"/>
      <c r="CG332" s="92"/>
      <c r="CH332" s="92"/>
      <c r="CI332" s="92"/>
      <c r="CJ332" s="92"/>
      <c r="CK332" s="92"/>
      <c r="CL332" s="92"/>
      <c r="CM332" s="92"/>
    </row>
    <row r="333" spans="16:91" x14ac:dyDescent="0.25"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  <c r="AM333" s="92"/>
      <c r="AN333" s="92"/>
      <c r="AO333" s="92"/>
      <c r="AP333" s="92"/>
      <c r="AQ333" s="92"/>
      <c r="AR333" s="92"/>
      <c r="AS333" s="92"/>
      <c r="AT333" s="92"/>
      <c r="AU333" s="92"/>
      <c r="AV333" s="92"/>
      <c r="AW333" s="92"/>
      <c r="AX333" s="92"/>
      <c r="AY333" s="92"/>
      <c r="AZ333" s="92"/>
      <c r="BA333" s="92"/>
      <c r="BB333" s="92"/>
      <c r="BC333" s="92"/>
      <c r="BD333" s="92"/>
      <c r="BE333" s="92"/>
      <c r="BF333" s="92"/>
      <c r="BG333" s="92"/>
      <c r="BH333" s="92"/>
      <c r="BI333" s="92"/>
      <c r="BJ333" s="92"/>
      <c r="BK333" s="92"/>
      <c r="BL333" s="92"/>
      <c r="BM333" s="92"/>
      <c r="BN333" s="92"/>
      <c r="BO333" s="92"/>
      <c r="BP333" s="92"/>
      <c r="BQ333" s="92"/>
      <c r="BR333" s="92"/>
      <c r="BS333" s="92"/>
      <c r="BT333" s="92"/>
      <c r="BU333" s="92"/>
      <c r="BV333" s="92"/>
      <c r="BW333" s="92"/>
      <c r="BX333" s="92"/>
      <c r="BY333" s="92"/>
      <c r="BZ333" s="92"/>
      <c r="CA333" s="92"/>
      <c r="CB333" s="92"/>
      <c r="CC333" s="92"/>
      <c r="CD333" s="92"/>
      <c r="CE333" s="92"/>
      <c r="CF333" s="92"/>
      <c r="CG333" s="92"/>
      <c r="CH333" s="92"/>
      <c r="CI333" s="92"/>
      <c r="CJ333" s="92"/>
      <c r="CK333" s="92"/>
      <c r="CL333" s="92"/>
      <c r="CM333" s="92"/>
    </row>
    <row r="334" spans="16:91" x14ac:dyDescent="0.25"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  <c r="AM334" s="92"/>
      <c r="AN334" s="92"/>
      <c r="AO334" s="92"/>
      <c r="AP334" s="92"/>
      <c r="AQ334" s="92"/>
      <c r="AR334" s="92"/>
      <c r="AS334" s="92"/>
      <c r="AT334" s="92"/>
      <c r="AU334" s="92"/>
      <c r="AV334" s="92"/>
      <c r="AW334" s="92"/>
      <c r="AX334" s="92"/>
      <c r="AY334" s="92"/>
      <c r="AZ334" s="92"/>
      <c r="BA334" s="92"/>
      <c r="BB334" s="92"/>
      <c r="BC334" s="92"/>
      <c r="BD334" s="92"/>
      <c r="BE334" s="92"/>
      <c r="BF334" s="92"/>
      <c r="BG334" s="92"/>
      <c r="BH334" s="92"/>
      <c r="BI334" s="92"/>
      <c r="BJ334" s="92"/>
      <c r="BK334" s="92"/>
      <c r="BL334" s="92"/>
      <c r="BM334" s="92"/>
      <c r="BN334" s="92"/>
      <c r="BO334" s="92"/>
      <c r="BP334" s="92"/>
      <c r="BQ334" s="92"/>
      <c r="BR334" s="92"/>
      <c r="BS334" s="92"/>
      <c r="BT334" s="92"/>
      <c r="BU334" s="92"/>
      <c r="BV334" s="92"/>
      <c r="BW334" s="92"/>
      <c r="BX334" s="92"/>
      <c r="BY334" s="92"/>
      <c r="BZ334" s="92"/>
      <c r="CA334" s="92"/>
      <c r="CB334" s="92"/>
      <c r="CC334" s="92"/>
      <c r="CD334" s="92"/>
      <c r="CE334" s="92"/>
      <c r="CF334" s="92"/>
      <c r="CG334" s="92"/>
      <c r="CH334" s="92"/>
      <c r="CI334" s="92"/>
      <c r="CJ334" s="92"/>
      <c r="CK334" s="92"/>
      <c r="CL334" s="92"/>
      <c r="CM334" s="92"/>
    </row>
    <row r="335" spans="16:91" x14ac:dyDescent="0.25"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  <c r="AM335" s="92"/>
      <c r="AN335" s="92"/>
      <c r="AO335" s="92"/>
      <c r="AP335" s="92"/>
      <c r="AQ335" s="92"/>
      <c r="AR335" s="92"/>
      <c r="AS335" s="92"/>
      <c r="AT335" s="92"/>
      <c r="AU335" s="92"/>
      <c r="AV335" s="92"/>
      <c r="AW335" s="92"/>
      <c r="AX335" s="92"/>
      <c r="AY335" s="92"/>
      <c r="AZ335" s="92"/>
      <c r="BA335" s="92"/>
      <c r="BB335" s="92"/>
      <c r="BC335" s="92"/>
      <c r="BD335" s="92"/>
      <c r="BE335" s="92"/>
      <c r="BF335" s="92"/>
      <c r="BG335" s="92"/>
      <c r="BH335" s="92"/>
      <c r="BI335" s="92"/>
      <c r="BJ335" s="92"/>
      <c r="BK335" s="92"/>
      <c r="BL335" s="92"/>
      <c r="BM335" s="92"/>
      <c r="BN335" s="92"/>
      <c r="BO335" s="92"/>
      <c r="BP335" s="92"/>
      <c r="BQ335" s="92"/>
      <c r="BR335" s="92"/>
      <c r="BS335" s="92"/>
      <c r="BT335" s="92"/>
      <c r="BU335" s="92"/>
      <c r="BV335" s="92"/>
      <c r="BW335" s="92"/>
      <c r="BX335" s="92"/>
      <c r="BY335" s="92"/>
      <c r="BZ335" s="92"/>
      <c r="CA335" s="92"/>
      <c r="CB335" s="92"/>
      <c r="CC335" s="92"/>
      <c r="CD335" s="92"/>
      <c r="CE335" s="92"/>
      <c r="CF335" s="92"/>
      <c r="CG335" s="92"/>
      <c r="CH335" s="92"/>
      <c r="CI335" s="92"/>
      <c r="CJ335" s="92"/>
      <c r="CK335" s="92"/>
      <c r="CL335" s="92"/>
      <c r="CM335" s="92"/>
    </row>
    <row r="336" spans="16:91" x14ac:dyDescent="0.25"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  <c r="AM336" s="92"/>
      <c r="AN336" s="92"/>
      <c r="AO336" s="92"/>
      <c r="AP336" s="92"/>
      <c r="AQ336" s="92"/>
      <c r="AR336" s="92"/>
      <c r="AS336" s="92"/>
      <c r="AT336" s="92"/>
      <c r="AU336" s="92"/>
      <c r="AV336" s="92"/>
      <c r="AW336" s="92"/>
      <c r="AX336" s="92"/>
      <c r="AY336" s="92"/>
      <c r="AZ336" s="92"/>
      <c r="BA336" s="92"/>
      <c r="BB336" s="92"/>
      <c r="BC336" s="92"/>
      <c r="BD336" s="92"/>
      <c r="BE336" s="92"/>
      <c r="BF336" s="92"/>
      <c r="BG336" s="92"/>
      <c r="BH336" s="92"/>
      <c r="BI336" s="92"/>
      <c r="BJ336" s="92"/>
      <c r="BK336" s="92"/>
      <c r="BL336" s="92"/>
      <c r="BM336" s="92"/>
      <c r="BN336" s="92"/>
      <c r="BO336" s="92"/>
      <c r="BP336" s="92"/>
      <c r="BQ336" s="92"/>
      <c r="BR336" s="92"/>
      <c r="BS336" s="92"/>
      <c r="BT336" s="92"/>
      <c r="BU336" s="92"/>
      <c r="BV336" s="92"/>
      <c r="BW336" s="92"/>
      <c r="BX336" s="92"/>
      <c r="BY336" s="92"/>
      <c r="BZ336" s="92"/>
      <c r="CA336" s="92"/>
      <c r="CB336" s="92"/>
      <c r="CC336" s="92"/>
      <c r="CD336" s="92"/>
      <c r="CE336" s="92"/>
      <c r="CF336" s="92"/>
      <c r="CG336" s="92"/>
      <c r="CH336" s="92"/>
      <c r="CI336" s="92"/>
      <c r="CJ336" s="92"/>
      <c r="CK336" s="92"/>
      <c r="CL336" s="92"/>
      <c r="CM336" s="92"/>
    </row>
    <row r="337" spans="16:91" x14ac:dyDescent="0.25"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92"/>
      <c r="AO337" s="92"/>
      <c r="AP337" s="92"/>
      <c r="AQ337" s="92"/>
      <c r="AR337" s="92"/>
      <c r="AS337" s="92"/>
      <c r="AT337" s="92"/>
      <c r="AU337" s="92"/>
      <c r="AV337" s="92"/>
      <c r="AW337" s="92"/>
      <c r="AX337" s="92"/>
      <c r="AY337" s="92"/>
      <c r="AZ337" s="92"/>
      <c r="BA337" s="92"/>
      <c r="BB337" s="92"/>
      <c r="BC337" s="92"/>
      <c r="BD337" s="92"/>
      <c r="BE337" s="92"/>
      <c r="BF337" s="92"/>
      <c r="BG337" s="92"/>
      <c r="BH337" s="92"/>
      <c r="BI337" s="92"/>
      <c r="BJ337" s="92"/>
      <c r="BK337" s="92"/>
      <c r="BL337" s="92"/>
      <c r="BM337" s="92"/>
      <c r="BN337" s="92"/>
      <c r="BO337" s="92"/>
      <c r="BP337" s="92"/>
      <c r="BQ337" s="92"/>
      <c r="BR337" s="92"/>
      <c r="BS337" s="92"/>
      <c r="BT337" s="92"/>
      <c r="BU337" s="92"/>
      <c r="BV337" s="92"/>
      <c r="BW337" s="92"/>
      <c r="BX337" s="92"/>
      <c r="BY337" s="92"/>
      <c r="BZ337" s="92"/>
      <c r="CA337" s="92"/>
      <c r="CB337" s="92"/>
      <c r="CC337" s="92"/>
      <c r="CD337" s="92"/>
      <c r="CE337" s="92"/>
      <c r="CF337" s="92"/>
      <c r="CG337" s="92"/>
      <c r="CH337" s="92"/>
      <c r="CI337" s="92"/>
      <c r="CJ337" s="92"/>
      <c r="CK337" s="92"/>
      <c r="CL337" s="92"/>
      <c r="CM337" s="92"/>
    </row>
    <row r="338" spans="16:91" x14ac:dyDescent="0.25"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  <c r="AM338" s="92"/>
      <c r="AN338" s="92"/>
      <c r="AO338" s="92"/>
      <c r="AP338" s="92"/>
      <c r="AQ338" s="92"/>
      <c r="AR338" s="92"/>
      <c r="AS338" s="92"/>
      <c r="AT338" s="92"/>
      <c r="AU338" s="92"/>
      <c r="AV338" s="92"/>
      <c r="AW338" s="92"/>
      <c r="AX338" s="92"/>
      <c r="AY338" s="92"/>
      <c r="AZ338" s="92"/>
      <c r="BA338" s="92"/>
      <c r="BB338" s="92"/>
      <c r="BC338" s="92"/>
      <c r="BD338" s="92"/>
      <c r="BE338" s="92"/>
      <c r="BF338" s="92"/>
      <c r="BG338" s="92"/>
      <c r="BH338" s="92"/>
      <c r="BI338" s="92"/>
      <c r="BJ338" s="92"/>
      <c r="BK338" s="92"/>
      <c r="BL338" s="92"/>
      <c r="BM338" s="92"/>
      <c r="BN338" s="92"/>
      <c r="BO338" s="92"/>
      <c r="BP338" s="92"/>
      <c r="BQ338" s="92"/>
      <c r="BR338" s="92"/>
      <c r="BS338" s="92"/>
      <c r="BT338" s="92"/>
      <c r="BU338" s="92"/>
      <c r="BV338" s="92"/>
      <c r="BW338" s="92"/>
      <c r="BX338" s="92"/>
      <c r="BY338" s="92"/>
      <c r="BZ338" s="92"/>
      <c r="CA338" s="92"/>
      <c r="CB338" s="92"/>
      <c r="CC338" s="92"/>
      <c r="CD338" s="92"/>
      <c r="CE338" s="92"/>
      <c r="CF338" s="92"/>
      <c r="CG338" s="92"/>
      <c r="CH338" s="92"/>
      <c r="CI338" s="92"/>
      <c r="CJ338" s="92"/>
      <c r="CK338" s="92"/>
      <c r="CL338" s="92"/>
      <c r="CM338" s="92"/>
    </row>
    <row r="339" spans="16:91" x14ac:dyDescent="0.25"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  <c r="AM339" s="92"/>
      <c r="AN339" s="92"/>
      <c r="AO339" s="92"/>
      <c r="AP339" s="92"/>
      <c r="AQ339" s="92"/>
      <c r="AR339" s="92"/>
      <c r="AS339" s="92"/>
      <c r="AT339" s="92"/>
      <c r="AU339" s="92"/>
      <c r="AV339" s="92"/>
      <c r="AW339" s="92"/>
      <c r="AX339" s="92"/>
      <c r="AY339" s="92"/>
      <c r="AZ339" s="92"/>
      <c r="BA339" s="92"/>
      <c r="BB339" s="92"/>
      <c r="BC339" s="92"/>
      <c r="BD339" s="92"/>
      <c r="BE339" s="92"/>
      <c r="BF339" s="92"/>
      <c r="BG339" s="92"/>
      <c r="BH339" s="92"/>
      <c r="BI339" s="92"/>
      <c r="BJ339" s="92"/>
      <c r="BK339" s="92"/>
      <c r="BL339" s="92"/>
      <c r="BM339" s="92"/>
      <c r="BN339" s="92"/>
      <c r="BO339" s="92"/>
      <c r="BP339" s="92"/>
      <c r="BQ339" s="92"/>
      <c r="BR339" s="92"/>
      <c r="BS339" s="92"/>
      <c r="BT339" s="92"/>
      <c r="BU339" s="92"/>
      <c r="BV339" s="92"/>
      <c r="BW339" s="92"/>
      <c r="BX339" s="92"/>
      <c r="BY339" s="92"/>
      <c r="BZ339" s="92"/>
      <c r="CA339" s="92"/>
      <c r="CB339" s="92"/>
      <c r="CC339" s="92"/>
      <c r="CD339" s="92"/>
      <c r="CE339" s="92"/>
      <c r="CF339" s="92"/>
      <c r="CG339" s="92"/>
      <c r="CH339" s="92"/>
      <c r="CI339" s="92"/>
      <c r="CJ339" s="92"/>
      <c r="CK339" s="92"/>
      <c r="CL339" s="92"/>
      <c r="CM339" s="92"/>
    </row>
    <row r="340" spans="16:91" x14ac:dyDescent="0.25"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  <c r="AM340" s="92"/>
      <c r="AN340" s="92"/>
      <c r="AO340" s="92"/>
      <c r="AP340" s="92"/>
      <c r="AQ340" s="92"/>
      <c r="AR340" s="92"/>
      <c r="AS340" s="92"/>
      <c r="AT340" s="92"/>
      <c r="AU340" s="92"/>
      <c r="AV340" s="92"/>
      <c r="AW340" s="92"/>
      <c r="AX340" s="92"/>
      <c r="AY340" s="92"/>
      <c r="AZ340" s="92"/>
      <c r="BA340" s="92"/>
      <c r="BB340" s="92"/>
      <c r="BC340" s="92"/>
      <c r="BD340" s="92"/>
      <c r="BE340" s="92"/>
      <c r="BF340" s="92"/>
      <c r="BG340" s="92"/>
      <c r="BH340" s="92"/>
      <c r="BI340" s="92"/>
      <c r="BJ340" s="92"/>
      <c r="BK340" s="92"/>
      <c r="BL340" s="92"/>
      <c r="BM340" s="92"/>
      <c r="BN340" s="92"/>
      <c r="BO340" s="92"/>
      <c r="BP340" s="92"/>
      <c r="BQ340" s="92"/>
      <c r="BR340" s="92"/>
      <c r="BS340" s="92"/>
      <c r="BT340" s="92"/>
      <c r="BU340" s="92"/>
      <c r="BV340" s="92"/>
      <c r="BW340" s="92"/>
      <c r="BX340" s="92"/>
      <c r="BY340" s="92"/>
      <c r="BZ340" s="92"/>
      <c r="CA340" s="92"/>
      <c r="CB340" s="92"/>
      <c r="CC340" s="92"/>
      <c r="CD340" s="92"/>
      <c r="CE340" s="92"/>
      <c r="CF340" s="92"/>
      <c r="CG340" s="92"/>
      <c r="CH340" s="92"/>
      <c r="CI340" s="92"/>
      <c r="CJ340" s="92"/>
      <c r="CK340" s="92"/>
      <c r="CL340" s="92"/>
      <c r="CM340" s="92"/>
    </row>
    <row r="341" spans="16:91" x14ac:dyDescent="0.25"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  <c r="AM341" s="92"/>
      <c r="AN341" s="92"/>
      <c r="AO341" s="92"/>
      <c r="AP341" s="92"/>
      <c r="AQ341" s="92"/>
      <c r="AR341" s="92"/>
      <c r="AS341" s="92"/>
      <c r="AT341" s="92"/>
      <c r="AU341" s="92"/>
      <c r="AV341" s="92"/>
      <c r="AW341" s="92"/>
      <c r="AX341" s="92"/>
      <c r="AY341" s="92"/>
      <c r="AZ341" s="92"/>
      <c r="BA341" s="92"/>
      <c r="BB341" s="92"/>
      <c r="BC341" s="92"/>
      <c r="BD341" s="92"/>
      <c r="BE341" s="92"/>
      <c r="BF341" s="92"/>
      <c r="BG341" s="92"/>
      <c r="BH341" s="92"/>
      <c r="BI341" s="92"/>
      <c r="BJ341" s="92"/>
      <c r="BK341" s="92"/>
      <c r="BL341" s="92"/>
      <c r="BM341" s="92"/>
      <c r="BN341" s="92"/>
      <c r="BO341" s="92"/>
      <c r="BP341" s="92"/>
      <c r="BQ341" s="92"/>
      <c r="BR341" s="92"/>
      <c r="BS341" s="92"/>
      <c r="BT341" s="92"/>
      <c r="BU341" s="92"/>
      <c r="BV341" s="92"/>
      <c r="BW341" s="92"/>
      <c r="BX341" s="92"/>
      <c r="BY341" s="92"/>
      <c r="BZ341" s="92"/>
      <c r="CA341" s="92"/>
      <c r="CB341" s="92"/>
      <c r="CC341" s="92"/>
      <c r="CD341" s="92"/>
      <c r="CE341" s="92"/>
      <c r="CF341" s="92"/>
      <c r="CG341" s="92"/>
      <c r="CH341" s="92"/>
      <c r="CI341" s="92"/>
      <c r="CJ341" s="92"/>
      <c r="CK341" s="92"/>
      <c r="CL341" s="92"/>
      <c r="CM341" s="92"/>
    </row>
    <row r="342" spans="16:91" x14ac:dyDescent="0.25"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  <c r="AM342" s="92"/>
      <c r="AN342" s="92"/>
      <c r="AO342" s="92"/>
      <c r="AP342" s="92"/>
      <c r="AQ342" s="92"/>
      <c r="AR342" s="92"/>
      <c r="AS342" s="92"/>
      <c r="AT342" s="92"/>
      <c r="AU342" s="92"/>
      <c r="AV342" s="92"/>
      <c r="AW342" s="92"/>
      <c r="AX342" s="92"/>
      <c r="AY342" s="92"/>
      <c r="AZ342" s="92"/>
      <c r="BA342" s="92"/>
      <c r="BB342" s="92"/>
      <c r="BC342" s="92"/>
      <c r="BD342" s="92"/>
      <c r="BE342" s="92"/>
      <c r="BF342" s="92"/>
      <c r="BG342" s="92"/>
      <c r="BH342" s="92"/>
      <c r="BI342" s="92"/>
      <c r="BJ342" s="92"/>
      <c r="BK342" s="92"/>
      <c r="BL342" s="92"/>
      <c r="BM342" s="92"/>
      <c r="BN342" s="92"/>
      <c r="BO342" s="92"/>
      <c r="BP342" s="92"/>
      <c r="BQ342" s="92"/>
      <c r="BR342" s="92"/>
      <c r="BS342" s="92"/>
      <c r="BT342" s="92"/>
      <c r="BU342" s="92"/>
      <c r="BV342" s="92"/>
      <c r="BW342" s="92"/>
      <c r="BX342" s="92"/>
      <c r="BY342" s="92"/>
      <c r="BZ342" s="92"/>
      <c r="CA342" s="92"/>
      <c r="CB342" s="92"/>
      <c r="CC342" s="92"/>
      <c r="CD342" s="92"/>
      <c r="CE342" s="92"/>
      <c r="CF342" s="92"/>
      <c r="CG342" s="92"/>
      <c r="CH342" s="92"/>
      <c r="CI342" s="92"/>
      <c r="CJ342" s="92"/>
      <c r="CK342" s="92"/>
      <c r="CL342" s="92"/>
      <c r="CM342" s="92"/>
    </row>
    <row r="343" spans="16:91" x14ac:dyDescent="0.25"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  <c r="AM343" s="92"/>
      <c r="AN343" s="92"/>
      <c r="AO343" s="92"/>
      <c r="AP343" s="92"/>
      <c r="AQ343" s="92"/>
      <c r="AR343" s="92"/>
      <c r="AS343" s="92"/>
      <c r="AT343" s="92"/>
      <c r="AU343" s="92"/>
      <c r="AV343" s="92"/>
      <c r="AW343" s="92"/>
      <c r="AX343" s="92"/>
      <c r="AY343" s="92"/>
      <c r="AZ343" s="92"/>
      <c r="BA343" s="92"/>
      <c r="BB343" s="92"/>
      <c r="BC343" s="92"/>
      <c r="BD343" s="92"/>
      <c r="BE343" s="92"/>
      <c r="BF343" s="92"/>
      <c r="BG343" s="92"/>
      <c r="BH343" s="92"/>
      <c r="BI343" s="92"/>
      <c r="BJ343" s="92"/>
      <c r="BK343" s="92"/>
      <c r="BL343" s="92"/>
      <c r="BM343" s="92"/>
      <c r="BN343" s="92"/>
      <c r="BO343" s="92"/>
      <c r="BP343" s="92"/>
      <c r="BQ343" s="92"/>
      <c r="BR343" s="92"/>
      <c r="BS343" s="92"/>
      <c r="BT343" s="92"/>
      <c r="BU343" s="92"/>
      <c r="BV343" s="92"/>
      <c r="BW343" s="92"/>
      <c r="BX343" s="92"/>
      <c r="BY343" s="92"/>
      <c r="BZ343" s="92"/>
      <c r="CA343" s="92"/>
      <c r="CB343" s="92"/>
      <c r="CC343" s="92"/>
      <c r="CD343" s="92"/>
      <c r="CE343" s="92"/>
      <c r="CF343" s="92"/>
      <c r="CG343" s="92"/>
      <c r="CH343" s="92"/>
      <c r="CI343" s="92"/>
      <c r="CJ343" s="92"/>
      <c r="CK343" s="92"/>
      <c r="CL343" s="92"/>
      <c r="CM343" s="92"/>
    </row>
    <row r="344" spans="16:91" x14ac:dyDescent="0.25"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  <c r="AM344" s="92"/>
      <c r="AN344" s="92"/>
      <c r="AO344" s="92"/>
      <c r="AP344" s="92"/>
      <c r="AQ344" s="92"/>
      <c r="AR344" s="92"/>
      <c r="AS344" s="92"/>
      <c r="AT344" s="92"/>
      <c r="AU344" s="92"/>
      <c r="AV344" s="92"/>
      <c r="AW344" s="92"/>
      <c r="AX344" s="92"/>
      <c r="AY344" s="92"/>
      <c r="AZ344" s="92"/>
      <c r="BA344" s="92"/>
      <c r="BB344" s="92"/>
      <c r="BC344" s="92"/>
      <c r="BD344" s="92"/>
      <c r="BE344" s="92"/>
      <c r="BF344" s="92"/>
      <c r="BG344" s="92"/>
      <c r="BH344" s="92"/>
      <c r="BI344" s="92"/>
      <c r="BJ344" s="92"/>
      <c r="BK344" s="92"/>
      <c r="BL344" s="92"/>
      <c r="BM344" s="92"/>
      <c r="BN344" s="92"/>
      <c r="BO344" s="92"/>
      <c r="BP344" s="92"/>
      <c r="BQ344" s="92"/>
      <c r="BR344" s="92"/>
      <c r="BS344" s="92"/>
      <c r="BT344" s="92"/>
      <c r="BU344" s="92"/>
      <c r="BV344" s="92"/>
      <c r="BW344" s="92"/>
      <c r="BX344" s="92"/>
      <c r="BY344" s="92"/>
      <c r="BZ344" s="92"/>
      <c r="CA344" s="92"/>
      <c r="CB344" s="92"/>
      <c r="CC344" s="92"/>
      <c r="CD344" s="92"/>
      <c r="CE344" s="92"/>
      <c r="CF344" s="92"/>
      <c r="CG344" s="92"/>
      <c r="CH344" s="92"/>
      <c r="CI344" s="92"/>
      <c r="CJ344" s="92"/>
      <c r="CK344" s="92"/>
      <c r="CL344" s="92"/>
      <c r="CM344" s="92"/>
    </row>
    <row r="345" spans="16:91" x14ac:dyDescent="0.25"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  <c r="AM345" s="92"/>
      <c r="AN345" s="92"/>
      <c r="AO345" s="92"/>
      <c r="AP345" s="92"/>
      <c r="AQ345" s="92"/>
      <c r="AR345" s="92"/>
      <c r="AS345" s="92"/>
      <c r="AT345" s="92"/>
      <c r="AU345" s="92"/>
      <c r="AV345" s="92"/>
      <c r="AW345" s="92"/>
      <c r="AX345" s="92"/>
      <c r="AY345" s="92"/>
      <c r="AZ345" s="92"/>
      <c r="BA345" s="92"/>
      <c r="BB345" s="92"/>
      <c r="BC345" s="92"/>
      <c r="BD345" s="92"/>
      <c r="BE345" s="92"/>
      <c r="BF345" s="92"/>
      <c r="BG345" s="92"/>
      <c r="BH345" s="92"/>
      <c r="BI345" s="92"/>
      <c r="BJ345" s="92"/>
      <c r="BK345" s="92"/>
      <c r="BL345" s="92"/>
      <c r="BM345" s="92"/>
      <c r="BN345" s="92"/>
      <c r="BO345" s="92"/>
      <c r="BP345" s="92"/>
      <c r="BQ345" s="92"/>
      <c r="BR345" s="92"/>
      <c r="BS345" s="92"/>
      <c r="BT345" s="92"/>
      <c r="BU345" s="92"/>
      <c r="BV345" s="92"/>
      <c r="BW345" s="92"/>
      <c r="BX345" s="92"/>
      <c r="BY345" s="92"/>
      <c r="BZ345" s="92"/>
      <c r="CA345" s="92"/>
      <c r="CB345" s="92"/>
      <c r="CC345" s="92"/>
      <c r="CD345" s="92"/>
      <c r="CE345" s="92"/>
      <c r="CF345" s="92"/>
      <c r="CG345" s="92"/>
      <c r="CH345" s="92"/>
      <c r="CI345" s="92"/>
      <c r="CJ345" s="92"/>
      <c r="CK345" s="92"/>
      <c r="CL345" s="92"/>
      <c r="CM345" s="92"/>
    </row>
    <row r="346" spans="16:91" x14ac:dyDescent="0.25"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  <c r="AM346" s="92"/>
      <c r="AN346" s="92"/>
      <c r="AO346" s="92"/>
      <c r="AP346" s="92"/>
      <c r="AQ346" s="92"/>
      <c r="AR346" s="92"/>
      <c r="AS346" s="92"/>
      <c r="AT346" s="92"/>
      <c r="AU346" s="92"/>
      <c r="AV346" s="92"/>
      <c r="AW346" s="92"/>
      <c r="AX346" s="92"/>
      <c r="AY346" s="92"/>
      <c r="AZ346" s="92"/>
      <c r="BA346" s="92"/>
      <c r="BB346" s="92"/>
      <c r="BC346" s="92"/>
      <c r="BD346" s="92"/>
      <c r="BE346" s="92"/>
      <c r="BF346" s="92"/>
      <c r="BG346" s="92"/>
      <c r="BH346" s="92"/>
      <c r="BI346" s="92"/>
      <c r="BJ346" s="92"/>
      <c r="BK346" s="92"/>
      <c r="BL346" s="92"/>
      <c r="BM346" s="92"/>
      <c r="BN346" s="92"/>
      <c r="BO346" s="92"/>
      <c r="BP346" s="92"/>
      <c r="BQ346" s="92"/>
      <c r="BR346" s="92"/>
      <c r="BS346" s="92"/>
      <c r="BT346" s="92"/>
      <c r="BU346" s="92"/>
      <c r="BV346" s="92"/>
      <c r="BW346" s="92"/>
      <c r="BX346" s="92"/>
      <c r="BY346" s="92"/>
      <c r="BZ346" s="92"/>
      <c r="CA346" s="92"/>
      <c r="CB346" s="92"/>
      <c r="CC346" s="92"/>
      <c r="CD346" s="92"/>
      <c r="CE346" s="92"/>
      <c r="CF346" s="92"/>
      <c r="CG346" s="92"/>
      <c r="CH346" s="92"/>
      <c r="CI346" s="92"/>
      <c r="CJ346" s="92"/>
      <c r="CK346" s="92"/>
      <c r="CL346" s="92"/>
      <c r="CM346" s="92"/>
    </row>
    <row r="347" spans="16:91" x14ac:dyDescent="0.25"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  <c r="AM347" s="92"/>
      <c r="AN347" s="92"/>
      <c r="AO347" s="92"/>
      <c r="AP347" s="92"/>
      <c r="AQ347" s="92"/>
      <c r="AR347" s="92"/>
      <c r="AS347" s="92"/>
      <c r="AT347" s="92"/>
      <c r="AU347" s="92"/>
      <c r="AV347" s="92"/>
      <c r="AW347" s="92"/>
      <c r="AX347" s="92"/>
      <c r="AY347" s="92"/>
      <c r="AZ347" s="92"/>
      <c r="BA347" s="92"/>
      <c r="BB347" s="92"/>
      <c r="BC347" s="92"/>
      <c r="BD347" s="92"/>
      <c r="BE347" s="92"/>
      <c r="BF347" s="92"/>
      <c r="BG347" s="92"/>
      <c r="BH347" s="92"/>
      <c r="BI347" s="92"/>
      <c r="BJ347" s="92"/>
      <c r="BK347" s="92"/>
      <c r="BL347" s="92"/>
      <c r="BM347" s="92"/>
      <c r="BN347" s="92"/>
      <c r="BO347" s="92"/>
      <c r="BP347" s="92"/>
      <c r="BQ347" s="92"/>
      <c r="BR347" s="92"/>
      <c r="BS347" s="92"/>
      <c r="BT347" s="92"/>
      <c r="BU347" s="92"/>
      <c r="BV347" s="92"/>
      <c r="BW347" s="92"/>
      <c r="BX347" s="92"/>
      <c r="BY347" s="92"/>
      <c r="BZ347" s="92"/>
      <c r="CA347" s="92"/>
      <c r="CB347" s="92"/>
      <c r="CC347" s="92"/>
      <c r="CD347" s="92"/>
      <c r="CE347" s="92"/>
      <c r="CF347" s="92"/>
      <c r="CG347" s="92"/>
      <c r="CH347" s="92"/>
      <c r="CI347" s="92"/>
      <c r="CJ347" s="92"/>
      <c r="CK347" s="92"/>
      <c r="CL347" s="92"/>
      <c r="CM347" s="92"/>
    </row>
    <row r="348" spans="16:91" x14ac:dyDescent="0.25"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  <c r="AM348" s="92"/>
      <c r="AN348" s="92"/>
      <c r="AO348" s="92"/>
      <c r="AP348" s="92"/>
      <c r="AQ348" s="92"/>
      <c r="AR348" s="92"/>
      <c r="AS348" s="92"/>
      <c r="AT348" s="92"/>
      <c r="AU348" s="92"/>
      <c r="AV348" s="92"/>
      <c r="AW348" s="92"/>
      <c r="AX348" s="92"/>
      <c r="AY348" s="92"/>
      <c r="AZ348" s="92"/>
      <c r="BA348" s="92"/>
      <c r="BB348" s="92"/>
      <c r="BC348" s="92"/>
      <c r="BD348" s="92"/>
      <c r="BE348" s="92"/>
      <c r="BF348" s="92"/>
      <c r="BG348" s="92"/>
      <c r="BH348" s="92"/>
      <c r="BI348" s="92"/>
      <c r="BJ348" s="92"/>
      <c r="BK348" s="92"/>
      <c r="BL348" s="92"/>
      <c r="BM348" s="92"/>
      <c r="BN348" s="92"/>
      <c r="BO348" s="92"/>
      <c r="BP348" s="92"/>
      <c r="BQ348" s="92"/>
      <c r="BR348" s="92"/>
      <c r="BS348" s="92"/>
      <c r="BT348" s="92"/>
      <c r="BU348" s="92"/>
      <c r="BV348" s="92"/>
      <c r="BW348" s="92"/>
      <c r="BX348" s="92"/>
      <c r="BY348" s="92"/>
      <c r="BZ348" s="92"/>
      <c r="CA348" s="92"/>
      <c r="CB348" s="92"/>
      <c r="CC348" s="92"/>
      <c r="CD348" s="92"/>
      <c r="CE348" s="92"/>
      <c r="CF348" s="92"/>
      <c r="CG348" s="92"/>
      <c r="CH348" s="92"/>
      <c r="CI348" s="92"/>
      <c r="CJ348" s="92"/>
      <c r="CK348" s="92"/>
      <c r="CL348" s="92"/>
      <c r="CM348" s="92"/>
    </row>
  </sheetData>
  <sheetProtection selectLockedCells="1"/>
  <protectedRanges>
    <protectedRange password="CA4B" sqref="C4:E34" name="in"/>
  </protectedRanges>
  <mergeCells count="2">
    <mergeCell ref="A1:B1"/>
    <mergeCell ref="C1:E1"/>
  </mergeCells>
  <phoneticPr fontId="3" type="noConversion"/>
  <conditionalFormatting sqref="A4:B34">
    <cfRule type="expression" dxfId="54" priority="4" stopIfTrue="1">
      <formula>OR($B4="dimanche",$B4="samedi")</formula>
    </cfRule>
  </conditionalFormatting>
  <conditionalFormatting sqref="C4:E34">
    <cfRule type="expression" dxfId="53" priority="3" stopIfTrue="1">
      <formula>OR($B4="dimanche",$B4="samedi")</formula>
    </cfRule>
  </conditionalFormatting>
  <printOptions horizontalCentered="1" verticalCentered="1"/>
  <pageMargins left="0.19685039370078741" right="0.19685039370078741" top="0" bottom="0" header="0" footer="0"/>
  <pageSetup paperSize="9" scale="16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autoPict="0" r:id="rId5">
            <anchor moveWithCells="1">
              <from>
                <xdr:col>2</xdr:col>
                <xdr:colOff>7620</xdr:colOff>
                <xdr:row>0</xdr:row>
                <xdr:rowOff>22860</xdr:rowOff>
              </from>
              <to>
                <xdr:col>40</xdr:col>
                <xdr:colOff>160020</xdr:colOff>
                <xdr:row>1</xdr:row>
                <xdr:rowOff>38100</xdr:rowOff>
              </to>
            </anchor>
          </controlPr>
        </control>
      </mc:Choice>
      <mc:Fallback>
        <control shapeId="3096" r:id="rId4" name="CommandButton1"/>
      </mc:Fallback>
    </mc:AlternateContent>
    <mc:AlternateContent xmlns:mc="http://schemas.openxmlformats.org/markup-compatibility/2006">
      <mc:Choice Requires="x14">
        <control shapeId="3092" r:id="rId6" name="Button 20">
          <controlPr defaultSize="0" print="0" autoFill="0" autoPict="0" macro="[0]!effacer_entrées">
            <anchor moveWithCells="1" sizeWithCells="1">
              <from>
                <xdr:col>0</xdr:col>
                <xdr:colOff>236220</xdr:colOff>
                <xdr:row>99</xdr:row>
                <xdr:rowOff>0</xdr:rowOff>
              </from>
              <to>
                <xdr:col>3</xdr:col>
                <xdr:colOff>0</xdr:colOff>
                <xdr:row>102</xdr:row>
                <xdr:rowOff>7620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N116"/>
  <sheetViews>
    <sheetView zoomScale="55" zoomScaleNormal="5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17" sqref="D17"/>
    </sheetView>
  </sheetViews>
  <sheetFormatPr baseColWidth="10" defaultColWidth="11.44140625" defaultRowHeight="15" x14ac:dyDescent="0.25"/>
  <cols>
    <col min="1" max="1" width="14.33203125" style="13" customWidth="1"/>
    <col min="2" max="2" width="12.33203125" style="13" bestFit="1" customWidth="1"/>
    <col min="3" max="5" width="10.6640625" style="15" customWidth="1"/>
    <col min="6" max="16" width="2.44140625" style="15" customWidth="1"/>
    <col min="17" max="16384" width="11.44140625" style="8"/>
  </cols>
  <sheetData>
    <row r="1" spans="1:40" s="14" customFormat="1" ht="15.75" customHeight="1" thickBot="1" x14ac:dyDescent="0.35">
      <c r="A1" s="206" t="s">
        <v>0</v>
      </c>
      <c r="B1" s="208" t="s">
        <v>37</v>
      </c>
      <c r="C1" s="203" t="s">
        <v>39</v>
      </c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5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</row>
    <row r="2" spans="1:40" s="7" customFormat="1" ht="13.8" thickBot="1" x14ac:dyDescent="0.3">
      <c r="A2" s="207"/>
      <c r="B2" s="209"/>
      <c r="C2" s="88" t="s">
        <v>44</v>
      </c>
      <c r="D2" s="88" t="s">
        <v>45</v>
      </c>
      <c r="E2" s="88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</row>
    <row r="3" spans="1:40" s="16" customFormat="1" ht="16.5" customHeight="1" x14ac:dyDescent="0.25">
      <c r="A3" s="201"/>
      <c r="B3" s="202"/>
      <c r="C3" s="84"/>
      <c r="D3" s="85"/>
      <c r="E3" s="85"/>
      <c r="F3" s="85"/>
      <c r="G3" s="85"/>
      <c r="H3" s="85"/>
      <c r="I3" s="85"/>
      <c r="J3" s="85"/>
      <c r="K3" s="85"/>
      <c r="L3" s="85"/>
      <c r="M3" s="86"/>
      <c r="N3" s="86"/>
      <c r="O3" s="85"/>
      <c r="P3" s="87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</row>
    <row r="4" spans="1:40" s="2" customFormat="1" ht="16.5" customHeight="1" x14ac:dyDescent="0.25">
      <c r="A4" s="26">
        <f>In!A4</f>
        <v>42917</v>
      </c>
      <c r="B4" s="63" t="str">
        <f>In!B4</f>
        <v>samedi</v>
      </c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80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</row>
    <row r="5" spans="1:40" s="16" customFormat="1" ht="18" customHeight="1" x14ac:dyDescent="0.25">
      <c r="A5" s="25">
        <f>In!A5</f>
        <v>42918</v>
      </c>
      <c r="B5" s="63" t="str">
        <f>In!B5</f>
        <v>dimanche</v>
      </c>
      <c r="C5" s="178"/>
      <c r="D5" s="179"/>
      <c r="E5" s="176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81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</row>
    <row r="6" spans="1:40" s="2" customFormat="1" ht="16.5" customHeight="1" x14ac:dyDescent="0.25">
      <c r="A6" s="26">
        <f>In!A6</f>
        <v>42919</v>
      </c>
      <c r="B6" s="63" t="str">
        <f>In!B6</f>
        <v>lundi</v>
      </c>
      <c r="C6" s="175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80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</row>
    <row r="7" spans="1:40" s="16" customFormat="1" ht="16.5" customHeight="1" x14ac:dyDescent="0.25">
      <c r="A7" s="25">
        <f>In!A7</f>
        <v>42920</v>
      </c>
      <c r="B7" s="63" t="str">
        <f>In!B7</f>
        <v>mardi</v>
      </c>
      <c r="C7" s="178"/>
      <c r="D7" s="179"/>
      <c r="E7" s="176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81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</row>
    <row r="8" spans="1:40" s="2" customFormat="1" ht="16.5" customHeight="1" x14ac:dyDescent="0.25">
      <c r="A8" s="26">
        <f>In!A8</f>
        <v>42921</v>
      </c>
      <c r="B8" s="63" t="str">
        <f>In!B8</f>
        <v>mercredi</v>
      </c>
      <c r="C8" s="175"/>
      <c r="D8" s="176"/>
      <c r="E8" s="176"/>
      <c r="F8" s="176"/>
      <c r="G8" s="176"/>
      <c r="H8" s="176"/>
      <c r="I8" s="176"/>
      <c r="J8" s="176"/>
      <c r="K8" s="176"/>
      <c r="L8" s="176"/>
      <c r="M8" s="179"/>
      <c r="N8" s="176"/>
      <c r="O8" s="176"/>
      <c r="P8" s="180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</row>
    <row r="9" spans="1:40" s="16" customFormat="1" ht="16.5" customHeight="1" x14ac:dyDescent="0.25">
      <c r="A9" s="26">
        <f>In!A9</f>
        <v>42922</v>
      </c>
      <c r="B9" s="63" t="str">
        <f>In!B9</f>
        <v>jeudi</v>
      </c>
      <c r="C9" s="178"/>
      <c r="D9" s="176"/>
      <c r="E9" s="176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81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</row>
    <row r="10" spans="1:40" s="16" customFormat="1" ht="16.5" customHeight="1" x14ac:dyDescent="0.25">
      <c r="A10" s="26">
        <f>In!A10</f>
        <v>42923</v>
      </c>
      <c r="B10" s="63" t="str">
        <f>In!B10</f>
        <v>vendredi</v>
      </c>
      <c r="C10" s="175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80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</row>
    <row r="11" spans="1:40" s="16" customFormat="1" ht="16.5" customHeight="1" x14ac:dyDescent="0.25">
      <c r="A11" s="26">
        <f>In!A11</f>
        <v>42924</v>
      </c>
      <c r="B11" s="63" t="str">
        <f>In!B11</f>
        <v>samedi</v>
      </c>
      <c r="C11" s="175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80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</row>
    <row r="12" spans="1:40" s="1" customFormat="1" ht="16.5" customHeight="1" x14ac:dyDescent="0.25">
      <c r="A12" s="26">
        <f>In!A12</f>
        <v>42925</v>
      </c>
      <c r="B12" s="63" t="str">
        <f>In!B12</f>
        <v>dimanche</v>
      </c>
      <c r="C12" s="175"/>
      <c r="D12" s="176"/>
      <c r="E12" s="178"/>
      <c r="F12" s="176"/>
      <c r="G12" s="176"/>
      <c r="H12" s="176"/>
      <c r="I12" s="176"/>
      <c r="J12" s="176"/>
      <c r="K12" s="176"/>
      <c r="L12" s="176"/>
      <c r="M12" s="176"/>
      <c r="N12" s="176"/>
      <c r="O12" s="177"/>
      <c r="P12" s="180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</row>
    <row r="13" spans="1:40" s="1" customFormat="1" ht="16.5" customHeight="1" x14ac:dyDescent="0.25">
      <c r="A13" s="26">
        <f>In!A13</f>
        <v>42926</v>
      </c>
      <c r="B13" s="63" t="str">
        <f>In!B13</f>
        <v>lundi</v>
      </c>
      <c r="C13" s="175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7"/>
      <c r="P13" s="180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</row>
    <row r="14" spans="1:40" s="1" customFormat="1" ht="16.5" customHeight="1" x14ac:dyDescent="0.25">
      <c r="A14" s="26">
        <f>In!A14</f>
        <v>42927</v>
      </c>
      <c r="B14" s="63" t="str">
        <f>In!B14</f>
        <v>mardi</v>
      </c>
      <c r="C14" s="175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80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</row>
    <row r="15" spans="1:40" s="1" customFormat="1" ht="16.5" customHeight="1" x14ac:dyDescent="0.25">
      <c r="A15" s="26">
        <f>In!A15</f>
        <v>42928</v>
      </c>
      <c r="B15" s="63" t="str">
        <f>In!B15</f>
        <v>mercredi</v>
      </c>
      <c r="C15" s="175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80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</row>
    <row r="16" spans="1:40" s="1" customFormat="1" ht="16.5" customHeight="1" x14ac:dyDescent="0.25">
      <c r="A16" s="26">
        <f>In!A16</f>
        <v>42929</v>
      </c>
      <c r="B16" s="63" t="str">
        <f>In!B16</f>
        <v>jeudi</v>
      </c>
      <c r="C16" s="175">
        <v>5022</v>
      </c>
      <c r="D16" s="176">
        <v>450</v>
      </c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80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</row>
    <row r="17" spans="1:40" s="1" customFormat="1" ht="16.5" customHeight="1" x14ac:dyDescent="0.25">
      <c r="A17" s="26">
        <f>In!A17</f>
        <v>42930</v>
      </c>
      <c r="B17" s="63" t="str">
        <f>In!B17</f>
        <v>vendredi</v>
      </c>
      <c r="C17" s="175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80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</row>
    <row r="18" spans="1:40" s="1" customFormat="1" ht="16.5" customHeight="1" x14ac:dyDescent="0.25">
      <c r="A18" s="26">
        <f>In!A18</f>
        <v>42931</v>
      </c>
      <c r="B18" s="63" t="str">
        <f>In!B18</f>
        <v>samedi</v>
      </c>
      <c r="C18" s="175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80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</row>
    <row r="19" spans="1:40" s="1" customFormat="1" ht="16.5" customHeight="1" x14ac:dyDescent="0.25">
      <c r="A19" s="26">
        <f>In!A19</f>
        <v>42932</v>
      </c>
      <c r="B19" s="63" t="str">
        <f>In!B19</f>
        <v>dimanche</v>
      </c>
      <c r="C19" s="175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7"/>
      <c r="P19" s="180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</row>
    <row r="20" spans="1:40" s="1" customFormat="1" ht="16.5" customHeight="1" x14ac:dyDescent="0.25">
      <c r="A20" s="26">
        <f>In!A20</f>
        <v>42933</v>
      </c>
      <c r="B20" s="63" t="str">
        <f>In!B20</f>
        <v>lundi</v>
      </c>
      <c r="C20" s="175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7"/>
      <c r="P20" s="180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</row>
    <row r="21" spans="1:40" s="1" customFormat="1" ht="15.75" customHeight="1" x14ac:dyDescent="0.25">
      <c r="A21" s="26">
        <f>In!A21</f>
        <v>42934</v>
      </c>
      <c r="B21" s="63" t="str">
        <f>In!B21</f>
        <v>mardi</v>
      </c>
      <c r="C21" s="175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80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</row>
    <row r="22" spans="1:40" s="1" customFormat="1" ht="16.5" customHeight="1" x14ac:dyDescent="0.25">
      <c r="A22" s="26">
        <f>In!A22</f>
        <v>42935</v>
      </c>
      <c r="B22" s="63" t="str">
        <f>In!B22</f>
        <v>mercredi</v>
      </c>
      <c r="C22" s="175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80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</row>
    <row r="23" spans="1:40" s="1" customFormat="1" ht="16.95" customHeight="1" x14ac:dyDescent="0.25">
      <c r="A23" s="26">
        <f>In!A23</f>
        <v>42936</v>
      </c>
      <c r="B23" s="63" t="str">
        <f>In!B23</f>
        <v>jeudi</v>
      </c>
      <c r="C23" s="175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80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</row>
    <row r="24" spans="1:40" s="1" customFormat="1" ht="16.5" customHeight="1" x14ac:dyDescent="0.25">
      <c r="A24" s="26">
        <f>In!A24</f>
        <v>42937</v>
      </c>
      <c r="B24" s="63" t="str">
        <f>In!B24</f>
        <v>vendredi</v>
      </c>
      <c r="C24" s="175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80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</row>
    <row r="25" spans="1:40" s="1" customFormat="1" ht="16.5" customHeight="1" x14ac:dyDescent="0.25">
      <c r="A25" s="26">
        <f>In!A25</f>
        <v>42938</v>
      </c>
      <c r="B25" s="63" t="str">
        <f>In!B25</f>
        <v>samedi</v>
      </c>
      <c r="C25" s="175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80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</row>
    <row r="26" spans="1:40" s="1" customFormat="1" ht="16.5" customHeight="1" x14ac:dyDescent="0.25">
      <c r="A26" s="26">
        <f>In!A26</f>
        <v>42939</v>
      </c>
      <c r="B26" s="63" t="str">
        <f>In!B26</f>
        <v>dimanche</v>
      </c>
      <c r="C26" s="175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80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</row>
    <row r="27" spans="1:40" s="1" customFormat="1" ht="16.5" customHeight="1" x14ac:dyDescent="0.25">
      <c r="A27" s="26">
        <f>In!A27</f>
        <v>42940</v>
      </c>
      <c r="B27" s="63" t="str">
        <f>In!B27</f>
        <v>lundi</v>
      </c>
      <c r="C27" s="175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80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</row>
    <row r="28" spans="1:40" s="1" customFormat="1" ht="16.5" customHeight="1" x14ac:dyDescent="0.25">
      <c r="A28" s="26">
        <f>In!A28</f>
        <v>42941</v>
      </c>
      <c r="B28" s="63" t="str">
        <f>In!B28</f>
        <v>mardi</v>
      </c>
      <c r="C28" s="175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80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</row>
    <row r="29" spans="1:40" s="1" customFormat="1" ht="16.5" customHeight="1" x14ac:dyDescent="0.25">
      <c r="A29" s="26">
        <f>In!A29</f>
        <v>42942</v>
      </c>
      <c r="B29" s="63" t="str">
        <f>In!B29</f>
        <v>mercredi</v>
      </c>
      <c r="C29" s="175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80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</row>
    <row r="30" spans="1:40" s="1" customFormat="1" ht="16.5" customHeight="1" x14ac:dyDescent="0.25">
      <c r="A30" s="26">
        <f>In!A30</f>
        <v>42943</v>
      </c>
      <c r="B30" s="63" t="str">
        <f>In!B30</f>
        <v>jeudi</v>
      </c>
      <c r="C30" s="175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80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</row>
    <row r="31" spans="1:40" s="1" customFormat="1" ht="16.5" customHeight="1" x14ac:dyDescent="0.25">
      <c r="A31" s="26">
        <f>In!A31</f>
        <v>42944</v>
      </c>
      <c r="B31" s="63" t="str">
        <f>In!B31</f>
        <v>vendredi</v>
      </c>
      <c r="C31" s="175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80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</row>
    <row r="32" spans="1:40" s="1" customFormat="1" ht="16.5" customHeight="1" x14ac:dyDescent="0.25">
      <c r="A32" s="26">
        <f>In!A32</f>
        <v>42945</v>
      </c>
      <c r="B32" s="63" t="str">
        <f>In!B32</f>
        <v>samedi</v>
      </c>
      <c r="C32" s="175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80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</row>
    <row r="33" spans="1:40" s="1" customFormat="1" ht="15.6" customHeight="1" x14ac:dyDescent="0.25">
      <c r="A33" s="26">
        <f>In!A33</f>
        <v>42946</v>
      </c>
      <c r="B33" s="63" t="str">
        <f>In!B33</f>
        <v>dimanche</v>
      </c>
      <c r="C33" s="175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80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</row>
    <row r="34" spans="1:40" s="1" customFormat="1" ht="16.5" customHeight="1" x14ac:dyDescent="0.25">
      <c r="A34" s="26">
        <f>In!A34</f>
        <v>42947</v>
      </c>
      <c r="B34" s="63" t="str">
        <f>In!B34</f>
        <v>lundi</v>
      </c>
      <c r="C34" s="175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80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</row>
    <row r="35" spans="1:40" s="2" customFormat="1" ht="13.8" thickBot="1" x14ac:dyDescent="0.3">
      <c r="A35" s="153" t="s">
        <v>1</v>
      </c>
      <c r="B35" s="152"/>
      <c r="C35" s="184">
        <f t="shared" ref="C35:J35" si="0">SUM(C4:C34)</f>
        <v>5022</v>
      </c>
      <c r="D35" s="185">
        <f t="shared" si="0"/>
        <v>450</v>
      </c>
      <c r="E35" s="185">
        <f t="shared" si="0"/>
        <v>0</v>
      </c>
      <c r="F35" s="185">
        <f t="shared" si="0"/>
        <v>0</v>
      </c>
      <c r="G35" s="185">
        <f t="shared" si="0"/>
        <v>0</v>
      </c>
      <c r="H35" s="185">
        <f t="shared" si="0"/>
        <v>0</v>
      </c>
      <c r="I35" s="185">
        <f t="shared" si="0"/>
        <v>0</v>
      </c>
      <c r="J35" s="185">
        <f t="shared" si="0"/>
        <v>0</v>
      </c>
      <c r="K35" s="185"/>
      <c r="L35" s="185"/>
      <c r="M35" s="185">
        <f>SUM(M3:M34)</f>
        <v>0</v>
      </c>
      <c r="N35" s="185">
        <f>SUM(N4:N34)</f>
        <v>0</v>
      </c>
      <c r="O35" s="185">
        <f>SUM(O4:O34)</f>
        <v>0</v>
      </c>
      <c r="P35" s="186">
        <f>SUM(P3:P34)</f>
        <v>0</v>
      </c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</row>
    <row r="36" spans="1:40" x14ac:dyDescent="0.25">
      <c r="A36" s="165"/>
      <c r="B36" s="165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</row>
    <row r="37" spans="1:40" x14ac:dyDescent="0.25">
      <c r="A37" s="165"/>
      <c r="B37" s="165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</row>
    <row r="38" spans="1:40" x14ac:dyDescent="0.25">
      <c r="A38" s="165"/>
      <c r="B38" s="165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</row>
    <row r="39" spans="1:40" ht="15" customHeight="1" x14ac:dyDescent="0.25">
      <c r="A39" s="165"/>
      <c r="B39" s="165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</row>
    <row r="40" spans="1:40" x14ac:dyDescent="0.25">
      <c r="A40" s="165"/>
      <c r="B40" s="165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</row>
    <row r="41" spans="1:40" x14ac:dyDescent="0.25">
      <c r="A41" s="165"/>
      <c r="B41" s="165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  <c r="AJ41" s="167"/>
      <c r="AK41" s="167"/>
      <c r="AL41" s="167"/>
      <c r="AM41" s="167"/>
      <c r="AN41" s="167"/>
    </row>
    <row r="42" spans="1:40" x14ac:dyDescent="0.25">
      <c r="A42" s="165"/>
      <c r="B42" s="165"/>
      <c r="C42" s="166"/>
      <c r="D42" s="166"/>
      <c r="E42" s="166"/>
      <c r="F42" s="166"/>
      <c r="G42" s="166" t="s">
        <v>38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</row>
    <row r="43" spans="1:40" ht="15" customHeight="1" x14ac:dyDescent="0.25">
      <c r="A43" s="165"/>
      <c r="B43" s="165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</row>
    <row r="44" spans="1:40" x14ac:dyDescent="0.25">
      <c r="A44" s="165"/>
      <c r="B44" s="165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</row>
    <row r="45" spans="1:40" x14ac:dyDescent="0.25">
      <c r="A45" s="165"/>
      <c r="B45" s="165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</row>
    <row r="46" spans="1:40" x14ac:dyDescent="0.25">
      <c r="A46" s="165"/>
      <c r="B46" s="165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</row>
    <row r="47" spans="1:40" x14ac:dyDescent="0.25">
      <c r="A47" s="165"/>
      <c r="B47" s="165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7"/>
      <c r="AJ47" s="167"/>
      <c r="AK47" s="167"/>
      <c r="AL47" s="167"/>
      <c r="AM47" s="167"/>
      <c r="AN47" s="167"/>
    </row>
    <row r="48" spans="1:40" x14ac:dyDescent="0.25">
      <c r="A48" s="165"/>
      <c r="B48" s="165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</row>
    <row r="49" spans="1:40" x14ac:dyDescent="0.25">
      <c r="A49" s="165"/>
      <c r="B49" s="165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7"/>
      <c r="AE49" s="167"/>
      <c r="AF49" s="167"/>
      <c r="AG49" s="167"/>
      <c r="AH49" s="167"/>
      <c r="AI49" s="167"/>
      <c r="AJ49" s="167"/>
      <c r="AK49" s="167"/>
      <c r="AL49" s="167"/>
      <c r="AM49" s="167"/>
      <c r="AN49" s="167"/>
    </row>
    <row r="50" spans="1:40" x14ac:dyDescent="0.25">
      <c r="A50" s="165"/>
      <c r="B50" s="165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</row>
    <row r="51" spans="1:40" x14ac:dyDescent="0.25">
      <c r="A51" s="165"/>
      <c r="B51" s="165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</row>
    <row r="52" spans="1:40" x14ac:dyDescent="0.25">
      <c r="A52" s="165"/>
      <c r="B52" s="16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</row>
    <row r="53" spans="1:40" x14ac:dyDescent="0.25">
      <c r="A53" s="165"/>
      <c r="B53" s="165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</row>
    <row r="54" spans="1:40" x14ac:dyDescent="0.25">
      <c r="A54" s="165"/>
      <c r="B54" s="165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67"/>
      <c r="AE54" s="167"/>
      <c r="AF54" s="167"/>
      <c r="AG54" s="167"/>
      <c r="AH54" s="167"/>
      <c r="AI54" s="167"/>
      <c r="AJ54" s="167"/>
      <c r="AK54" s="167"/>
      <c r="AL54" s="167"/>
      <c r="AM54" s="167"/>
      <c r="AN54" s="167"/>
    </row>
    <row r="55" spans="1:40" x14ac:dyDescent="0.25">
      <c r="A55" s="165"/>
      <c r="B55" s="165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67"/>
      <c r="AE55" s="167"/>
      <c r="AF55" s="167"/>
      <c r="AG55" s="167"/>
      <c r="AH55" s="167"/>
      <c r="AI55" s="167"/>
      <c r="AJ55" s="167"/>
      <c r="AK55" s="167"/>
      <c r="AL55" s="167"/>
      <c r="AM55" s="167"/>
      <c r="AN55" s="167"/>
    </row>
    <row r="56" spans="1:40" x14ac:dyDescent="0.25">
      <c r="A56" s="165"/>
      <c r="B56" s="165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  <c r="AJ56" s="167"/>
      <c r="AK56" s="167"/>
      <c r="AL56" s="167"/>
      <c r="AM56" s="167"/>
      <c r="AN56" s="167"/>
    </row>
    <row r="57" spans="1:40" x14ac:dyDescent="0.25">
      <c r="A57" s="165"/>
      <c r="B57" s="165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7"/>
      <c r="AE57" s="167"/>
      <c r="AF57" s="167"/>
      <c r="AG57" s="167"/>
      <c r="AH57" s="167"/>
      <c r="AI57" s="167"/>
      <c r="AJ57" s="167"/>
      <c r="AK57" s="167"/>
      <c r="AL57" s="167"/>
      <c r="AM57" s="167"/>
      <c r="AN57" s="167"/>
    </row>
    <row r="58" spans="1:40" x14ac:dyDescent="0.25">
      <c r="A58" s="165"/>
      <c r="B58" s="165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7"/>
      <c r="AE58" s="167"/>
      <c r="AF58" s="167"/>
      <c r="AG58" s="167"/>
      <c r="AH58" s="167"/>
      <c r="AI58" s="167"/>
      <c r="AJ58" s="167"/>
      <c r="AK58" s="167"/>
      <c r="AL58" s="167"/>
      <c r="AM58" s="167"/>
      <c r="AN58" s="167"/>
    </row>
    <row r="59" spans="1:40" x14ac:dyDescent="0.25">
      <c r="A59" s="165"/>
      <c r="B59" s="165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7"/>
      <c r="AE59" s="167"/>
      <c r="AF59" s="167"/>
      <c r="AG59" s="167"/>
      <c r="AH59" s="167"/>
      <c r="AI59" s="167"/>
      <c r="AJ59" s="167"/>
      <c r="AK59" s="167"/>
      <c r="AL59" s="167"/>
      <c r="AM59" s="167"/>
      <c r="AN59" s="167"/>
    </row>
    <row r="60" spans="1:40" x14ac:dyDescent="0.25">
      <c r="A60" s="165"/>
      <c r="B60" s="165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7"/>
      <c r="AE60" s="167"/>
      <c r="AF60" s="167"/>
      <c r="AG60" s="167"/>
      <c r="AH60" s="167"/>
      <c r="AI60" s="167"/>
      <c r="AJ60" s="167"/>
      <c r="AK60" s="167"/>
      <c r="AL60" s="167"/>
      <c r="AM60" s="167"/>
      <c r="AN60" s="167"/>
    </row>
    <row r="61" spans="1:40" x14ac:dyDescent="0.25">
      <c r="A61" s="165"/>
      <c r="B61" s="165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</row>
    <row r="62" spans="1:40" x14ac:dyDescent="0.25">
      <c r="A62" s="165"/>
      <c r="B62" s="165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</row>
    <row r="63" spans="1:40" x14ac:dyDescent="0.25">
      <c r="A63" s="165"/>
      <c r="B63" s="165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7"/>
      <c r="AE63" s="167"/>
      <c r="AF63" s="167"/>
      <c r="AG63" s="167"/>
      <c r="AH63" s="167"/>
      <c r="AI63" s="167"/>
      <c r="AJ63" s="167"/>
      <c r="AK63" s="167"/>
      <c r="AL63" s="167"/>
      <c r="AM63" s="167"/>
      <c r="AN63" s="167"/>
    </row>
    <row r="64" spans="1:40" x14ac:dyDescent="0.25">
      <c r="A64" s="165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7"/>
      <c r="AE64" s="167"/>
      <c r="AF64" s="167"/>
      <c r="AG64" s="167"/>
      <c r="AH64" s="167"/>
      <c r="AI64" s="167"/>
      <c r="AJ64" s="167"/>
      <c r="AK64" s="167"/>
      <c r="AL64" s="167"/>
      <c r="AM64" s="167"/>
      <c r="AN64" s="167"/>
    </row>
    <row r="65" spans="1:40" x14ac:dyDescent="0.25">
      <c r="A65" s="165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7"/>
      <c r="R65" s="167"/>
      <c r="S65" s="167"/>
      <c r="T65" s="167"/>
      <c r="U65" s="167"/>
      <c r="V65" s="167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</row>
    <row r="66" spans="1:40" x14ac:dyDescent="0.25">
      <c r="A66" s="165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7"/>
      <c r="R66" s="167"/>
      <c r="S66" s="167"/>
      <c r="T66" s="167"/>
      <c r="U66" s="167"/>
      <c r="V66" s="167"/>
      <c r="W66" s="167"/>
      <c r="X66" s="167"/>
      <c r="Y66" s="167"/>
      <c r="Z66" s="167"/>
      <c r="AA66" s="167"/>
      <c r="AB66" s="167"/>
      <c r="AC66" s="167"/>
      <c r="AD66" s="167"/>
      <c r="AE66" s="167"/>
      <c r="AF66" s="167"/>
      <c r="AG66" s="167"/>
      <c r="AH66" s="167"/>
      <c r="AI66" s="167"/>
      <c r="AJ66" s="167"/>
      <c r="AK66" s="167"/>
      <c r="AL66" s="167"/>
      <c r="AM66" s="167"/>
      <c r="AN66" s="167"/>
    </row>
    <row r="67" spans="1:40" x14ac:dyDescent="0.25">
      <c r="A67" s="165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7"/>
      <c r="R67" s="167"/>
      <c r="S67" s="167"/>
      <c r="T67" s="167"/>
      <c r="U67" s="167"/>
      <c r="V67" s="167"/>
      <c r="W67" s="167"/>
      <c r="X67" s="167"/>
      <c r="Y67" s="167"/>
      <c r="Z67" s="167"/>
      <c r="AA67" s="167"/>
      <c r="AB67" s="167"/>
      <c r="AC67" s="167"/>
      <c r="AD67" s="167"/>
      <c r="AE67" s="167"/>
      <c r="AF67" s="167"/>
      <c r="AG67" s="167"/>
      <c r="AH67" s="167"/>
      <c r="AI67" s="167"/>
      <c r="AJ67" s="167"/>
      <c r="AK67" s="167"/>
      <c r="AL67" s="167"/>
      <c r="AM67" s="167"/>
      <c r="AN67" s="167"/>
    </row>
    <row r="68" spans="1:40" x14ac:dyDescent="0.25">
      <c r="A68" s="165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7"/>
      <c r="R68" s="167"/>
      <c r="S68" s="167"/>
      <c r="T68" s="167"/>
      <c r="U68" s="167"/>
      <c r="V68" s="167"/>
      <c r="W68" s="167"/>
      <c r="X68" s="167"/>
      <c r="Y68" s="167"/>
      <c r="Z68" s="167"/>
      <c r="AA68" s="167"/>
      <c r="AB68" s="167"/>
      <c r="AC68" s="167"/>
      <c r="AD68" s="167"/>
      <c r="AE68" s="167"/>
      <c r="AF68" s="167"/>
      <c r="AG68" s="167"/>
      <c r="AH68" s="167"/>
      <c r="AI68" s="167"/>
      <c r="AJ68" s="167"/>
      <c r="AK68" s="167"/>
      <c r="AL68" s="167"/>
      <c r="AM68" s="167"/>
      <c r="AN68" s="167"/>
    </row>
    <row r="69" spans="1:40" x14ac:dyDescent="0.25">
      <c r="A69" s="165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7"/>
      <c r="R69" s="167"/>
      <c r="S69" s="167"/>
      <c r="T69" s="167"/>
      <c r="U69" s="167"/>
      <c r="V69" s="167"/>
      <c r="W69" s="167"/>
      <c r="X69" s="167"/>
      <c r="Y69" s="167"/>
      <c r="Z69" s="167"/>
      <c r="AA69" s="167"/>
      <c r="AB69" s="167"/>
      <c r="AC69" s="167"/>
      <c r="AD69" s="167"/>
      <c r="AE69" s="167"/>
      <c r="AF69" s="167"/>
      <c r="AG69" s="167"/>
      <c r="AH69" s="167"/>
      <c r="AI69" s="167"/>
      <c r="AJ69" s="167"/>
      <c r="AK69" s="167"/>
      <c r="AL69" s="167"/>
      <c r="AM69" s="167"/>
      <c r="AN69" s="167"/>
    </row>
    <row r="70" spans="1:40" x14ac:dyDescent="0.25">
      <c r="A70" s="165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7"/>
      <c r="R70" s="167"/>
      <c r="S70" s="167"/>
      <c r="T70" s="167"/>
      <c r="U70" s="167"/>
      <c r="V70" s="167"/>
      <c r="W70" s="167"/>
      <c r="X70" s="167"/>
      <c r="Y70" s="167"/>
      <c r="Z70" s="167"/>
      <c r="AA70" s="167"/>
      <c r="AB70" s="167"/>
      <c r="AC70" s="167"/>
      <c r="AD70" s="167"/>
      <c r="AE70" s="167"/>
      <c r="AF70" s="167"/>
      <c r="AG70" s="167"/>
      <c r="AH70" s="167"/>
      <c r="AI70" s="167"/>
      <c r="AJ70" s="167"/>
      <c r="AK70" s="167"/>
      <c r="AL70" s="167"/>
      <c r="AM70" s="167"/>
      <c r="AN70" s="167"/>
    </row>
    <row r="71" spans="1:40" x14ac:dyDescent="0.25">
      <c r="A71" s="165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67"/>
      <c r="AC71" s="167"/>
      <c r="AD71" s="167"/>
      <c r="AE71" s="167"/>
      <c r="AF71" s="167"/>
      <c r="AG71" s="167"/>
      <c r="AH71" s="167"/>
      <c r="AI71" s="167"/>
      <c r="AJ71" s="167"/>
      <c r="AK71" s="167"/>
      <c r="AL71" s="167"/>
      <c r="AM71" s="167"/>
      <c r="AN71" s="167"/>
    </row>
    <row r="72" spans="1:40" x14ac:dyDescent="0.25">
      <c r="A72" s="165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7"/>
      <c r="R72" s="167"/>
      <c r="S72" s="167"/>
      <c r="T72" s="167"/>
      <c r="U72" s="167"/>
      <c r="V72" s="167"/>
      <c r="W72" s="167"/>
      <c r="X72" s="167"/>
      <c r="Y72" s="167"/>
      <c r="Z72" s="167"/>
      <c r="AA72" s="167"/>
      <c r="AB72" s="167"/>
      <c r="AC72" s="167"/>
      <c r="AD72" s="167"/>
      <c r="AE72" s="167"/>
      <c r="AF72" s="167"/>
      <c r="AG72" s="167"/>
      <c r="AH72" s="167"/>
      <c r="AI72" s="167"/>
      <c r="AJ72" s="167"/>
      <c r="AK72" s="167"/>
      <c r="AL72" s="167"/>
      <c r="AM72" s="167"/>
      <c r="AN72" s="167"/>
    </row>
    <row r="73" spans="1:40" x14ac:dyDescent="0.25">
      <c r="A73" s="165"/>
      <c r="B73" s="165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7"/>
      <c r="AF73" s="167"/>
      <c r="AG73" s="167"/>
      <c r="AH73" s="167"/>
      <c r="AI73" s="167"/>
      <c r="AJ73" s="167"/>
      <c r="AK73" s="167"/>
      <c r="AL73" s="167"/>
      <c r="AM73" s="167"/>
      <c r="AN73" s="167"/>
    </row>
    <row r="74" spans="1:40" x14ac:dyDescent="0.25">
      <c r="A74" s="165"/>
      <c r="B74" s="165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</row>
    <row r="75" spans="1:40" x14ac:dyDescent="0.25">
      <c r="A75" s="165"/>
      <c r="B75" s="165"/>
      <c r="C75" s="166"/>
      <c r="D75" s="166"/>
      <c r="E75" s="166"/>
      <c r="F75" s="166"/>
      <c r="G75" s="166"/>
      <c r="H75" s="166"/>
      <c r="I75" s="166"/>
      <c r="J75" s="166"/>
      <c r="K75" s="166"/>
      <c r="L75" s="166"/>
      <c r="M75" s="166"/>
      <c r="N75" s="166"/>
      <c r="O75" s="166"/>
      <c r="P75" s="166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167"/>
      <c r="AC75" s="167"/>
      <c r="AD75" s="167"/>
      <c r="AE75" s="167"/>
      <c r="AF75" s="167"/>
      <c r="AG75" s="167"/>
      <c r="AH75" s="167"/>
      <c r="AI75" s="167"/>
      <c r="AJ75" s="167"/>
      <c r="AK75" s="167"/>
      <c r="AL75" s="167"/>
      <c r="AM75" s="167"/>
      <c r="AN75" s="167"/>
    </row>
    <row r="76" spans="1:40" x14ac:dyDescent="0.25">
      <c r="A76" s="165"/>
      <c r="B76" s="165"/>
      <c r="C76" s="166"/>
      <c r="D76" s="166"/>
      <c r="E76" s="166"/>
      <c r="F76" s="166"/>
      <c r="G76" s="166"/>
      <c r="H76" s="166"/>
      <c r="I76" s="166"/>
      <c r="J76" s="166"/>
      <c r="K76" s="166"/>
      <c r="L76" s="166"/>
      <c r="M76" s="166"/>
      <c r="N76" s="166"/>
      <c r="O76" s="166"/>
      <c r="P76" s="166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</row>
    <row r="77" spans="1:40" x14ac:dyDescent="0.25">
      <c r="A77" s="165"/>
      <c r="B77" s="165"/>
      <c r="C77" s="166"/>
      <c r="D77" s="166"/>
      <c r="E77" s="166"/>
      <c r="F77" s="166"/>
      <c r="G77" s="166"/>
      <c r="H77" s="166"/>
      <c r="I77" s="166"/>
      <c r="J77" s="166"/>
      <c r="K77" s="166"/>
      <c r="L77" s="166"/>
      <c r="M77" s="166"/>
      <c r="N77" s="166"/>
      <c r="O77" s="166"/>
      <c r="P77" s="166"/>
      <c r="Q77" s="167"/>
      <c r="R77" s="167"/>
      <c r="S77" s="167"/>
      <c r="T77" s="167"/>
      <c r="U77" s="167"/>
      <c r="V77" s="167"/>
      <c r="W77" s="167"/>
      <c r="X77" s="167"/>
      <c r="Y77" s="167"/>
      <c r="Z77" s="167"/>
      <c r="AA77" s="167"/>
      <c r="AB77" s="167"/>
      <c r="AC77" s="167"/>
      <c r="AD77" s="167"/>
      <c r="AE77" s="167"/>
      <c r="AF77" s="167"/>
      <c r="AG77" s="167"/>
      <c r="AH77" s="167"/>
      <c r="AI77" s="167"/>
      <c r="AJ77" s="167"/>
      <c r="AK77" s="167"/>
      <c r="AL77" s="167"/>
      <c r="AM77" s="167"/>
      <c r="AN77" s="167"/>
    </row>
    <row r="78" spans="1:40" x14ac:dyDescent="0.25">
      <c r="A78" s="165"/>
      <c r="B78" s="165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67"/>
      <c r="R78" s="167"/>
      <c r="S78" s="167"/>
      <c r="T78" s="167"/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  <c r="AF78" s="167"/>
      <c r="AG78" s="167"/>
      <c r="AH78" s="167"/>
      <c r="AI78" s="167"/>
      <c r="AJ78" s="167"/>
      <c r="AK78" s="167"/>
      <c r="AL78" s="167"/>
      <c r="AM78" s="167"/>
      <c r="AN78" s="167"/>
    </row>
    <row r="79" spans="1:40" x14ac:dyDescent="0.25">
      <c r="A79" s="165"/>
      <c r="B79" s="165"/>
      <c r="C79" s="166"/>
      <c r="D79" s="166"/>
      <c r="E79" s="166"/>
      <c r="F79" s="166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7"/>
      <c r="R79" s="167"/>
      <c r="S79" s="167"/>
      <c r="T79" s="167"/>
      <c r="U79" s="167"/>
      <c r="V79" s="167"/>
      <c r="W79" s="167"/>
      <c r="X79" s="167"/>
      <c r="Y79" s="167"/>
      <c r="Z79" s="167"/>
      <c r="AA79" s="167"/>
      <c r="AB79" s="167"/>
      <c r="AC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</row>
    <row r="80" spans="1:40" x14ac:dyDescent="0.25">
      <c r="A80" s="165"/>
      <c r="B80" s="165"/>
      <c r="C80" s="166"/>
      <c r="D80" s="166"/>
      <c r="E80" s="166"/>
      <c r="F80" s="166"/>
      <c r="G80" s="166"/>
      <c r="H80" s="166"/>
      <c r="I80" s="166"/>
      <c r="J80" s="166"/>
      <c r="K80" s="166"/>
      <c r="L80" s="166"/>
      <c r="M80" s="166"/>
      <c r="N80" s="166"/>
      <c r="O80" s="166"/>
      <c r="P80" s="166"/>
      <c r="Q80" s="167"/>
      <c r="R80" s="167"/>
      <c r="S80" s="167"/>
      <c r="T80" s="167"/>
      <c r="U80" s="167"/>
      <c r="V80" s="167"/>
      <c r="W80" s="167"/>
      <c r="X80" s="167"/>
      <c r="Y80" s="167"/>
      <c r="Z80" s="167"/>
      <c r="AA80" s="167"/>
      <c r="AF80" s="167"/>
      <c r="AG80" s="167"/>
      <c r="AH80" s="167"/>
      <c r="AI80" s="167"/>
      <c r="AJ80" s="167"/>
      <c r="AK80" s="167"/>
      <c r="AL80" s="167"/>
      <c r="AM80" s="167"/>
      <c r="AN80" s="167"/>
    </row>
    <row r="81" spans="1:27" x14ac:dyDescent="0.25">
      <c r="A81" s="165"/>
      <c r="B81" s="165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</row>
    <row r="82" spans="1:27" x14ac:dyDescent="0.25">
      <c r="A82" s="165"/>
      <c r="B82" s="165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  <c r="O82" s="166"/>
      <c r="P82" s="166"/>
      <c r="Q82" s="167"/>
      <c r="R82" s="167"/>
      <c r="S82" s="167"/>
      <c r="T82" s="167"/>
      <c r="U82" s="167"/>
      <c r="V82" s="167"/>
      <c r="W82" s="167"/>
      <c r="X82" s="167"/>
      <c r="Y82" s="167"/>
      <c r="Z82" s="167"/>
      <c r="AA82" s="167"/>
    </row>
    <row r="83" spans="1:27" x14ac:dyDescent="0.25">
      <c r="A83" s="165"/>
      <c r="B83" s="165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67"/>
      <c r="R83" s="167"/>
      <c r="S83" s="167"/>
      <c r="T83" s="167"/>
      <c r="U83" s="167"/>
      <c r="V83" s="167"/>
      <c r="W83" s="167"/>
      <c r="X83" s="167"/>
      <c r="Y83" s="167"/>
      <c r="Z83" s="167"/>
      <c r="AA83" s="167"/>
    </row>
    <row r="84" spans="1:27" x14ac:dyDescent="0.25">
      <c r="A84" s="165"/>
      <c r="B84" s="165"/>
      <c r="C84" s="166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  <c r="O84" s="166"/>
      <c r="P84" s="166"/>
      <c r="Q84" s="167"/>
      <c r="R84" s="167"/>
      <c r="S84" s="167"/>
      <c r="T84" s="167"/>
      <c r="U84" s="167"/>
      <c r="V84" s="167"/>
      <c r="W84" s="167"/>
      <c r="X84" s="167"/>
      <c r="Y84" s="167"/>
      <c r="Z84" s="167"/>
      <c r="AA84" s="167"/>
    </row>
    <row r="85" spans="1:27" x14ac:dyDescent="0.25">
      <c r="A85" s="165"/>
      <c r="B85" s="165"/>
      <c r="C85" s="166"/>
      <c r="D85" s="166"/>
      <c r="E85" s="166"/>
      <c r="F85" s="166"/>
      <c r="G85" s="166"/>
      <c r="H85" s="166"/>
      <c r="I85" s="166"/>
      <c r="J85" s="166"/>
      <c r="K85" s="166"/>
      <c r="L85" s="166"/>
      <c r="M85" s="166"/>
      <c r="N85" s="166"/>
      <c r="O85" s="166"/>
      <c r="P85" s="166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</row>
    <row r="86" spans="1:27" x14ac:dyDescent="0.25">
      <c r="A86" s="165"/>
      <c r="B86" s="165"/>
      <c r="C86" s="166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66"/>
      <c r="P86" s="166"/>
      <c r="Q86" s="167"/>
      <c r="R86" s="167"/>
      <c r="S86" s="167"/>
      <c r="T86" s="167"/>
      <c r="U86" s="167"/>
      <c r="V86" s="167"/>
      <c r="W86" s="167"/>
      <c r="X86" s="167"/>
      <c r="Y86" s="167"/>
      <c r="Z86" s="167"/>
      <c r="AA86" s="167"/>
    </row>
    <row r="87" spans="1:27" x14ac:dyDescent="0.25">
      <c r="A87" s="165"/>
      <c r="B87" s="165"/>
      <c r="C87" s="166"/>
      <c r="D87" s="166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66"/>
      <c r="P87" s="166"/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</row>
    <row r="88" spans="1:27" x14ac:dyDescent="0.25">
      <c r="A88" s="165"/>
      <c r="B88" s="165"/>
      <c r="C88" s="166"/>
      <c r="D88" s="166"/>
      <c r="E88" s="166"/>
      <c r="F88" s="166"/>
      <c r="G88" s="166"/>
      <c r="H88" s="166"/>
      <c r="I88" s="166"/>
      <c r="J88" s="166"/>
      <c r="K88" s="166"/>
      <c r="L88" s="166"/>
      <c r="M88" s="166"/>
      <c r="N88" s="166"/>
      <c r="O88" s="166"/>
      <c r="P88" s="166"/>
      <c r="Q88" s="167"/>
      <c r="R88" s="167"/>
      <c r="S88" s="167"/>
      <c r="T88" s="167"/>
      <c r="U88" s="167"/>
      <c r="V88" s="167"/>
      <c r="W88" s="167"/>
      <c r="X88" s="167"/>
      <c r="Y88" s="167"/>
      <c r="Z88" s="167"/>
      <c r="AA88" s="167"/>
    </row>
    <row r="89" spans="1:27" x14ac:dyDescent="0.25">
      <c r="A89" s="165"/>
      <c r="B89" s="165"/>
      <c r="C89" s="166"/>
      <c r="D89" s="166"/>
      <c r="E89" s="166"/>
      <c r="F89" s="166"/>
      <c r="G89" s="166"/>
      <c r="H89" s="166"/>
      <c r="I89" s="166"/>
      <c r="J89" s="166"/>
      <c r="K89" s="166"/>
      <c r="L89" s="166"/>
      <c r="M89" s="166"/>
      <c r="N89" s="166"/>
      <c r="O89" s="166"/>
      <c r="P89" s="166"/>
      <c r="Q89" s="167"/>
      <c r="R89" s="167"/>
      <c r="S89" s="167"/>
      <c r="T89" s="167"/>
      <c r="U89" s="167"/>
      <c r="V89" s="167"/>
      <c r="W89" s="167"/>
      <c r="X89" s="167"/>
      <c r="Y89" s="167"/>
      <c r="Z89" s="167"/>
      <c r="AA89" s="167"/>
    </row>
    <row r="90" spans="1:27" x14ac:dyDescent="0.25">
      <c r="A90" s="165"/>
      <c r="B90" s="165"/>
      <c r="C90" s="166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67"/>
      <c r="R90" s="167"/>
      <c r="S90" s="167"/>
      <c r="T90" s="167"/>
      <c r="U90" s="167"/>
      <c r="V90" s="167"/>
      <c r="W90" s="167"/>
      <c r="X90" s="167"/>
      <c r="Y90" s="167"/>
      <c r="Z90" s="167"/>
      <c r="AA90" s="167"/>
    </row>
    <row r="91" spans="1:27" x14ac:dyDescent="0.25">
      <c r="A91" s="165"/>
      <c r="B91" s="165"/>
      <c r="C91" s="166"/>
      <c r="D91" s="166"/>
      <c r="E91" s="166"/>
      <c r="F91" s="166"/>
      <c r="G91" s="166"/>
      <c r="H91" s="166"/>
      <c r="I91" s="166"/>
      <c r="J91" s="166"/>
      <c r="K91" s="166"/>
      <c r="L91" s="166"/>
      <c r="M91" s="166"/>
      <c r="N91" s="166"/>
      <c r="O91" s="166"/>
      <c r="P91" s="166"/>
      <c r="Q91" s="167"/>
      <c r="R91" s="167"/>
      <c r="S91" s="167"/>
      <c r="T91" s="167"/>
      <c r="U91" s="167"/>
      <c r="V91" s="167"/>
      <c r="W91" s="167"/>
      <c r="X91" s="167"/>
      <c r="Y91" s="167"/>
      <c r="Z91" s="167"/>
      <c r="AA91" s="167"/>
    </row>
    <row r="92" spans="1:27" x14ac:dyDescent="0.25">
      <c r="A92" s="165"/>
      <c r="B92" s="165"/>
      <c r="C92" s="166"/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</row>
    <row r="93" spans="1:27" x14ac:dyDescent="0.25">
      <c r="A93" s="165"/>
      <c r="B93" s="165"/>
      <c r="C93" s="166"/>
      <c r="D93" s="166"/>
      <c r="E93" s="166"/>
      <c r="F93" s="166"/>
      <c r="G93" s="166"/>
      <c r="H93" s="166"/>
      <c r="I93" s="166"/>
      <c r="J93" s="166"/>
      <c r="K93" s="166"/>
      <c r="L93" s="166"/>
      <c r="M93" s="166"/>
      <c r="N93" s="166"/>
      <c r="O93" s="166"/>
      <c r="P93" s="166"/>
      <c r="Q93" s="167"/>
      <c r="R93" s="167"/>
      <c r="S93" s="167"/>
      <c r="T93" s="167"/>
      <c r="U93" s="167"/>
      <c r="V93" s="167"/>
      <c r="W93" s="167"/>
      <c r="X93" s="167"/>
      <c r="Y93" s="167"/>
      <c r="Z93" s="167"/>
      <c r="AA93" s="167"/>
    </row>
    <row r="94" spans="1:27" x14ac:dyDescent="0.25">
      <c r="A94" s="165"/>
      <c r="B94" s="165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</row>
    <row r="95" spans="1:27" x14ac:dyDescent="0.25">
      <c r="A95" s="165"/>
      <c r="B95" s="165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</row>
    <row r="96" spans="1:27" x14ac:dyDescent="0.25">
      <c r="A96" s="165"/>
      <c r="B96" s="165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7"/>
      <c r="R96" s="167"/>
      <c r="S96" s="167"/>
      <c r="T96" s="167"/>
      <c r="U96" s="167"/>
      <c r="V96" s="167"/>
      <c r="W96" s="167"/>
      <c r="X96" s="167"/>
      <c r="Y96" s="167"/>
      <c r="Z96" s="167"/>
      <c r="AA96" s="167"/>
    </row>
    <row r="97" spans="1:27" x14ac:dyDescent="0.25">
      <c r="A97" s="165"/>
      <c r="B97" s="165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</row>
    <row r="98" spans="1:27" x14ac:dyDescent="0.25">
      <c r="A98" s="165"/>
      <c r="B98" s="165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</row>
    <row r="99" spans="1:27" x14ac:dyDescent="0.25">
      <c r="A99" s="165"/>
      <c r="B99" s="165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7"/>
      <c r="R99" s="167"/>
      <c r="S99" s="167"/>
      <c r="T99" s="167"/>
      <c r="U99" s="167"/>
      <c r="V99" s="167"/>
      <c r="W99" s="167"/>
      <c r="X99" s="167"/>
      <c r="Y99" s="167"/>
      <c r="Z99" s="167"/>
      <c r="AA99" s="167"/>
    </row>
    <row r="100" spans="1:27" x14ac:dyDescent="0.25">
      <c r="A100" s="165"/>
      <c r="B100" s="165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</row>
    <row r="101" spans="1:27" x14ac:dyDescent="0.25">
      <c r="A101" s="165"/>
      <c r="B101" s="165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66"/>
      <c r="Q101" s="167"/>
      <c r="R101" s="167"/>
      <c r="S101" s="167"/>
      <c r="T101" s="167"/>
      <c r="U101" s="167"/>
      <c r="V101" s="167"/>
      <c r="W101" s="167"/>
      <c r="X101" s="167"/>
      <c r="Y101" s="167"/>
      <c r="Z101" s="167"/>
      <c r="AA101" s="167"/>
    </row>
    <row r="102" spans="1:27" x14ac:dyDescent="0.25">
      <c r="A102" s="165"/>
      <c r="B102" s="165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167"/>
      <c r="R102" s="167"/>
      <c r="S102" s="167"/>
      <c r="T102" s="167"/>
      <c r="U102" s="167"/>
      <c r="V102" s="167"/>
      <c r="W102" s="167"/>
      <c r="X102" s="167"/>
      <c r="Y102" s="167"/>
      <c r="Z102" s="167"/>
      <c r="AA102" s="167"/>
    </row>
    <row r="103" spans="1:27" x14ac:dyDescent="0.25">
      <c r="A103" s="165"/>
      <c r="B103" s="165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66"/>
      <c r="Q103" s="167"/>
      <c r="R103" s="167"/>
      <c r="S103" s="167"/>
      <c r="T103" s="167"/>
      <c r="U103" s="167"/>
      <c r="V103" s="167"/>
      <c r="W103" s="167"/>
      <c r="X103" s="167"/>
      <c r="Y103" s="167"/>
      <c r="Z103" s="167"/>
      <c r="AA103" s="167"/>
    </row>
    <row r="104" spans="1:27" x14ac:dyDescent="0.25">
      <c r="A104" s="165"/>
      <c r="B104" s="165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7"/>
      <c r="R104" s="167"/>
      <c r="S104" s="167"/>
      <c r="T104" s="167"/>
      <c r="U104" s="167"/>
      <c r="V104" s="167"/>
      <c r="W104" s="167"/>
      <c r="X104" s="167"/>
      <c r="Y104" s="167"/>
      <c r="Z104" s="167"/>
      <c r="AA104" s="167"/>
    </row>
    <row r="105" spans="1:27" x14ac:dyDescent="0.25">
      <c r="A105" s="165"/>
      <c r="B105" s="165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66"/>
      <c r="Q105" s="167"/>
      <c r="R105" s="167"/>
      <c r="S105" s="167"/>
      <c r="T105" s="167"/>
      <c r="U105" s="167"/>
      <c r="V105" s="167"/>
      <c r="W105" s="167"/>
      <c r="X105" s="167"/>
      <c r="Y105" s="167"/>
      <c r="Z105" s="167"/>
      <c r="AA105" s="167"/>
    </row>
    <row r="106" spans="1:27" x14ac:dyDescent="0.25">
      <c r="A106" s="165"/>
      <c r="B106" s="165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66"/>
      <c r="Q106" s="167"/>
      <c r="R106" s="167"/>
      <c r="S106" s="167"/>
      <c r="T106" s="167"/>
      <c r="U106" s="167"/>
      <c r="V106" s="167"/>
      <c r="W106" s="167"/>
      <c r="X106" s="167"/>
      <c r="Y106" s="167"/>
      <c r="Z106" s="167"/>
      <c r="AA106" s="167"/>
    </row>
    <row r="107" spans="1:27" x14ac:dyDescent="0.25">
      <c r="A107" s="165"/>
      <c r="B107" s="165"/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66"/>
      <c r="Q107" s="167"/>
      <c r="R107" s="167"/>
      <c r="S107" s="167"/>
      <c r="T107" s="167"/>
      <c r="U107" s="167"/>
      <c r="V107" s="167"/>
      <c r="W107" s="167"/>
      <c r="X107" s="167"/>
      <c r="Y107" s="167"/>
      <c r="Z107" s="167"/>
      <c r="AA107" s="167"/>
    </row>
    <row r="108" spans="1:27" x14ac:dyDescent="0.25">
      <c r="A108" s="165"/>
      <c r="B108" s="165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</row>
    <row r="109" spans="1:27" x14ac:dyDescent="0.25">
      <c r="A109" s="165"/>
      <c r="B109" s="165"/>
      <c r="C109" s="166"/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6"/>
      <c r="P109" s="166"/>
      <c r="Q109" s="167"/>
      <c r="R109" s="167"/>
      <c r="S109" s="167"/>
      <c r="T109" s="167"/>
      <c r="U109" s="167"/>
      <c r="V109" s="167"/>
      <c r="W109" s="167"/>
      <c r="X109" s="167"/>
      <c r="Y109" s="167"/>
      <c r="Z109" s="167"/>
      <c r="AA109" s="167"/>
    </row>
    <row r="110" spans="1:27" x14ac:dyDescent="0.25">
      <c r="A110" s="165"/>
      <c r="B110" s="165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7"/>
      <c r="R110" s="167"/>
      <c r="S110" s="167"/>
      <c r="T110" s="167"/>
      <c r="U110" s="167"/>
      <c r="V110" s="167"/>
      <c r="W110" s="167"/>
      <c r="X110" s="167"/>
      <c r="Y110" s="167"/>
      <c r="Z110" s="167"/>
      <c r="AA110" s="167"/>
    </row>
    <row r="111" spans="1:27" x14ac:dyDescent="0.25">
      <c r="A111" s="165"/>
      <c r="B111" s="165"/>
      <c r="C111" s="166"/>
      <c r="D111" s="166"/>
      <c r="E111" s="166"/>
      <c r="F111" s="166"/>
      <c r="G111" s="166"/>
      <c r="H111" s="166"/>
      <c r="I111" s="166"/>
      <c r="J111" s="166"/>
      <c r="K111" s="166"/>
      <c r="L111" s="166"/>
      <c r="M111" s="166"/>
      <c r="N111" s="166"/>
      <c r="O111" s="166"/>
      <c r="P111" s="166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</row>
    <row r="112" spans="1:27" x14ac:dyDescent="0.25">
      <c r="A112" s="165"/>
      <c r="B112" s="165"/>
      <c r="C112" s="166"/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  <c r="O112" s="166"/>
      <c r="P112" s="166"/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</row>
    <row r="113" spans="1:27" x14ac:dyDescent="0.25">
      <c r="A113" s="165"/>
      <c r="B113" s="165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66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</row>
    <row r="114" spans="1:27" x14ac:dyDescent="0.25">
      <c r="A114" s="165"/>
      <c r="B114" s="165"/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</row>
    <row r="115" spans="1:27" x14ac:dyDescent="0.25">
      <c r="A115" s="165"/>
      <c r="B115" s="165"/>
      <c r="C115" s="166"/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66"/>
      <c r="Q115" s="167"/>
      <c r="R115" s="167"/>
      <c r="S115" s="167"/>
      <c r="T115" s="167"/>
      <c r="U115" s="167"/>
      <c r="V115" s="167"/>
      <c r="W115" s="167"/>
      <c r="X115" s="167"/>
      <c r="Y115" s="167"/>
      <c r="Z115" s="167"/>
      <c r="AA115" s="167"/>
    </row>
    <row r="116" spans="1:27" x14ac:dyDescent="0.25">
      <c r="A116" s="165"/>
      <c r="B116" s="165"/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6"/>
      <c r="P116" s="166"/>
      <c r="Q116" s="167"/>
      <c r="R116" s="167"/>
      <c r="S116" s="167"/>
      <c r="T116" s="167"/>
      <c r="U116" s="167"/>
      <c r="V116" s="167"/>
      <c r="W116" s="167"/>
      <c r="X116" s="167"/>
      <c r="Y116" s="167"/>
      <c r="Z116" s="167"/>
      <c r="AA116" s="167"/>
    </row>
  </sheetData>
  <sheetProtection selectLockedCells="1"/>
  <protectedRanges>
    <protectedRange sqref="A4:B34" name="Bereich2_7_2"/>
  </protectedRanges>
  <mergeCells count="4">
    <mergeCell ref="A3:B3"/>
    <mergeCell ref="C1:P1"/>
    <mergeCell ref="A1:A2"/>
    <mergeCell ref="B1:B2"/>
  </mergeCells>
  <phoneticPr fontId="3" type="noConversion"/>
  <conditionalFormatting sqref="A4:D34 F9:P34 C32:P32 C4:P13 C15:P25">
    <cfRule type="expression" dxfId="52" priority="37" stopIfTrue="1">
      <formula>OR($B4="dimanche",$B4="samedi")</formula>
    </cfRule>
  </conditionalFormatting>
  <conditionalFormatting sqref="M8">
    <cfRule type="expression" dxfId="51" priority="36" stopIfTrue="1">
      <formula>OR($B8="dimanche",$B8="samedi")</formula>
    </cfRule>
  </conditionalFormatting>
  <conditionalFormatting sqref="E4:E34">
    <cfRule type="expression" dxfId="50" priority="31" stopIfTrue="1">
      <formula>OR($B4="dimanche",$B4="samedi")</formula>
    </cfRule>
  </conditionalFormatting>
  <conditionalFormatting sqref="C14:P14 C26:P31 C33:P34">
    <cfRule type="expression" dxfId="49" priority="29" stopIfTrue="1">
      <formula>OR($B14="dimanche",$B14="samedi")</formula>
    </cfRule>
  </conditionalFormatting>
  <printOptions horizontalCentered="1" verticalCentered="1"/>
  <pageMargins left="0.19685039370078741" right="0.19685039370078741" top="0" bottom="0" header="0" footer="0"/>
  <pageSetup paperSize="9" scale="2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22860</xdr:colOff>
                <xdr:row>0</xdr:row>
                <xdr:rowOff>22860</xdr:rowOff>
              </from>
              <to>
                <xdr:col>84</xdr:col>
                <xdr:colOff>22860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CD416"/>
  <sheetViews>
    <sheetView zoomScale="70" zoomScaleNormal="70" workbookViewId="0">
      <selection activeCell="AC18" sqref="AC18"/>
    </sheetView>
  </sheetViews>
  <sheetFormatPr baseColWidth="10" defaultRowHeight="13.2" x14ac:dyDescent="0.25"/>
  <cols>
    <col min="12" max="12" width="12.5546875" customWidth="1"/>
    <col min="13" max="17" width="2.6640625" customWidth="1"/>
    <col min="25" max="27" width="2.88671875" customWidth="1"/>
    <col min="28" max="28" width="12.33203125" customWidth="1"/>
  </cols>
  <sheetData>
    <row r="1" spans="1:82" x14ac:dyDescent="0.25">
      <c r="A1" s="213" t="s">
        <v>0</v>
      </c>
      <c r="B1" s="215" t="s">
        <v>37</v>
      </c>
      <c r="C1" s="118" t="s">
        <v>40</v>
      </c>
      <c r="D1" s="210" t="s">
        <v>32</v>
      </c>
      <c r="E1" s="211"/>
      <c r="F1" s="211"/>
      <c r="G1" s="211"/>
      <c r="H1" s="211"/>
      <c r="I1" s="211"/>
      <c r="J1" s="211"/>
      <c r="K1" s="211"/>
      <c r="L1" s="220"/>
      <c r="M1" s="220"/>
      <c r="N1" s="220"/>
      <c r="O1" s="220"/>
      <c r="P1" s="220"/>
      <c r="Q1" s="220"/>
      <c r="R1" s="219" t="s">
        <v>23</v>
      </c>
      <c r="S1" s="211"/>
      <c r="T1" s="211"/>
      <c r="U1" s="211"/>
      <c r="V1" s="211"/>
      <c r="W1" s="211"/>
      <c r="X1" s="220"/>
      <c r="Y1" s="220"/>
      <c r="Z1" s="220"/>
      <c r="AA1" s="212"/>
      <c r="AB1" s="210" t="s">
        <v>41</v>
      </c>
      <c r="AC1" s="211"/>
      <c r="AD1" s="211"/>
      <c r="AE1" s="21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</row>
    <row r="2" spans="1:82" ht="105.6" x14ac:dyDescent="0.25">
      <c r="A2" s="214"/>
      <c r="B2" s="216"/>
      <c r="C2" s="119"/>
      <c r="D2" s="117" t="s">
        <v>26</v>
      </c>
      <c r="E2" s="104" t="s">
        <v>25</v>
      </c>
      <c r="F2" s="104" t="s">
        <v>27</v>
      </c>
      <c r="G2" s="104" t="s">
        <v>28</v>
      </c>
      <c r="H2" s="104" t="s">
        <v>31</v>
      </c>
      <c r="I2" s="104" t="s">
        <v>30</v>
      </c>
      <c r="J2" s="104" t="s">
        <v>29</v>
      </c>
      <c r="K2" s="104" t="s">
        <v>36</v>
      </c>
      <c r="L2" s="109" t="s">
        <v>35</v>
      </c>
      <c r="M2" s="109"/>
      <c r="N2" s="109"/>
      <c r="O2" s="109"/>
      <c r="P2" s="109"/>
      <c r="Q2" s="109"/>
      <c r="R2" s="114" t="s">
        <v>42</v>
      </c>
      <c r="S2" s="99" t="s">
        <v>43</v>
      </c>
      <c r="T2" s="99" t="s">
        <v>42</v>
      </c>
      <c r="U2" s="99" t="s">
        <v>43</v>
      </c>
      <c r="V2" s="99" t="s">
        <v>42</v>
      </c>
      <c r="W2" s="99" t="s">
        <v>43</v>
      </c>
      <c r="X2" s="99" t="s">
        <v>24</v>
      </c>
      <c r="Y2" s="99"/>
      <c r="Z2" s="121"/>
      <c r="AA2" s="115"/>
      <c r="AB2" s="111" t="s">
        <v>19</v>
      </c>
      <c r="AC2" s="100" t="s">
        <v>20</v>
      </c>
      <c r="AD2" s="105" t="s">
        <v>22</v>
      </c>
      <c r="AE2" s="103" t="s">
        <v>33</v>
      </c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2"/>
      <c r="CC2" s="122"/>
      <c r="CD2" s="122"/>
    </row>
    <row r="3" spans="1:82" ht="13.8" thickBot="1" x14ac:dyDescent="0.3">
      <c r="A3" s="217"/>
      <c r="B3" s="218"/>
      <c r="C3" s="154"/>
      <c r="D3" s="112"/>
      <c r="E3" s="82"/>
      <c r="F3" s="82"/>
      <c r="G3" s="82"/>
      <c r="H3" s="82"/>
      <c r="I3" s="82"/>
      <c r="J3" s="82"/>
      <c r="K3" s="82"/>
      <c r="L3" s="101"/>
      <c r="M3" s="101"/>
      <c r="N3" s="101"/>
      <c r="O3" s="101"/>
      <c r="P3" s="101"/>
      <c r="Q3" s="101"/>
      <c r="R3" s="81"/>
      <c r="S3" s="82"/>
      <c r="T3" s="82"/>
      <c r="U3" s="82"/>
      <c r="V3" s="82"/>
      <c r="W3" s="82"/>
      <c r="X3" s="82"/>
      <c r="Y3" s="82"/>
      <c r="Z3" s="82"/>
      <c r="AA3" s="83"/>
      <c r="AB3" s="112"/>
      <c r="AC3" s="82"/>
      <c r="AD3" s="82"/>
      <c r="AE3" s="8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2"/>
      <c r="CB3" s="122"/>
      <c r="CC3" s="122"/>
      <c r="CD3" s="122"/>
    </row>
    <row r="4" spans="1:82" x14ac:dyDescent="0.25">
      <c r="A4" s="26">
        <f>In!A4</f>
        <v>42917</v>
      </c>
      <c r="B4" s="20" t="str">
        <f>In!B4</f>
        <v>samedi</v>
      </c>
      <c r="C4" s="156"/>
      <c r="D4" s="36"/>
      <c r="E4" s="22"/>
      <c r="F4" s="22"/>
      <c r="G4" s="22"/>
      <c r="H4" s="22"/>
      <c r="I4" s="22"/>
      <c r="J4" s="22"/>
      <c r="K4" s="22"/>
      <c r="L4" s="22"/>
      <c r="M4" s="37"/>
      <c r="N4" s="37"/>
      <c r="O4" s="37"/>
      <c r="P4" s="37"/>
      <c r="Q4" s="37"/>
      <c r="R4" s="34"/>
      <c r="S4" s="22"/>
      <c r="T4" s="22"/>
      <c r="U4" s="22"/>
      <c r="V4" s="22"/>
      <c r="W4" s="22"/>
      <c r="X4" s="22"/>
      <c r="Y4" s="22"/>
      <c r="Z4" s="22"/>
      <c r="AA4" s="35"/>
      <c r="AB4" s="36"/>
      <c r="AC4" s="36"/>
      <c r="AD4" s="74" t="str">
        <f t="shared" ref="AD4:AD35" si="0">IF(ISERROR(AC4/AB4)," ",AC4/AB4)</f>
        <v xml:space="preserve"> </v>
      </c>
      <c r="AE4" s="76" t="str">
        <f>IF(ISERROR(X4/AC4)," ",X4/AC4)</f>
        <v xml:space="preserve"> </v>
      </c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</row>
    <row r="5" spans="1:82" x14ac:dyDescent="0.25">
      <c r="A5" s="26">
        <f>In!A5</f>
        <v>42918</v>
      </c>
      <c r="B5" s="20" t="str">
        <f>In!B5</f>
        <v>dimanche</v>
      </c>
      <c r="C5" s="120"/>
      <c r="D5" s="36"/>
      <c r="E5" s="22"/>
      <c r="F5" s="22"/>
      <c r="G5" s="22"/>
      <c r="H5" s="22"/>
      <c r="I5" s="22"/>
      <c r="J5" s="22"/>
      <c r="K5" s="22"/>
      <c r="L5" s="22"/>
      <c r="M5" s="37"/>
      <c r="N5" s="37"/>
      <c r="O5" s="37"/>
      <c r="P5" s="37"/>
      <c r="Q5" s="37"/>
      <c r="R5" s="34"/>
      <c r="S5" s="22"/>
      <c r="T5" s="22"/>
      <c r="U5" s="22"/>
      <c r="V5" s="22"/>
      <c r="W5" s="22"/>
      <c r="X5" s="22"/>
      <c r="Y5" s="22"/>
      <c r="Z5" s="22"/>
      <c r="AA5" s="35"/>
      <c r="AB5" s="36"/>
      <c r="AC5" s="36"/>
      <c r="AD5" s="74" t="str">
        <f t="shared" si="0"/>
        <v xml:space="preserve"> </v>
      </c>
      <c r="AE5" s="76" t="str">
        <f t="shared" ref="AE5:AE35" si="1">IF(ISERROR(X5/AC5)," ",X5/AC5)</f>
        <v xml:space="preserve"> </v>
      </c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</row>
    <row r="6" spans="1:82" x14ac:dyDescent="0.25">
      <c r="A6" s="26">
        <f>In!A6</f>
        <v>42919</v>
      </c>
      <c r="B6" s="20" t="str">
        <f>In!B6</f>
        <v>lundi</v>
      </c>
      <c r="C6" s="120"/>
      <c r="D6" s="36"/>
      <c r="E6" s="22"/>
      <c r="F6" s="22"/>
      <c r="G6" s="22"/>
      <c r="H6" s="22"/>
      <c r="I6" s="22"/>
      <c r="J6" s="22"/>
      <c r="K6" s="22"/>
      <c r="L6" s="22"/>
      <c r="M6" s="37"/>
      <c r="N6" s="37"/>
      <c r="O6" s="37"/>
      <c r="P6" s="37"/>
      <c r="Q6" s="37"/>
      <c r="R6" s="34"/>
      <c r="S6" s="22"/>
      <c r="T6" s="22"/>
      <c r="U6" s="22"/>
      <c r="V6" s="22"/>
      <c r="W6" s="22"/>
      <c r="X6" s="22"/>
      <c r="Y6" s="22"/>
      <c r="Z6" s="22"/>
      <c r="AA6" s="35"/>
      <c r="AB6" s="36"/>
      <c r="AC6" s="36"/>
      <c r="AD6" s="74"/>
      <c r="AE6" s="76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</row>
    <row r="7" spans="1:82" x14ac:dyDescent="0.25">
      <c r="A7" s="26">
        <f>In!A7</f>
        <v>42920</v>
      </c>
      <c r="B7" s="20" t="str">
        <f>In!B7</f>
        <v>mardi</v>
      </c>
      <c r="C7" s="120"/>
      <c r="D7" s="36"/>
      <c r="E7" s="22"/>
      <c r="F7" s="22"/>
      <c r="G7" s="22"/>
      <c r="H7" s="22"/>
      <c r="I7" s="22"/>
      <c r="J7" s="22"/>
      <c r="K7" s="22"/>
      <c r="L7" s="22"/>
      <c r="M7" s="37"/>
      <c r="N7" s="37"/>
      <c r="O7" s="37"/>
      <c r="P7" s="37"/>
      <c r="Q7" s="37"/>
      <c r="R7" s="34"/>
      <c r="S7" s="22"/>
      <c r="T7" s="22"/>
      <c r="U7" s="22"/>
      <c r="V7" s="22"/>
      <c r="W7" s="22"/>
      <c r="X7" s="22"/>
      <c r="Y7" s="22"/>
      <c r="Z7" s="22"/>
      <c r="AA7" s="35"/>
      <c r="AB7" s="36"/>
      <c r="AC7" s="36"/>
      <c r="AD7" s="74"/>
      <c r="AE7" s="76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</row>
    <row r="8" spans="1:82" x14ac:dyDescent="0.25">
      <c r="A8" s="26">
        <f>In!A8</f>
        <v>42921</v>
      </c>
      <c r="B8" s="20" t="str">
        <f>In!B8</f>
        <v>mercredi</v>
      </c>
      <c r="C8" s="120"/>
      <c r="D8" s="36"/>
      <c r="E8" s="22"/>
      <c r="F8" s="22"/>
      <c r="G8" s="22"/>
      <c r="H8" s="22"/>
      <c r="I8" s="22"/>
      <c r="J8" s="22"/>
      <c r="K8" s="22"/>
      <c r="L8" s="22"/>
      <c r="M8" s="37"/>
      <c r="N8" s="37"/>
      <c r="O8" s="37"/>
      <c r="P8" s="37"/>
      <c r="Q8" s="37"/>
      <c r="R8" s="34"/>
      <c r="S8" s="22"/>
      <c r="T8" s="22"/>
      <c r="U8" s="22"/>
      <c r="V8" s="22"/>
      <c r="W8" s="22"/>
      <c r="X8" s="22"/>
      <c r="Y8" s="22"/>
      <c r="Z8" s="22"/>
      <c r="AA8" s="35"/>
      <c r="AB8" s="36"/>
      <c r="AC8" s="36"/>
      <c r="AD8" s="74"/>
      <c r="AE8" s="76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</row>
    <row r="9" spans="1:82" x14ac:dyDescent="0.25">
      <c r="A9" s="26">
        <f>In!A9</f>
        <v>42922</v>
      </c>
      <c r="B9" s="20" t="str">
        <f>In!B9</f>
        <v>jeudi</v>
      </c>
      <c r="C9" s="120"/>
      <c r="D9" s="36"/>
      <c r="E9" s="22"/>
      <c r="F9" s="22"/>
      <c r="G9" s="22"/>
      <c r="H9" s="22"/>
      <c r="I9" s="22"/>
      <c r="J9" s="22"/>
      <c r="K9" s="22"/>
      <c r="L9" s="22"/>
      <c r="M9" s="37"/>
      <c r="N9" s="37"/>
      <c r="O9" s="37"/>
      <c r="P9" s="37"/>
      <c r="Q9" s="37"/>
      <c r="R9" s="34"/>
      <c r="S9" s="22"/>
      <c r="T9" s="22"/>
      <c r="U9" s="22"/>
      <c r="V9" s="22"/>
      <c r="W9" s="22"/>
      <c r="X9" s="22"/>
      <c r="Y9" s="22"/>
      <c r="Z9" s="22"/>
      <c r="AA9" s="35"/>
      <c r="AB9" s="36"/>
      <c r="AC9" s="36"/>
      <c r="AD9" s="74"/>
      <c r="AE9" s="76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</row>
    <row r="10" spans="1:82" x14ac:dyDescent="0.25">
      <c r="A10" s="26">
        <f>In!A10</f>
        <v>42923</v>
      </c>
      <c r="B10" s="20" t="str">
        <f>In!B10</f>
        <v>vendredi</v>
      </c>
      <c r="C10" s="120"/>
      <c r="D10" s="36"/>
      <c r="E10" s="22"/>
      <c r="F10" s="22"/>
      <c r="G10" s="22"/>
      <c r="H10" s="22"/>
      <c r="I10" s="22"/>
      <c r="J10" s="22"/>
      <c r="K10" s="22"/>
      <c r="L10" s="22"/>
      <c r="M10" s="37"/>
      <c r="N10" s="37"/>
      <c r="O10" s="37"/>
      <c r="P10" s="37"/>
      <c r="Q10" s="37"/>
      <c r="R10" s="34"/>
      <c r="S10" s="22"/>
      <c r="T10" s="22"/>
      <c r="U10" s="22"/>
      <c r="V10" s="22"/>
      <c r="W10" s="22"/>
      <c r="X10" s="22"/>
      <c r="Y10" s="22"/>
      <c r="Z10" s="22"/>
      <c r="AA10" s="35"/>
      <c r="AB10" s="36"/>
      <c r="AC10" s="36"/>
      <c r="AD10" s="74"/>
      <c r="AE10" s="76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</row>
    <row r="11" spans="1:82" x14ac:dyDescent="0.25">
      <c r="A11" s="26">
        <f>In!A11</f>
        <v>42924</v>
      </c>
      <c r="B11" s="20" t="str">
        <f>In!B11</f>
        <v>samedi</v>
      </c>
      <c r="C11" s="120"/>
      <c r="D11" s="36"/>
      <c r="E11" s="22"/>
      <c r="F11" s="22"/>
      <c r="G11" s="22"/>
      <c r="H11" s="22"/>
      <c r="I11" s="22"/>
      <c r="J11" s="22"/>
      <c r="K11" s="22"/>
      <c r="L11" s="22"/>
      <c r="M11" s="37"/>
      <c r="N11" s="37"/>
      <c r="O11" s="37"/>
      <c r="P11" s="37"/>
      <c r="Q11" s="37"/>
      <c r="R11" s="34"/>
      <c r="S11" s="22"/>
      <c r="T11" s="22"/>
      <c r="U11" s="22"/>
      <c r="V11" s="22"/>
      <c r="W11" s="22"/>
      <c r="X11" s="22"/>
      <c r="Y11" s="22"/>
      <c r="Z11" s="22"/>
      <c r="AA11" s="35"/>
      <c r="AB11" s="36"/>
      <c r="AC11" s="36"/>
      <c r="AD11" s="74"/>
      <c r="AE11" s="76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</row>
    <row r="12" spans="1:82" x14ac:dyDescent="0.25">
      <c r="A12" s="26">
        <f>In!A12</f>
        <v>42925</v>
      </c>
      <c r="B12" s="20" t="str">
        <f>In!B12</f>
        <v>dimanche</v>
      </c>
      <c r="C12" s="120"/>
      <c r="D12" s="36"/>
      <c r="E12" s="22"/>
      <c r="F12" s="22"/>
      <c r="G12" s="22"/>
      <c r="H12" s="22"/>
      <c r="I12" s="22"/>
      <c r="J12" s="22"/>
      <c r="K12" s="22"/>
      <c r="L12" s="22"/>
      <c r="M12" s="37"/>
      <c r="N12" s="37"/>
      <c r="O12" s="37"/>
      <c r="P12" s="37"/>
      <c r="Q12" s="37"/>
      <c r="R12" s="34"/>
      <c r="S12" s="22"/>
      <c r="T12" s="22"/>
      <c r="U12" s="22"/>
      <c r="V12" s="22"/>
      <c r="W12" s="22"/>
      <c r="X12" s="22"/>
      <c r="Y12" s="22"/>
      <c r="Z12" s="22"/>
      <c r="AA12" s="35"/>
      <c r="AB12" s="36"/>
      <c r="AC12" s="36"/>
      <c r="AD12" s="74"/>
      <c r="AE12" s="76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</row>
    <row r="13" spans="1:82" x14ac:dyDescent="0.25">
      <c r="A13" s="26">
        <f>In!A13</f>
        <v>42926</v>
      </c>
      <c r="B13" s="20" t="str">
        <f>In!B13</f>
        <v>lundi</v>
      </c>
      <c r="C13" s="120"/>
      <c r="D13" s="36"/>
      <c r="E13" s="22"/>
      <c r="F13" s="22"/>
      <c r="G13" s="22"/>
      <c r="H13" s="22"/>
      <c r="I13" s="22"/>
      <c r="J13" s="22"/>
      <c r="K13" s="22"/>
      <c r="L13" s="22"/>
      <c r="M13" s="37"/>
      <c r="N13" s="37"/>
      <c r="O13" s="37"/>
      <c r="P13" s="37"/>
      <c r="Q13" s="37"/>
      <c r="R13" s="34"/>
      <c r="S13" s="22"/>
      <c r="T13" s="22"/>
      <c r="U13" s="22"/>
      <c r="V13" s="22"/>
      <c r="W13" s="22"/>
      <c r="X13" s="22"/>
      <c r="Y13" s="22"/>
      <c r="Z13" s="22"/>
      <c r="AA13" s="35"/>
      <c r="AB13" s="36"/>
      <c r="AC13" s="36"/>
      <c r="AD13" s="74"/>
      <c r="AE13" s="76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</row>
    <row r="14" spans="1:82" x14ac:dyDescent="0.25">
      <c r="A14" s="26">
        <f>In!A14</f>
        <v>42927</v>
      </c>
      <c r="B14" s="20" t="str">
        <f>In!B14</f>
        <v>mardi</v>
      </c>
      <c r="C14" s="120"/>
      <c r="D14" s="36"/>
      <c r="E14" s="22"/>
      <c r="F14" s="22"/>
      <c r="G14" s="22"/>
      <c r="H14" s="22"/>
      <c r="I14" s="22"/>
      <c r="J14" s="22"/>
      <c r="K14" s="22"/>
      <c r="L14" s="22"/>
      <c r="M14" s="37"/>
      <c r="N14" s="37"/>
      <c r="O14" s="37"/>
      <c r="P14" s="37"/>
      <c r="Q14" s="37"/>
      <c r="R14" s="34"/>
      <c r="S14" s="22"/>
      <c r="T14" s="22"/>
      <c r="U14" s="22"/>
      <c r="V14" s="22"/>
      <c r="W14" s="22"/>
      <c r="X14" s="22"/>
      <c r="Y14" s="22"/>
      <c r="Z14" s="22"/>
      <c r="AA14" s="35"/>
      <c r="AB14" s="36"/>
      <c r="AC14" s="36"/>
      <c r="AD14" s="74"/>
      <c r="AE14" s="76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</row>
    <row r="15" spans="1:82" x14ac:dyDescent="0.25">
      <c r="A15" s="26">
        <f>In!A15</f>
        <v>42928</v>
      </c>
      <c r="B15" s="20" t="str">
        <f>In!B15</f>
        <v>mercredi</v>
      </c>
      <c r="C15" s="120"/>
      <c r="D15" s="36">
        <v>5</v>
      </c>
      <c r="E15" s="22">
        <v>5</v>
      </c>
      <c r="F15" s="22"/>
      <c r="G15" s="22"/>
      <c r="H15" s="22"/>
      <c r="I15" s="22"/>
      <c r="J15" s="22"/>
      <c r="K15" s="22"/>
      <c r="L15" s="22"/>
      <c r="M15" s="37"/>
      <c r="N15" s="37"/>
      <c r="O15" s="37"/>
      <c r="P15" s="37"/>
      <c r="Q15" s="31"/>
      <c r="R15" s="34">
        <v>52</v>
      </c>
      <c r="S15" s="22"/>
      <c r="T15" s="22"/>
      <c r="U15" s="22"/>
      <c r="V15" s="22"/>
      <c r="W15" s="22"/>
      <c r="X15" s="22"/>
      <c r="Y15" s="22"/>
      <c r="Z15" s="22"/>
      <c r="AA15" s="35"/>
      <c r="AB15" s="36">
        <v>24</v>
      </c>
      <c r="AC15" s="36">
        <v>22</v>
      </c>
      <c r="AD15" s="74"/>
      <c r="AE15" s="76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</row>
    <row r="16" spans="1:82" x14ac:dyDescent="0.25">
      <c r="A16" s="26">
        <f>In!A16</f>
        <v>42929</v>
      </c>
      <c r="B16" s="20" t="str">
        <f>In!B16</f>
        <v>jeudi</v>
      </c>
      <c r="C16" s="120"/>
      <c r="D16" s="36"/>
      <c r="E16" s="22"/>
      <c r="F16" s="22"/>
      <c r="G16" s="22"/>
      <c r="H16" s="22"/>
      <c r="I16" s="22"/>
      <c r="J16" s="22"/>
      <c r="K16" s="22"/>
      <c r="L16" s="22"/>
      <c r="M16" s="37"/>
      <c r="N16" s="37"/>
      <c r="O16" s="37"/>
      <c r="P16" s="37"/>
      <c r="Q16" s="31"/>
      <c r="R16" s="34"/>
      <c r="S16" s="22"/>
      <c r="T16" s="22"/>
      <c r="U16" s="22"/>
      <c r="V16" s="22"/>
      <c r="W16" s="22"/>
      <c r="X16" s="22"/>
      <c r="Y16" s="22"/>
      <c r="Z16" s="22"/>
      <c r="AA16" s="35"/>
      <c r="AB16" s="36"/>
      <c r="AC16" s="36"/>
      <c r="AD16" s="74"/>
      <c r="AE16" s="76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  <c r="AY16" s="122"/>
      <c r="AZ16" s="122"/>
      <c r="BA16" s="122"/>
      <c r="BB16" s="122"/>
      <c r="BC16" s="122"/>
      <c r="BD16" s="122"/>
      <c r="BE16" s="122"/>
      <c r="BF16" s="122"/>
      <c r="BG16" s="122"/>
      <c r="BH16" s="122"/>
      <c r="BI16" s="122"/>
      <c r="BJ16" s="122"/>
      <c r="BK16" s="122"/>
      <c r="BL16" s="122"/>
      <c r="BM16" s="122"/>
      <c r="BN16" s="122"/>
      <c r="BO16" s="122"/>
      <c r="BP16" s="122"/>
      <c r="BQ16" s="122"/>
      <c r="BR16" s="122"/>
      <c r="BS16" s="122"/>
      <c r="BT16" s="122"/>
      <c r="BU16" s="122"/>
      <c r="BV16" s="122"/>
      <c r="BW16" s="122"/>
      <c r="BX16" s="122"/>
      <c r="BY16" s="122"/>
      <c r="BZ16" s="122"/>
      <c r="CA16" s="122"/>
      <c r="CB16" s="122"/>
      <c r="CC16" s="122"/>
      <c r="CD16" s="122"/>
    </row>
    <row r="17" spans="1:82" x14ac:dyDescent="0.25">
      <c r="A17" s="26">
        <f>In!A17</f>
        <v>42930</v>
      </c>
      <c r="B17" s="20" t="str">
        <f>In!B17</f>
        <v>vendredi</v>
      </c>
      <c r="C17" s="120"/>
      <c r="D17" s="36"/>
      <c r="E17" s="22"/>
      <c r="F17" s="22"/>
      <c r="G17" s="22"/>
      <c r="H17" s="22"/>
      <c r="I17" s="22"/>
      <c r="J17" s="22"/>
      <c r="K17" s="22"/>
      <c r="L17" s="22"/>
      <c r="M17" s="37"/>
      <c r="N17" s="37"/>
      <c r="O17" s="37"/>
      <c r="P17" s="37"/>
      <c r="Q17" s="31"/>
      <c r="R17" s="34"/>
      <c r="S17" s="22"/>
      <c r="T17" s="22"/>
      <c r="U17" s="22"/>
      <c r="V17" s="22"/>
      <c r="W17" s="22"/>
      <c r="X17" s="22"/>
      <c r="Y17" s="22"/>
      <c r="Z17" s="22"/>
      <c r="AA17" s="35"/>
      <c r="AB17" s="36"/>
      <c r="AC17" s="36"/>
      <c r="AD17" s="74"/>
      <c r="AE17" s="76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</row>
    <row r="18" spans="1:82" x14ac:dyDescent="0.25">
      <c r="A18" s="26">
        <f>In!A18</f>
        <v>42931</v>
      </c>
      <c r="B18" s="20" t="str">
        <f>In!B18</f>
        <v>samedi</v>
      </c>
      <c r="C18" s="120"/>
      <c r="D18" s="36"/>
      <c r="E18" s="22"/>
      <c r="F18" s="22"/>
      <c r="G18" s="22"/>
      <c r="H18" s="22"/>
      <c r="I18" s="22"/>
      <c r="J18" s="22"/>
      <c r="K18" s="22"/>
      <c r="L18" s="22"/>
      <c r="M18" s="37"/>
      <c r="N18" s="37"/>
      <c r="O18" s="37"/>
      <c r="P18" s="37"/>
      <c r="Q18" s="37"/>
      <c r="R18" s="34"/>
      <c r="S18" s="22"/>
      <c r="T18" s="22"/>
      <c r="U18" s="22"/>
      <c r="V18" s="22"/>
      <c r="W18" s="22"/>
      <c r="X18" s="22"/>
      <c r="Y18" s="22"/>
      <c r="Z18" s="22"/>
      <c r="AA18" s="35"/>
      <c r="AB18" s="36"/>
      <c r="AC18" s="36"/>
      <c r="AD18" s="74"/>
      <c r="AE18" s="76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</row>
    <row r="19" spans="1:82" x14ac:dyDescent="0.25">
      <c r="A19" s="26">
        <f>In!A19</f>
        <v>42932</v>
      </c>
      <c r="B19" s="20" t="str">
        <f>In!B19</f>
        <v>dimanche</v>
      </c>
      <c r="C19" s="120"/>
      <c r="D19" s="36"/>
      <c r="E19" s="22"/>
      <c r="F19" s="22"/>
      <c r="G19" s="22"/>
      <c r="H19" s="22"/>
      <c r="I19" s="22"/>
      <c r="J19" s="22"/>
      <c r="K19" s="22"/>
      <c r="L19" s="22"/>
      <c r="M19" s="37"/>
      <c r="N19" s="37"/>
      <c r="O19" s="37"/>
      <c r="P19" s="37"/>
      <c r="Q19" s="31"/>
      <c r="R19" s="34"/>
      <c r="S19" s="22"/>
      <c r="T19" s="22"/>
      <c r="U19" s="22"/>
      <c r="V19" s="22"/>
      <c r="W19" s="22"/>
      <c r="X19" s="22"/>
      <c r="Y19" s="22"/>
      <c r="Z19" s="22"/>
      <c r="AA19" s="35"/>
      <c r="AB19" s="36"/>
      <c r="AC19" s="36"/>
      <c r="AD19" s="74"/>
      <c r="AE19" s="76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</row>
    <row r="20" spans="1:82" x14ac:dyDescent="0.25">
      <c r="A20" s="26">
        <f>In!A20</f>
        <v>42933</v>
      </c>
      <c r="B20" s="20" t="str">
        <f>In!B20</f>
        <v>lundi</v>
      </c>
      <c r="C20" s="120"/>
      <c r="D20" s="36"/>
      <c r="E20" s="22"/>
      <c r="F20" s="22"/>
      <c r="G20" s="22"/>
      <c r="H20" s="22"/>
      <c r="I20" s="22"/>
      <c r="J20" s="22"/>
      <c r="K20" s="22"/>
      <c r="L20" s="22"/>
      <c r="M20" s="37"/>
      <c r="N20" s="37"/>
      <c r="O20" s="37"/>
      <c r="P20" s="37"/>
      <c r="Q20" s="31"/>
      <c r="R20" s="34"/>
      <c r="S20" s="22"/>
      <c r="T20" s="22"/>
      <c r="U20" s="22"/>
      <c r="V20" s="22"/>
      <c r="W20" s="22"/>
      <c r="X20" s="22"/>
      <c r="Y20" s="22"/>
      <c r="Z20" s="22"/>
      <c r="AA20" s="35"/>
      <c r="AB20" s="36"/>
      <c r="AC20" s="36"/>
      <c r="AD20" s="74"/>
      <c r="AE20" s="76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2"/>
      <c r="CC20" s="122"/>
      <c r="CD20" s="122"/>
    </row>
    <row r="21" spans="1:82" x14ac:dyDescent="0.25">
      <c r="A21" s="26">
        <f>In!A21</f>
        <v>42934</v>
      </c>
      <c r="B21" s="20" t="str">
        <f>In!B21</f>
        <v>mardi</v>
      </c>
      <c r="C21" s="120"/>
      <c r="D21" s="36"/>
      <c r="E21" s="22"/>
      <c r="F21" s="22"/>
      <c r="G21" s="22"/>
      <c r="H21" s="22"/>
      <c r="I21" s="22"/>
      <c r="J21" s="22"/>
      <c r="K21" s="22"/>
      <c r="L21" s="22"/>
      <c r="M21" s="37"/>
      <c r="N21" s="37"/>
      <c r="O21" s="37"/>
      <c r="P21" s="37"/>
      <c r="Q21" s="37"/>
      <c r="R21" s="34"/>
      <c r="S21" s="22"/>
      <c r="T21" s="22"/>
      <c r="U21" s="22"/>
      <c r="V21" s="22"/>
      <c r="W21" s="22"/>
      <c r="X21" s="22"/>
      <c r="Y21" s="22"/>
      <c r="Z21" s="22"/>
      <c r="AA21" s="35"/>
      <c r="AB21" s="36"/>
      <c r="AC21" s="36"/>
      <c r="AD21" s="74"/>
      <c r="AE21" s="76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</row>
    <row r="22" spans="1:82" x14ac:dyDescent="0.25">
      <c r="A22" s="26">
        <f>In!A22</f>
        <v>42935</v>
      </c>
      <c r="B22" s="20" t="str">
        <f>In!B22</f>
        <v>mercredi</v>
      </c>
      <c r="C22" s="120"/>
      <c r="D22" s="36"/>
      <c r="E22" s="22"/>
      <c r="F22" s="22"/>
      <c r="G22" s="22"/>
      <c r="H22" s="22"/>
      <c r="I22" s="22"/>
      <c r="J22" s="22"/>
      <c r="K22" s="22"/>
      <c r="L22" s="22"/>
      <c r="M22" s="37"/>
      <c r="N22" s="37"/>
      <c r="O22" s="37"/>
      <c r="P22" s="37"/>
      <c r="Q22" s="31"/>
      <c r="R22" s="34"/>
      <c r="S22" s="22"/>
      <c r="T22" s="22"/>
      <c r="U22" s="22"/>
      <c r="V22" s="22"/>
      <c r="W22" s="22"/>
      <c r="X22" s="22"/>
      <c r="Y22" s="22"/>
      <c r="Z22" s="22"/>
      <c r="AA22" s="35"/>
      <c r="AB22" s="36"/>
      <c r="AC22" s="36"/>
      <c r="AD22" s="74"/>
      <c r="AE22" s="76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</row>
    <row r="23" spans="1:82" x14ac:dyDescent="0.25">
      <c r="A23" s="26">
        <f>In!A23</f>
        <v>42936</v>
      </c>
      <c r="B23" s="20" t="str">
        <f>In!B23</f>
        <v>jeudi</v>
      </c>
      <c r="C23" s="120"/>
      <c r="D23" s="36"/>
      <c r="E23" s="22"/>
      <c r="F23" s="22"/>
      <c r="G23" s="22"/>
      <c r="H23" s="22"/>
      <c r="I23" s="22"/>
      <c r="J23" s="22"/>
      <c r="K23" s="22"/>
      <c r="L23" s="22"/>
      <c r="M23" s="37"/>
      <c r="N23" s="37"/>
      <c r="O23" s="37"/>
      <c r="P23" s="37"/>
      <c r="Q23" s="31"/>
      <c r="R23" s="34"/>
      <c r="S23" s="22"/>
      <c r="T23" s="22"/>
      <c r="U23" s="22"/>
      <c r="V23" s="22"/>
      <c r="W23" s="22"/>
      <c r="X23" s="22"/>
      <c r="Y23" s="22"/>
      <c r="Z23" s="22"/>
      <c r="AA23" s="35"/>
      <c r="AB23" s="36"/>
      <c r="AC23" s="36"/>
      <c r="AD23" s="74"/>
      <c r="AE23" s="76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</row>
    <row r="24" spans="1:82" x14ac:dyDescent="0.25">
      <c r="A24" s="26">
        <f>In!A24</f>
        <v>42937</v>
      </c>
      <c r="B24" s="20" t="str">
        <f>In!B24</f>
        <v>vendredi</v>
      </c>
      <c r="C24" s="120"/>
      <c r="D24" s="36"/>
      <c r="E24" s="22"/>
      <c r="F24" s="22"/>
      <c r="G24" s="22"/>
      <c r="H24" s="22"/>
      <c r="I24" s="22"/>
      <c r="J24" s="22"/>
      <c r="K24" s="22"/>
      <c r="L24" s="22"/>
      <c r="M24" s="37"/>
      <c r="N24" s="37"/>
      <c r="O24" s="37"/>
      <c r="P24" s="37"/>
      <c r="Q24" s="31"/>
      <c r="R24" s="34"/>
      <c r="S24" s="22"/>
      <c r="T24" s="22"/>
      <c r="U24" s="22"/>
      <c r="V24" s="22"/>
      <c r="W24" s="22"/>
      <c r="X24" s="22"/>
      <c r="Y24" s="22"/>
      <c r="Z24" s="22"/>
      <c r="AA24" s="35"/>
      <c r="AB24" s="36"/>
      <c r="AC24" s="36"/>
      <c r="AD24" s="74" t="str">
        <f t="shared" si="0"/>
        <v xml:space="preserve"> </v>
      </c>
      <c r="AE24" s="76" t="str">
        <f t="shared" si="1"/>
        <v xml:space="preserve"> </v>
      </c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</row>
    <row r="25" spans="1:82" x14ac:dyDescent="0.25">
      <c r="A25" s="26">
        <f>In!A25</f>
        <v>42938</v>
      </c>
      <c r="B25" s="20" t="str">
        <f>In!B25</f>
        <v>samedi</v>
      </c>
      <c r="C25" s="120"/>
      <c r="D25" s="36"/>
      <c r="E25" s="22"/>
      <c r="F25" s="22"/>
      <c r="G25" s="22"/>
      <c r="H25" s="22"/>
      <c r="I25" s="22"/>
      <c r="J25" s="22"/>
      <c r="K25" s="22"/>
      <c r="L25" s="22"/>
      <c r="M25" s="37"/>
      <c r="N25" s="37"/>
      <c r="O25" s="37"/>
      <c r="P25" s="37"/>
      <c r="Q25" s="31"/>
      <c r="R25" s="34"/>
      <c r="S25" s="22"/>
      <c r="T25" s="22"/>
      <c r="U25" s="22"/>
      <c r="V25" s="22"/>
      <c r="W25" s="22"/>
      <c r="X25" s="22"/>
      <c r="Y25" s="22"/>
      <c r="Z25" s="22"/>
      <c r="AA25" s="35"/>
      <c r="AB25" s="36"/>
      <c r="AC25" s="36"/>
      <c r="AD25" s="74" t="str">
        <f t="shared" si="0"/>
        <v xml:space="preserve"> </v>
      </c>
      <c r="AE25" s="76" t="str">
        <f t="shared" si="1"/>
        <v xml:space="preserve"> </v>
      </c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</row>
    <row r="26" spans="1:82" x14ac:dyDescent="0.25">
      <c r="A26" s="26">
        <f>In!A26</f>
        <v>42939</v>
      </c>
      <c r="B26" s="20" t="str">
        <f>In!B26</f>
        <v>dimanche</v>
      </c>
      <c r="C26" s="120"/>
      <c r="D26" s="36"/>
      <c r="E26" s="22"/>
      <c r="F26" s="22"/>
      <c r="G26" s="22"/>
      <c r="H26" s="22"/>
      <c r="I26" s="22"/>
      <c r="J26" s="22"/>
      <c r="K26" s="22"/>
      <c r="L26" s="22"/>
      <c r="M26" s="37"/>
      <c r="N26" s="37"/>
      <c r="O26" s="37"/>
      <c r="P26" s="37"/>
      <c r="Q26" s="37"/>
      <c r="R26" s="34"/>
      <c r="S26" s="22"/>
      <c r="T26" s="22"/>
      <c r="U26" s="22"/>
      <c r="V26" s="22"/>
      <c r="W26" s="22"/>
      <c r="X26" s="22"/>
      <c r="Y26" s="22"/>
      <c r="Z26" s="22"/>
      <c r="AA26" s="35"/>
      <c r="AB26" s="36"/>
      <c r="AC26" s="36"/>
      <c r="AD26" s="74" t="str">
        <f t="shared" si="0"/>
        <v xml:space="preserve"> </v>
      </c>
      <c r="AE26" s="76" t="str">
        <f t="shared" si="1"/>
        <v xml:space="preserve"> </v>
      </c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</row>
    <row r="27" spans="1:82" x14ac:dyDescent="0.25">
      <c r="A27" s="26">
        <f>In!A27</f>
        <v>42940</v>
      </c>
      <c r="B27" s="20" t="str">
        <f>In!B27</f>
        <v>lundi</v>
      </c>
      <c r="C27" s="120"/>
      <c r="D27" s="36"/>
      <c r="E27" s="22"/>
      <c r="F27" s="22"/>
      <c r="G27" s="22"/>
      <c r="H27" s="22"/>
      <c r="I27" s="22"/>
      <c r="J27" s="22"/>
      <c r="K27" s="22"/>
      <c r="L27" s="22"/>
      <c r="M27" s="37"/>
      <c r="N27" s="37"/>
      <c r="O27" s="37"/>
      <c r="P27" s="37"/>
      <c r="Q27" s="37"/>
      <c r="R27" s="34"/>
      <c r="S27" s="22"/>
      <c r="T27" s="22"/>
      <c r="U27" s="22"/>
      <c r="V27" s="22"/>
      <c r="W27" s="22"/>
      <c r="X27" s="22"/>
      <c r="Y27" s="22"/>
      <c r="Z27" s="22"/>
      <c r="AA27" s="35"/>
      <c r="AB27" s="36"/>
      <c r="AC27" s="36"/>
      <c r="AD27" s="74" t="str">
        <f t="shared" si="0"/>
        <v xml:space="preserve"> </v>
      </c>
      <c r="AE27" s="76" t="str">
        <f t="shared" si="1"/>
        <v xml:space="preserve"> </v>
      </c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</row>
    <row r="28" spans="1:82" x14ac:dyDescent="0.25">
      <c r="A28" s="26">
        <f>In!A28</f>
        <v>42941</v>
      </c>
      <c r="B28" s="20" t="str">
        <f>In!B28</f>
        <v>mardi</v>
      </c>
      <c r="C28" s="120"/>
      <c r="D28" s="36"/>
      <c r="E28" s="22"/>
      <c r="F28" s="22"/>
      <c r="G28" s="22"/>
      <c r="H28" s="22"/>
      <c r="I28" s="22"/>
      <c r="J28" s="22"/>
      <c r="K28" s="22"/>
      <c r="L28" s="22"/>
      <c r="M28" s="37"/>
      <c r="N28" s="37"/>
      <c r="O28" s="37"/>
      <c r="P28" s="37"/>
      <c r="Q28" s="37"/>
      <c r="R28" s="34"/>
      <c r="S28" s="22"/>
      <c r="T28" s="22"/>
      <c r="U28" s="22"/>
      <c r="V28" s="22"/>
      <c r="W28" s="22"/>
      <c r="X28" s="22"/>
      <c r="Y28" s="22"/>
      <c r="Z28" s="22"/>
      <c r="AA28" s="35"/>
      <c r="AB28" s="36"/>
      <c r="AC28" s="36"/>
      <c r="AD28" s="74" t="str">
        <f t="shared" si="0"/>
        <v xml:space="preserve"> </v>
      </c>
      <c r="AE28" s="76" t="str">
        <f t="shared" si="1"/>
        <v xml:space="preserve"> </v>
      </c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</row>
    <row r="29" spans="1:82" x14ac:dyDescent="0.25">
      <c r="A29" s="26">
        <f>In!A29</f>
        <v>42942</v>
      </c>
      <c r="B29" s="20" t="str">
        <f>In!B29</f>
        <v>mercredi</v>
      </c>
      <c r="C29" s="120"/>
      <c r="D29" s="36"/>
      <c r="E29" s="22"/>
      <c r="F29" s="22"/>
      <c r="G29" s="22"/>
      <c r="H29" s="22"/>
      <c r="I29" s="22"/>
      <c r="J29" s="22"/>
      <c r="K29" s="22"/>
      <c r="L29" s="22"/>
      <c r="M29" s="37"/>
      <c r="N29" s="37"/>
      <c r="O29" s="37"/>
      <c r="P29" s="37"/>
      <c r="Q29" s="31"/>
      <c r="R29" s="34"/>
      <c r="S29" s="22"/>
      <c r="T29" s="22"/>
      <c r="U29" s="22"/>
      <c r="V29" s="22"/>
      <c r="W29" s="22"/>
      <c r="X29" s="22"/>
      <c r="Y29" s="22"/>
      <c r="Z29" s="22"/>
      <c r="AA29" s="35"/>
      <c r="AB29" s="36"/>
      <c r="AC29" s="36"/>
      <c r="AD29" s="74" t="str">
        <f t="shared" si="0"/>
        <v xml:space="preserve"> </v>
      </c>
      <c r="AE29" s="76" t="str">
        <f t="shared" si="1"/>
        <v xml:space="preserve"> </v>
      </c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</row>
    <row r="30" spans="1:82" x14ac:dyDescent="0.25">
      <c r="A30" s="26">
        <f>In!A30</f>
        <v>42943</v>
      </c>
      <c r="B30" s="20" t="str">
        <f>In!B30</f>
        <v>jeudi</v>
      </c>
      <c r="C30" s="120"/>
      <c r="D30" s="36"/>
      <c r="E30" s="22"/>
      <c r="F30" s="22"/>
      <c r="G30" s="22"/>
      <c r="H30" s="22"/>
      <c r="I30" s="22"/>
      <c r="J30" s="22"/>
      <c r="K30" s="22"/>
      <c r="L30" s="22"/>
      <c r="M30" s="37"/>
      <c r="N30" s="37"/>
      <c r="O30" s="37"/>
      <c r="P30" s="37"/>
      <c r="Q30" s="31"/>
      <c r="R30" s="34"/>
      <c r="S30" s="22"/>
      <c r="T30" s="22"/>
      <c r="U30" s="22"/>
      <c r="V30" s="22"/>
      <c r="W30" s="22"/>
      <c r="X30" s="22"/>
      <c r="Y30" s="22"/>
      <c r="Z30" s="22"/>
      <c r="AA30" s="35"/>
      <c r="AB30" s="36"/>
      <c r="AC30" s="36"/>
      <c r="AD30" s="74" t="str">
        <f t="shared" si="0"/>
        <v xml:space="preserve"> </v>
      </c>
      <c r="AE30" s="76" t="str">
        <f t="shared" si="1"/>
        <v xml:space="preserve"> </v>
      </c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</row>
    <row r="31" spans="1:82" x14ac:dyDescent="0.25">
      <c r="A31" s="26">
        <f>In!A31</f>
        <v>42944</v>
      </c>
      <c r="B31" s="20" t="str">
        <f>In!B31</f>
        <v>vendredi</v>
      </c>
      <c r="C31" s="120"/>
      <c r="D31" s="36"/>
      <c r="E31" s="22"/>
      <c r="F31" s="22"/>
      <c r="G31" s="22"/>
      <c r="H31" s="22"/>
      <c r="I31" s="22"/>
      <c r="J31" s="22"/>
      <c r="K31" s="22"/>
      <c r="L31" s="22"/>
      <c r="M31" s="37"/>
      <c r="N31" s="37"/>
      <c r="O31" s="37"/>
      <c r="P31" s="37"/>
      <c r="Q31" s="37"/>
      <c r="R31" s="34"/>
      <c r="S31" s="22"/>
      <c r="T31" s="22"/>
      <c r="U31" s="22"/>
      <c r="V31" s="22"/>
      <c r="W31" s="22"/>
      <c r="X31" s="22"/>
      <c r="Y31" s="22"/>
      <c r="Z31" s="22"/>
      <c r="AA31" s="35"/>
      <c r="AB31" s="36"/>
      <c r="AC31" s="36"/>
      <c r="AD31" s="74" t="str">
        <f t="shared" si="0"/>
        <v xml:space="preserve"> </v>
      </c>
      <c r="AE31" s="76" t="str">
        <f t="shared" si="1"/>
        <v xml:space="preserve"> </v>
      </c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</row>
    <row r="32" spans="1:82" x14ac:dyDescent="0.25">
      <c r="A32" s="26">
        <f>In!A32</f>
        <v>42945</v>
      </c>
      <c r="B32" s="20" t="str">
        <f>In!B32</f>
        <v>samedi</v>
      </c>
      <c r="C32" s="120"/>
      <c r="D32" s="36"/>
      <c r="E32" s="22"/>
      <c r="F32" s="22"/>
      <c r="G32" s="22"/>
      <c r="H32" s="22"/>
      <c r="I32" s="22"/>
      <c r="J32" s="22"/>
      <c r="K32" s="22"/>
      <c r="L32" s="22"/>
      <c r="M32" s="37"/>
      <c r="N32" s="37"/>
      <c r="O32" s="37"/>
      <c r="P32" s="37"/>
      <c r="Q32" s="37"/>
      <c r="R32" s="34"/>
      <c r="S32" s="22"/>
      <c r="T32" s="22"/>
      <c r="U32" s="22"/>
      <c r="V32" s="22"/>
      <c r="W32" s="22"/>
      <c r="X32" s="22"/>
      <c r="Y32" s="22"/>
      <c r="Z32" s="22"/>
      <c r="AA32" s="35"/>
      <c r="AB32" s="36"/>
      <c r="AC32" s="36"/>
      <c r="AD32" s="74" t="str">
        <f t="shared" si="0"/>
        <v xml:space="preserve"> </v>
      </c>
      <c r="AE32" s="76" t="str">
        <f t="shared" si="1"/>
        <v xml:space="preserve"> </v>
      </c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2"/>
      <c r="BC32" s="122"/>
      <c r="BD32" s="122"/>
      <c r="BE32" s="122"/>
      <c r="BF32" s="122"/>
      <c r="BG32" s="122"/>
      <c r="BH32" s="122"/>
      <c r="BI32" s="122"/>
      <c r="BJ32" s="122"/>
      <c r="BK32" s="122"/>
      <c r="BL32" s="122"/>
      <c r="BM32" s="122"/>
      <c r="BN32" s="122"/>
      <c r="BO32" s="122"/>
      <c r="BP32" s="122"/>
      <c r="BQ32" s="122"/>
      <c r="BR32" s="122"/>
      <c r="BS32" s="122"/>
      <c r="BT32" s="122"/>
      <c r="BU32" s="122"/>
      <c r="BV32" s="122"/>
      <c r="BW32" s="122"/>
      <c r="BX32" s="122"/>
      <c r="BY32" s="122"/>
      <c r="BZ32" s="122"/>
      <c r="CA32" s="122"/>
      <c r="CB32" s="122"/>
      <c r="CC32" s="122"/>
      <c r="CD32" s="122"/>
    </row>
    <row r="33" spans="1:82" x14ac:dyDescent="0.25">
      <c r="A33" s="26">
        <f>In!A33</f>
        <v>42946</v>
      </c>
      <c r="B33" s="20" t="str">
        <f>In!B33</f>
        <v>dimanche</v>
      </c>
      <c r="C33" s="120"/>
      <c r="D33" s="36"/>
      <c r="E33" s="22"/>
      <c r="F33" s="22"/>
      <c r="G33" s="22"/>
      <c r="H33" s="22"/>
      <c r="I33" s="22"/>
      <c r="J33" s="22"/>
      <c r="K33" s="22"/>
      <c r="L33" s="22"/>
      <c r="M33" s="37"/>
      <c r="N33" s="37"/>
      <c r="O33" s="37"/>
      <c r="P33" s="37"/>
      <c r="Q33" s="37"/>
      <c r="R33" s="34"/>
      <c r="S33" s="22"/>
      <c r="T33" s="22"/>
      <c r="U33" s="22"/>
      <c r="V33" s="22"/>
      <c r="W33" s="22"/>
      <c r="X33" s="22"/>
      <c r="Y33" s="22"/>
      <c r="Z33" s="22"/>
      <c r="AA33" s="35"/>
      <c r="AB33" s="36"/>
      <c r="AC33" s="36"/>
      <c r="AD33" s="74" t="str">
        <f t="shared" si="0"/>
        <v xml:space="preserve"> </v>
      </c>
      <c r="AE33" s="76" t="str">
        <f t="shared" si="1"/>
        <v xml:space="preserve"> </v>
      </c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</row>
    <row r="34" spans="1:82" x14ac:dyDescent="0.25">
      <c r="A34" s="26">
        <f>In!A34</f>
        <v>42947</v>
      </c>
      <c r="B34" s="20" t="str">
        <f>In!B34</f>
        <v>lundi</v>
      </c>
      <c r="C34" s="120"/>
      <c r="D34" s="36"/>
      <c r="E34" s="22"/>
      <c r="F34" s="22"/>
      <c r="G34" s="22"/>
      <c r="H34" s="22"/>
      <c r="I34" s="22"/>
      <c r="J34" s="22"/>
      <c r="K34" s="22"/>
      <c r="L34" s="22"/>
      <c r="M34" s="37"/>
      <c r="N34" s="37"/>
      <c r="O34" s="37"/>
      <c r="P34" s="37"/>
      <c r="Q34" s="37"/>
      <c r="R34" s="34"/>
      <c r="S34" s="22"/>
      <c r="T34" s="22"/>
      <c r="U34" s="22"/>
      <c r="V34" s="22"/>
      <c r="W34" s="22"/>
      <c r="X34" s="22"/>
      <c r="Y34" s="22"/>
      <c r="Z34" s="22"/>
      <c r="AA34" s="35"/>
      <c r="AB34" s="36"/>
      <c r="AC34" s="36"/>
      <c r="AD34" s="74" t="str">
        <f t="shared" si="0"/>
        <v xml:space="preserve"> </v>
      </c>
      <c r="AE34" s="76" t="str">
        <f t="shared" si="1"/>
        <v xml:space="preserve"> </v>
      </c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</row>
    <row r="35" spans="1:82" ht="13.8" thickBot="1" x14ac:dyDescent="0.3">
      <c r="A35" s="26"/>
      <c r="B35" s="20"/>
      <c r="C35" s="157"/>
      <c r="D35" s="36"/>
      <c r="E35" s="22"/>
      <c r="F35" s="22"/>
      <c r="G35" s="22"/>
      <c r="H35" s="22"/>
      <c r="I35" s="22"/>
      <c r="J35" s="22"/>
      <c r="K35" s="22"/>
      <c r="L35" s="22"/>
      <c r="M35" s="37"/>
      <c r="N35" s="37"/>
      <c r="O35" s="37"/>
      <c r="P35" s="37"/>
      <c r="Q35" s="37"/>
      <c r="R35" s="34"/>
      <c r="S35" s="22"/>
      <c r="T35" s="22"/>
      <c r="U35" s="22"/>
      <c r="V35" s="22"/>
      <c r="W35" s="22"/>
      <c r="X35" s="22"/>
      <c r="Y35" s="22"/>
      <c r="Z35" s="22"/>
      <c r="AA35" s="35"/>
      <c r="AB35" s="36"/>
      <c r="AC35" s="36"/>
      <c r="AD35" s="74" t="str">
        <f t="shared" si="0"/>
        <v xml:space="preserve"> </v>
      </c>
      <c r="AE35" s="76" t="str">
        <f t="shared" si="1"/>
        <v xml:space="preserve"> </v>
      </c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</row>
    <row r="36" spans="1:82" ht="13.8" thickBot="1" x14ac:dyDescent="0.3">
      <c r="A36" s="102" t="s">
        <v>3</v>
      </c>
      <c r="B36" s="116"/>
      <c r="C36" s="155">
        <f t="shared" ref="C36" si="2">SUM(C4:C35)</f>
        <v>0</v>
      </c>
      <c r="D36" s="113">
        <f t="shared" ref="D36:AA36" si="3">SUM(D4:D35)</f>
        <v>5</v>
      </c>
      <c r="E36" s="106">
        <f t="shared" si="3"/>
        <v>5</v>
      </c>
      <c r="F36" s="106">
        <f t="shared" si="3"/>
        <v>0</v>
      </c>
      <c r="G36" s="106">
        <f t="shared" si="3"/>
        <v>0</v>
      </c>
      <c r="H36" s="106">
        <f t="shared" si="3"/>
        <v>0</v>
      </c>
      <c r="I36" s="106">
        <f t="shared" si="3"/>
        <v>0</v>
      </c>
      <c r="J36" s="106">
        <f t="shared" si="3"/>
        <v>0</v>
      </c>
      <c r="K36" s="106">
        <f t="shared" si="3"/>
        <v>0</v>
      </c>
      <c r="L36" s="106">
        <f t="shared" si="3"/>
        <v>0</v>
      </c>
      <c r="M36" s="106">
        <f t="shared" si="3"/>
        <v>0</v>
      </c>
      <c r="N36" s="106">
        <f t="shared" si="3"/>
        <v>0</v>
      </c>
      <c r="O36" s="106">
        <f t="shared" si="3"/>
        <v>0</v>
      </c>
      <c r="P36" s="106">
        <f t="shared" si="3"/>
        <v>0</v>
      </c>
      <c r="Q36" s="110">
        <f t="shared" si="3"/>
        <v>0</v>
      </c>
      <c r="R36" s="158">
        <f t="shared" si="3"/>
        <v>52</v>
      </c>
      <c r="S36" s="159">
        <f t="shared" si="3"/>
        <v>0</v>
      </c>
      <c r="T36" s="159">
        <f t="shared" si="3"/>
        <v>0</v>
      </c>
      <c r="U36" s="159">
        <f t="shared" si="3"/>
        <v>0</v>
      </c>
      <c r="V36" s="159">
        <f t="shared" si="3"/>
        <v>0</v>
      </c>
      <c r="W36" s="159">
        <f t="shared" si="3"/>
        <v>0</v>
      </c>
      <c r="X36" s="159">
        <f t="shared" si="3"/>
        <v>0</v>
      </c>
      <c r="Y36" s="159">
        <f t="shared" si="3"/>
        <v>0</v>
      </c>
      <c r="Z36" s="159">
        <f t="shared" si="3"/>
        <v>0</v>
      </c>
      <c r="AA36" s="160">
        <f t="shared" si="3"/>
        <v>0</v>
      </c>
      <c r="AB36" s="113">
        <f t="shared" ref="AB36:AC36" si="4">SUM(AB4:AB35)</f>
        <v>24</v>
      </c>
      <c r="AC36" s="106">
        <f t="shared" si="4"/>
        <v>22</v>
      </c>
      <c r="AD36" s="107">
        <f>AC36/AB36</f>
        <v>0.91666666666666663</v>
      </c>
      <c r="AE36" s="108">
        <f>L36/AC36</f>
        <v>0</v>
      </c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</row>
    <row r="37" spans="1:82" ht="13.8" thickBot="1" x14ac:dyDescent="0.3">
      <c r="A37" s="122"/>
      <c r="B37" s="122"/>
      <c r="C37" s="122"/>
      <c r="D37" s="122"/>
      <c r="E37" s="122"/>
      <c r="F37" s="122"/>
      <c r="G37" s="122"/>
      <c r="H37" s="122"/>
      <c r="I37" s="122"/>
      <c r="J37" s="122"/>
      <c r="K37" s="148" t="s">
        <v>49</v>
      </c>
      <c r="L37" s="66">
        <f>(L36*300)/1000</f>
        <v>0</v>
      </c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</row>
    <row r="38" spans="1:82" ht="13.8" thickBot="1" x14ac:dyDescent="0.3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48" t="s">
        <v>50</v>
      </c>
      <c r="L38" s="66">
        <f>X36-L37</f>
        <v>0</v>
      </c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</row>
    <row r="39" spans="1:82" x14ac:dyDescent="0.25">
      <c r="A39" s="122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</row>
    <row r="40" spans="1:82" x14ac:dyDescent="0.25">
      <c r="A40" s="122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</row>
    <row r="41" spans="1:82" x14ac:dyDescent="0.25">
      <c r="A41" s="122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</row>
    <row r="42" spans="1:82" x14ac:dyDescent="0.25">
      <c r="A42" s="122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</row>
    <row r="43" spans="1:82" x14ac:dyDescent="0.25">
      <c r="A43" s="122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</row>
    <row r="44" spans="1:82" x14ac:dyDescent="0.25">
      <c r="A44" s="122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  <c r="BM44" s="122"/>
      <c r="BN44" s="122"/>
      <c r="BO44" s="122"/>
      <c r="BP44" s="122"/>
      <c r="BQ44" s="122"/>
      <c r="BR44" s="122"/>
      <c r="BS44" s="122"/>
      <c r="BT44" s="122"/>
      <c r="BU44" s="122"/>
      <c r="BV44" s="122"/>
      <c r="BW44" s="122"/>
      <c r="BX44" s="122"/>
      <c r="BY44" s="122"/>
      <c r="BZ44" s="122"/>
      <c r="CA44" s="122"/>
      <c r="CB44" s="122"/>
      <c r="CC44" s="122"/>
      <c r="CD44" s="122"/>
    </row>
    <row r="45" spans="1:82" x14ac:dyDescent="0.25">
      <c r="A45" s="122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  <c r="BM45" s="122"/>
      <c r="BN45" s="122"/>
      <c r="BO45" s="122"/>
      <c r="BP45" s="122"/>
      <c r="BQ45" s="122"/>
      <c r="BR45" s="122"/>
      <c r="BS45" s="122"/>
      <c r="BT45" s="122"/>
      <c r="BU45" s="122"/>
      <c r="BV45" s="122"/>
      <c r="BW45" s="122"/>
      <c r="BX45" s="122"/>
      <c r="BY45" s="122"/>
      <c r="BZ45" s="122"/>
      <c r="CA45" s="122"/>
      <c r="CB45" s="122"/>
      <c r="CC45" s="122"/>
      <c r="CD45" s="122"/>
    </row>
    <row r="46" spans="1:82" x14ac:dyDescent="0.25">
      <c r="A46" s="122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  <c r="BZ46" s="122"/>
      <c r="CA46" s="122"/>
      <c r="CB46" s="122"/>
      <c r="CC46" s="122"/>
      <c r="CD46" s="122"/>
    </row>
    <row r="47" spans="1:82" x14ac:dyDescent="0.25">
      <c r="A47" s="122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  <c r="BM47" s="122"/>
      <c r="BN47" s="122"/>
      <c r="BO47" s="122"/>
      <c r="BP47" s="122"/>
      <c r="BQ47" s="122"/>
      <c r="BR47" s="122"/>
      <c r="BS47" s="122"/>
      <c r="BT47" s="122"/>
      <c r="BU47" s="122"/>
      <c r="BV47" s="122"/>
      <c r="BW47" s="122"/>
      <c r="BX47" s="122"/>
      <c r="BY47" s="122"/>
      <c r="BZ47" s="122"/>
      <c r="CA47" s="122"/>
      <c r="CB47" s="122"/>
      <c r="CC47" s="122"/>
      <c r="CD47" s="122"/>
    </row>
    <row r="48" spans="1:82" x14ac:dyDescent="0.25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  <c r="BM48" s="122"/>
      <c r="BN48" s="122"/>
      <c r="BO48" s="122"/>
      <c r="BP48" s="122"/>
      <c r="BQ48" s="122"/>
      <c r="BR48" s="122"/>
      <c r="BS48" s="122"/>
      <c r="BT48" s="122"/>
      <c r="BU48" s="122"/>
      <c r="BV48" s="122"/>
      <c r="BW48" s="122"/>
      <c r="BX48" s="122"/>
      <c r="BY48" s="122"/>
      <c r="BZ48" s="122"/>
      <c r="CA48" s="122"/>
      <c r="CB48" s="122"/>
      <c r="CC48" s="122"/>
      <c r="CD48" s="122"/>
    </row>
    <row r="49" spans="1:82" x14ac:dyDescent="0.2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2"/>
      <c r="BP49" s="122"/>
      <c r="BQ49" s="122"/>
      <c r="BR49" s="122"/>
      <c r="BS49" s="122"/>
      <c r="BT49" s="122"/>
      <c r="BU49" s="122"/>
      <c r="BV49" s="122"/>
      <c r="BW49" s="122"/>
      <c r="BX49" s="122"/>
      <c r="BY49" s="122"/>
      <c r="BZ49" s="122"/>
      <c r="CA49" s="122"/>
      <c r="CB49" s="122"/>
      <c r="CC49" s="122"/>
      <c r="CD49" s="122"/>
    </row>
    <row r="50" spans="1:82" x14ac:dyDescent="0.2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2"/>
      <c r="BP50" s="122"/>
      <c r="BQ50" s="122"/>
      <c r="BR50" s="122"/>
      <c r="BS50" s="122"/>
      <c r="BT50" s="122"/>
      <c r="BU50" s="122"/>
      <c r="BV50" s="122"/>
      <c r="BW50" s="122"/>
      <c r="BX50" s="122"/>
      <c r="BY50" s="122"/>
      <c r="BZ50" s="122"/>
      <c r="CA50" s="122"/>
      <c r="CB50" s="122"/>
      <c r="CC50" s="122"/>
      <c r="CD50" s="122"/>
    </row>
    <row r="51" spans="1:82" x14ac:dyDescent="0.25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122"/>
      <c r="BQ51" s="122"/>
      <c r="BR51" s="122"/>
      <c r="BS51" s="122"/>
      <c r="BT51" s="122"/>
      <c r="BU51" s="122"/>
      <c r="BV51" s="122"/>
      <c r="BW51" s="122"/>
      <c r="BX51" s="122"/>
      <c r="BY51" s="122"/>
      <c r="BZ51" s="122"/>
      <c r="CA51" s="122"/>
      <c r="CB51" s="122"/>
      <c r="CC51" s="122"/>
      <c r="CD51" s="122"/>
    </row>
    <row r="52" spans="1:82" x14ac:dyDescent="0.25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122"/>
      <c r="BQ52" s="122"/>
      <c r="BR52" s="122"/>
      <c r="BS52" s="122"/>
      <c r="BT52" s="122"/>
      <c r="BU52" s="122"/>
      <c r="BV52" s="122"/>
      <c r="BW52" s="122"/>
      <c r="BX52" s="122"/>
      <c r="BY52" s="122"/>
      <c r="BZ52" s="122"/>
      <c r="CA52" s="122"/>
      <c r="CB52" s="122"/>
      <c r="CC52" s="122"/>
      <c r="CD52" s="122"/>
    </row>
    <row r="53" spans="1:82" x14ac:dyDescent="0.25">
      <c r="A53" s="122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122"/>
      <c r="BQ53" s="122"/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</row>
    <row r="54" spans="1:82" x14ac:dyDescent="0.25">
      <c r="A54" s="122"/>
      <c r="B54" s="122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122"/>
      <c r="BQ54" s="122"/>
      <c r="BR54" s="122"/>
      <c r="BS54" s="122"/>
      <c r="BT54" s="122"/>
      <c r="BU54" s="122"/>
      <c r="BV54" s="122"/>
      <c r="BW54" s="122"/>
      <c r="BX54" s="122"/>
      <c r="BY54" s="122"/>
      <c r="BZ54" s="122"/>
      <c r="CA54" s="122"/>
      <c r="CB54" s="122"/>
      <c r="CC54" s="122"/>
      <c r="CD54" s="122"/>
    </row>
    <row r="55" spans="1:82" x14ac:dyDescent="0.25">
      <c r="A55" s="122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122"/>
      <c r="BQ55" s="122"/>
      <c r="BR55" s="122"/>
      <c r="BS55" s="122"/>
      <c r="BT55" s="122"/>
      <c r="BU55" s="122"/>
      <c r="BV55" s="122"/>
      <c r="BW55" s="122"/>
      <c r="BX55" s="122"/>
      <c r="BY55" s="122"/>
      <c r="BZ55" s="122"/>
      <c r="CA55" s="122"/>
      <c r="CB55" s="122"/>
      <c r="CC55" s="122"/>
      <c r="CD55" s="122"/>
    </row>
    <row r="56" spans="1:82" x14ac:dyDescent="0.25">
      <c r="A56" s="122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122"/>
      <c r="BQ56" s="122"/>
      <c r="BR56" s="122"/>
      <c r="BS56" s="122"/>
      <c r="BT56" s="122"/>
      <c r="BU56" s="122"/>
      <c r="BV56" s="122"/>
      <c r="BW56" s="122"/>
      <c r="BX56" s="122"/>
      <c r="BY56" s="122"/>
      <c r="BZ56" s="122"/>
      <c r="CA56" s="122"/>
      <c r="CB56" s="122"/>
      <c r="CC56" s="122"/>
      <c r="CD56" s="122"/>
    </row>
    <row r="57" spans="1:82" x14ac:dyDescent="0.25">
      <c r="A57" s="12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2"/>
      <c r="CD57" s="122"/>
    </row>
    <row r="58" spans="1:82" x14ac:dyDescent="0.25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122"/>
      <c r="BQ58" s="122"/>
      <c r="BR58" s="122"/>
      <c r="BS58" s="122"/>
      <c r="BT58" s="122"/>
      <c r="BU58" s="122"/>
      <c r="BV58" s="122"/>
      <c r="BW58" s="122"/>
      <c r="BX58" s="122"/>
      <c r="BY58" s="122"/>
      <c r="BZ58" s="122"/>
      <c r="CA58" s="122"/>
      <c r="CB58" s="122"/>
      <c r="CC58" s="122"/>
      <c r="CD58" s="122"/>
    </row>
    <row r="59" spans="1:82" x14ac:dyDescent="0.25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122"/>
      <c r="BQ59" s="122"/>
      <c r="BR59" s="122"/>
      <c r="BS59" s="122"/>
      <c r="BT59" s="122"/>
      <c r="BU59" s="122"/>
      <c r="BV59" s="122"/>
      <c r="BW59" s="122"/>
      <c r="BX59" s="122"/>
      <c r="BY59" s="122"/>
      <c r="BZ59" s="122"/>
      <c r="CA59" s="122"/>
      <c r="CB59" s="122"/>
      <c r="CC59" s="122"/>
      <c r="CD59" s="122"/>
    </row>
    <row r="60" spans="1:82" x14ac:dyDescent="0.25">
      <c r="A60" s="12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  <c r="BM60" s="122"/>
      <c r="BN60" s="122"/>
      <c r="BO60" s="122"/>
      <c r="BP60" s="122"/>
      <c r="BQ60" s="122"/>
      <c r="BR60" s="122"/>
      <c r="BS60" s="122"/>
      <c r="BT60" s="122"/>
      <c r="BU60" s="122"/>
      <c r="BV60" s="122"/>
      <c r="BW60" s="122"/>
      <c r="BX60" s="122"/>
      <c r="BY60" s="122"/>
      <c r="BZ60" s="122"/>
      <c r="CA60" s="122"/>
      <c r="CB60" s="122"/>
      <c r="CC60" s="122"/>
      <c r="CD60" s="122"/>
    </row>
    <row r="61" spans="1:82" x14ac:dyDescent="0.25">
      <c r="A61" s="122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  <c r="BM61" s="122"/>
      <c r="BN61" s="122"/>
      <c r="BO61" s="122"/>
      <c r="BP61" s="122"/>
      <c r="BQ61" s="122"/>
      <c r="BR61" s="122"/>
      <c r="BS61" s="122"/>
      <c r="BT61" s="122"/>
      <c r="BU61" s="122"/>
      <c r="BV61" s="122"/>
      <c r="BW61" s="122"/>
      <c r="BX61" s="122"/>
      <c r="BY61" s="122"/>
      <c r="BZ61" s="122"/>
      <c r="CA61" s="122"/>
      <c r="CB61" s="122"/>
      <c r="CC61" s="122"/>
      <c r="CD61" s="122"/>
    </row>
    <row r="62" spans="1:82" x14ac:dyDescent="0.25">
      <c r="A62" s="122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122"/>
      <c r="BQ62" s="122"/>
      <c r="BR62" s="122"/>
      <c r="BS62" s="122"/>
      <c r="BT62" s="122"/>
      <c r="BU62" s="122"/>
      <c r="BV62" s="122"/>
      <c r="BW62" s="122"/>
      <c r="BX62" s="122"/>
      <c r="BY62" s="122"/>
      <c r="BZ62" s="122"/>
      <c r="CA62" s="122"/>
      <c r="CB62" s="122"/>
      <c r="CC62" s="122"/>
      <c r="CD62" s="122"/>
    </row>
    <row r="63" spans="1:82" x14ac:dyDescent="0.25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122"/>
      <c r="BQ63" s="122"/>
      <c r="BR63" s="122"/>
      <c r="BS63" s="122"/>
      <c r="BT63" s="122"/>
      <c r="BU63" s="122"/>
      <c r="BV63" s="122"/>
      <c r="BW63" s="122"/>
      <c r="BX63" s="122"/>
      <c r="BY63" s="122"/>
      <c r="BZ63" s="122"/>
      <c r="CA63" s="122"/>
      <c r="CB63" s="122"/>
      <c r="CC63" s="122"/>
      <c r="CD63" s="122"/>
    </row>
    <row r="64" spans="1:82" x14ac:dyDescent="0.25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122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</row>
    <row r="65" spans="1:82" x14ac:dyDescent="0.25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122"/>
      <c r="BQ65" s="122"/>
      <c r="BR65" s="122"/>
      <c r="BS65" s="122"/>
      <c r="BT65" s="122"/>
      <c r="BU65" s="122"/>
      <c r="BV65" s="122"/>
      <c r="BW65" s="122"/>
      <c r="BX65" s="122"/>
      <c r="BY65" s="122"/>
      <c r="BZ65" s="122"/>
      <c r="CA65" s="122"/>
      <c r="CB65" s="122"/>
      <c r="CC65" s="122"/>
      <c r="CD65" s="122"/>
    </row>
    <row r="66" spans="1:82" x14ac:dyDescent="0.25">
      <c r="A66" s="122"/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122"/>
      <c r="BQ66" s="122"/>
      <c r="BR66" s="122"/>
      <c r="BS66" s="122"/>
      <c r="BT66" s="122"/>
      <c r="BU66" s="122"/>
      <c r="BV66" s="122"/>
      <c r="BW66" s="122"/>
      <c r="BX66" s="122"/>
      <c r="BY66" s="122"/>
      <c r="BZ66" s="122"/>
      <c r="CA66" s="122"/>
      <c r="CB66" s="122"/>
      <c r="CC66" s="122"/>
      <c r="CD66" s="122"/>
    </row>
    <row r="67" spans="1:82" x14ac:dyDescent="0.25">
      <c r="A67" s="122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122"/>
      <c r="BQ67" s="122"/>
      <c r="BR67" s="122"/>
      <c r="BS67" s="122"/>
      <c r="BT67" s="122"/>
      <c r="BU67" s="122"/>
      <c r="BV67" s="122"/>
      <c r="BW67" s="122"/>
      <c r="BX67" s="122"/>
      <c r="BY67" s="122"/>
      <c r="BZ67" s="122"/>
      <c r="CA67" s="122"/>
      <c r="CB67" s="122"/>
      <c r="CC67" s="122"/>
      <c r="CD67" s="122"/>
    </row>
    <row r="68" spans="1:82" x14ac:dyDescent="0.25">
      <c r="A68" s="122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122"/>
      <c r="BQ68" s="122"/>
      <c r="BR68" s="122"/>
      <c r="BS68" s="122"/>
      <c r="BT68" s="122"/>
      <c r="BU68" s="122"/>
      <c r="BV68" s="122"/>
      <c r="BW68" s="122"/>
      <c r="BX68" s="122"/>
      <c r="BY68" s="122"/>
      <c r="BZ68" s="122"/>
      <c r="CA68" s="122"/>
      <c r="CB68" s="122"/>
      <c r="CC68" s="122"/>
      <c r="CD68" s="122"/>
    </row>
    <row r="69" spans="1:82" x14ac:dyDescent="0.25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122"/>
      <c r="BG69" s="122"/>
      <c r="BH69" s="122"/>
      <c r="BI69" s="122"/>
      <c r="BJ69" s="122"/>
      <c r="BK69" s="122"/>
      <c r="BL69" s="122"/>
      <c r="BM69" s="122"/>
      <c r="BN69" s="122"/>
      <c r="BO69" s="122"/>
      <c r="BP69" s="122"/>
      <c r="BQ69" s="122"/>
      <c r="BR69" s="122"/>
      <c r="BS69" s="122"/>
      <c r="BT69" s="122"/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</row>
    <row r="70" spans="1:82" x14ac:dyDescent="0.25">
      <c r="A70" s="122"/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  <c r="BM70" s="122"/>
      <c r="BN70" s="122"/>
      <c r="BO70" s="122"/>
      <c r="BP70" s="122"/>
      <c r="BQ70" s="122"/>
      <c r="BR70" s="122"/>
      <c r="BS70" s="122"/>
      <c r="BT70" s="122"/>
      <c r="BU70" s="122"/>
      <c r="BV70" s="122"/>
      <c r="BW70" s="122"/>
      <c r="BX70" s="122"/>
      <c r="BY70" s="122"/>
      <c r="BZ70" s="122"/>
      <c r="CA70" s="122"/>
      <c r="CB70" s="122"/>
      <c r="CC70" s="122"/>
      <c r="CD70" s="122"/>
    </row>
    <row r="71" spans="1:82" x14ac:dyDescent="0.25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  <c r="BM71" s="122"/>
      <c r="BN71" s="122"/>
      <c r="BO71" s="122"/>
      <c r="BP71" s="122"/>
      <c r="BQ71" s="122"/>
      <c r="BR71" s="122"/>
      <c r="BS71" s="122"/>
      <c r="BT71" s="122"/>
      <c r="BU71" s="122"/>
      <c r="BV71" s="122"/>
      <c r="BW71" s="122"/>
      <c r="BX71" s="122"/>
      <c r="BY71" s="122"/>
      <c r="BZ71" s="122"/>
      <c r="CA71" s="122"/>
      <c r="CB71" s="122"/>
      <c r="CC71" s="122"/>
      <c r="CD71" s="122"/>
    </row>
    <row r="72" spans="1:82" x14ac:dyDescent="0.25">
      <c r="A72" s="122"/>
      <c r="B72" s="122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  <c r="BM72" s="122"/>
      <c r="BN72" s="122"/>
      <c r="BO72" s="122"/>
      <c r="BP72" s="122"/>
      <c r="BQ72" s="122"/>
      <c r="BR72" s="122"/>
      <c r="BS72" s="122"/>
      <c r="BT72" s="122"/>
      <c r="BU72" s="122"/>
      <c r="BV72" s="122"/>
      <c r="BW72" s="122"/>
      <c r="BX72" s="122"/>
      <c r="BY72" s="122"/>
      <c r="BZ72" s="122"/>
      <c r="CA72" s="122"/>
      <c r="CB72" s="122"/>
      <c r="CC72" s="122"/>
      <c r="CD72" s="122"/>
    </row>
    <row r="73" spans="1:82" x14ac:dyDescent="0.25">
      <c r="A73" s="12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  <c r="BM73" s="122"/>
      <c r="BN73" s="122"/>
      <c r="BO73" s="122"/>
      <c r="BP73" s="122"/>
      <c r="BQ73" s="122"/>
      <c r="BR73" s="122"/>
      <c r="BS73" s="122"/>
      <c r="BT73" s="122"/>
      <c r="BU73" s="122"/>
      <c r="BV73" s="122"/>
      <c r="BW73" s="122"/>
      <c r="BX73" s="122"/>
      <c r="BY73" s="122"/>
      <c r="BZ73" s="122"/>
      <c r="CA73" s="122"/>
      <c r="CB73" s="122"/>
      <c r="CC73" s="122"/>
      <c r="CD73" s="122"/>
    </row>
    <row r="74" spans="1:82" x14ac:dyDescent="0.25">
      <c r="A74" s="122"/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  <c r="BM74" s="122"/>
      <c r="BN74" s="122"/>
      <c r="BO74" s="122"/>
      <c r="BP74" s="122"/>
      <c r="BQ74" s="122"/>
      <c r="BR74" s="122"/>
      <c r="BS74" s="122"/>
      <c r="BT74" s="122"/>
      <c r="BU74" s="122"/>
      <c r="BV74" s="122"/>
      <c r="BW74" s="122"/>
      <c r="BX74" s="122"/>
      <c r="BY74" s="122"/>
      <c r="BZ74" s="122"/>
      <c r="CA74" s="122"/>
      <c r="CB74" s="122"/>
      <c r="CC74" s="122"/>
      <c r="CD74" s="122"/>
    </row>
    <row r="75" spans="1:82" x14ac:dyDescent="0.25">
      <c r="A75" s="122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  <c r="BM75" s="122"/>
      <c r="BN75" s="122"/>
      <c r="BO75" s="122"/>
      <c r="BP75" s="122"/>
      <c r="BQ75" s="122"/>
      <c r="BR75" s="122"/>
      <c r="BS75" s="122"/>
      <c r="BT75" s="122"/>
      <c r="BU75" s="122"/>
      <c r="BV75" s="122"/>
      <c r="BW75" s="122"/>
      <c r="BX75" s="122"/>
      <c r="BY75" s="122"/>
      <c r="BZ75" s="122"/>
      <c r="CA75" s="122"/>
      <c r="CB75" s="122"/>
      <c r="CC75" s="122"/>
      <c r="CD75" s="122"/>
    </row>
    <row r="76" spans="1:82" x14ac:dyDescent="0.25">
      <c r="A76" s="122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  <c r="BM76" s="122"/>
      <c r="BN76" s="122"/>
      <c r="BO76" s="122"/>
      <c r="BP76" s="122"/>
      <c r="BQ76" s="122"/>
      <c r="BR76" s="122"/>
      <c r="BS76" s="122"/>
      <c r="BT76" s="122"/>
      <c r="BU76" s="122"/>
      <c r="BV76" s="122"/>
      <c r="BW76" s="122"/>
      <c r="BX76" s="122"/>
      <c r="BY76" s="122"/>
      <c r="BZ76" s="122"/>
      <c r="CA76" s="122"/>
      <c r="CB76" s="122"/>
      <c r="CC76" s="122"/>
      <c r="CD76" s="122"/>
    </row>
    <row r="77" spans="1:82" x14ac:dyDescent="0.25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  <c r="BM77" s="122"/>
      <c r="BN77" s="122"/>
      <c r="BO77" s="122"/>
      <c r="BP77" s="122"/>
      <c r="BQ77" s="122"/>
      <c r="BR77" s="122"/>
      <c r="BS77" s="122"/>
      <c r="BT77" s="122"/>
      <c r="BU77" s="122"/>
      <c r="BV77" s="122"/>
      <c r="BW77" s="122"/>
      <c r="BX77" s="122"/>
      <c r="BY77" s="122"/>
      <c r="BZ77" s="122"/>
      <c r="CA77" s="122"/>
      <c r="CB77" s="122"/>
      <c r="CC77" s="122"/>
      <c r="CD77" s="122"/>
    </row>
    <row r="78" spans="1:82" x14ac:dyDescent="0.25">
      <c r="A78" s="122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  <c r="BM78" s="122"/>
      <c r="BN78" s="122"/>
      <c r="BO78" s="122"/>
      <c r="BP78" s="122"/>
      <c r="BQ78" s="122"/>
      <c r="BR78" s="122"/>
      <c r="BS78" s="122"/>
      <c r="BT78" s="122"/>
      <c r="BU78" s="122"/>
      <c r="BV78" s="122"/>
      <c r="BW78" s="122"/>
      <c r="BX78" s="122"/>
      <c r="BY78" s="122"/>
      <c r="BZ78" s="122"/>
      <c r="CA78" s="122"/>
      <c r="CB78" s="122"/>
      <c r="CC78" s="122"/>
      <c r="CD78" s="122"/>
    </row>
    <row r="79" spans="1:82" x14ac:dyDescent="0.25">
      <c r="A79" s="122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  <c r="BM79" s="122"/>
      <c r="BN79" s="122"/>
      <c r="BO79" s="122"/>
      <c r="BP79" s="122"/>
      <c r="BQ79" s="122"/>
      <c r="BR79" s="122"/>
      <c r="BS79" s="122"/>
      <c r="BT79" s="122"/>
      <c r="BU79" s="122"/>
      <c r="BV79" s="122"/>
      <c r="BW79" s="122"/>
      <c r="BX79" s="122"/>
      <c r="BY79" s="122"/>
      <c r="BZ79" s="122"/>
      <c r="CA79" s="122"/>
      <c r="CB79" s="122"/>
      <c r="CC79" s="122"/>
      <c r="CD79" s="122"/>
    </row>
    <row r="80" spans="1:82" x14ac:dyDescent="0.25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22"/>
      <c r="BC80" s="122"/>
      <c r="BD80" s="122"/>
      <c r="BE80" s="122"/>
      <c r="BF80" s="122"/>
      <c r="BG80" s="122"/>
      <c r="BH80" s="122"/>
      <c r="BI80" s="122"/>
      <c r="BJ80" s="122"/>
      <c r="BK80" s="122"/>
      <c r="BL80" s="122"/>
      <c r="BM80" s="122"/>
      <c r="BN80" s="122"/>
      <c r="BO80" s="122"/>
      <c r="BP80" s="122"/>
      <c r="BQ80" s="122"/>
      <c r="BR80" s="122"/>
      <c r="BS80" s="122"/>
      <c r="BT80" s="122"/>
      <c r="BU80" s="122"/>
      <c r="BV80" s="122"/>
      <c r="BW80" s="122"/>
      <c r="BX80" s="122"/>
      <c r="BY80" s="122"/>
      <c r="BZ80" s="122"/>
      <c r="CA80" s="122"/>
      <c r="CB80" s="122"/>
      <c r="CC80" s="122"/>
      <c r="CD80" s="122"/>
    </row>
    <row r="81" spans="1:82" x14ac:dyDescent="0.25">
      <c r="A81" s="122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  <c r="BH81" s="122"/>
      <c r="BI81" s="122"/>
      <c r="BJ81" s="122"/>
      <c r="BK81" s="122"/>
      <c r="BL81" s="122"/>
      <c r="BM81" s="122"/>
      <c r="BN81" s="122"/>
      <c r="BO81" s="122"/>
      <c r="BP81" s="122"/>
      <c r="BQ81" s="122"/>
      <c r="BR81" s="122"/>
      <c r="BS81" s="122"/>
      <c r="BT81" s="122"/>
      <c r="BU81" s="122"/>
      <c r="BV81" s="122"/>
      <c r="BW81" s="122"/>
      <c r="BX81" s="122"/>
      <c r="BY81" s="122"/>
      <c r="BZ81" s="122"/>
      <c r="CA81" s="122"/>
      <c r="CB81" s="122"/>
      <c r="CC81" s="122"/>
      <c r="CD81" s="122"/>
    </row>
    <row r="82" spans="1:82" x14ac:dyDescent="0.25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  <c r="BH82" s="122"/>
      <c r="BI82" s="122"/>
      <c r="BJ82" s="122"/>
      <c r="BK82" s="122"/>
      <c r="BL82" s="122"/>
      <c r="BM82" s="122"/>
      <c r="BN82" s="122"/>
      <c r="BO82" s="122"/>
      <c r="BP82" s="122"/>
      <c r="BQ82" s="122"/>
      <c r="BR82" s="122"/>
      <c r="BS82" s="122"/>
      <c r="BT82" s="122"/>
      <c r="BU82" s="122"/>
      <c r="BV82" s="122"/>
      <c r="BW82" s="122"/>
      <c r="BX82" s="122"/>
      <c r="BY82" s="122"/>
      <c r="BZ82" s="122"/>
      <c r="CA82" s="122"/>
      <c r="CB82" s="122"/>
      <c r="CC82" s="122"/>
      <c r="CD82" s="122"/>
    </row>
    <row r="83" spans="1:82" x14ac:dyDescent="0.25">
      <c r="A83" s="122"/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  <c r="BM83" s="122"/>
      <c r="BN83" s="122"/>
      <c r="BO83" s="122"/>
      <c r="BP83" s="122"/>
      <c r="BQ83" s="122"/>
      <c r="BR83" s="122"/>
      <c r="BS83" s="122"/>
      <c r="BT83" s="122"/>
      <c r="BU83" s="122"/>
      <c r="BV83" s="122"/>
      <c r="BW83" s="122"/>
      <c r="BX83" s="122"/>
      <c r="BY83" s="122"/>
      <c r="BZ83" s="122"/>
      <c r="CA83" s="122"/>
      <c r="CB83" s="122"/>
      <c r="CC83" s="122"/>
      <c r="CD83" s="122"/>
    </row>
    <row r="84" spans="1:82" x14ac:dyDescent="0.25">
      <c r="A84" s="122"/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  <c r="BH84" s="122"/>
      <c r="BI84" s="122"/>
      <c r="BJ84" s="122"/>
      <c r="BK84" s="122"/>
      <c r="BL84" s="122"/>
      <c r="BM84" s="122"/>
      <c r="BN84" s="122"/>
      <c r="BO84" s="122"/>
      <c r="BP84" s="122"/>
      <c r="BQ84" s="122"/>
      <c r="BR84" s="122"/>
      <c r="BS84" s="122"/>
      <c r="BT84" s="122"/>
      <c r="BU84" s="122"/>
      <c r="BV84" s="122"/>
      <c r="BW84" s="122"/>
      <c r="BX84" s="122"/>
      <c r="BY84" s="122"/>
      <c r="BZ84" s="122"/>
      <c r="CA84" s="122"/>
      <c r="CB84" s="122"/>
      <c r="CC84" s="122"/>
      <c r="CD84" s="122"/>
    </row>
    <row r="85" spans="1:82" x14ac:dyDescent="0.25">
      <c r="A85" s="122"/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  <c r="BC85" s="122"/>
      <c r="BD85" s="122"/>
      <c r="BE85" s="122"/>
      <c r="BF85" s="122"/>
      <c r="BG85" s="122"/>
      <c r="BH85" s="122"/>
      <c r="BI85" s="122"/>
      <c r="BJ85" s="122"/>
      <c r="BK85" s="122"/>
      <c r="BL85" s="122"/>
      <c r="BM85" s="122"/>
      <c r="BN85" s="122"/>
      <c r="BO85" s="122"/>
      <c r="BP85" s="122"/>
      <c r="BQ85" s="122"/>
      <c r="BR85" s="122"/>
      <c r="BS85" s="122"/>
      <c r="BT85" s="122"/>
      <c r="BU85" s="122"/>
      <c r="BV85" s="122"/>
      <c r="BW85" s="122"/>
      <c r="BX85" s="122"/>
      <c r="BY85" s="122"/>
      <c r="BZ85" s="122"/>
      <c r="CA85" s="122"/>
      <c r="CB85" s="122"/>
      <c r="CC85" s="122"/>
      <c r="CD85" s="122"/>
    </row>
    <row r="86" spans="1:82" x14ac:dyDescent="0.25">
      <c r="A86" s="122"/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  <c r="BH86" s="122"/>
      <c r="BI86" s="122"/>
      <c r="BJ86" s="122"/>
      <c r="BK86" s="122"/>
      <c r="BL86" s="122"/>
      <c r="BM86" s="122"/>
      <c r="BN86" s="122"/>
      <c r="BO86" s="122"/>
      <c r="BP86" s="122"/>
      <c r="BQ86" s="122"/>
      <c r="BR86" s="122"/>
      <c r="BS86" s="122"/>
      <c r="BT86" s="122"/>
      <c r="BU86" s="122"/>
      <c r="BV86" s="122"/>
      <c r="BW86" s="122"/>
      <c r="BX86" s="122"/>
      <c r="BY86" s="122"/>
      <c r="BZ86" s="122"/>
      <c r="CA86" s="122"/>
      <c r="CB86" s="122"/>
      <c r="CC86" s="122"/>
      <c r="CD86" s="122"/>
    </row>
    <row r="87" spans="1:82" x14ac:dyDescent="0.25">
      <c r="A87" s="122"/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  <c r="BH87" s="122"/>
      <c r="BI87" s="122"/>
      <c r="BJ87" s="122"/>
      <c r="BK87" s="122"/>
      <c r="BL87" s="122"/>
      <c r="BM87" s="122"/>
      <c r="BN87" s="122"/>
      <c r="BO87" s="122"/>
      <c r="BP87" s="122"/>
      <c r="BQ87" s="122"/>
      <c r="BR87" s="122"/>
      <c r="BS87" s="122"/>
      <c r="BT87" s="122"/>
      <c r="BU87" s="122"/>
      <c r="BV87" s="122"/>
      <c r="BW87" s="122"/>
      <c r="BX87" s="122"/>
      <c r="BY87" s="122"/>
      <c r="BZ87" s="122"/>
      <c r="CA87" s="122"/>
      <c r="CB87" s="122"/>
      <c r="CC87" s="122"/>
      <c r="CD87" s="122"/>
    </row>
    <row r="88" spans="1:82" x14ac:dyDescent="0.25">
      <c r="A88" s="122"/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  <c r="BH88" s="122"/>
      <c r="BI88" s="122"/>
      <c r="BJ88" s="122"/>
      <c r="BK88" s="122"/>
      <c r="BL88" s="122"/>
      <c r="BM88" s="122"/>
      <c r="BN88" s="122"/>
      <c r="BO88" s="122"/>
      <c r="BP88" s="122"/>
      <c r="BQ88" s="122"/>
      <c r="BR88" s="122"/>
      <c r="BS88" s="122"/>
      <c r="BT88" s="122"/>
      <c r="BU88" s="122"/>
      <c r="BV88" s="122"/>
      <c r="BW88" s="122"/>
      <c r="BX88" s="122"/>
      <c r="BY88" s="122"/>
      <c r="BZ88" s="122"/>
      <c r="CA88" s="122"/>
      <c r="CB88" s="122"/>
      <c r="CC88" s="122"/>
      <c r="CD88" s="122"/>
    </row>
    <row r="89" spans="1:82" x14ac:dyDescent="0.25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  <c r="BH89" s="122"/>
      <c r="BI89" s="122"/>
      <c r="BJ89" s="122"/>
      <c r="BK89" s="122"/>
      <c r="BL89" s="122"/>
      <c r="BM89" s="122"/>
      <c r="BN89" s="122"/>
      <c r="BO89" s="122"/>
      <c r="BP89" s="122"/>
      <c r="BQ89" s="122"/>
      <c r="BR89" s="122"/>
      <c r="BS89" s="122"/>
      <c r="BT89" s="122"/>
      <c r="BU89" s="122"/>
      <c r="BV89" s="122"/>
      <c r="BW89" s="122"/>
      <c r="BX89" s="122"/>
      <c r="BY89" s="122"/>
      <c r="BZ89" s="122"/>
      <c r="CA89" s="122"/>
      <c r="CB89" s="122"/>
      <c r="CC89" s="122"/>
      <c r="CD89" s="122"/>
    </row>
    <row r="90" spans="1:82" x14ac:dyDescent="0.25">
      <c r="A90" s="122"/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  <c r="BH90" s="122"/>
      <c r="BI90" s="122"/>
      <c r="BJ90" s="122"/>
      <c r="BK90" s="122"/>
      <c r="BL90" s="122"/>
      <c r="BM90" s="122"/>
      <c r="BN90" s="122"/>
      <c r="BO90" s="122"/>
      <c r="BP90" s="122"/>
      <c r="BQ90" s="122"/>
      <c r="BR90" s="122"/>
      <c r="BS90" s="122"/>
      <c r="BT90" s="122"/>
      <c r="BU90" s="122"/>
      <c r="BV90" s="122"/>
      <c r="BW90" s="122"/>
      <c r="BX90" s="122"/>
      <c r="BY90" s="122"/>
      <c r="BZ90" s="122"/>
      <c r="CA90" s="122"/>
      <c r="CB90" s="122"/>
      <c r="CC90" s="122"/>
      <c r="CD90" s="122"/>
    </row>
    <row r="91" spans="1:82" x14ac:dyDescent="0.25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  <c r="BG91" s="122"/>
      <c r="BH91" s="122"/>
      <c r="BI91" s="122"/>
      <c r="BJ91" s="122"/>
      <c r="BK91" s="122"/>
      <c r="BL91" s="122"/>
      <c r="BM91" s="122"/>
      <c r="BN91" s="122"/>
      <c r="BO91" s="122"/>
      <c r="BP91" s="122"/>
      <c r="BQ91" s="122"/>
      <c r="BR91" s="122"/>
      <c r="BS91" s="122"/>
      <c r="BT91" s="122"/>
      <c r="BU91" s="122"/>
      <c r="BV91" s="122"/>
      <c r="BW91" s="122"/>
      <c r="BX91" s="122"/>
      <c r="BY91" s="122"/>
      <c r="BZ91" s="122"/>
      <c r="CA91" s="122"/>
      <c r="CB91" s="122"/>
      <c r="CC91" s="122"/>
      <c r="CD91" s="122"/>
    </row>
    <row r="92" spans="1:82" x14ac:dyDescent="0.25">
      <c r="A92" s="122"/>
      <c r="B92" s="122"/>
      <c r="C92" s="122"/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  <c r="BH92" s="122"/>
      <c r="BI92" s="122"/>
      <c r="BJ92" s="122"/>
      <c r="BK92" s="122"/>
      <c r="BL92" s="122"/>
      <c r="BM92" s="122"/>
      <c r="BN92" s="122"/>
      <c r="BO92" s="122"/>
      <c r="BP92" s="122"/>
      <c r="BQ92" s="122"/>
      <c r="BR92" s="122"/>
      <c r="BS92" s="122"/>
      <c r="BT92" s="122"/>
      <c r="BU92" s="122"/>
      <c r="BV92" s="122"/>
      <c r="BW92" s="122"/>
      <c r="BX92" s="122"/>
      <c r="BY92" s="122"/>
      <c r="BZ92" s="122"/>
      <c r="CA92" s="122"/>
      <c r="CB92" s="122"/>
      <c r="CC92" s="122"/>
      <c r="CD92" s="122"/>
    </row>
    <row r="93" spans="1:82" x14ac:dyDescent="0.25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  <c r="BH93" s="122"/>
      <c r="BI93" s="122"/>
      <c r="BJ93" s="122"/>
      <c r="BK93" s="122"/>
      <c r="BL93" s="122"/>
      <c r="BM93" s="122"/>
      <c r="BN93" s="122"/>
      <c r="BO93" s="122"/>
      <c r="BP93" s="122"/>
      <c r="BQ93" s="122"/>
      <c r="BR93" s="122"/>
      <c r="BS93" s="122"/>
      <c r="BT93" s="122"/>
      <c r="BU93" s="122"/>
      <c r="BV93" s="122"/>
      <c r="BW93" s="122"/>
      <c r="BX93" s="122"/>
      <c r="BY93" s="122"/>
      <c r="BZ93" s="122"/>
      <c r="CA93" s="122"/>
      <c r="CB93" s="122"/>
      <c r="CC93" s="122"/>
      <c r="CD93" s="122"/>
    </row>
    <row r="94" spans="1:82" x14ac:dyDescent="0.25">
      <c r="A94" s="122"/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  <c r="BH94" s="122"/>
      <c r="BI94" s="122"/>
      <c r="BJ94" s="122"/>
      <c r="BK94" s="122"/>
      <c r="BL94" s="122"/>
      <c r="BM94" s="122"/>
      <c r="BN94" s="122"/>
      <c r="BO94" s="122"/>
      <c r="BP94" s="122"/>
      <c r="BQ94" s="122"/>
      <c r="BR94" s="122"/>
      <c r="BS94" s="122"/>
      <c r="BT94" s="122"/>
      <c r="BU94" s="122"/>
      <c r="BV94" s="122"/>
      <c r="BW94" s="122"/>
      <c r="BX94" s="122"/>
      <c r="BY94" s="122"/>
      <c r="BZ94" s="122"/>
      <c r="CA94" s="122"/>
      <c r="CB94" s="122"/>
      <c r="CC94" s="122"/>
      <c r="CD94" s="122"/>
    </row>
    <row r="95" spans="1:82" x14ac:dyDescent="0.25">
      <c r="A95" s="122"/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  <c r="BC95" s="122"/>
      <c r="BD95" s="122"/>
      <c r="BE95" s="122"/>
      <c r="BF95" s="122"/>
      <c r="BG95" s="122"/>
      <c r="BH95" s="122"/>
      <c r="BI95" s="122"/>
      <c r="BJ95" s="122"/>
      <c r="BK95" s="122"/>
      <c r="BL95" s="122"/>
      <c r="BM95" s="122"/>
      <c r="BN95" s="122"/>
      <c r="BO95" s="122"/>
      <c r="BP95" s="122"/>
      <c r="BQ95" s="122"/>
      <c r="BR95" s="122"/>
      <c r="BS95" s="122"/>
      <c r="BT95" s="122"/>
      <c r="BU95" s="122"/>
      <c r="BV95" s="122"/>
      <c r="BW95" s="122"/>
      <c r="BX95" s="122"/>
      <c r="BY95" s="122"/>
      <c r="BZ95" s="122"/>
      <c r="CA95" s="122"/>
      <c r="CB95" s="122"/>
      <c r="CC95" s="122"/>
      <c r="CD95" s="122"/>
    </row>
    <row r="96" spans="1:82" x14ac:dyDescent="0.25">
      <c r="A96" s="122"/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2"/>
      <c r="BI96" s="122"/>
      <c r="BJ96" s="122"/>
      <c r="BK96" s="122"/>
      <c r="BL96" s="122"/>
      <c r="BM96" s="122"/>
      <c r="BN96" s="122"/>
      <c r="BO96" s="122"/>
      <c r="BP96" s="122"/>
      <c r="BQ96" s="122"/>
      <c r="BR96" s="122"/>
      <c r="BS96" s="122"/>
      <c r="BT96" s="122"/>
      <c r="BU96" s="122"/>
      <c r="BV96" s="122"/>
      <c r="BW96" s="122"/>
      <c r="BX96" s="122"/>
      <c r="BY96" s="122"/>
      <c r="BZ96" s="122"/>
      <c r="CA96" s="122"/>
      <c r="CB96" s="122"/>
      <c r="CC96" s="122"/>
      <c r="CD96" s="122"/>
    </row>
    <row r="97" spans="1:82" x14ac:dyDescent="0.25">
      <c r="A97" s="122"/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122"/>
      <c r="BB97" s="122"/>
      <c r="BC97" s="122"/>
      <c r="BD97" s="122"/>
      <c r="BE97" s="122"/>
      <c r="BF97" s="122"/>
      <c r="BG97" s="122"/>
      <c r="BH97" s="122"/>
      <c r="BI97" s="122"/>
      <c r="BJ97" s="122"/>
      <c r="BK97" s="122"/>
      <c r="BL97" s="122"/>
      <c r="BM97" s="122"/>
      <c r="BN97" s="122"/>
      <c r="BO97" s="122"/>
      <c r="BP97" s="122"/>
      <c r="BQ97" s="122"/>
      <c r="BR97" s="122"/>
      <c r="BS97" s="122"/>
      <c r="BT97" s="122"/>
      <c r="BU97" s="122"/>
      <c r="BV97" s="122"/>
      <c r="BW97" s="122"/>
      <c r="BX97" s="122"/>
      <c r="BY97" s="122"/>
      <c r="BZ97" s="122"/>
      <c r="CA97" s="122"/>
      <c r="CB97" s="122"/>
      <c r="CC97" s="122"/>
      <c r="CD97" s="122"/>
    </row>
    <row r="98" spans="1:82" x14ac:dyDescent="0.25">
      <c r="A98" s="122"/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122"/>
      <c r="AU98" s="122"/>
      <c r="AV98" s="122"/>
      <c r="AW98" s="122"/>
      <c r="AX98" s="122"/>
      <c r="AY98" s="122"/>
      <c r="AZ98" s="122"/>
      <c r="BA98" s="122"/>
      <c r="BB98" s="122"/>
      <c r="BC98" s="122"/>
      <c r="BD98" s="122"/>
      <c r="BE98" s="122"/>
      <c r="BF98" s="122"/>
      <c r="BG98" s="122"/>
      <c r="BH98" s="122"/>
      <c r="BI98" s="122"/>
      <c r="BJ98" s="122"/>
      <c r="BK98" s="122"/>
      <c r="BL98" s="122"/>
      <c r="BM98" s="122"/>
      <c r="BN98" s="122"/>
      <c r="BO98" s="122"/>
      <c r="BP98" s="122"/>
      <c r="BQ98" s="122"/>
      <c r="BR98" s="122"/>
      <c r="BS98" s="122"/>
      <c r="BT98" s="122"/>
      <c r="BU98" s="122"/>
      <c r="BV98" s="122"/>
      <c r="BW98" s="122"/>
      <c r="BX98" s="122"/>
      <c r="BY98" s="122"/>
      <c r="BZ98" s="122"/>
      <c r="CA98" s="122"/>
      <c r="CB98" s="122"/>
      <c r="CC98" s="122"/>
      <c r="CD98" s="122"/>
    </row>
    <row r="99" spans="1:82" x14ac:dyDescent="0.25">
      <c r="A99" s="122"/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122"/>
      <c r="AU99" s="122"/>
      <c r="AV99" s="122"/>
      <c r="AW99" s="122"/>
      <c r="AX99" s="122"/>
      <c r="AY99" s="122"/>
      <c r="AZ99" s="122"/>
      <c r="BA99" s="122"/>
      <c r="BB99" s="122"/>
      <c r="BC99" s="122"/>
      <c r="BD99" s="122"/>
      <c r="BE99" s="122"/>
      <c r="BF99" s="122"/>
      <c r="BG99" s="122"/>
      <c r="BH99" s="122"/>
      <c r="BI99" s="122"/>
      <c r="BJ99" s="122"/>
      <c r="BK99" s="122"/>
      <c r="BL99" s="122"/>
      <c r="BM99" s="122"/>
      <c r="BN99" s="122"/>
      <c r="BO99" s="122"/>
      <c r="BP99" s="122"/>
      <c r="BQ99" s="122"/>
      <c r="BR99" s="122"/>
      <c r="BS99" s="122"/>
      <c r="BT99" s="122"/>
      <c r="BU99" s="122"/>
      <c r="BV99" s="122"/>
      <c r="BW99" s="122"/>
      <c r="BX99" s="122"/>
      <c r="BY99" s="122"/>
      <c r="BZ99" s="122"/>
      <c r="CA99" s="122"/>
      <c r="CB99" s="122"/>
      <c r="CC99" s="122"/>
      <c r="CD99" s="122"/>
    </row>
    <row r="100" spans="1:82" x14ac:dyDescent="0.2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  <c r="AY100" s="122"/>
      <c r="AZ100" s="122"/>
      <c r="BA100" s="122"/>
      <c r="BB100" s="122"/>
      <c r="BC100" s="122"/>
      <c r="BD100" s="122"/>
      <c r="BE100" s="122"/>
      <c r="BF100" s="122"/>
      <c r="BG100" s="122"/>
      <c r="BH100" s="122"/>
      <c r="BI100" s="122"/>
      <c r="BJ100" s="122"/>
      <c r="BK100" s="122"/>
      <c r="BL100" s="122"/>
      <c r="BM100" s="122"/>
      <c r="BN100" s="122"/>
      <c r="BO100" s="122"/>
      <c r="BP100" s="122"/>
      <c r="BQ100" s="122"/>
      <c r="BR100" s="122"/>
      <c r="BS100" s="122"/>
      <c r="BT100" s="122"/>
      <c r="BU100" s="122"/>
      <c r="BV100" s="122"/>
      <c r="BW100" s="122"/>
      <c r="BX100" s="122"/>
      <c r="BY100" s="122"/>
      <c r="BZ100" s="122"/>
      <c r="CA100" s="122"/>
      <c r="CB100" s="122"/>
      <c r="CC100" s="122"/>
      <c r="CD100" s="122"/>
    </row>
    <row r="101" spans="1:82" x14ac:dyDescent="0.25">
      <c r="A101" s="122"/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  <c r="BC101" s="122"/>
      <c r="BD101" s="122"/>
      <c r="BE101" s="122"/>
      <c r="BF101" s="122"/>
      <c r="BG101" s="122"/>
      <c r="BH101" s="122"/>
      <c r="BI101" s="122"/>
      <c r="BJ101" s="122"/>
      <c r="BK101" s="122"/>
      <c r="BL101" s="122"/>
      <c r="BM101" s="122"/>
      <c r="BN101" s="122"/>
      <c r="BO101" s="122"/>
      <c r="BP101" s="122"/>
      <c r="BQ101" s="122"/>
      <c r="BR101" s="122"/>
      <c r="BS101" s="122"/>
      <c r="BT101" s="122"/>
      <c r="BU101" s="122"/>
      <c r="BV101" s="122"/>
      <c r="BW101" s="122"/>
      <c r="BX101" s="122"/>
      <c r="BY101" s="122"/>
      <c r="BZ101" s="122"/>
      <c r="CA101" s="122"/>
      <c r="CB101" s="122"/>
      <c r="CC101" s="122"/>
      <c r="CD101" s="122"/>
    </row>
    <row r="102" spans="1:82" x14ac:dyDescent="0.25">
      <c r="A102" s="122"/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2"/>
      <c r="AO102" s="122"/>
      <c r="AP102" s="122"/>
      <c r="AQ102" s="122"/>
      <c r="AR102" s="122"/>
      <c r="AS102" s="122"/>
      <c r="AT102" s="122"/>
      <c r="AU102" s="122"/>
      <c r="AV102" s="122"/>
      <c r="AW102" s="122"/>
      <c r="AX102" s="122"/>
      <c r="AY102" s="122"/>
      <c r="AZ102" s="122"/>
      <c r="BA102" s="122"/>
      <c r="BB102" s="122"/>
      <c r="BC102" s="122"/>
      <c r="BD102" s="122"/>
      <c r="BE102" s="122"/>
      <c r="BF102" s="122"/>
      <c r="BG102" s="122"/>
      <c r="BH102" s="122"/>
      <c r="BI102" s="122"/>
      <c r="BJ102" s="122"/>
      <c r="BK102" s="122"/>
      <c r="BL102" s="122"/>
      <c r="BM102" s="122"/>
      <c r="BN102" s="122"/>
      <c r="BO102" s="122"/>
      <c r="BP102" s="122"/>
      <c r="BQ102" s="122"/>
      <c r="BR102" s="122"/>
      <c r="BS102" s="122"/>
      <c r="BT102" s="122"/>
      <c r="BU102" s="122"/>
      <c r="BV102" s="122"/>
      <c r="BW102" s="122"/>
      <c r="BX102" s="122"/>
      <c r="BY102" s="122"/>
      <c r="BZ102" s="122"/>
      <c r="CA102" s="122"/>
      <c r="CB102" s="122"/>
      <c r="CC102" s="122"/>
      <c r="CD102" s="122"/>
    </row>
    <row r="103" spans="1:82" x14ac:dyDescent="0.25">
      <c r="A103" s="122"/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2"/>
      <c r="AH103" s="122"/>
      <c r="AI103" s="122"/>
      <c r="AJ103" s="122"/>
      <c r="AK103" s="122"/>
      <c r="AL103" s="122"/>
      <c r="AM103" s="122"/>
      <c r="AN103" s="122"/>
      <c r="AO103" s="122"/>
      <c r="AP103" s="122"/>
      <c r="AQ103" s="122"/>
      <c r="AR103" s="122"/>
      <c r="AS103" s="122"/>
      <c r="AT103" s="122"/>
      <c r="AU103" s="122"/>
      <c r="AV103" s="122"/>
      <c r="AW103" s="122"/>
      <c r="AX103" s="122"/>
      <c r="AY103" s="122"/>
      <c r="AZ103" s="122"/>
      <c r="BA103" s="122"/>
      <c r="BB103" s="122"/>
      <c r="BC103" s="122"/>
      <c r="BD103" s="122"/>
      <c r="BE103" s="122"/>
      <c r="BF103" s="122"/>
      <c r="BG103" s="122"/>
      <c r="BH103" s="122"/>
      <c r="BI103" s="122"/>
      <c r="BJ103" s="122"/>
      <c r="BK103" s="122"/>
      <c r="BL103" s="122"/>
      <c r="BM103" s="122"/>
      <c r="BN103" s="122"/>
      <c r="BO103" s="122"/>
      <c r="BP103" s="122"/>
      <c r="BQ103" s="122"/>
      <c r="BR103" s="122"/>
      <c r="BS103" s="122"/>
      <c r="BT103" s="122"/>
      <c r="BU103" s="122"/>
      <c r="BV103" s="122"/>
      <c r="BW103" s="122"/>
      <c r="BX103" s="122"/>
      <c r="BY103" s="122"/>
      <c r="BZ103" s="122"/>
      <c r="CA103" s="122"/>
      <c r="CB103" s="122"/>
      <c r="CC103" s="122"/>
      <c r="CD103" s="122"/>
    </row>
    <row r="104" spans="1:82" x14ac:dyDescent="0.25">
      <c r="A104" s="122"/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2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/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  <c r="BZ104" s="122"/>
      <c r="CA104" s="122"/>
      <c r="CB104" s="122"/>
      <c r="CC104" s="122"/>
      <c r="CD104" s="122"/>
    </row>
    <row r="105" spans="1:82" x14ac:dyDescent="0.25">
      <c r="A105" s="122"/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  <c r="AY105" s="122"/>
      <c r="AZ105" s="122"/>
      <c r="BA105" s="122"/>
      <c r="BB105" s="122"/>
      <c r="BC105" s="122"/>
      <c r="BD105" s="122"/>
      <c r="BE105" s="122"/>
      <c r="BF105" s="122"/>
      <c r="BG105" s="122"/>
      <c r="BH105" s="122"/>
      <c r="BI105" s="122"/>
      <c r="BJ105" s="122"/>
      <c r="BK105" s="122"/>
      <c r="BL105" s="122"/>
      <c r="BM105" s="122"/>
      <c r="BN105" s="122"/>
      <c r="BO105" s="122"/>
      <c r="BP105" s="122"/>
      <c r="BQ105" s="122"/>
      <c r="BR105" s="122"/>
      <c r="BS105" s="122"/>
      <c r="BT105" s="122"/>
      <c r="BU105" s="122"/>
      <c r="BV105" s="122"/>
      <c r="BW105" s="122"/>
      <c r="BX105" s="122"/>
      <c r="BY105" s="122"/>
      <c r="BZ105" s="122"/>
      <c r="CA105" s="122"/>
      <c r="CB105" s="122"/>
      <c r="CC105" s="122"/>
      <c r="CD105" s="122"/>
    </row>
    <row r="106" spans="1:82" x14ac:dyDescent="0.25">
      <c r="A106" s="122"/>
      <c r="B106" s="122"/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122"/>
      <c r="AU106" s="122"/>
      <c r="AV106" s="122"/>
      <c r="AW106" s="122"/>
      <c r="AX106" s="122"/>
      <c r="AY106" s="122"/>
      <c r="AZ106" s="122"/>
      <c r="BA106" s="122"/>
      <c r="BB106" s="122"/>
      <c r="BC106" s="122"/>
      <c r="BD106" s="122"/>
      <c r="BE106" s="122"/>
      <c r="BF106" s="122"/>
      <c r="BG106" s="122"/>
      <c r="BH106" s="122"/>
      <c r="BI106" s="122"/>
      <c r="BJ106" s="122"/>
      <c r="BK106" s="122"/>
      <c r="BL106" s="122"/>
      <c r="BM106" s="122"/>
      <c r="BN106" s="122"/>
      <c r="BO106" s="122"/>
      <c r="BP106" s="122"/>
      <c r="BQ106" s="122"/>
      <c r="BR106" s="122"/>
      <c r="BS106" s="122"/>
      <c r="BT106" s="122"/>
      <c r="BU106" s="122"/>
      <c r="BV106" s="122"/>
      <c r="BW106" s="122"/>
      <c r="BX106" s="122"/>
      <c r="BY106" s="122"/>
      <c r="BZ106" s="122"/>
      <c r="CA106" s="122"/>
      <c r="CB106" s="122"/>
      <c r="CC106" s="122"/>
      <c r="CD106" s="122"/>
    </row>
    <row r="107" spans="1:82" x14ac:dyDescent="0.25">
      <c r="A107" s="122"/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122"/>
      <c r="AU107" s="122"/>
      <c r="AV107" s="122"/>
      <c r="AW107" s="122"/>
      <c r="AX107" s="122"/>
      <c r="AY107" s="122"/>
      <c r="AZ107" s="122"/>
      <c r="BA107" s="122"/>
      <c r="BB107" s="122"/>
      <c r="BC107" s="122"/>
      <c r="BD107" s="122"/>
      <c r="BE107" s="122"/>
      <c r="BF107" s="122"/>
      <c r="BG107" s="122"/>
      <c r="BH107" s="122"/>
      <c r="BI107" s="122"/>
      <c r="BJ107" s="122"/>
      <c r="BK107" s="122"/>
      <c r="BL107" s="122"/>
      <c r="BM107" s="122"/>
      <c r="BN107" s="122"/>
      <c r="BO107" s="122"/>
      <c r="BP107" s="122"/>
      <c r="BQ107" s="122"/>
      <c r="BR107" s="122"/>
      <c r="BS107" s="122"/>
      <c r="BT107" s="122"/>
      <c r="BU107" s="122"/>
      <c r="BV107" s="122"/>
      <c r="BW107" s="122"/>
      <c r="BX107" s="122"/>
      <c r="BY107" s="122"/>
      <c r="BZ107" s="122"/>
      <c r="CA107" s="122"/>
      <c r="CB107" s="122"/>
      <c r="CC107" s="122"/>
      <c r="CD107" s="122"/>
    </row>
    <row r="108" spans="1:82" x14ac:dyDescent="0.25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122"/>
      <c r="AU108" s="122"/>
      <c r="AV108" s="122"/>
      <c r="AW108" s="122"/>
      <c r="AX108" s="122"/>
      <c r="AY108" s="122"/>
      <c r="AZ108" s="122"/>
      <c r="BA108" s="122"/>
      <c r="BB108" s="122"/>
      <c r="BC108" s="122"/>
      <c r="BD108" s="122"/>
      <c r="BE108" s="122"/>
      <c r="BF108" s="122"/>
      <c r="BG108" s="122"/>
      <c r="BH108" s="122"/>
      <c r="BI108" s="122"/>
      <c r="BJ108" s="122"/>
      <c r="BK108" s="122"/>
      <c r="BL108" s="122"/>
      <c r="BM108" s="122"/>
      <c r="BN108" s="122"/>
      <c r="BO108" s="122"/>
      <c r="BP108" s="122"/>
      <c r="BQ108" s="122"/>
      <c r="BR108" s="122"/>
      <c r="BS108" s="122"/>
      <c r="BT108" s="122"/>
      <c r="BU108" s="122"/>
      <c r="BV108" s="122"/>
      <c r="BW108" s="122"/>
      <c r="BX108" s="122"/>
      <c r="BY108" s="122"/>
      <c r="BZ108" s="122"/>
      <c r="CA108" s="122"/>
      <c r="CB108" s="122"/>
      <c r="CC108" s="122"/>
      <c r="CD108" s="122"/>
    </row>
    <row r="109" spans="1:82" x14ac:dyDescent="0.25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2"/>
      <c r="AG109" s="122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122"/>
      <c r="AU109" s="122"/>
      <c r="AV109" s="122"/>
      <c r="AW109" s="122"/>
      <c r="AX109" s="122"/>
      <c r="AY109" s="122"/>
      <c r="AZ109" s="122"/>
      <c r="BA109" s="122"/>
      <c r="BB109" s="122"/>
      <c r="BC109" s="122"/>
      <c r="BD109" s="122"/>
      <c r="BE109" s="122"/>
      <c r="BF109" s="122"/>
      <c r="BG109" s="122"/>
      <c r="BH109" s="122"/>
      <c r="BI109" s="122"/>
      <c r="BJ109" s="122"/>
      <c r="BK109" s="122"/>
      <c r="BL109" s="122"/>
      <c r="BM109" s="122"/>
      <c r="BN109" s="122"/>
      <c r="BO109" s="122"/>
      <c r="BP109" s="122"/>
      <c r="BQ109" s="122"/>
      <c r="BR109" s="122"/>
      <c r="BS109" s="122"/>
      <c r="BT109" s="122"/>
      <c r="BU109" s="122"/>
      <c r="BV109" s="122"/>
      <c r="BW109" s="122"/>
      <c r="BX109" s="122"/>
      <c r="BY109" s="122"/>
      <c r="BZ109" s="122"/>
      <c r="CA109" s="122"/>
      <c r="CB109" s="122"/>
      <c r="CC109" s="122"/>
      <c r="CD109" s="122"/>
    </row>
    <row r="110" spans="1:82" x14ac:dyDescent="0.25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2"/>
      <c r="AU110" s="122"/>
      <c r="AV110" s="122"/>
      <c r="AW110" s="122"/>
      <c r="AX110" s="122"/>
      <c r="AY110" s="122"/>
      <c r="AZ110" s="122"/>
      <c r="BA110" s="122"/>
      <c r="BB110" s="122"/>
      <c r="BC110" s="122"/>
      <c r="BD110" s="122"/>
      <c r="BE110" s="122"/>
      <c r="BF110" s="122"/>
      <c r="BG110" s="122"/>
      <c r="BH110" s="122"/>
      <c r="BI110" s="122"/>
      <c r="BJ110" s="122"/>
      <c r="BK110" s="122"/>
      <c r="BL110" s="122"/>
      <c r="BM110" s="122"/>
      <c r="BN110" s="122"/>
      <c r="BO110" s="122"/>
      <c r="BP110" s="122"/>
      <c r="BQ110" s="122"/>
      <c r="BR110" s="122"/>
      <c r="BS110" s="122"/>
      <c r="BT110" s="122"/>
      <c r="BU110" s="122"/>
      <c r="BV110" s="122"/>
      <c r="BW110" s="122"/>
      <c r="BX110" s="122"/>
      <c r="BY110" s="122"/>
      <c r="BZ110" s="122"/>
      <c r="CA110" s="122"/>
      <c r="CB110" s="122"/>
      <c r="CC110" s="122"/>
      <c r="CD110" s="122"/>
    </row>
    <row r="111" spans="1:82" x14ac:dyDescent="0.25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122"/>
      <c r="AU111" s="122"/>
      <c r="AV111" s="122"/>
      <c r="AW111" s="122"/>
      <c r="AX111" s="122"/>
      <c r="AY111" s="122"/>
      <c r="AZ111" s="122"/>
      <c r="BA111" s="122"/>
      <c r="BB111" s="122"/>
      <c r="BC111" s="122"/>
      <c r="BD111" s="122"/>
      <c r="BE111" s="122"/>
      <c r="BF111" s="122"/>
      <c r="BG111" s="122"/>
      <c r="BH111" s="122"/>
      <c r="BI111" s="122"/>
      <c r="BJ111" s="122"/>
      <c r="BK111" s="122"/>
      <c r="BL111" s="122"/>
      <c r="BM111" s="122"/>
      <c r="BN111" s="122"/>
      <c r="BO111" s="122"/>
      <c r="BP111" s="122"/>
      <c r="BQ111" s="122"/>
      <c r="BR111" s="122"/>
      <c r="BS111" s="122"/>
      <c r="BT111" s="122"/>
      <c r="BU111" s="122"/>
      <c r="BV111" s="122"/>
      <c r="BW111" s="122"/>
      <c r="BX111" s="122"/>
      <c r="BY111" s="122"/>
      <c r="BZ111" s="122"/>
      <c r="CA111" s="122"/>
      <c r="CB111" s="122"/>
      <c r="CC111" s="122"/>
      <c r="CD111" s="122"/>
    </row>
    <row r="112" spans="1:82" x14ac:dyDescent="0.25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2"/>
      <c r="AG112" s="122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122"/>
      <c r="AU112" s="122"/>
      <c r="AV112" s="122"/>
      <c r="AW112" s="122"/>
      <c r="AX112" s="122"/>
      <c r="AY112" s="122"/>
      <c r="AZ112" s="122"/>
      <c r="BA112" s="122"/>
      <c r="BB112" s="122"/>
      <c r="BC112" s="122"/>
      <c r="BD112" s="122"/>
      <c r="BE112" s="122"/>
      <c r="BF112" s="122"/>
      <c r="BG112" s="122"/>
      <c r="BH112" s="122"/>
      <c r="BI112" s="122"/>
      <c r="BJ112" s="122"/>
      <c r="BK112" s="122"/>
      <c r="BL112" s="122"/>
      <c r="BM112" s="122"/>
      <c r="BN112" s="122"/>
      <c r="BO112" s="122"/>
      <c r="BP112" s="122"/>
      <c r="BQ112" s="122"/>
      <c r="BR112" s="122"/>
      <c r="BS112" s="122"/>
      <c r="BT112" s="122"/>
      <c r="BU112" s="122"/>
      <c r="BV112" s="122"/>
      <c r="BW112" s="122"/>
      <c r="BX112" s="122"/>
      <c r="BY112" s="122"/>
      <c r="BZ112" s="122"/>
      <c r="CA112" s="122"/>
      <c r="CB112" s="122"/>
      <c r="CC112" s="122"/>
      <c r="CD112" s="122"/>
    </row>
    <row r="113" spans="1:82" x14ac:dyDescent="0.25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2"/>
      <c r="AG113" s="122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122"/>
      <c r="AU113" s="122"/>
      <c r="AV113" s="122"/>
      <c r="AW113" s="122"/>
      <c r="AX113" s="122"/>
      <c r="AY113" s="122"/>
      <c r="AZ113" s="122"/>
      <c r="BA113" s="122"/>
      <c r="BB113" s="122"/>
      <c r="BC113" s="122"/>
      <c r="BD113" s="122"/>
      <c r="BE113" s="122"/>
      <c r="BF113" s="122"/>
      <c r="BG113" s="122"/>
      <c r="BH113" s="122"/>
      <c r="BI113" s="122"/>
      <c r="BJ113" s="122"/>
      <c r="BK113" s="122"/>
      <c r="BL113" s="122"/>
      <c r="BM113" s="122"/>
      <c r="BN113" s="122"/>
      <c r="BO113" s="122"/>
      <c r="BP113" s="122"/>
      <c r="BQ113" s="122"/>
      <c r="BR113" s="122"/>
      <c r="BS113" s="122"/>
      <c r="BT113" s="122"/>
      <c r="BU113" s="122"/>
      <c r="BV113" s="122"/>
      <c r="BW113" s="122"/>
      <c r="BX113" s="122"/>
      <c r="BY113" s="122"/>
      <c r="BZ113" s="122"/>
      <c r="CA113" s="122"/>
      <c r="CB113" s="122"/>
      <c r="CC113" s="122"/>
      <c r="CD113" s="122"/>
    </row>
    <row r="114" spans="1:82" x14ac:dyDescent="0.25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2"/>
      <c r="AG114" s="122"/>
      <c r="AH114" s="122"/>
      <c r="AI114" s="122"/>
      <c r="AJ114" s="122"/>
      <c r="AK114" s="122"/>
      <c r="AL114" s="122"/>
      <c r="AM114" s="122"/>
      <c r="AN114" s="122"/>
      <c r="AO114" s="122"/>
      <c r="AP114" s="122"/>
      <c r="AQ114" s="122"/>
      <c r="AR114" s="122"/>
      <c r="AS114" s="122"/>
      <c r="AT114" s="122"/>
      <c r="AU114" s="122"/>
      <c r="AV114" s="122"/>
      <c r="AW114" s="122"/>
      <c r="AX114" s="122"/>
      <c r="AY114" s="122"/>
      <c r="AZ114" s="122"/>
      <c r="BA114" s="122"/>
      <c r="BB114" s="122"/>
      <c r="BC114" s="122"/>
      <c r="BD114" s="122"/>
      <c r="BE114" s="122"/>
      <c r="BF114" s="122"/>
      <c r="BG114" s="122"/>
      <c r="BH114" s="122"/>
      <c r="BI114" s="122"/>
      <c r="BJ114" s="122"/>
      <c r="BK114" s="122"/>
      <c r="BL114" s="122"/>
      <c r="BM114" s="122"/>
      <c r="BN114" s="122"/>
      <c r="BO114" s="122"/>
      <c r="BP114" s="122"/>
      <c r="BQ114" s="122"/>
      <c r="BR114" s="122"/>
      <c r="BS114" s="122"/>
      <c r="BT114" s="122"/>
      <c r="BU114" s="122"/>
      <c r="BV114" s="122"/>
      <c r="BW114" s="122"/>
      <c r="BX114" s="122"/>
      <c r="BY114" s="122"/>
      <c r="BZ114" s="122"/>
      <c r="CA114" s="122"/>
      <c r="CB114" s="122"/>
      <c r="CC114" s="122"/>
      <c r="CD114" s="122"/>
    </row>
    <row r="115" spans="1:82" x14ac:dyDescent="0.25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122"/>
      <c r="AU115" s="122"/>
      <c r="AV115" s="122"/>
      <c r="AW115" s="122"/>
      <c r="AX115" s="122"/>
      <c r="AY115" s="122"/>
      <c r="AZ115" s="122"/>
      <c r="BA115" s="122"/>
      <c r="BB115" s="122"/>
      <c r="BC115" s="122"/>
      <c r="BD115" s="122"/>
      <c r="BE115" s="122"/>
      <c r="BF115" s="122"/>
      <c r="BG115" s="122"/>
      <c r="BH115" s="122"/>
      <c r="BI115" s="122"/>
      <c r="BJ115" s="122"/>
      <c r="BK115" s="122"/>
      <c r="BL115" s="122"/>
      <c r="BM115" s="122"/>
      <c r="BN115" s="122"/>
      <c r="BO115" s="122"/>
      <c r="BP115" s="122"/>
      <c r="BQ115" s="122"/>
      <c r="BR115" s="122"/>
      <c r="BS115" s="122"/>
      <c r="BT115" s="122"/>
      <c r="BU115" s="122"/>
      <c r="BV115" s="122"/>
      <c r="BW115" s="122"/>
      <c r="BX115" s="122"/>
      <c r="BY115" s="122"/>
      <c r="BZ115" s="122"/>
      <c r="CA115" s="122"/>
      <c r="CB115" s="122"/>
      <c r="CC115" s="122"/>
      <c r="CD115" s="122"/>
    </row>
    <row r="116" spans="1:82" x14ac:dyDescent="0.25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122"/>
      <c r="AU116" s="122"/>
      <c r="AV116" s="122"/>
      <c r="AW116" s="122"/>
      <c r="AX116" s="122"/>
      <c r="AY116" s="122"/>
      <c r="AZ116" s="122"/>
      <c r="BA116" s="122"/>
      <c r="BB116" s="122"/>
      <c r="BC116" s="122"/>
      <c r="BD116" s="122"/>
      <c r="BE116" s="122"/>
      <c r="BF116" s="122"/>
      <c r="BG116" s="122"/>
      <c r="BH116" s="122"/>
      <c r="BI116" s="122"/>
      <c r="BJ116" s="122"/>
      <c r="BK116" s="122"/>
      <c r="BL116" s="122"/>
      <c r="BM116" s="122"/>
      <c r="BN116" s="122"/>
      <c r="BO116" s="122"/>
      <c r="BP116" s="122"/>
      <c r="BQ116" s="122"/>
      <c r="BR116" s="122"/>
      <c r="BS116" s="122"/>
      <c r="BT116" s="122"/>
      <c r="BU116" s="122"/>
      <c r="BV116" s="122"/>
      <c r="BW116" s="122"/>
      <c r="BX116" s="122"/>
      <c r="BY116" s="122"/>
      <c r="BZ116" s="122"/>
      <c r="CA116" s="122"/>
      <c r="CB116" s="122"/>
      <c r="CC116" s="122"/>
      <c r="CD116" s="122"/>
    </row>
    <row r="117" spans="1:82" x14ac:dyDescent="0.25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  <c r="AC117" s="122"/>
      <c r="AD117" s="122"/>
      <c r="AE117" s="122"/>
      <c r="AF117" s="122"/>
      <c r="AG117" s="122"/>
      <c r="AH117" s="122"/>
      <c r="AI117" s="122"/>
      <c r="AJ117" s="122"/>
      <c r="AK117" s="122"/>
      <c r="AL117" s="122"/>
      <c r="AM117" s="122"/>
      <c r="AN117" s="122"/>
      <c r="AO117" s="122"/>
      <c r="AP117" s="122"/>
      <c r="AQ117" s="122"/>
      <c r="AR117" s="122"/>
      <c r="AS117" s="122"/>
      <c r="AT117" s="122"/>
      <c r="AU117" s="122"/>
      <c r="AV117" s="122"/>
      <c r="AW117" s="122"/>
      <c r="AX117" s="122"/>
      <c r="AY117" s="122"/>
      <c r="AZ117" s="122"/>
      <c r="BA117" s="122"/>
      <c r="BB117" s="122"/>
      <c r="BC117" s="122"/>
      <c r="BD117" s="122"/>
      <c r="BE117" s="122"/>
      <c r="BF117" s="122"/>
      <c r="BG117" s="122"/>
      <c r="BH117" s="122"/>
      <c r="BI117" s="122"/>
      <c r="BJ117" s="122"/>
      <c r="BK117" s="122"/>
      <c r="BL117" s="122"/>
      <c r="BM117" s="122"/>
      <c r="BN117" s="122"/>
      <c r="BO117" s="122"/>
      <c r="BP117" s="122"/>
      <c r="BQ117" s="122"/>
      <c r="BR117" s="122"/>
      <c r="BS117" s="122"/>
      <c r="BT117" s="122"/>
      <c r="BU117" s="122"/>
      <c r="BV117" s="122"/>
      <c r="BW117" s="122"/>
      <c r="BX117" s="122"/>
      <c r="BY117" s="122"/>
      <c r="BZ117" s="122"/>
      <c r="CA117" s="122"/>
      <c r="CB117" s="122"/>
      <c r="CC117" s="122"/>
      <c r="CD117" s="122"/>
    </row>
    <row r="118" spans="1:82" x14ac:dyDescent="0.25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  <c r="AE118" s="122"/>
      <c r="AF118" s="122"/>
      <c r="AG118" s="122"/>
      <c r="AH118" s="122"/>
      <c r="AI118" s="122"/>
      <c r="AJ118" s="122"/>
      <c r="AK118" s="122"/>
      <c r="AL118" s="122"/>
      <c r="AM118" s="122"/>
      <c r="AN118" s="122"/>
      <c r="AO118" s="122"/>
      <c r="AP118" s="122"/>
      <c r="AQ118" s="122"/>
      <c r="AR118" s="122"/>
      <c r="AS118" s="122"/>
      <c r="AT118" s="122"/>
      <c r="AU118" s="122"/>
      <c r="AV118" s="122"/>
      <c r="AW118" s="122"/>
      <c r="AX118" s="122"/>
      <c r="AY118" s="122"/>
      <c r="AZ118" s="122"/>
      <c r="BA118" s="122"/>
      <c r="BB118" s="122"/>
      <c r="BC118" s="122"/>
      <c r="BD118" s="122"/>
      <c r="BE118" s="122"/>
      <c r="BF118" s="122"/>
      <c r="BG118" s="122"/>
      <c r="BH118" s="122"/>
      <c r="BI118" s="122"/>
      <c r="BJ118" s="122"/>
      <c r="BK118" s="122"/>
      <c r="BL118" s="122"/>
      <c r="BM118" s="122"/>
      <c r="BN118" s="122"/>
      <c r="BO118" s="122"/>
      <c r="BP118" s="122"/>
      <c r="BQ118" s="122"/>
      <c r="BR118" s="122"/>
      <c r="BS118" s="122"/>
      <c r="BT118" s="122"/>
      <c r="BU118" s="122"/>
      <c r="BV118" s="122"/>
      <c r="BW118" s="122"/>
      <c r="BX118" s="122"/>
      <c r="BY118" s="122"/>
      <c r="BZ118" s="122"/>
      <c r="CA118" s="122"/>
      <c r="CB118" s="122"/>
      <c r="CC118" s="122"/>
      <c r="CD118" s="122"/>
    </row>
    <row r="119" spans="1:82" x14ac:dyDescent="0.25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  <c r="AC119" s="122"/>
      <c r="AD119" s="122"/>
      <c r="AE119" s="122"/>
      <c r="AF119" s="122"/>
      <c r="AG119" s="122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122"/>
      <c r="AU119" s="122"/>
      <c r="AV119" s="122"/>
      <c r="AW119" s="122"/>
      <c r="AX119" s="122"/>
      <c r="AY119" s="122"/>
      <c r="AZ119" s="122"/>
      <c r="BA119" s="122"/>
      <c r="BB119" s="122"/>
      <c r="BC119" s="122"/>
      <c r="BD119" s="122"/>
      <c r="BE119" s="122"/>
      <c r="BF119" s="122"/>
      <c r="BG119" s="122"/>
      <c r="BH119" s="122"/>
      <c r="BI119" s="122"/>
      <c r="BJ119" s="122"/>
      <c r="BK119" s="122"/>
      <c r="BL119" s="122"/>
      <c r="BM119" s="122"/>
      <c r="BN119" s="122"/>
      <c r="BO119" s="122"/>
      <c r="BP119" s="122"/>
      <c r="BQ119" s="122"/>
      <c r="BR119" s="122"/>
      <c r="BS119" s="122"/>
      <c r="BT119" s="122"/>
      <c r="BU119" s="122"/>
      <c r="BV119" s="122"/>
      <c r="BW119" s="122"/>
      <c r="BX119" s="122"/>
      <c r="BY119" s="122"/>
      <c r="BZ119" s="122"/>
      <c r="CA119" s="122"/>
      <c r="CB119" s="122"/>
      <c r="CC119" s="122"/>
      <c r="CD119" s="122"/>
    </row>
    <row r="120" spans="1:82" x14ac:dyDescent="0.25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2"/>
      <c r="AM120" s="122"/>
      <c r="AN120" s="122"/>
      <c r="AO120" s="122"/>
      <c r="AP120" s="122"/>
      <c r="AQ120" s="122"/>
      <c r="AR120" s="122"/>
      <c r="AS120" s="122"/>
      <c r="AT120" s="122"/>
      <c r="AU120" s="122"/>
      <c r="AV120" s="122"/>
      <c r="AW120" s="122"/>
      <c r="AX120" s="122"/>
      <c r="AY120" s="122"/>
      <c r="AZ120" s="122"/>
      <c r="BA120" s="122"/>
      <c r="BB120" s="122"/>
      <c r="BC120" s="122"/>
      <c r="BD120" s="122"/>
      <c r="BE120" s="122"/>
      <c r="BF120" s="122"/>
      <c r="BG120" s="122"/>
      <c r="BH120" s="122"/>
      <c r="BI120" s="122"/>
      <c r="BJ120" s="122"/>
      <c r="BK120" s="122"/>
      <c r="BL120" s="122"/>
      <c r="BM120" s="122"/>
      <c r="BN120" s="122"/>
      <c r="BO120" s="122"/>
      <c r="BP120" s="122"/>
      <c r="BQ120" s="122"/>
      <c r="BR120" s="122"/>
      <c r="BS120" s="122"/>
      <c r="BT120" s="122"/>
      <c r="BU120" s="122"/>
      <c r="BV120" s="122"/>
      <c r="BW120" s="122"/>
      <c r="BX120" s="122"/>
      <c r="BY120" s="122"/>
      <c r="BZ120" s="122"/>
      <c r="CA120" s="122"/>
      <c r="CB120" s="122"/>
      <c r="CC120" s="122"/>
      <c r="CD120" s="122"/>
    </row>
    <row r="121" spans="1:82" x14ac:dyDescent="0.25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  <c r="AC121" s="122"/>
      <c r="AD121" s="122"/>
      <c r="AE121" s="122"/>
      <c r="AF121" s="122"/>
      <c r="AG121" s="122"/>
      <c r="AH121" s="122"/>
      <c r="AI121" s="122"/>
      <c r="AJ121" s="122"/>
      <c r="AK121" s="122"/>
      <c r="AL121" s="122"/>
      <c r="AM121" s="122"/>
      <c r="AN121" s="122"/>
      <c r="AO121" s="122"/>
      <c r="AP121" s="122"/>
      <c r="AQ121" s="122"/>
      <c r="AR121" s="122"/>
      <c r="AS121" s="122"/>
      <c r="AT121" s="122"/>
      <c r="AU121" s="122"/>
      <c r="AV121" s="122"/>
      <c r="AW121" s="122"/>
      <c r="AX121" s="122"/>
      <c r="AY121" s="122"/>
      <c r="AZ121" s="122"/>
      <c r="BA121" s="122"/>
      <c r="BB121" s="122"/>
      <c r="BC121" s="122"/>
      <c r="BD121" s="122"/>
      <c r="BE121" s="122"/>
      <c r="BF121" s="122"/>
      <c r="BG121" s="122"/>
      <c r="BH121" s="122"/>
      <c r="BI121" s="122"/>
      <c r="BJ121" s="122"/>
      <c r="BK121" s="122"/>
      <c r="BL121" s="122"/>
      <c r="BM121" s="122"/>
      <c r="BN121" s="122"/>
      <c r="BO121" s="122"/>
      <c r="BP121" s="122"/>
      <c r="BQ121" s="122"/>
      <c r="BR121" s="122"/>
      <c r="BS121" s="122"/>
      <c r="BT121" s="122"/>
      <c r="BU121" s="122"/>
      <c r="BV121" s="122"/>
      <c r="BW121" s="122"/>
      <c r="BX121" s="122"/>
      <c r="BY121" s="122"/>
      <c r="BZ121" s="122"/>
      <c r="CA121" s="122"/>
      <c r="CB121" s="122"/>
      <c r="CC121" s="122"/>
      <c r="CD121" s="122"/>
    </row>
    <row r="122" spans="1:82" x14ac:dyDescent="0.25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  <c r="AA122" s="122"/>
      <c r="AB122" s="122"/>
      <c r="AC122" s="122"/>
      <c r="AD122" s="122"/>
      <c r="AE122" s="122"/>
      <c r="AF122" s="122"/>
      <c r="AG122" s="122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2"/>
      <c r="AT122" s="122"/>
      <c r="AU122" s="122"/>
      <c r="AV122" s="122"/>
      <c r="AW122" s="122"/>
      <c r="AX122" s="122"/>
      <c r="AY122" s="122"/>
      <c r="AZ122" s="122"/>
      <c r="BA122" s="122"/>
      <c r="BB122" s="122"/>
      <c r="BC122" s="122"/>
      <c r="BD122" s="122"/>
      <c r="BE122" s="122"/>
      <c r="BF122" s="122"/>
      <c r="BG122" s="122"/>
      <c r="BH122" s="122"/>
      <c r="BI122" s="122"/>
      <c r="BJ122" s="122"/>
      <c r="BK122" s="122"/>
      <c r="BL122" s="122"/>
      <c r="BM122" s="122"/>
      <c r="BN122" s="122"/>
      <c r="BO122" s="122"/>
      <c r="BP122" s="122"/>
      <c r="BQ122" s="122"/>
      <c r="BR122" s="122"/>
      <c r="BS122" s="122"/>
      <c r="BT122" s="122"/>
      <c r="BU122" s="122"/>
      <c r="BV122" s="122"/>
      <c r="BW122" s="122"/>
      <c r="BX122" s="122"/>
      <c r="BY122" s="122"/>
      <c r="BZ122" s="122"/>
      <c r="CA122" s="122"/>
      <c r="CB122" s="122"/>
      <c r="CC122" s="122"/>
      <c r="CD122" s="122"/>
    </row>
    <row r="123" spans="1:82" x14ac:dyDescent="0.25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2"/>
      <c r="AE123" s="122"/>
      <c r="AF123" s="122"/>
      <c r="AG123" s="122"/>
      <c r="AH123" s="122"/>
      <c r="AI123" s="122"/>
      <c r="AJ123" s="122"/>
      <c r="AK123" s="122"/>
      <c r="AL123" s="122"/>
      <c r="AM123" s="122"/>
      <c r="AN123" s="122"/>
      <c r="AO123" s="122"/>
      <c r="AP123" s="122"/>
      <c r="AQ123" s="122"/>
      <c r="AR123" s="122"/>
      <c r="AS123" s="122"/>
      <c r="AT123" s="122"/>
      <c r="AU123" s="122"/>
      <c r="AV123" s="122"/>
      <c r="AW123" s="122"/>
      <c r="AX123" s="122"/>
      <c r="AY123" s="122"/>
      <c r="AZ123" s="122"/>
      <c r="BA123" s="122"/>
      <c r="BB123" s="122"/>
      <c r="BC123" s="122"/>
      <c r="BD123" s="122"/>
      <c r="BE123" s="122"/>
      <c r="BF123" s="122"/>
      <c r="BG123" s="122"/>
      <c r="BH123" s="122"/>
      <c r="BI123" s="122"/>
      <c r="BJ123" s="122"/>
      <c r="BK123" s="122"/>
      <c r="BL123" s="122"/>
      <c r="BM123" s="122"/>
      <c r="BN123" s="122"/>
      <c r="BO123" s="122"/>
      <c r="BP123" s="122"/>
      <c r="BQ123" s="122"/>
      <c r="BR123" s="122"/>
      <c r="BS123" s="122"/>
      <c r="BT123" s="122"/>
      <c r="BU123" s="122"/>
      <c r="BV123" s="122"/>
      <c r="BW123" s="122"/>
      <c r="BX123" s="122"/>
      <c r="BY123" s="122"/>
      <c r="BZ123" s="122"/>
      <c r="CA123" s="122"/>
      <c r="CB123" s="122"/>
      <c r="CC123" s="122"/>
      <c r="CD123" s="122"/>
    </row>
    <row r="124" spans="1:82" x14ac:dyDescent="0.25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  <c r="AC124" s="122"/>
      <c r="AD124" s="122"/>
      <c r="AE124" s="122"/>
      <c r="AF124" s="122"/>
      <c r="AG124" s="122"/>
      <c r="AH124" s="122"/>
      <c r="AI124" s="122"/>
      <c r="AJ124" s="122"/>
      <c r="AK124" s="122"/>
      <c r="AL124" s="122"/>
      <c r="AM124" s="122"/>
      <c r="AN124" s="122"/>
      <c r="AO124" s="122"/>
      <c r="AP124" s="122"/>
      <c r="AQ124" s="122"/>
      <c r="AR124" s="122"/>
      <c r="AS124" s="122"/>
      <c r="AT124" s="122"/>
      <c r="AU124" s="122"/>
      <c r="AV124" s="122"/>
      <c r="AW124" s="122"/>
      <c r="AX124" s="122"/>
      <c r="AY124" s="122"/>
      <c r="AZ124" s="122"/>
      <c r="BA124" s="122"/>
      <c r="BB124" s="122"/>
      <c r="BC124" s="122"/>
      <c r="BD124" s="122"/>
      <c r="BE124" s="122"/>
      <c r="BF124" s="122"/>
      <c r="BG124" s="122"/>
      <c r="BH124" s="122"/>
      <c r="BI124" s="122"/>
      <c r="BJ124" s="122"/>
      <c r="BK124" s="122"/>
      <c r="BL124" s="122"/>
      <c r="BM124" s="122"/>
      <c r="BN124" s="122"/>
      <c r="BO124" s="122"/>
      <c r="BP124" s="122"/>
      <c r="BQ124" s="122"/>
      <c r="BR124" s="122"/>
      <c r="BS124" s="122"/>
      <c r="BT124" s="122"/>
      <c r="BU124" s="122"/>
      <c r="BV124" s="122"/>
      <c r="BW124" s="122"/>
      <c r="BX124" s="122"/>
      <c r="BY124" s="122"/>
      <c r="BZ124" s="122"/>
      <c r="CA124" s="122"/>
      <c r="CB124" s="122"/>
      <c r="CC124" s="122"/>
      <c r="CD124" s="122"/>
    </row>
    <row r="125" spans="1:82" x14ac:dyDescent="0.25">
      <c r="A125" s="122"/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  <c r="AA125" s="122"/>
      <c r="AB125" s="122"/>
      <c r="AC125" s="122"/>
      <c r="AD125" s="122"/>
      <c r="AE125" s="122"/>
      <c r="AF125" s="122"/>
      <c r="AG125" s="122"/>
      <c r="AH125" s="122"/>
      <c r="AI125" s="122"/>
      <c r="AJ125" s="122"/>
      <c r="AK125" s="122"/>
      <c r="AL125" s="122"/>
      <c r="AM125" s="122"/>
      <c r="AN125" s="122"/>
      <c r="AO125" s="122"/>
      <c r="AP125" s="122"/>
      <c r="AQ125" s="122"/>
      <c r="AR125" s="122"/>
      <c r="AS125" s="122"/>
      <c r="AT125" s="122"/>
      <c r="AU125" s="122"/>
      <c r="AV125" s="122"/>
      <c r="AW125" s="122"/>
      <c r="AX125" s="122"/>
      <c r="AY125" s="122"/>
      <c r="AZ125" s="122"/>
      <c r="BA125" s="122"/>
      <c r="BB125" s="122"/>
      <c r="BC125" s="122"/>
      <c r="BD125" s="122"/>
      <c r="BE125" s="122"/>
      <c r="BF125" s="122"/>
      <c r="BG125" s="122"/>
      <c r="BH125" s="122"/>
      <c r="BI125" s="122"/>
      <c r="BJ125" s="122"/>
      <c r="BK125" s="122"/>
      <c r="BL125" s="122"/>
      <c r="BM125" s="122"/>
      <c r="BN125" s="122"/>
      <c r="BO125" s="122"/>
      <c r="BP125" s="122"/>
      <c r="BQ125" s="122"/>
      <c r="BR125" s="122"/>
      <c r="BS125" s="122"/>
      <c r="BT125" s="122"/>
      <c r="BU125" s="122"/>
      <c r="BV125" s="122"/>
      <c r="BW125" s="122"/>
      <c r="BX125" s="122"/>
      <c r="BY125" s="122"/>
      <c r="BZ125" s="122"/>
      <c r="CA125" s="122"/>
      <c r="CB125" s="122"/>
      <c r="CC125" s="122"/>
      <c r="CD125" s="122"/>
    </row>
    <row r="126" spans="1:82" x14ac:dyDescent="0.25">
      <c r="A126" s="122"/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2"/>
      <c r="AE126" s="122"/>
      <c r="AF126" s="122"/>
      <c r="AG126" s="122"/>
      <c r="AH126" s="122"/>
      <c r="AI126" s="122"/>
      <c r="AJ126" s="122"/>
      <c r="AK126" s="122"/>
      <c r="AL126" s="122"/>
      <c r="AM126" s="122"/>
      <c r="AN126" s="122"/>
      <c r="AO126" s="122"/>
      <c r="AP126" s="122"/>
      <c r="AQ126" s="122"/>
      <c r="AR126" s="122"/>
      <c r="AS126" s="122"/>
      <c r="AT126" s="122"/>
      <c r="AU126" s="122"/>
      <c r="AV126" s="122"/>
      <c r="AW126" s="122"/>
      <c r="AX126" s="122"/>
      <c r="AY126" s="122"/>
      <c r="AZ126" s="122"/>
      <c r="BA126" s="122"/>
      <c r="BB126" s="122"/>
      <c r="BC126" s="122"/>
      <c r="BD126" s="122"/>
      <c r="BE126" s="122"/>
      <c r="BF126" s="122"/>
      <c r="BG126" s="122"/>
      <c r="BH126" s="122"/>
      <c r="BI126" s="122"/>
      <c r="BJ126" s="122"/>
      <c r="BK126" s="122"/>
      <c r="BL126" s="122"/>
      <c r="BM126" s="122"/>
      <c r="BN126" s="122"/>
      <c r="BO126" s="122"/>
      <c r="BP126" s="122"/>
      <c r="BQ126" s="122"/>
      <c r="BR126" s="122"/>
      <c r="BS126" s="122"/>
      <c r="BT126" s="122"/>
      <c r="BU126" s="122"/>
      <c r="BV126" s="122"/>
      <c r="BW126" s="122"/>
      <c r="BX126" s="122"/>
      <c r="BY126" s="122"/>
      <c r="BZ126" s="122"/>
      <c r="CA126" s="122"/>
      <c r="CB126" s="122"/>
      <c r="CC126" s="122"/>
      <c r="CD126" s="122"/>
    </row>
    <row r="127" spans="1:82" x14ac:dyDescent="0.25">
      <c r="A127" s="122"/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2"/>
      <c r="AE127" s="122"/>
      <c r="AF127" s="122"/>
      <c r="AG127" s="122"/>
      <c r="AH127" s="122"/>
      <c r="AI127" s="122"/>
      <c r="AJ127" s="122"/>
      <c r="AK127" s="122"/>
      <c r="AL127" s="122"/>
      <c r="AM127" s="122"/>
      <c r="AN127" s="122"/>
      <c r="AO127" s="122"/>
      <c r="AP127" s="122"/>
      <c r="AQ127" s="122"/>
      <c r="AR127" s="122"/>
      <c r="AS127" s="122"/>
      <c r="AT127" s="122"/>
      <c r="AU127" s="122"/>
      <c r="AV127" s="122"/>
      <c r="AW127" s="122"/>
      <c r="AX127" s="122"/>
      <c r="AY127" s="122"/>
      <c r="AZ127" s="122"/>
      <c r="BA127" s="122"/>
      <c r="BB127" s="122"/>
      <c r="BC127" s="122"/>
      <c r="BD127" s="122"/>
      <c r="BE127" s="122"/>
      <c r="BF127" s="122"/>
      <c r="BG127" s="122"/>
      <c r="BH127" s="122"/>
      <c r="BI127" s="122"/>
      <c r="BJ127" s="122"/>
      <c r="BK127" s="122"/>
      <c r="BL127" s="122"/>
      <c r="BM127" s="122"/>
      <c r="BN127" s="122"/>
      <c r="BO127" s="122"/>
      <c r="BP127" s="122"/>
      <c r="BQ127" s="122"/>
      <c r="BR127" s="122"/>
      <c r="BS127" s="122"/>
      <c r="BT127" s="122"/>
      <c r="BU127" s="122"/>
      <c r="BV127" s="122"/>
      <c r="BW127" s="122"/>
      <c r="BX127" s="122"/>
      <c r="BY127" s="122"/>
      <c r="BZ127" s="122"/>
      <c r="CA127" s="122"/>
      <c r="CB127" s="122"/>
      <c r="CC127" s="122"/>
      <c r="CD127" s="122"/>
    </row>
    <row r="128" spans="1:82" x14ac:dyDescent="0.25">
      <c r="A128" s="122"/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2"/>
      <c r="AE128" s="122"/>
      <c r="AF128" s="122"/>
      <c r="AG128" s="122"/>
      <c r="AH128" s="122"/>
      <c r="AI128" s="122"/>
      <c r="AJ128" s="122"/>
      <c r="AK128" s="122"/>
      <c r="AL128" s="122"/>
      <c r="AM128" s="122"/>
      <c r="AN128" s="122"/>
      <c r="AO128" s="122"/>
      <c r="AP128" s="122"/>
      <c r="AQ128" s="122"/>
      <c r="AR128" s="122"/>
      <c r="AS128" s="122"/>
      <c r="AT128" s="122"/>
      <c r="AU128" s="122"/>
      <c r="AV128" s="122"/>
      <c r="AW128" s="122"/>
      <c r="AX128" s="122"/>
      <c r="AY128" s="122"/>
      <c r="AZ128" s="122"/>
      <c r="BA128" s="122"/>
      <c r="BB128" s="122"/>
      <c r="BC128" s="122"/>
      <c r="BD128" s="122"/>
      <c r="BE128" s="122"/>
      <c r="BF128" s="122"/>
      <c r="BG128" s="122"/>
      <c r="BH128" s="122"/>
      <c r="BI128" s="122"/>
      <c r="BJ128" s="122"/>
      <c r="BK128" s="122"/>
      <c r="BL128" s="122"/>
      <c r="BM128" s="122"/>
      <c r="BN128" s="122"/>
      <c r="BO128" s="122"/>
      <c r="BP128" s="122"/>
      <c r="BQ128" s="122"/>
      <c r="BR128" s="122"/>
      <c r="BS128" s="122"/>
      <c r="BT128" s="122"/>
      <c r="BU128" s="122"/>
      <c r="BV128" s="122"/>
      <c r="BW128" s="122"/>
      <c r="BX128" s="122"/>
      <c r="BY128" s="122"/>
      <c r="BZ128" s="122"/>
      <c r="CA128" s="122"/>
      <c r="CB128" s="122"/>
      <c r="CC128" s="122"/>
      <c r="CD128" s="122"/>
    </row>
    <row r="129" spans="1:82" x14ac:dyDescent="0.25">
      <c r="A129" s="122"/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2"/>
      <c r="AE129" s="122"/>
      <c r="AF129" s="122"/>
      <c r="AG129" s="122"/>
      <c r="AH129" s="122"/>
      <c r="AI129" s="122"/>
      <c r="AJ129" s="122"/>
      <c r="AK129" s="122"/>
      <c r="AL129" s="122"/>
      <c r="AM129" s="122"/>
      <c r="AN129" s="122"/>
      <c r="AO129" s="122"/>
      <c r="AP129" s="122"/>
      <c r="AQ129" s="122"/>
      <c r="AR129" s="122"/>
      <c r="AS129" s="122"/>
      <c r="AT129" s="122"/>
      <c r="AU129" s="122"/>
      <c r="AV129" s="122"/>
      <c r="AW129" s="122"/>
      <c r="AX129" s="122"/>
      <c r="AY129" s="122"/>
      <c r="AZ129" s="122"/>
      <c r="BA129" s="122"/>
      <c r="BB129" s="122"/>
      <c r="BC129" s="122"/>
      <c r="BD129" s="122"/>
      <c r="BE129" s="122"/>
      <c r="BF129" s="122"/>
      <c r="BG129" s="122"/>
      <c r="BH129" s="122"/>
      <c r="BI129" s="122"/>
      <c r="BJ129" s="122"/>
      <c r="BK129" s="122"/>
      <c r="BL129" s="122"/>
      <c r="BM129" s="122"/>
      <c r="BN129" s="122"/>
      <c r="BO129" s="122"/>
      <c r="BP129" s="122"/>
      <c r="BQ129" s="122"/>
      <c r="BR129" s="122"/>
      <c r="BS129" s="122"/>
      <c r="BT129" s="122"/>
      <c r="BU129" s="122"/>
      <c r="BV129" s="122"/>
      <c r="BW129" s="122"/>
      <c r="BX129" s="122"/>
      <c r="BY129" s="122"/>
      <c r="BZ129" s="122"/>
      <c r="CA129" s="122"/>
      <c r="CB129" s="122"/>
      <c r="CC129" s="122"/>
      <c r="CD129" s="122"/>
    </row>
    <row r="130" spans="1:82" x14ac:dyDescent="0.25">
      <c r="A130" s="122"/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122"/>
      <c r="AJ130" s="122"/>
      <c r="AK130" s="122"/>
      <c r="AL130" s="122"/>
      <c r="AM130" s="122"/>
      <c r="AN130" s="122"/>
      <c r="AO130" s="122"/>
      <c r="AP130" s="122"/>
      <c r="AQ130" s="122"/>
      <c r="AR130" s="122"/>
      <c r="AS130" s="122"/>
      <c r="AT130" s="122"/>
      <c r="AU130" s="122"/>
      <c r="AV130" s="122"/>
      <c r="AW130" s="122"/>
      <c r="AX130" s="122"/>
      <c r="AY130" s="122"/>
      <c r="AZ130" s="122"/>
      <c r="BA130" s="122"/>
      <c r="BB130" s="122"/>
      <c r="BC130" s="122"/>
      <c r="BD130" s="122"/>
      <c r="BE130" s="122"/>
      <c r="BF130" s="122"/>
      <c r="BG130" s="122"/>
      <c r="BH130" s="122"/>
      <c r="BI130" s="122"/>
      <c r="BJ130" s="122"/>
      <c r="BK130" s="122"/>
      <c r="BL130" s="122"/>
      <c r="BM130" s="122"/>
      <c r="BN130" s="122"/>
      <c r="BO130" s="122"/>
      <c r="BP130" s="122"/>
      <c r="BQ130" s="122"/>
      <c r="BR130" s="122"/>
      <c r="BS130" s="122"/>
      <c r="BT130" s="122"/>
      <c r="BU130" s="122"/>
      <c r="BV130" s="122"/>
      <c r="BW130" s="122"/>
      <c r="BX130" s="122"/>
      <c r="BY130" s="122"/>
      <c r="BZ130" s="122"/>
      <c r="CA130" s="122"/>
      <c r="CB130" s="122"/>
      <c r="CC130" s="122"/>
      <c r="CD130" s="122"/>
    </row>
    <row r="131" spans="1:82" x14ac:dyDescent="0.25">
      <c r="A131" s="122"/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  <c r="AQ131" s="122"/>
      <c r="AR131" s="122"/>
      <c r="AS131" s="122"/>
      <c r="AT131" s="122"/>
      <c r="AU131" s="122"/>
      <c r="AV131" s="122"/>
      <c r="AW131" s="122"/>
      <c r="AX131" s="122"/>
      <c r="AY131" s="122"/>
      <c r="AZ131" s="122"/>
      <c r="BA131" s="122"/>
      <c r="BB131" s="122"/>
      <c r="BC131" s="122"/>
      <c r="BD131" s="122"/>
      <c r="BE131" s="122"/>
      <c r="BF131" s="122"/>
      <c r="BG131" s="122"/>
      <c r="BH131" s="122"/>
      <c r="BI131" s="122"/>
      <c r="BJ131" s="122"/>
      <c r="BK131" s="122"/>
      <c r="BL131" s="122"/>
      <c r="BM131" s="122"/>
      <c r="BN131" s="122"/>
      <c r="BO131" s="122"/>
      <c r="BP131" s="122"/>
      <c r="BQ131" s="122"/>
      <c r="BR131" s="122"/>
      <c r="BS131" s="122"/>
      <c r="BT131" s="122"/>
      <c r="BU131" s="122"/>
      <c r="BV131" s="122"/>
      <c r="BW131" s="122"/>
      <c r="BX131" s="122"/>
      <c r="BY131" s="122"/>
      <c r="BZ131" s="122"/>
      <c r="CA131" s="122"/>
      <c r="CB131" s="122"/>
      <c r="CC131" s="122"/>
      <c r="CD131" s="122"/>
    </row>
    <row r="132" spans="1:82" x14ac:dyDescent="0.25">
      <c r="A132" s="122"/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122"/>
      <c r="AU132" s="122"/>
      <c r="AV132" s="122"/>
      <c r="AW132" s="122"/>
      <c r="AX132" s="122"/>
      <c r="AY132" s="122"/>
      <c r="AZ132" s="122"/>
      <c r="BA132" s="122"/>
      <c r="BB132" s="122"/>
      <c r="BC132" s="122"/>
      <c r="BD132" s="122"/>
      <c r="BE132" s="122"/>
      <c r="BF132" s="122"/>
      <c r="BG132" s="122"/>
      <c r="BH132" s="122"/>
      <c r="BI132" s="122"/>
      <c r="BJ132" s="122"/>
      <c r="BK132" s="122"/>
      <c r="BL132" s="122"/>
      <c r="BM132" s="122"/>
      <c r="BN132" s="122"/>
      <c r="BO132" s="122"/>
      <c r="BP132" s="122"/>
      <c r="BQ132" s="122"/>
      <c r="BR132" s="122"/>
      <c r="BS132" s="122"/>
      <c r="BT132" s="122"/>
      <c r="BU132" s="122"/>
      <c r="BV132" s="122"/>
      <c r="BW132" s="122"/>
      <c r="BX132" s="122"/>
      <c r="BY132" s="122"/>
      <c r="BZ132" s="122"/>
      <c r="CA132" s="122"/>
      <c r="CB132" s="122"/>
      <c r="CC132" s="122"/>
      <c r="CD132" s="122"/>
    </row>
    <row r="133" spans="1:82" x14ac:dyDescent="0.25">
      <c r="A133" s="122"/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  <c r="AA133" s="122"/>
      <c r="AB133" s="122"/>
      <c r="AC133" s="122"/>
      <c r="AD133" s="122"/>
      <c r="AE133" s="122"/>
      <c r="AF133" s="122"/>
      <c r="AG133" s="122"/>
      <c r="AH133" s="122"/>
      <c r="AI133" s="122"/>
      <c r="AJ133" s="122"/>
      <c r="AK133" s="122"/>
      <c r="AL133" s="122"/>
      <c r="AM133" s="122"/>
      <c r="AN133" s="122"/>
      <c r="AO133" s="122"/>
      <c r="AP133" s="122"/>
      <c r="AQ133" s="122"/>
      <c r="AR133" s="122"/>
      <c r="AS133" s="122"/>
      <c r="AT133" s="122"/>
      <c r="AU133" s="122"/>
      <c r="AV133" s="122"/>
      <c r="AW133" s="122"/>
      <c r="AX133" s="122"/>
      <c r="AY133" s="122"/>
      <c r="AZ133" s="122"/>
      <c r="BA133" s="122"/>
      <c r="BB133" s="122"/>
      <c r="BC133" s="122"/>
      <c r="BD133" s="122"/>
      <c r="BE133" s="122"/>
      <c r="BF133" s="122"/>
      <c r="BG133" s="122"/>
      <c r="BH133" s="122"/>
      <c r="BI133" s="122"/>
      <c r="BJ133" s="122"/>
      <c r="BK133" s="122"/>
      <c r="BL133" s="122"/>
      <c r="BM133" s="122"/>
      <c r="BN133" s="122"/>
      <c r="BO133" s="122"/>
      <c r="BP133" s="122"/>
      <c r="BQ133" s="122"/>
      <c r="BR133" s="122"/>
      <c r="BS133" s="122"/>
      <c r="BT133" s="122"/>
      <c r="BU133" s="122"/>
      <c r="BV133" s="122"/>
      <c r="BW133" s="122"/>
      <c r="BX133" s="122"/>
      <c r="BY133" s="122"/>
      <c r="BZ133" s="122"/>
      <c r="CA133" s="122"/>
      <c r="CB133" s="122"/>
      <c r="CC133" s="122"/>
      <c r="CD133" s="122"/>
    </row>
    <row r="134" spans="1:82" x14ac:dyDescent="0.25">
      <c r="A134" s="122"/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  <c r="AA134" s="122"/>
      <c r="AB134" s="122"/>
      <c r="AC134" s="122"/>
      <c r="AD134" s="122"/>
      <c r="AE134" s="122"/>
      <c r="AF134" s="122"/>
      <c r="AG134" s="122"/>
      <c r="AH134" s="122"/>
      <c r="AI134" s="122"/>
      <c r="AJ134" s="122"/>
      <c r="AK134" s="122"/>
      <c r="AL134" s="122"/>
      <c r="AM134" s="122"/>
      <c r="AN134" s="122"/>
      <c r="AO134" s="122"/>
      <c r="AP134" s="122"/>
      <c r="AQ134" s="122"/>
      <c r="AR134" s="122"/>
      <c r="AS134" s="122"/>
      <c r="AT134" s="122"/>
      <c r="AU134" s="122"/>
      <c r="AV134" s="122"/>
      <c r="AW134" s="122"/>
      <c r="AX134" s="122"/>
      <c r="AY134" s="122"/>
      <c r="AZ134" s="122"/>
      <c r="BA134" s="122"/>
      <c r="BB134" s="122"/>
      <c r="BC134" s="122"/>
      <c r="BD134" s="122"/>
      <c r="BE134" s="122"/>
      <c r="BF134" s="122"/>
      <c r="BG134" s="122"/>
      <c r="BH134" s="122"/>
      <c r="BI134" s="122"/>
      <c r="BJ134" s="122"/>
      <c r="BK134" s="122"/>
      <c r="BL134" s="122"/>
      <c r="BM134" s="122"/>
      <c r="BN134" s="122"/>
      <c r="BO134" s="122"/>
      <c r="BP134" s="122"/>
      <c r="BQ134" s="122"/>
      <c r="BR134" s="122"/>
      <c r="BS134" s="122"/>
      <c r="BT134" s="122"/>
      <c r="BU134" s="122"/>
      <c r="BV134" s="122"/>
      <c r="BW134" s="122"/>
      <c r="BX134" s="122"/>
      <c r="BY134" s="122"/>
      <c r="BZ134" s="122"/>
      <c r="CA134" s="122"/>
      <c r="CB134" s="122"/>
      <c r="CC134" s="122"/>
      <c r="CD134" s="122"/>
    </row>
    <row r="135" spans="1:82" x14ac:dyDescent="0.25">
      <c r="A135" s="122"/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2"/>
      <c r="AE135" s="122"/>
      <c r="AF135" s="122"/>
      <c r="AG135" s="122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122"/>
      <c r="AU135" s="122"/>
      <c r="AV135" s="122"/>
      <c r="AW135" s="122"/>
      <c r="AX135" s="122"/>
      <c r="AY135" s="122"/>
      <c r="AZ135" s="122"/>
      <c r="BA135" s="122"/>
      <c r="BB135" s="122"/>
      <c r="BC135" s="122"/>
      <c r="BD135" s="122"/>
      <c r="BE135" s="122"/>
      <c r="BF135" s="122"/>
      <c r="BG135" s="122"/>
      <c r="BH135" s="122"/>
      <c r="BI135" s="122"/>
      <c r="BJ135" s="122"/>
      <c r="BK135" s="122"/>
      <c r="BL135" s="122"/>
      <c r="BM135" s="122"/>
      <c r="BN135" s="122"/>
      <c r="BO135" s="122"/>
      <c r="BP135" s="122"/>
      <c r="BQ135" s="122"/>
      <c r="BR135" s="122"/>
      <c r="BS135" s="122"/>
      <c r="BT135" s="122"/>
      <c r="BU135" s="122"/>
      <c r="BV135" s="122"/>
      <c r="BW135" s="122"/>
      <c r="BX135" s="122"/>
      <c r="BY135" s="122"/>
      <c r="BZ135" s="122"/>
      <c r="CA135" s="122"/>
      <c r="CB135" s="122"/>
      <c r="CC135" s="122"/>
      <c r="CD135" s="122"/>
    </row>
    <row r="136" spans="1:82" x14ac:dyDescent="0.25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  <c r="AA136" s="122"/>
      <c r="AB136" s="122"/>
      <c r="AC136" s="122"/>
      <c r="AD136" s="122"/>
      <c r="AE136" s="122"/>
      <c r="AF136" s="122"/>
      <c r="AG136" s="122"/>
      <c r="AH136" s="122"/>
      <c r="AI136" s="122"/>
      <c r="AJ136" s="122"/>
      <c r="AK136" s="122"/>
      <c r="AL136" s="122"/>
      <c r="AM136" s="122"/>
      <c r="AN136" s="122"/>
      <c r="AO136" s="122"/>
      <c r="AP136" s="122"/>
      <c r="AQ136" s="122"/>
      <c r="AR136" s="122"/>
      <c r="AS136" s="122"/>
      <c r="AT136" s="122"/>
      <c r="AU136" s="122"/>
      <c r="AV136" s="122"/>
      <c r="AW136" s="122"/>
      <c r="AX136" s="122"/>
      <c r="AY136" s="122"/>
      <c r="AZ136" s="122"/>
      <c r="BA136" s="122"/>
      <c r="BB136" s="122"/>
      <c r="BC136" s="122"/>
      <c r="BD136" s="122"/>
      <c r="BE136" s="122"/>
      <c r="BF136" s="122"/>
      <c r="BG136" s="122"/>
      <c r="BH136" s="122"/>
      <c r="BI136" s="122"/>
      <c r="BJ136" s="122"/>
      <c r="BK136" s="122"/>
      <c r="BL136" s="122"/>
      <c r="BM136" s="122"/>
      <c r="BN136" s="122"/>
      <c r="BO136" s="122"/>
      <c r="BP136" s="122"/>
      <c r="BQ136" s="122"/>
      <c r="BR136" s="122"/>
      <c r="BS136" s="122"/>
      <c r="BT136" s="122"/>
      <c r="BU136" s="122"/>
      <c r="BV136" s="122"/>
      <c r="BW136" s="122"/>
      <c r="BX136" s="122"/>
      <c r="BY136" s="122"/>
      <c r="BZ136" s="122"/>
      <c r="CA136" s="122"/>
      <c r="CB136" s="122"/>
      <c r="CC136" s="122"/>
      <c r="CD136" s="122"/>
    </row>
    <row r="137" spans="1:82" x14ac:dyDescent="0.25">
      <c r="A137" s="12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2"/>
      <c r="AE137" s="122"/>
      <c r="AF137" s="122"/>
      <c r="AG137" s="122"/>
      <c r="AH137" s="122"/>
      <c r="AI137" s="122"/>
      <c r="AJ137" s="122"/>
      <c r="AK137" s="122"/>
      <c r="AL137" s="122"/>
      <c r="AM137" s="122"/>
      <c r="AN137" s="122"/>
      <c r="AO137" s="122"/>
      <c r="AP137" s="122"/>
      <c r="AQ137" s="122"/>
      <c r="AR137" s="122"/>
      <c r="AS137" s="122"/>
      <c r="AT137" s="122"/>
      <c r="AU137" s="122"/>
      <c r="AV137" s="122"/>
      <c r="AW137" s="122"/>
      <c r="AX137" s="122"/>
      <c r="AY137" s="122"/>
      <c r="AZ137" s="122"/>
      <c r="BA137" s="122"/>
      <c r="BB137" s="122"/>
      <c r="BC137" s="122"/>
      <c r="BD137" s="122"/>
      <c r="BE137" s="122"/>
      <c r="BF137" s="122"/>
      <c r="BG137" s="122"/>
      <c r="BH137" s="122"/>
      <c r="BI137" s="122"/>
      <c r="BJ137" s="122"/>
      <c r="BK137" s="122"/>
      <c r="BL137" s="122"/>
      <c r="BM137" s="122"/>
      <c r="BN137" s="122"/>
      <c r="BO137" s="122"/>
      <c r="BP137" s="122"/>
      <c r="BQ137" s="122"/>
      <c r="BR137" s="122"/>
      <c r="BS137" s="122"/>
      <c r="BT137" s="122"/>
      <c r="BU137" s="122"/>
      <c r="BV137" s="122"/>
      <c r="BW137" s="122"/>
      <c r="BX137" s="122"/>
      <c r="BY137" s="122"/>
      <c r="BZ137" s="122"/>
      <c r="CA137" s="122"/>
      <c r="CB137" s="122"/>
      <c r="CC137" s="122"/>
      <c r="CD137" s="122"/>
    </row>
    <row r="138" spans="1:82" x14ac:dyDescent="0.25">
      <c r="A138" s="122"/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  <c r="AA138" s="122"/>
      <c r="AB138" s="122"/>
      <c r="AC138" s="122"/>
      <c r="AD138" s="122"/>
      <c r="AE138" s="122"/>
      <c r="AF138" s="122"/>
      <c r="AG138" s="122"/>
      <c r="AH138" s="122"/>
      <c r="AI138" s="122"/>
      <c r="AJ138" s="122"/>
      <c r="AK138" s="122"/>
      <c r="AL138" s="122"/>
      <c r="AM138" s="122"/>
      <c r="AN138" s="122"/>
      <c r="AO138" s="122"/>
      <c r="AP138" s="122"/>
      <c r="AQ138" s="122"/>
      <c r="AR138" s="122"/>
      <c r="AS138" s="122"/>
      <c r="AT138" s="122"/>
      <c r="AU138" s="122"/>
      <c r="AV138" s="122"/>
      <c r="AW138" s="122"/>
      <c r="AX138" s="122"/>
      <c r="AY138" s="122"/>
      <c r="AZ138" s="122"/>
      <c r="BA138" s="122"/>
      <c r="BB138" s="122"/>
      <c r="BC138" s="122"/>
      <c r="BD138" s="122"/>
      <c r="BE138" s="122"/>
      <c r="BF138" s="122"/>
      <c r="BG138" s="122"/>
      <c r="BH138" s="122"/>
      <c r="BI138" s="122"/>
      <c r="BJ138" s="122"/>
      <c r="BK138" s="122"/>
      <c r="BL138" s="122"/>
      <c r="BM138" s="122"/>
      <c r="BN138" s="122"/>
      <c r="BO138" s="122"/>
      <c r="BP138" s="122"/>
      <c r="BQ138" s="122"/>
      <c r="BR138" s="122"/>
      <c r="BS138" s="122"/>
      <c r="BT138" s="122"/>
      <c r="BU138" s="122"/>
      <c r="BV138" s="122"/>
      <c r="BW138" s="122"/>
      <c r="BX138" s="122"/>
      <c r="BY138" s="122"/>
      <c r="BZ138" s="122"/>
      <c r="CA138" s="122"/>
      <c r="CB138" s="122"/>
      <c r="CC138" s="122"/>
      <c r="CD138" s="122"/>
    </row>
    <row r="139" spans="1:82" x14ac:dyDescent="0.25">
      <c r="A139" s="122"/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  <c r="AA139" s="122"/>
      <c r="AB139" s="122"/>
      <c r="AC139" s="122"/>
      <c r="AD139" s="122"/>
      <c r="AE139" s="122"/>
      <c r="AF139" s="122"/>
      <c r="AG139" s="122"/>
      <c r="AH139" s="122"/>
      <c r="AI139" s="122"/>
      <c r="AJ139" s="122"/>
      <c r="AK139" s="122"/>
      <c r="AL139" s="122"/>
      <c r="AM139" s="122"/>
      <c r="AN139" s="122"/>
      <c r="AO139" s="122"/>
      <c r="AP139" s="122"/>
      <c r="AQ139" s="122"/>
      <c r="AR139" s="122"/>
      <c r="AS139" s="122"/>
      <c r="AT139" s="122"/>
      <c r="AU139" s="122"/>
      <c r="AV139" s="122"/>
      <c r="AW139" s="122"/>
      <c r="AX139" s="122"/>
      <c r="AY139" s="122"/>
      <c r="AZ139" s="122"/>
      <c r="BA139" s="122"/>
      <c r="BB139" s="122"/>
      <c r="BC139" s="122"/>
      <c r="BD139" s="122"/>
      <c r="BE139" s="122"/>
      <c r="BF139" s="122"/>
      <c r="BG139" s="122"/>
      <c r="BH139" s="122"/>
      <c r="BI139" s="122"/>
      <c r="BJ139" s="122"/>
      <c r="BK139" s="122"/>
      <c r="BL139" s="122"/>
      <c r="BM139" s="122"/>
      <c r="BN139" s="122"/>
      <c r="BO139" s="122"/>
      <c r="BP139" s="122"/>
      <c r="BQ139" s="122"/>
      <c r="BR139" s="122"/>
      <c r="BS139" s="122"/>
      <c r="BT139" s="122"/>
      <c r="BU139" s="122"/>
      <c r="BV139" s="122"/>
      <c r="BW139" s="122"/>
      <c r="BX139" s="122"/>
      <c r="BY139" s="122"/>
      <c r="BZ139" s="122"/>
      <c r="CA139" s="122"/>
      <c r="CB139" s="122"/>
      <c r="CC139" s="122"/>
      <c r="CD139" s="122"/>
    </row>
    <row r="140" spans="1:82" x14ac:dyDescent="0.25">
      <c r="A140" s="122"/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  <c r="AA140" s="122"/>
      <c r="AB140" s="122"/>
      <c r="AC140" s="122"/>
      <c r="AD140" s="122"/>
      <c r="AE140" s="122"/>
      <c r="AF140" s="122"/>
      <c r="AG140" s="122"/>
      <c r="AH140" s="122"/>
      <c r="AI140" s="122"/>
      <c r="AJ140" s="122"/>
      <c r="AK140" s="122"/>
      <c r="AL140" s="122"/>
      <c r="AM140" s="122"/>
      <c r="AN140" s="122"/>
      <c r="AO140" s="122"/>
      <c r="AP140" s="122"/>
      <c r="AQ140" s="122"/>
      <c r="AR140" s="122"/>
      <c r="AS140" s="122"/>
      <c r="AT140" s="122"/>
      <c r="AU140" s="122"/>
      <c r="AV140" s="122"/>
      <c r="AW140" s="122"/>
      <c r="AX140" s="122"/>
      <c r="AY140" s="122"/>
      <c r="AZ140" s="122"/>
      <c r="BA140" s="122"/>
      <c r="BB140" s="122"/>
      <c r="BC140" s="122"/>
      <c r="BD140" s="122"/>
      <c r="BE140" s="122"/>
      <c r="BF140" s="122"/>
      <c r="BG140" s="122"/>
      <c r="BH140" s="122"/>
      <c r="BI140" s="122"/>
      <c r="BJ140" s="122"/>
      <c r="BK140" s="122"/>
      <c r="BL140" s="122"/>
      <c r="BM140" s="122"/>
      <c r="BN140" s="122"/>
      <c r="BO140" s="122"/>
      <c r="BP140" s="122"/>
      <c r="BQ140" s="122"/>
      <c r="BR140" s="122"/>
      <c r="BS140" s="122"/>
      <c r="BT140" s="122"/>
      <c r="BU140" s="122"/>
      <c r="BV140" s="122"/>
      <c r="BW140" s="122"/>
      <c r="BX140" s="122"/>
      <c r="BY140" s="122"/>
      <c r="BZ140" s="122"/>
      <c r="CA140" s="122"/>
      <c r="CB140" s="122"/>
      <c r="CC140" s="122"/>
      <c r="CD140" s="122"/>
    </row>
    <row r="141" spans="1:82" x14ac:dyDescent="0.25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  <c r="AC141" s="122"/>
      <c r="AD141" s="122"/>
      <c r="AE141" s="122"/>
      <c r="AF141" s="122"/>
      <c r="AG141" s="122"/>
      <c r="AH141" s="122"/>
      <c r="AI141" s="122"/>
      <c r="AJ141" s="122"/>
      <c r="AK141" s="122"/>
      <c r="AL141" s="122"/>
      <c r="AM141" s="122"/>
      <c r="AN141" s="122"/>
      <c r="AO141" s="122"/>
      <c r="AP141" s="122"/>
      <c r="AQ141" s="122"/>
      <c r="AR141" s="122"/>
      <c r="AS141" s="122"/>
      <c r="AT141" s="122"/>
      <c r="AU141" s="122"/>
      <c r="AV141" s="122"/>
      <c r="AW141" s="122"/>
      <c r="AX141" s="122"/>
      <c r="AY141" s="122"/>
      <c r="AZ141" s="122"/>
      <c r="BA141" s="122"/>
      <c r="BB141" s="122"/>
      <c r="BC141" s="122"/>
      <c r="BD141" s="122"/>
      <c r="BE141" s="122"/>
      <c r="BF141" s="122"/>
      <c r="BG141" s="122"/>
      <c r="BH141" s="122"/>
      <c r="BI141" s="122"/>
      <c r="BJ141" s="122"/>
      <c r="BK141" s="122"/>
      <c r="BL141" s="122"/>
      <c r="BM141" s="122"/>
      <c r="BN141" s="122"/>
      <c r="BO141" s="122"/>
      <c r="BP141" s="122"/>
      <c r="BQ141" s="122"/>
      <c r="BR141" s="122"/>
      <c r="BS141" s="122"/>
      <c r="BT141" s="122"/>
      <c r="BU141" s="122"/>
      <c r="BV141" s="122"/>
      <c r="BW141" s="122"/>
      <c r="BX141" s="122"/>
      <c r="BY141" s="122"/>
      <c r="BZ141" s="122"/>
      <c r="CA141" s="122"/>
      <c r="CB141" s="122"/>
      <c r="CC141" s="122"/>
      <c r="CD141" s="122"/>
    </row>
    <row r="142" spans="1:82" x14ac:dyDescent="0.25">
      <c r="A142" s="122"/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  <c r="AA142" s="122"/>
      <c r="AB142" s="122"/>
      <c r="AC142" s="122"/>
      <c r="AD142" s="122"/>
      <c r="AE142" s="122"/>
      <c r="AF142" s="122"/>
      <c r="AG142" s="122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122"/>
      <c r="AU142" s="122"/>
      <c r="AV142" s="122"/>
      <c r="AW142" s="122"/>
      <c r="AX142" s="122"/>
      <c r="AY142" s="122"/>
      <c r="AZ142" s="122"/>
      <c r="BA142" s="122"/>
      <c r="BB142" s="122"/>
      <c r="BC142" s="122"/>
      <c r="BD142" s="122"/>
      <c r="BE142" s="122"/>
      <c r="BF142" s="122"/>
      <c r="BG142" s="122"/>
      <c r="BH142" s="122"/>
      <c r="BI142" s="122"/>
      <c r="BJ142" s="122"/>
      <c r="BK142" s="122"/>
      <c r="BL142" s="122"/>
      <c r="BM142" s="122"/>
      <c r="BN142" s="122"/>
      <c r="BO142" s="122"/>
      <c r="BP142" s="122"/>
      <c r="BQ142" s="122"/>
      <c r="BR142" s="122"/>
      <c r="BS142" s="122"/>
      <c r="BT142" s="122"/>
      <c r="BU142" s="122"/>
      <c r="BV142" s="122"/>
      <c r="BW142" s="122"/>
      <c r="BX142" s="122"/>
      <c r="BY142" s="122"/>
      <c r="BZ142" s="122"/>
      <c r="CA142" s="122"/>
      <c r="CB142" s="122"/>
      <c r="CC142" s="122"/>
      <c r="CD142" s="122"/>
    </row>
    <row r="143" spans="1:82" x14ac:dyDescent="0.25">
      <c r="A143" s="122"/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  <c r="U143" s="122"/>
      <c r="V143" s="122"/>
      <c r="W143" s="122"/>
      <c r="X143" s="122"/>
      <c r="Y143" s="122"/>
      <c r="Z143" s="122"/>
      <c r="AA143" s="122"/>
      <c r="AB143" s="122"/>
      <c r="AC143" s="122"/>
      <c r="AD143" s="122"/>
      <c r="AE143" s="122"/>
      <c r="AF143" s="122"/>
      <c r="AG143" s="122"/>
      <c r="AH143" s="122"/>
      <c r="AI143" s="122"/>
      <c r="AJ143" s="122"/>
      <c r="AK143" s="122"/>
      <c r="AL143" s="122"/>
      <c r="AM143" s="122"/>
      <c r="AN143" s="122"/>
      <c r="AO143" s="122"/>
      <c r="AP143" s="122"/>
      <c r="AQ143" s="122"/>
      <c r="AR143" s="122"/>
      <c r="AS143" s="122"/>
      <c r="AT143" s="122"/>
      <c r="AU143" s="122"/>
      <c r="AV143" s="122"/>
      <c r="AW143" s="122"/>
      <c r="AX143" s="122"/>
      <c r="AY143" s="122"/>
      <c r="AZ143" s="122"/>
      <c r="BA143" s="122"/>
      <c r="BB143" s="122"/>
      <c r="BC143" s="122"/>
      <c r="BD143" s="122"/>
      <c r="BE143" s="122"/>
      <c r="BF143" s="122"/>
      <c r="BG143" s="122"/>
      <c r="BH143" s="122"/>
      <c r="BI143" s="122"/>
      <c r="BJ143" s="122"/>
      <c r="BK143" s="122"/>
      <c r="BL143" s="122"/>
      <c r="BM143" s="122"/>
      <c r="BN143" s="122"/>
      <c r="BO143" s="122"/>
      <c r="BP143" s="122"/>
      <c r="BQ143" s="122"/>
      <c r="BR143" s="122"/>
      <c r="BS143" s="122"/>
      <c r="BT143" s="122"/>
      <c r="BU143" s="122"/>
      <c r="BV143" s="122"/>
      <c r="BW143" s="122"/>
      <c r="BX143" s="122"/>
      <c r="BY143" s="122"/>
      <c r="BZ143" s="122"/>
      <c r="CA143" s="122"/>
      <c r="CB143" s="122"/>
      <c r="CC143" s="122"/>
      <c r="CD143" s="122"/>
    </row>
    <row r="144" spans="1:82" x14ac:dyDescent="0.25">
      <c r="A144" s="122"/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  <c r="AY144" s="122"/>
      <c r="AZ144" s="122"/>
      <c r="BA144" s="122"/>
      <c r="BB144" s="122"/>
      <c r="BC144" s="122"/>
      <c r="BD144" s="122"/>
      <c r="BE144" s="122"/>
      <c r="BF144" s="122"/>
      <c r="BG144" s="122"/>
      <c r="BH144" s="122"/>
      <c r="BI144" s="122"/>
      <c r="BJ144" s="122"/>
      <c r="BK144" s="122"/>
      <c r="BL144" s="122"/>
      <c r="BM144" s="122"/>
      <c r="BN144" s="122"/>
      <c r="BO144" s="122"/>
      <c r="BP144" s="122"/>
      <c r="BQ144" s="122"/>
      <c r="BR144" s="122"/>
      <c r="BS144" s="122"/>
      <c r="BT144" s="122"/>
      <c r="BU144" s="122"/>
      <c r="BV144" s="122"/>
      <c r="BW144" s="122"/>
      <c r="BX144" s="122"/>
      <c r="BY144" s="122"/>
      <c r="BZ144" s="122"/>
      <c r="CA144" s="122"/>
      <c r="CB144" s="122"/>
      <c r="CC144" s="122"/>
      <c r="CD144" s="122"/>
    </row>
    <row r="145" spans="1:82" x14ac:dyDescent="0.25">
      <c r="A145" s="122"/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J145" s="122"/>
      <c r="AK145" s="122"/>
      <c r="AL145" s="122"/>
      <c r="AM145" s="122"/>
      <c r="AN145" s="122"/>
      <c r="AO145" s="122"/>
      <c r="AP145" s="122"/>
      <c r="AQ145" s="122"/>
      <c r="AR145" s="122"/>
      <c r="AS145" s="122"/>
      <c r="AT145" s="122"/>
      <c r="AU145" s="122"/>
      <c r="AV145" s="122"/>
      <c r="AW145" s="122"/>
      <c r="AX145" s="122"/>
      <c r="AY145" s="122"/>
      <c r="AZ145" s="122"/>
      <c r="BA145" s="122"/>
      <c r="BB145" s="122"/>
      <c r="BC145" s="122"/>
      <c r="BD145" s="122"/>
      <c r="BE145" s="122"/>
      <c r="BF145" s="122"/>
      <c r="BG145" s="122"/>
      <c r="BH145" s="122"/>
      <c r="BI145" s="122"/>
      <c r="BJ145" s="122"/>
      <c r="BK145" s="122"/>
      <c r="BL145" s="122"/>
      <c r="BM145" s="122"/>
      <c r="BN145" s="122"/>
      <c r="BO145" s="122"/>
      <c r="BP145" s="122"/>
      <c r="BQ145" s="122"/>
      <c r="BR145" s="122"/>
      <c r="BS145" s="122"/>
      <c r="BT145" s="122"/>
      <c r="BU145" s="122"/>
      <c r="BV145" s="122"/>
      <c r="BW145" s="122"/>
      <c r="BX145" s="122"/>
      <c r="BY145" s="122"/>
      <c r="BZ145" s="122"/>
      <c r="CA145" s="122"/>
      <c r="CB145" s="122"/>
      <c r="CC145" s="122"/>
      <c r="CD145" s="122"/>
    </row>
    <row r="146" spans="1:82" x14ac:dyDescent="0.25">
      <c r="A146" s="122"/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  <c r="AY146" s="122"/>
      <c r="AZ146" s="122"/>
      <c r="BA146" s="122"/>
      <c r="BB146" s="122"/>
      <c r="BC146" s="122"/>
      <c r="BD146" s="122"/>
      <c r="BE146" s="122"/>
      <c r="BF146" s="122"/>
      <c r="BG146" s="122"/>
      <c r="BH146" s="122"/>
      <c r="BI146" s="122"/>
      <c r="BJ146" s="122"/>
      <c r="BK146" s="122"/>
      <c r="BL146" s="122"/>
      <c r="BM146" s="122"/>
      <c r="BN146" s="122"/>
      <c r="BO146" s="122"/>
      <c r="BP146" s="122"/>
      <c r="BQ146" s="122"/>
      <c r="BR146" s="122"/>
      <c r="BS146" s="122"/>
      <c r="BT146" s="122"/>
      <c r="BU146" s="122"/>
      <c r="BV146" s="122"/>
      <c r="BW146" s="122"/>
      <c r="BX146" s="122"/>
      <c r="BY146" s="122"/>
      <c r="BZ146" s="122"/>
      <c r="CA146" s="122"/>
      <c r="CB146" s="122"/>
      <c r="CC146" s="122"/>
      <c r="CD146" s="122"/>
    </row>
    <row r="147" spans="1:82" x14ac:dyDescent="0.25">
      <c r="A147" s="122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  <c r="AC147" s="122"/>
      <c r="AD147" s="122"/>
      <c r="AE147" s="122"/>
      <c r="AF147" s="122"/>
      <c r="AG147" s="122"/>
      <c r="AH147" s="122"/>
      <c r="AI147" s="122"/>
      <c r="AJ147" s="122"/>
      <c r="AK147" s="122"/>
      <c r="AL147" s="122"/>
      <c r="AM147" s="122"/>
      <c r="AN147" s="122"/>
      <c r="AO147" s="122"/>
      <c r="AP147" s="122"/>
      <c r="AQ147" s="122"/>
      <c r="AR147" s="122"/>
      <c r="AS147" s="122"/>
      <c r="AT147" s="122"/>
      <c r="AU147" s="122"/>
      <c r="AV147" s="122"/>
      <c r="AW147" s="122"/>
      <c r="AX147" s="122"/>
      <c r="AY147" s="122"/>
      <c r="AZ147" s="122"/>
      <c r="BA147" s="122"/>
      <c r="BB147" s="122"/>
      <c r="BC147" s="122"/>
      <c r="BD147" s="122"/>
      <c r="BE147" s="122"/>
      <c r="BF147" s="122"/>
      <c r="BG147" s="122"/>
      <c r="BH147" s="122"/>
      <c r="BI147" s="122"/>
      <c r="BJ147" s="122"/>
      <c r="BK147" s="122"/>
      <c r="BL147" s="122"/>
      <c r="BM147" s="122"/>
      <c r="BN147" s="122"/>
      <c r="BO147" s="122"/>
      <c r="BP147" s="122"/>
      <c r="BQ147" s="122"/>
      <c r="BR147" s="122"/>
      <c r="BS147" s="122"/>
      <c r="BT147" s="122"/>
      <c r="BU147" s="122"/>
      <c r="BV147" s="122"/>
      <c r="BW147" s="122"/>
      <c r="BX147" s="122"/>
      <c r="BY147" s="122"/>
      <c r="BZ147" s="122"/>
      <c r="CA147" s="122"/>
      <c r="CB147" s="122"/>
      <c r="CC147" s="122"/>
      <c r="CD147" s="122"/>
    </row>
    <row r="148" spans="1:82" x14ac:dyDescent="0.25">
      <c r="A148" s="122"/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2"/>
      <c r="V148" s="122"/>
      <c r="W148" s="122"/>
      <c r="X148" s="122"/>
      <c r="Y148" s="122"/>
      <c r="Z148" s="122"/>
      <c r="AA148" s="122"/>
      <c r="AB148" s="122"/>
      <c r="AC148" s="122"/>
      <c r="AD148" s="122"/>
      <c r="AE148" s="122"/>
      <c r="AF148" s="122"/>
      <c r="AG148" s="122"/>
      <c r="AH148" s="122"/>
      <c r="AI148" s="122"/>
      <c r="AJ148" s="122"/>
      <c r="AK148" s="122"/>
      <c r="AL148" s="122"/>
      <c r="AM148" s="122"/>
      <c r="AN148" s="122"/>
      <c r="AO148" s="122"/>
      <c r="AP148" s="122"/>
      <c r="AQ148" s="122"/>
      <c r="AR148" s="122"/>
      <c r="AS148" s="122"/>
      <c r="AT148" s="122"/>
      <c r="AU148" s="122"/>
      <c r="AV148" s="122"/>
      <c r="AW148" s="122"/>
      <c r="AX148" s="122"/>
      <c r="AY148" s="122"/>
      <c r="AZ148" s="122"/>
      <c r="BA148" s="122"/>
      <c r="BB148" s="122"/>
      <c r="BC148" s="122"/>
      <c r="BD148" s="122"/>
      <c r="BE148" s="122"/>
      <c r="BF148" s="122"/>
      <c r="BG148" s="122"/>
      <c r="BH148" s="122"/>
      <c r="BI148" s="122"/>
      <c r="BJ148" s="122"/>
      <c r="BK148" s="122"/>
      <c r="BL148" s="122"/>
      <c r="BM148" s="122"/>
      <c r="BN148" s="122"/>
      <c r="BO148" s="122"/>
      <c r="BP148" s="122"/>
      <c r="BQ148" s="122"/>
      <c r="BR148" s="122"/>
      <c r="BS148" s="122"/>
      <c r="BT148" s="122"/>
      <c r="BU148" s="122"/>
      <c r="BV148" s="122"/>
      <c r="BW148" s="122"/>
      <c r="BX148" s="122"/>
      <c r="BY148" s="122"/>
      <c r="BZ148" s="122"/>
      <c r="CA148" s="122"/>
      <c r="CB148" s="122"/>
      <c r="CC148" s="122"/>
      <c r="CD148" s="122"/>
    </row>
    <row r="149" spans="1:82" x14ac:dyDescent="0.25">
      <c r="A149" s="122"/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2"/>
      <c r="V149" s="122"/>
      <c r="W149" s="122"/>
      <c r="X149" s="122"/>
      <c r="Y149" s="122"/>
      <c r="Z149" s="122"/>
      <c r="AA149" s="122"/>
      <c r="AB149" s="122"/>
      <c r="AC149" s="122"/>
      <c r="AD149" s="122"/>
      <c r="AE149" s="122"/>
      <c r="AF149" s="122"/>
      <c r="AG149" s="122"/>
      <c r="AH149" s="122"/>
      <c r="AI149" s="122"/>
      <c r="AJ149" s="122"/>
      <c r="AK149" s="122"/>
      <c r="AL149" s="122"/>
      <c r="AM149" s="122"/>
      <c r="AN149" s="122"/>
      <c r="AO149" s="122"/>
      <c r="AP149" s="122"/>
      <c r="AQ149" s="122"/>
      <c r="AR149" s="122"/>
      <c r="AS149" s="122"/>
      <c r="AT149" s="122"/>
      <c r="AU149" s="122"/>
      <c r="AV149" s="122"/>
      <c r="AW149" s="122"/>
      <c r="AX149" s="122"/>
      <c r="AY149" s="122"/>
      <c r="AZ149" s="122"/>
      <c r="BA149" s="122"/>
      <c r="BB149" s="122"/>
      <c r="BC149" s="122"/>
      <c r="BD149" s="122"/>
      <c r="BE149" s="122"/>
      <c r="BF149" s="122"/>
      <c r="BG149" s="122"/>
      <c r="BH149" s="122"/>
      <c r="BI149" s="122"/>
      <c r="BJ149" s="122"/>
      <c r="BK149" s="122"/>
      <c r="BL149" s="122"/>
      <c r="BM149" s="122"/>
      <c r="BN149" s="122"/>
      <c r="BO149" s="122"/>
      <c r="BP149" s="122"/>
      <c r="BQ149" s="122"/>
      <c r="BR149" s="122"/>
      <c r="BS149" s="122"/>
      <c r="BT149" s="122"/>
      <c r="BU149" s="122"/>
      <c r="BV149" s="122"/>
      <c r="BW149" s="122"/>
      <c r="BX149" s="122"/>
      <c r="BY149" s="122"/>
      <c r="BZ149" s="122"/>
      <c r="CA149" s="122"/>
      <c r="CB149" s="122"/>
      <c r="CC149" s="122"/>
      <c r="CD149" s="122"/>
    </row>
    <row r="150" spans="1:82" x14ac:dyDescent="0.25">
      <c r="A150" s="122"/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2"/>
      <c r="Z150" s="122"/>
      <c r="AA150" s="122"/>
      <c r="AB150" s="122"/>
      <c r="AC150" s="122"/>
      <c r="AD150" s="122"/>
      <c r="AE150" s="122"/>
      <c r="AF150" s="122"/>
      <c r="AG150" s="122"/>
      <c r="AH150" s="122"/>
      <c r="AI150" s="122"/>
      <c r="AJ150" s="122"/>
      <c r="AK150" s="122"/>
      <c r="AL150" s="122"/>
      <c r="AM150" s="122"/>
      <c r="AN150" s="122"/>
      <c r="AO150" s="122"/>
      <c r="AP150" s="122"/>
      <c r="AQ150" s="122"/>
      <c r="AR150" s="122"/>
      <c r="AS150" s="122"/>
      <c r="AT150" s="122"/>
      <c r="AU150" s="122"/>
      <c r="AV150" s="122"/>
      <c r="AW150" s="122"/>
      <c r="AX150" s="122"/>
      <c r="AY150" s="122"/>
      <c r="AZ150" s="122"/>
      <c r="BA150" s="122"/>
      <c r="BB150" s="122"/>
      <c r="BC150" s="122"/>
      <c r="BD150" s="122"/>
      <c r="BE150" s="122"/>
      <c r="BF150" s="122"/>
      <c r="BG150" s="122"/>
      <c r="BH150" s="122"/>
      <c r="BI150" s="122"/>
      <c r="BJ150" s="122"/>
      <c r="BK150" s="122"/>
      <c r="BL150" s="122"/>
      <c r="BM150" s="122"/>
      <c r="BN150" s="122"/>
      <c r="BO150" s="122"/>
      <c r="BP150" s="122"/>
      <c r="BQ150" s="122"/>
      <c r="BR150" s="122"/>
      <c r="BS150" s="122"/>
      <c r="BT150" s="122"/>
      <c r="BU150" s="122"/>
      <c r="BV150" s="122"/>
      <c r="BW150" s="122"/>
      <c r="BX150" s="122"/>
      <c r="BY150" s="122"/>
      <c r="BZ150" s="122"/>
      <c r="CA150" s="122"/>
      <c r="CB150" s="122"/>
      <c r="CC150" s="122"/>
      <c r="CD150" s="122"/>
    </row>
    <row r="151" spans="1:82" x14ac:dyDescent="0.25">
      <c r="A151" s="122"/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22"/>
      <c r="W151" s="122"/>
      <c r="X151" s="122"/>
      <c r="Y151" s="122"/>
      <c r="Z151" s="122"/>
      <c r="AA151" s="122"/>
      <c r="AB151" s="122"/>
      <c r="AC151" s="122"/>
      <c r="AD151" s="122"/>
      <c r="AE151" s="122"/>
      <c r="AF151" s="122"/>
      <c r="AG151" s="122"/>
      <c r="AH151" s="122"/>
      <c r="AI151" s="122"/>
      <c r="AJ151" s="122"/>
      <c r="AK151" s="122"/>
      <c r="AL151" s="122"/>
      <c r="AM151" s="122"/>
      <c r="AN151" s="122"/>
      <c r="AO151" s="122"/>
      <c r="AP151" s="122"/>
      <c r="AQ151" s="122"/>
      <c r="AR151" s="122"/>
      <c r="AS151" s="122"/>
      <c r="AT151" s="122"/>
      <c r="AU151" s="122"/>
      <c r="AV151" s="122"/>
      <c r="AW151" s="122"/>
      <c r="AX151" s="122"/>
      <c r="AY151" s="122"/>
      <c r="AZ151" s="122"/>
      <c r="BA151" s="122"/>
      <c r="BB151" s="122"/>
      <c r="BC151" s="122"/>
      <c r="BD151" s="122"/>
      <c r="BE151" s="122"/>
      <c r="BF151" s="122"/>
      <c r="BG151" s="122"/>
      <c r="BH151" s="122"/>
      <c r="BI151" s="122"/>
      <c r="BJ151" s="122"/>
      <c r="BK151" s="122"/>
      <c r="BL151" s="122"/>
      <c r="BM151" s="122"/>
      <c r="BN151" s="122"/>
      <c r="BO151" s="122"/>
      <c r="BP151" s="122"/>
      <c r="BQ151" s="122"/>
      <c r="BR151" s="122"/>
      <c r="BS151" s="122"/>
      <c r="BT151" s="122"/>
      <c r="BU151" s="122"/>
      <c r="BV151" s="122"/>
      <c r="BW151" s="122"/>
      <c r="BX151" s="122"/>
      <c r="BY151" s="122"/>
      <c r="BZ151" s="122"/>
      <c r="CA151" s="122"/>
      <c r="CB151" s="122"/>
      <c r="CC151" s="122"/>
      <c r="CD151" s="122"/>
    </row>
    <row r="152" spans="1:82" x14ac:dyDescent="0.25">
      <c r="A152" s="122"/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  <c r="AA152" s="122"/>
      <c r="AB152" s="122"/>
      <c r="AC152" s="122"/>
      <c r="AD152" s="122"/>
      <c r="AE152" s="122"/>
      <c r="AF152" s="122"/>
      <c r="AG152" s="122"/>
      <c r="AH152" s="122"/>
      <c r="AI152" s="122"/>
      <c r="AJ152" s="122"/>
      <c r="AK152" s="122"/>
      <c r="AL152" s="122"/>
      <c r="AM152" s="122"/>
      <c r="AN152" s="122"/>
      <c r="AO152" s="122"/>
      <c r="AP152" s="122"/>
      <c r="AQ152" s="122"/>
      <c r="AR152" s="122"/>
      <c r="AS152" s="122"/>
      <c r="AT152" s="122"/>
      <c r="AU152" s="122"/>
      <c r="AV152" s="122"/>
      <c r="AW152" s="122"/>
      <c r="AX152" s="122"/>
      <c r="AY152" s="122"/>
      <c r="AZ152" s="122"/>
      <c r="BA152" s="122"/>
      <c r="BB152" s="122"/>
      <c r="BC152" s="122"/>
      <c r="BD152" s="122"/>
      <c r="BE152" s="122"/>
      <c r="BF152" s="122"/>
      <c r="BG152" s="122"/>
      <c r="BH152" s="122"/>
      <c r="BI152" s="122"/>
      <c r="BJ152" s="122"/>
      <c r="BK152" s="122"/>
      <c r="BL152" s="122"/>
      <c r="BM152" s="122"/>
      <c r="BN152" s="122"/>
      <c r="BO152" s="122"/>
      <c r="BP152" s="122"/>
      <c r="BQ152" s="122"/>
      <c r="BR152" s="122"/>
      <c r="BS152" s="122"/>
      <c r="BT152" s="122"/>
      <c r="BU152" s="122"/>
      <c r="BV152" s="122"/>
      <c r="BW152" s="122"/>
      <c r="BX152" s="122"/>
      <c r="BY152" s="122"/>
      <c r="BZ152" s="122"/>
      <c r="CA152" s="122"/>
      <c r="CB152" s="122"/>
      <c r="CC152" s="122"/>
      <c r="CD152" s="122"/>
    </row>
    <row r="153" spans="1:82" x14ac:dyDescent="0.25">
      <c r="A153" s="122"/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  <c r="AA153" s="122"/>
      <c r="AB153" s="122"/>
      <c r="AC153" s="122"/>
      <c r="AD153" s="122"/>
      <c r="AE153" s="122"/>
      <c r="AF153" s="122"/>
      <c r="AG153" s="122"/>
      <c r="AH153" s="122"/>
      <c r="AI153" s="122"/>
      <c r="AJ153" s="122"/>
      <c r="AK153" s="122"/>
      <c r="AL153" s="122"/>
      <c r="AM153" s="122"/>
      <c r="AN153" s="122"/>
      <c r="AO153" s="122"/>
      <c r="AP153" s="122"/>
      <c r="AQ153" s="122"/>
      <c r="AR153" s="122"/>
      <c r="AS153" s="122"/>
      <c r="AT153" s="122"/>
      <c r="AU153" s="122"/>
      <c r="AV153" s="122"/>
      <c r="AW153" s="122"/>
      <c r="AX153" s="122"/>
      <c r="AY153" s="122"/>
      <c r="AZ153" s="122"/>
      <c r="BA153" s="122"/>
      <c r="BB153" s="122"/>
      <c r="BC153" s="122"/>
      <c r="BD153" s="122"/>
      <c r="BE153" s="122"/>
      <c r="BF153" s="122"/>
      <c r="BG153" s="122"/>
      <c r="BH153" s="122"/>
      <c r="BI153" s="122"/>
      <c r="BJ153" s="122"/>
      <c r="BK153" s="122"/>
      <c r="BL153" s="122"/>
      <c r="BM153" s="122"/>
      <c r="BN153" s="122"/>
      <c r="BO153" s="122"/>
      <c r="BP153" s="122"/>
      <c r="BQ153" s="122"/>
      <c r="BR153" s="122"/>
      <c r="BS153" s="122"/>
      <c r="BT153" s="122"/>
      <c r="BU153" s="122"/>
      <c r="BV153" s="122"/>
      <c r="BW153" s="122"/>
      <c r="BX153" s="122"/>
      <c r="BY153" s="122"/>
      <c r="BZ153" s="122"/>
      <c r="CA153" s="122"/>
      <c r="CB153" s="122"/>
      <c r="CC153" s="122"/>
      <c r="CD153" s="122"/>
    </row>
    <row r="154" spans="1:82" x14ac:dyDescent="0.25">
      <c r="A154" s="122"/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22"/>
      <c r="W154" s="122"/>
      <c r="X154" s="122"/>
      <c r="Y154" s="122"/>
      <c r="Z154" s="122"/>
      <c r="AA154" s="122"/>
      <c r="AB154" s="122"/>
      <c r="AC154" s="122"/>
      <c r="AD154" s="122"/>
      <c r="AE154" s="122"/>
      <c r="AF154" s="122"/>
      <c r="AG154" s="122"/>
      <c r="AH154" s="122"/>
      <c r="AI154" s="122"/>
      <c r="AJ154" s="122"/>
      <c r="AK154" s="122"/>
      <c r="AL154" s="122"/>
      <c r="AM154" s="122"/>
      <c r="AN154" s="122"/>
      <c r="AO154" s="122"/>
      <c r="AP154" s="122"/>
      <c r="AQ154" s="122"/>
      <c r="AR154" s="122"/>
      <c r="AS154" s="122"/>
      <c r="AT154" s="122"/>
      <c r="AU154" s="122"/>
      <c r="AV154" s="122"/>
      <c r="AW154" s="122"/>
      <c r="AX154" s="122"/>
      <c r="AY154" s="122"/>
      <c r="AZ154" s="122"/>
      <c r="BA154" s="122"/>
      <c r="BB154" s="122"/>
      <c r="BC154" s="122"/>
      <c r="BD154" s="122"/>
      <c r="BE154" s="122"/>
      <c r="BF154" s="122"/>
      <c r="BG154" s="122"/>
      <c r="BH154" s="122"/>
      <c r="BI154" s="122"/>
      <c r="BJ154" s="122"/>
      <c r="BK154" s="122"/>
      <c r="BL154" s="122"/>
      <c r="BM154" s="122"/>
      <c r="BN154" s="122"/>
      <c r="BO154" s="122"/>
      <c r="BP154" s="122"/>
      <c r="BQ154" s="122"/>
      <c r="BR154" s="122"/>
      <c r="BS154" s="122"/>
      <c r="BT154" s="122"/>
      <c r="BU154" s="122"/>
      <c r="BV154" s="122"/>
      <c r="BW154" s="122"/>
      <c r="BX154" s="122"/>
      <c r="BY154" s="122"/>
      <c r="BZ154" s="122"/>
      <c r="CA154" s="122"/>
      <c r="CB154" s="122"/>
      <c r="CC154" s="122"/>
      <c r="CD154" s="122"/>
    </row>
    <row r="155" spans="1:82" x14ac:dyDescent="0.25">
      <c r="A155" s="122"/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22"/>
      <c r="W155" s="122"/>
      <c r="X155" s="122"/>
      <c r="Y155" s="122"/>
      <c r="Z155" s="122"/>
      <c r="AA155" s="122"/>
      <c r="AB155" s="122"/>
      <c r="AC155" s="122"/>
      <c r="AD155" s="122"/>
      <c r="AE155" s="122"/>
      <c r="AF155" s="122"/>
      <c r="AG155" s="122"/>
      <c r="AH155" s="122"/>
      <c r="AI155" s="122"/>
      <c r="AJ155" s="122"/>
      <c r="AK155" s="122"/>
      <c r="AL155" s="122"/>
      <c r="AM155" s="122"/>
      <c r="AN155" s="122"/>
      <c r="AO155" s="122"/>
      <c r="AP155" s="122"/>
      <c r="AQ155" s="122"/>
      <c r="AR155" s="122"/>
      <c r="AS155" s="122"/>
      <c r="AT155" s="122"/>
      <c r="AU155" s="122"/>
      <c r="AV155" s="122"/>
      <c r="AW155" s="122"/>
      <c r="AX155" s="122"/>
      <c r="AY155" s="122"/>
      <c r="AZ155" s="122"/>
      <c r="BA155" s="122"/>
      <c r="BB155" s="122"/>
      <c r="BC155" s="122"/>
      <c r="BD155" s="122"/>
      <c r="BE155" s="122"/>
      <c r="BF155" s="122"/>
      <c r="BG155" s="122"/>
      <c r="BH155" s="122"/>
      <c r="BI155" s="122"/>
      <c r="BJ155" s="122"/>
      <c r="BK155" s="122"/>
      <c r="BL155" s="122"/>
      <c r="BM155" s="122"/>
      <c r="BN155" s="122"/>
      <c r="BO155" s="122"/>
      <c r="BP155" s="122"/>
      <c r="BQ155" s="122"/>
      <c r="BR155" s="122"/>
      <c r="BS155" s="122"/>
      <c r="BT155" s="122"/>
      <c r="BU155" s="122"/>
      <c r="BV155" s="122"/>
      <c r="BW155" s="122"/>
      <c r="BX155" s="122"/>
      <c r="BY155" s="122"/>
      <c r="BZ155" s="122"/>
      <c r="CA155" s="122"/>
      <c r="CB155" s="122"/>
      <c r="CC155" s="122"/>
      <c r="CD155" s="122"/>
    </row>
    <row r="156" spans="1:82" x14ac:dyDescent="0.25">
      <c r="A156" s="122"/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22"/>
      <c r="W156" s="122"/>
      <c r="X156" s="122"/>
      <c r="Y156" s="122"/>
      <c r="Z156" s="122"/>
      <c r="AA156" s="122"/>
      <c r="AB156" s="122"/>
      <c r="AC156" s="122"/>
      <c r="AD156" s="122"/>
      <c r="AE156" s="122"/>
      <c r="AF156" s="122"/>
      <c r="AG156" s="122"/>
      <c r="AH156" s="122"/>
      <c r="AI156" s="122"/>
      <c r="AJ156" s="122"/>
      <c r="AK156" s="122"/>
      <c r="AL156" s="122"/>
      <c r="AM156" s="122"/>
      <c r="AN156" s="122"/>
      <c r="AO156" s="122"/>
      <c r="AP156" s="122"/>
      <c r="AQ156" s="122"/>
      <c r="AR156" s="122"/>
      <c r="AS156" s="122"/>
      <c r="AT156" s="122"/>
      <c r="AU156" s="122"/>
      <c r="AV156" s="122"/>
      <c r="AW156" s="122"/>
      <c r="AX156" s="122"/>
      <c r="AY156" s="122"/>
      <c r="AZ156" s="122"/>
      <c r="BA156" s="122"/>
      <c r="BB156" s="122"/>
      <c r="BC156" s="122"/>
      <c r="BD156" s="122"/>
      <c r="BE156" s="122"/>
      <c r="BF156" s="122"/>
      <c r="BG156" s="122"/>
      <c r="BH156" s="122"/>
      <c r="BI156" s="122"/>
      <c r="BJ156" s="122"/>
      <c r="BK156" s="122"/>
      <c r="BL156" s="122"/>
      <c r="BM156" s="122"/>
      <c r="BN156" s="122"/>
      <c r="BO156" s="122"/>
      <c r="BP156" s="122"/>
      <c r="BQ156" s="122"/>
      <c r="BR156" s="122"/>
      <c r="BS156" s="122"/>
      <c r="BT156" s="122"/>
      <c r="BU156" s="122"/>
      <c r="BV156" s="122"/>
      <c r="BW156" s="122"/>
      <c r="BX156" s="122"/>
      <c r="BY156" s="122"/>
      <c r="BZ156" s="122"/>
      <c r="CA156" s="122"/>
      <c r="CB156" s="122"/>
      <c r="CC156" s="122"/>
      <c r="CD156" s="122"/>
    </row>
    <row r="157" spans="1:82" x14ac:dyDescent="0.25">
      <c r="A157" s="122"/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  <c r="AY157" s="122"/>
      <c r="AZ157" s="122"/>
      <c r="BA157" s="122"/>
      <c r="BB157" s="122"/>
      <c r="BC157" s="122"/>
      <c r="BD157" s="122"/>
      <c r="BE157" s="122"/>
      <c r="BF157" s="122"/>
      <c r="BG157" s="122"/>
      <c r="BH157" s="122"/>
      <c r="BI157" s="122"/>
      <c r="BJ157" s="122"/>
      <c r="BK157" s="122"/>
      <c r="BL157" s="122"/>
      <c r="BM157" s="122"/>
      <c r="BN157" s="122"/>
      <c r="BO157" s="122"/>
      <c r="BP157" s="122"/>
      <c r="BQ157" s="122"/>
      <c r="BR157" s="122"/>
      <c r="BS157" s="122"/>
      <c r="BT157" s="122"/>
      <c r="BU157" s="122"/>
      <c r="BV157" s="122"/>
      <c r="BW157" s="122"/>
      <c r="BX157" s="122"/>
      <c r="BY157" s="122"/>
      <c r="BZ157" s="122"/>
      <c r="CA157" s="122"/>
      <c r="CB157" s="122"/>
      <c r="CC157" s="122"/>
      <c r="CD157" s="122"/>
    </row>
    <row r="158" spans="1:82" x14ac:dyDescent="0.25">
      <c r="A158" s="122"/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  <c r="AY158" s="122"/>
      <c r="AZ158" s="122"/>
      <c r="BA158" s="122"/>
      <c r="BB158" s="122"/>
      <c r="BC158" s="122"/>
      <c r="BD158" s="122"/>
      <c r="BE158" s="122"/>
      <c r="BF158" s="122"/>
      <c r="BG158" s="122"/>
      <c r="BH158" s="122"/>
      <c r="BI158" s="122"/>
      <c r="BJ158" s="122"/>
      <c r="BK158" s="122"/>
      <c r="BL158" s="122"/>
      <c r="BM158" s="122"/>
      <c r="BN158" s="122"/>
      <c r="BO158" s="122"/>
      <c r="BP158" s="122"/>
      <c r="BQ158" s="122"/>
      <c r="BR158" s="122"/>
      <c r="BS158" s="122"/>
      <c r="BT158" s="122"/>
      <c r="BU158" s="122"/>
      <c r="BV158" s="122"/>
      <c r="BW158" s="122"/>
      <c r="BX158" s="122"/>
      <c r="BY158" s="122"/>
      <c r="BZ158" s="122"/>
      <c r="CA158" s="122"/>
      <c r="CB158" s="122"/>
      <c r="CC158" s="122"/>
      <c r="CD158" s="122"/>
    </row>
    <row r="159" spans="1:82" x14ac:dyDescent="0.25">
      <c r="A159" s="122"/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  <c r="AY159" s="122"/>
      <c r="AZ159" s="122"/>
      <c r="BA159" s="122"/>
      <c r="BB159" s="122"/>
      <c r="BC159" s="122"/>
      <c r="BD159" s="122"/>
      <c r="BE159" s="122"/>
      <c r="BF159" s="122"/>
      <c r="BG159" s="122"/>
      <c r="BH159" s="122"/>
      <c r="BI159" s="122"/>
      <c r="BJ159" s="122"/>
      <c r="BK159" s="122"/>
      <c r="BL159" s="122"/>
      <c r="BM159" s="122"/>
      <c r="BN159" s="122"/>
      <c r="BO159" s="122"/>
      <c r="BP159" s="122"/>
      <c r="BQ159" s="122"/>
      <c r="BR159" s="122"/>
      <c r="BS159" s="122"/>
      <c r="BT159" s="122"/>
      <c r="BU159" s="122"/>
      <c r="BV159" s="122"/>
      <c r="BW159" s="122"/>
      <c r="BX159" s="122"/>
      <c r="BY159" s="122"/>
      <c r="BZ159" s="122"/>
      <c r="CA159" s="122"/>
      <c r="CB159" s="122"/>
      <c r="CC159" s="122"/>
      <c r="CD159" s="122"/>
    </row>
    <row r="160" spans="1:82" x14ac:dyDescent="0.25">
      <c r="A160" s="122"/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  <c r="AY160" s="122"/>
      <c r="AZ160" s="122"/>
      <c r="BA160" s="122"/>
      <c r="BB160" s="122"/>
      <c r="BC160" s="122"/>
      <c r="BD160" s="122"/>
      <c r="BE160" s="122"/>
      <c r="BF160" s="122"/>
      <c r="BG160" s="122"/>
      <c r="BH160" s="122"/>
      <c r="BI160" s="122"/>
      <c r="BJ160" s="122"/>
      <c r="BK160" s="122"/>
      <c r="BL160" s="122"/>
      <c r="BM160" s="122"/>
      <c r="BN160" s="122"/>
      <c r="BO160" s="122"/>
      <c r="BP160" s="122"/>
      <c r="BQ160" s="122"/>
      <c r="BR160" s="122"/>
      <c r="BS160" s="122"/>
      <c r="BT160" s="122"/>
      <c r="BU160" s="122"/>
      <c r="BV160" s="122"/>
      <c r="BW160" s="122"/>
      <c r="BX160" s="122"/>
      <c r="BY160" s="122"/>
      <c r="BZ160" s="122"/>
      <c r="CA160" s="122"/>
      <c r="CB160" s="122"/>
      <c r="CC160" s="122"/>
      <c r="CD160" s="122"/>
    </row>
    <row r="161" spans="1:82" x14ac:dyDescent="0.25">
      <c r="A161" s="122"/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  <c r="AY161" s="122"/>
      <c r="AZ161" s="122"/>
      <c r="BA161" s="122"/>
      <c r="BB161" s="122"/>
      <c r="BC161" s="122"/>
      <c r="BD161" s="122"/>
      <c r="BE161" s="122"/>
      <c r="BF161" s="122"/>
      <c r="BG161" s="122"/>
      <c r="BH161" s="122"/>
      <c r="BI161" s="122"/>
      <c r="BJ161" s="122"/>
      <c r="BK161" s="122"/>
      <c r="BL161" s="122"/>
      <c r="BM161" s="122"/>
      <c r="BN161" s="122"/>
      <c r="BO161" s="122"/>
      <c r="BP161" s="122"/>
      <c r="BQ161" s="122"/>
      <c r="BR161" s="122"/>
      <c r="BS161" s="122"/>
      <c r="BT161" s="122"/>
      <c r="BU161" s="122"/>
      <c r="BV161" s="122"/>
      <c r="BW161" s="122"/>
      <c r="BX161" s="122"/>
      <c r="BY161" s="122"/>
      <c r="BZ161" s="122"/>
      <c r="CA161" s="122"/>
      <c r="CB161" s="122"/>
      <c r="CC161" s="122"/>
      <c r="CD161" s="122"/>
    </row>
    <row r="162" spans="1:82" x14ac:dyDescent="0.25">
      <c r="A162" s="122"/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22"/>
      <c r="W162" s="122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  <c r="AO162" s="122"/>
      <c r="AP162" s="122"/>
      <c r="AQ162" s="122"/>
      <c r="AR162" s="122"/>
      <c r="AS162" s="122"/>
      <c r="AT162" s="122"/>
      <c r="AU162" s="122"/>
      <c r="AV162" s="122"/>
      <c r="AW162" s="122"/>
      <c r="AX162" s="122"/>
      <c r="AY162" s="122"/>
      <c r="AZ162" s="122"/>
      <c r="BA162" s="122"/>
      <c r="BB162" s="122"/>
      <c r="BC162" s="122"/>
      <c r="BD162" s="122"/>
      <c r="BE162" s="122"/>
      <c r="BF162" s="122"/>
      <c r="BG162" s="122"/>
      <c r="BH162" s="122"/>
      <c r="BI162" s="122"/>
      <c r="BJ162" s="122"/>
      <c r="BK162" s="122"/>
      <c r="BL162" s="122"/>
      <c r="BM162" s="122"/>
      <c r="BN162" s="122"/>
      <c r="BO162" s="122"/>
      <c r="BP162" s="122"/>
      <c r="BQ162" s="122"/>
      <c r="BR162" s="122"/>
      <c r="BS162" s="122"/>
      <c r="BT162" s="122"/>
      <c r="BU162" s="122"/>
      <c r="BV162" s="122"/>
      <c r="BW162" s="122"/>
      <c r="BX162" s="122"/>
      <c r="BY162" s="122"/>
      <c r="BZ162" s="122"/>
      <c r="CA162" s="122"/>
      <c r="CB162" s="122"/>
      <c r="CC162" s="122"/>
      <c r="CD162" s="122"/>
    </row>
    <row r="163" spans="1:82" x14ac:dyDescent="0.25">
      <c r="A163" s="122"/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22"/>
      <c r="W163" s="122"/>
      <c r="X163" s="122"/>
      <c r="Y163" s="122"/>
      <c r="Z163" s="122"/>
      <c r="AA163" s="122"/>
      <c r="AB163" s="122"/>
      <c r="AC163" s="122"/>
      <c r="AD163" s="122"/>
      <c r="AE163" s="122"/>
      <c r="AF163" s="122"/>
      <c r="AG163" s="122"/>
      <c r="AH163" s="122"/>
      <c r="AI163" s="122"/>
      <c r="AJ163" s="122"/>
      <c r="AK163" s="122"/>
      <c r="AL163" s="122"/>
      <c r="AM163" s="122"/>
      <c r="AN163" s="122"/>
      <c r="AO163" s="122"/>
      <c r="AP163" s="122"/>
      <c r="AQ163" s="122"/>
      <c r="AR163" s="122"/>
      <c r="AS163" s="122"/>
      <c r="AT163" s="122"/>
      <c r="AU163" s="122"/>
      <c r="AV163" s="122"/>
      <c r="AW163" s="122"/>
      <c r="AX163" s="122"/>
      <c r="AY163" s="122"/>
      <c r="AZ163" s="122"/>
      <c r="BA163" s="122"/>
      <c r="BB163" s="122"/>
      <c r="BC163" s="122"/>
      <c r="BD163" s="122"/>
      <c r="BE163" s="122"/>
      <c r="BF163" s="122"/>
      <c r="BG163" s="122"/>
      <c r="BH163" s="122"/>
      <c r="BI163" s="122"/>
      <c r="BJ163" s="122"/>
      <c r="BK163" s="122"/>
      <c r="BL163" s="122"/>
      <c r="BM163" s="122"/>
      <c r="BN163" s="122"/>
      <c r="BO163" s="122"/>
      <c r="BP163" s="122"/>
      <c r="BQ163" s="122"/>
      <c r="BR163" s="122"/>
      <c r="BS163" s="122"/>
      <c r="BT163" s="122"/>
      <c r="BU163" s="122"/>
      <c r="BV163" s="122"/>
      <c r="BW163" s="122"/>
      <c r="BX163" s="122"/>
      <c r="BY163" s="122"/>
      <c r="BZ163" s="122"/>
      <c r="CA163" s="122"/>
      <c r="CB163" s="122"/>
      <c r="CC163" s="122"/>
      <c r="CD163" s="122"/>
    </row>
    <row r="164" spans="1:82" x14ac:dyDescent="0.25">
      <c r="A164" s="122"/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22"/>
      <c r="W164" s="122"/>
      <c r="X164" s="122"/>
      <c r="Y164" s="122"/>
      <c r="Z164" s="122"/>
      <c r="AA164" s="122"/>
      <c r="AB164" s="122"/>
      <c r="AC164" s="122"/>
      <c r="AD164" s="122"/>
      <c r="AE164" s="122"/>
      <c r="AF164" s="122"/>
      <c r="AG164" s="122"/>
      <c r="AH164" s="122"/>
      <c r="AI164" s="122"/>
      <c r="AJ164" s="122"/>
      <c r="AK164" s="122"/>
      <c r="AL164" s="122"/>
      <c r="AM164" s="122"/>
      <c r="AN164" s="122"/>
      <c r="AO164" s="122"/>
      <c r="AP164" s="122"/>
      <c r="AQ164" s="122"/>
      <c r="AR164" s="122"/>
      <c r="AS164" s="122"/>
      <c r="AT164" s="122"/>
      <c r="AU164" s="122"/>
      <c r="AV164" s="122"/>
      <c r="AW164" s="122"/>
      <c r="AX164" s="122"/>
      <c r="AY164" s="122"/>
      <c r="AZ164" s="122"/>
      <c r="BA164" s="122"/>
      <c r="BB164" s="122"/>
      <c r="BC164" s="122"/>
      <c r="BD164" s="122"/>
      <c r="BE164" s="122"/>
      <c r="BF164" s="122"/>
      <c r="BG164" s="122"/>
      <c r="BH164" s="122"/>
      <c r="BI164" s="122"/>
      <c r="BJ164" s="122"/>
      <c r="BK164" s="122"/>
      <c r="BL164" s="122"/>
      <c r="BM164" s="122"/>
      <c r="BN164" s="122"/>
      <c r="BO164" s="122"/>
      <c r="BP164" s="122"/>
      <c r="BQ164" s="122"/>
      <c r="BR164" s="122"/>
      <c r="BS164" s="122"/>
      <c r="BT164" s="122"/>
      <c r="BU164" s="122"/>
      <c r="BV164" s="122"/>
      <c r="BW164" s="122"/>
      <c r="BX164" s="122"/>
      <c r="BY164" s="122"/>
      <c r="BZ164" s="122"/>
      <c r="CA164" s="122"/>
      <c r="CB164" s="122"/>
      <c r="CC164" s="122"/>
      <c r="CD164" s="122"/>
    </row>
    <row r="165" spans="1:82" x14ac:dyDescent="0.25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  <c r="AA165" s="122"/>
      <c r="AB165" s="122"/>
      <c r="AC165" s="122"/>
      <c r="AD165" s="122"/>
      <c r="AE165" s="122"/>
      <c r="AF165" s="122"/>
      <c r="AG165" s="122"/>
      <c r="AH165" s="122"/>
      <c r="AI165" s="122"/>
      <c r="AJ165" s="122"/>
      <c r="AK165" s="122"/>
      <c r="AL165" s="122"/>
      <c r="AM165" s="122"/>
      <c r="AN165" s="122"/>
      <c r="AO165" s="122"/>
      <c r="AP165" s="122"/>
      <c r="AQ165" s="122"/>
      <c r="AR165" s="122"/>
      <c r="AS165" s="122"/>
      <c r="AT165" s="122"/>
      <c r="AU165" s="122"/>
      <c r="AV165" s="122"/>
      <c r="AW165" s="122"/>
      <c r="AX165" s="122"/>
      <c r="AY165" s="122"/>
      <c r="AZ165" s="122"/>
      <c r="BA165" s="122"/>
      <c r="BB165" s="122"/>
      <c r="BC165" s="122"/>
      <c r="BD165" s="122"/>
      <c r="BE165" s="122"/>
      <c r="BF165" s="122"/>
      <c r="BG165" s="122"/>
      <c r="BH165" s="122"/>
      <c r="BI165" s="122"/>
      <c r="BJ165" s="122"/>
      <c r="BK165" s="122"/>
      <c r="BL165" s="122"/>
      <c r="BM165" s="122"/>
      <c r="BN165" s="122"/>
      <c r="BO165" s="122"/>
      <c r="BP165" s="122"/>
      <c r="BQ165" s="122"/>
      <c r="BR165" s="122"/>
      <c r="BS165" s="122"/>
      <c r="BT165" s="122"/>
      <c r="BU165" s="122"/>
      <c r="BV165" s="122"/>
      <c r="BW165" s="122"/>
      <c r="BX165" s="122"/>
      <c r="BY165" s="122"/>
      <c r="BZ165" s="122"/>
      <c r="CA165" s="122"/>
      <c r="CB165" s="122"/>
      <c r="CC165" s="122"/>
      <c r="CD165" s="122"/>
    </row>
    <row r="166" spans="1:82" x14ac:dyDescent="0.25">
      <c r="A166" s="122"/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  <c r="AA166" s="122"/>
      <c r="AB166" s="122"/>
      <c r="AC166" s="122"/>
      <c r="AD166" s="122"/>
      <c r="AE166" s="122"/>
      <c r="AF166" s="122"/>
      <c r="AG166" s="122"/>
      <c r="AH166" s="122"/>
      <c r="AI166" s="122"/>
      <c r="AJ166" s="122"/>
      <c r="AK166" s="122"/>
      <c r="AL166" s="122"/>
      <c r="AM166" s="122"/>
      <c r="AN166" s="122"/>
      <c r="AO166" s="122"/>
      <c r="AP166" s="122"/>
      <c r="AQ166" s="122"/>
      <c r="AR166" s="122"/>
      <c r="AS166" s="122"/>
      <c r="AT166" s="122"/>
      <c r="AU166" s="122"/>
      <c r="AV166" s="122"/>
      <c r="AW166" s="122"/>
      <c r="AX166" s="122"/>
      <c r="AY166" s="122"/>
      <c r="AZ166" s="122"/>
      <c r="BA166" s="122"/>
      <c r="BB166" s="122"/>
      <c r="BC166" s="122"/>
      <c r="BD166" s="122"/>
      <c r="BE166" s="122"/>
      <c r="BF166" s="122"/>
      <c r="BG166" s="122"/>
      <c r="BH166" s="122"/>
      <c r="BI166" s="122"/>
      <c r="BJ166" s="122"/>
      <c r="BK166" s="122"/>
      <c r="BL166" s="122"/>
      <c r="BM166" s="122"/>
      <c r="BN166" s="122"/>
      <c r="BO166" s="122"/>
      <c r="BP166" s="122"/>
      <c r="BQ166" s="122"/>
      <c r="BR166" s="122"/>
      <c r="BS166" s="122"/>
      <c r="BT166" s="122"/>
      <c r="BU166" s="122"/>
      <c r="BV166" s="122"/>
      <c r="BW166" s="122"/>
      <c r="BX166" s="122"/>
      <c r="BY166" s="122"/>
      <c r="BZ166" s="122"/>
      <c r="CA166" s="122"/>
      <c r="CB166" s="122"/>
      <c r="CC166" s="122"/>
      <c r="CD166" s="122"/>
    </row>
    <row r="167" spans="1:82" x14ac:dyDescent="0.25">
      <c r="A167" s="122"/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  <c r="AA167" s="122"/>
      <c r="AB167" s="122"/>
      <c r="AC167" s="122"/>
      <c r="AD167" s="122"/>
      <c r="AE167" s="122"/>
      <c r="AF167" s="122"/>
      <c r="AG167" s="122"/>
      <c r="AH167" s="122"/>
      <c r="AI167" s="122"/>
      <c r="AJ167" s="122"/>
      <c r="AK167" s="122"/>
      <c r="AL167" s="122"/>
      <c r="AM167" s="122"/>
      <c r="AN167" s="122"/>
      <c r="AO167" s="122"/>
      <c r="AP167" s="122"/>
      <c r="AQ167" s="122"/>
      <c r="AR167" s="122"/>
      <c r="AS167" s="122"/>
      <c r="AT167" s="122"/>
      <c r="AU167" s="122"/>
      <c r="AV167" s="122"/>
      <c r="AW167" s="122"/>
      <c r="AX167" s="122"/>
      <c r="AY167" s="122"/>
      <c r="AZ167" s="122"/>
      <c r="BA167" s="122"/>
      <c r="BB167" s="122"/>
      <c r="BC167" s="122"/>
      <c r="BD167" s="122"/>
      <c r="BE167" s="122"/>
      <c r="BF167" s="122"/>
      <c r="BG167" s="122"/>
      <c r="BH167" s="122"/>
      <c r="BI167" s="122"/>
      <c r="BJ167" s="122"/>
      <c r="BK167" s="122"/>
      <c r="BL167" s="122"/>
      <c r="BM167" s="122"/>
      <c r="BN167" s="122"/>
      <c r="BO167" s="122"/>
      <c r="BP167" s="122"/>
      <c r="BQ167" s="122"/>
      <c r="BR167" s="122"/>
      <c r="BS167" s="122"/>
      <c r="BT167" s="122"/>
      <c r="BU167" s="122"/>
      <c r="BV167" s="122"/>
      <c r="BW167" s="122"/>
      <c r="BX167" s="122"/>
      <c r="BY167" s="122"/>
      <c r="BZ167" s="122"/>
      <c r="CA167" s="122"/>
      <c r="CB167" s="122"/>
      <c r="CC167" s="122"/>
      <c r="CD167" s="122"/>
    </row>
    <row r="168" spans="1:82" x14ac:dyDescent="0.25">
      <c r="A168" s="122"/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  <c r="U168" s="122"/>
      <c r="V168" s="122"/>
      <c r="W168" s="122"/>
      <c r="X168" s="122"/>
      <c r="Y168" s="122"/>
      <c r="Z168" s="122"/>
      <c r="AA168" s="122"/>
      <c r="AB168" s="122"/>
      <c r="AC168" s="122"/>
      <c r="AD168" s="122"/>
      <c r="AE168" s="122"/>
      <c r="AF168" s="122"/>
      <c r="AG168" s="122"/>
      <c r="AH168" s="122"/>
      <c r="AI168" s="122"/>
      <c r="AJ168" s="122"/>
      <c r="AK168" s="122"/>
      <c r="AL168" s="122"/>
      <c r="AM168" s="122"/>
      <c r="AN168" s="122"/>
      <c r="AO168" s="122"/>
      <c r="AP168" s="122"/>
      <c r="AQ168" s="122"/>
      <c r="AR168" s="122"/>
      <c r="AS168" s="122"/>
      <c r="AT168" s="122"/>
      <c r="AU168" s="122"/>
      <c r="AV168" s="122"/>
      <c r="AW168" s="122"/>
      <c r="AX168" s="122"/>
      <c r="AY168" s="122"/>
      <c r="AZ168" s="122"/>
      <c r="BA168" s="122"/>
      <c r="BB168" s="122"/>
      <c r="BC168" s="122"/>
      <c r="BD168" s="122"/>
      <c r="BE168" s="122"/>
      <c r="BF168" s="122"/>
      <c r="BG168" s="122"/>
      <c r="BH168" s="122"/>
      <c r="BI168" s="122"/>
      <c r="BJ168" s="122"/>
      <c r="BK168" s="122"/>
      <c r="BL168" s="122"/>
      <c r="BM168" s="122"/>
      <c r="BN168" s="122"/>
      <c r="BO168" s="122"/>
      <c r="BP168" s="122"/>
      <c r="BQ168" s="122"/>
      <c r="BR168" s="122"/>
      <c r="BS168" s="122"/>
      <c r="BT168" s="122"/>
      <c r="BU168" s="122"/>
      <c r="BV168" s="122"/>
      <c r="BW168" s="122"/>
      <c r="BX168" s="122"/>
      <c r="BY168" s="122"/>
      <c r="BZ168" s="122"/>
      <c r="CA168" s="122"/>
      <c r="CB168" s="122"/>
      <c r="CC168" s="122"/>
      <c r="CD168" s="122"/>
    </row>
    <row r="169" spans="1:82" x14ac:dyDescent="0.25">
      <c r="A169" s="122"/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  <c r="AA169" s="122"/>
      <c r="AB169" s="122"/>
      <c r="AC169" s="122"/>
      <c r="AD169" s="122"/>
      <c r="AE169" s="122"/>
      <c r="AF169" s="122"/>
      <c r="AG169" s="122"/>
      <c r="AH169" s="122"/>
      <c r="AI169" s="122"/>
      <c r="AJ169" s="122"/>
      <c r="AK169" s="122"/>
      <c r="AL169" s="122"/>
      <c r="AM169" s="122"/>
      <c r="AN169" s="122"/>
      <c r="AO169" s="122"/>
      <c r="AP169" s="122"/>
      <c r="AQ169" s="122"/>
      <c r="AR169" s="122"/>
      <c r="AS169" s="122"/>
      <c r="AT169" s="122"/>
      <c r="AU169" s="122"/>
      <c r="AV169" s="122"/>
      <c r="AW169" s="122"/>
      <c r="AX169" s="122"/>
      <c r="AY169" s="122"/>
      <c r="AZ169" s="122"/>
      <c r="BA169" s="122"/>
      <c r="BB169" s="122"/>
      <c r="BC169" s="122"/>
      <c r="BD169" s="122"/>
      <c r="BE169" s="122"/>
      <c r="BF169" s="122"/>
      <c r="BG169" s="122"/>
      <c r="BH169" s="122"/>
      <c r="BI169" s="122"/>
      <c r="BJ169" s="122"/>
      <c r="BK169" s="122"/>
      <c r="BL169" s="122"/>
      <c r="BM169" s="122"/>
      <c r="BN169" s="122"/>
      <c r="BO169" s="122"/>
      <c r="BP169" s="122"/>
      <c r="BQ169" s="122"/>
      <c r="BR169" s="122"/>
      <c r="BS169" s="122"/>
      <c r="BT169" s="122"/>
      <c r="BU169" s="122"/>
      <c r="BV169" s="122"/>
      <c r="BW169" s="122"/>
      <c r="BX169" s="122"/>
      <c r="BY169" s="122"/>
      <c r="BZ169" s="122"/>
      <c r="CA169" s="122"/>
      <c r="CB169" s="122"/>
      <c r="CC169" s="122"/>
      <c r="CD169" s="122"/>
    </row>
    <row r="170" spans="1:82" x14ac:dyDescent="0.25">
      <c r="A170" s="122"/>
      <c r="B170" s="122"/>
      <c r="C170" s="122"/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2"/>
      <c r="S170" s="122"/>
      <c r="T170" s="122"/>
      <c r="U170" s="122"/>
      <c r="V170" s="122"/>
      <c r="W170" s="122"/>
      <c r="X170" s="122"/>
      <c r="Y170" s="122"/>
      <c r="Z170" s="122"/>
      <c r="AA170" s="122"/>
      <c r="AB170" s="122"/>
      <c r="AC170" s="122"/>
      <c r="AD170" s="122"/>
      <c r="AE170" s="122"/>
      <c r="AF170" s="122"/>
      <c r="AG170" s="122"/>
      <c r="AH170" s="122"/>
      <c r="AI170" s="122"/>
      <c r="AJ170" s="122"/>
      <c r="AK170" s="122"/>
      <c r="AL170" s="122"/>
      <c r="AM170" s="122"/>
      <c r="AN170" s="122"/>
      <c r="AO170" s="122"/>
      <c r="AP170" s="122"/>
      <c r="AQ170" s="122"/>
      <c r="AR170" s="122"/>
      <c r="AS170" s="122"/>
      <c r="AT170" s="122"/>
      <c r="AU170" s="122"/>
      <c r="AV170" s="122"/>
      <c r="AW170" s="122"/>
      <c r="AX170" s="122"/>
      <c r="AY170" s="122"/>
      <c r="AZ170" s="122"/>
      <c r="BA170" s="122"/>
      <c r="BB170" s="122"/>
      <c r="BC170" s="122"/>
      <c r="BD170" s="122"/>
      <c r="BE170" s="122"/>
      <c r="BF170" s="122"/>
      <c r="BG170" s="122"/>
      <c r="BH170" s="122"/>
      <c r="BI170" s="122"/>
      <c r="BJ170" s="122"/>
      <c r="BK170" s="122"/>
      <c r="BL170" s="122"/>
      <c r="BM170" s="122"/>
      <c r="BN170" s="122"/>
      <c r="BO170" s="122"/>
      <c r="BP170" s="122"/>
      <c r="BQ170" s="122"/>
      <c r="BR170" s="122"/>
      <c r="BS170" s="122"/>
      <c r="BT170" s="122"/>
      <c r="BU170" s="122"/>
      <c r="BV170" s="122"/>
      <c r="BW170" s="122"/>
      <c r="BX170" s="122"/>
      <c r="BY170" s="122"/>
      <c r="BZ170" s="122"/>
      <c r="CA170" s="122"/>
      <c r="CB170" s="122"/>
      <c r="CC170" s="122"/>
      <c r="CD170" s="122"/>
    </row>
    <row r="171" spans="1:82" x14ac:dyDescent="0.25">
      <c r="A171" s="122"/>
      <c r="B171" s="122"/>
      <c r="C171" s="122"/>
      <c r="D171" s="122"/>
      <c r="E171" s="122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2"/>
      <c r="Q171" s="122"/>
      <c r="R171" s="122"/>
      <c r="S171" s="122"/>
      <c r="T171" s="122"/>
      <c r="U171" s="122"/>
      <c r="V171" s="122"/>
      <c r="W171" s="122"/>
      <c r="X171" s="122"/>
      <c r="Y171" s="122"/>
      <c r="Z171" s="122"/>
      <c r="AA171" s="122"/>
      <c r="AB171" s="122"/>
      <c r="AC171" s="122"/>
      <c r="AD171" s="122"/>
      <c r="AE171" s="122"/>
      <c r="AF171" s="122"/>
      <c r="AG171" s="122"/>
      <c r="AH171" s="122"/>
      <c r="AI171" s="122"/>
      <c r="AJ171" s="122"/>
      <c r="AK171" s="122"/>
      <c r="AL171" s="122"/>
      <c r="AM171" s="122"/>
      <c r="AN171" s="122"/>
      <c r="AO171" s="122"/>
      <c r="AP171" s="122"/>
      <c r="AQ171" s="122"/>
      <c r="AR171" s="122"/>
      <c r="AS171" s="122"/>
      <c r="AT171" s="122"/>
      <c r="AU171" s="122"/>
      <c r="AV171" s="122"/>
      <c r="AW171" s="122"/>
      <c r="AX171" s="122"/>
      <c r="AY171" s="122"/>
      <c r="AZ171" s="122"/>
      <c r="BA171" s="122"/>
      <c r="BB171" s="122"/>
      <c r="BC171" s="122"/>
      <c r="BD171" s="122"/>
      <c r="BE171" s="122"/>
      <c r="BF171" s="122"/>
      <c r="BG171" s="122"/>
      <c r="BH171" s="122"/>
      <c r="BI171" s="122"/>
      <c r="BJ171" s="122"/>
      <c r="BK171" s="122"/>
      <c r="BL171" s="122"/>
      <c r="BM171" s="122"/>
      <c r="BN171" s="122"/>
      <c r="BO171" s="122"/>
      <c r="BP171" s="122"/>
      <c r="BQ171" s="122"/>
      <c r="BR171" s="122"/>
      <c r="BS171" s="122"/>
      <c r="BT171" s="122"/>
      <c r="BU171" s="122"/>
      <c r="BV171" s="122"/>
      <c r="BW171" s="122"/>
      <c r="BX171" s="122"/>
      <c r="BY171" s="122"/>
      <c r="BZ171" s="122"/>
      <c r="CA171" s="122"/>
      <c r="CB171" s="122"/>
      <c r="CC171" s="122"/>
      <c r="CD171" s="122"/>
    </row>
    <row r="172" spans="1:82" x14ac:dyDescent="0.25">
      <c r="A172" s="122"/>
      <c r="B172" s="122"/>
      <c r="C172" s="122"/>
      <c r="D172" s="122"/>
      <c r="E172" s="122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2"/>
      <c r="Q172" s="122"/>
      <c r="R172" s="122"/>
      <c r="S172" s="122"/>
      <c r="T172" s="122"/>
      <c r="U172" s="122"/>
      <c r="V172" s="122"/>
      <c r="W172" s="122"/>
      <c r="X172" s="122"/>
      <c r="Y172" s="122"/>
      <c r="Z172" s="122"/>
      <c r="AA172" s="122"/>
      <c r="AB172" s="122"/>
      <c r="AC172" s="122"/>
      <c r="AD172" s="122"/>
      <c r="AE172" s="122"/>
      <c r="AF172" s="122"/>
      <c r="AG172" s="122"/>
      <c r="AH172" s="122"/>
      <c r="AI172" s="122"/>
      <c r="AJ172" s="122"/>
      <c r="AK172" s="122"/>
      <c r="AL172" s="122"/>
      <c r="AM172" s="122"/>
      <c r="AN172" s="122"/>
      <c r="AO172" s="122"/>
      <c r="AP172" s="122"/>
      <c r="AQ172" s="122"/>
      <c r="AR172" s="122"/>
      <c r="AS172" s="122"/>
      <c r="AT172" s="122"/>
      <c r="AU172" s="122"/>
      <c r="AV172" s="122"/>
      <c r="AW172" s="122"/>
      <c r="AX172" s="122"/>
      <c r="AY172" s="122"/>
      <c r="AZ172" s="122"/>
      <c r="BA172" s="122"/>
      <c r="BB172" s="122"/>
      <c r="BC172" s="122"/>
      <c r="BD172" s="122"/>
      <c r="BE172" s="122"/>
      <c r="BF172" s="122"/>
      <c r="BG172" s="122"/>
      <c r="BH172" s="122"/>
      <c r="BI172" s="122"/>
      <c r="BJ172" s="122"/>
      <c r="BK172" s="122"/>
      <c r="BL172" s="122"/>
      <c r="BM172" s="122"/>
      <c r="BN172" s="122"/>
      <c r="BO172" s="122"/>
      <c r="BP172" s="122"/>
      <c r="BQ172" s="122"/>
      <c r="BR172" s="122"/>
      <c r="BS172" s="122"/>
      <c r="BT172" s="122"/>
      <c r="BU172" s="122"/>
      <c r="BV172" s="122"/>
      <c r="BW172" s="122"/>
      <c r="BX172" s="122"/>
      <c r="BY172" s="122"/>
      <c r="BZ172" s="122"/>
      <c r="CA172" s="122"/>
      <c r="CB172" s="122"/>
      <c r="CC172" s="122"/>
      <c r="CD172" s="122"/>
    </row>
    <row r="173" spans="1:82" x14ac:dyDescent="0.25">
      <c r="A173" s="122"/>
      <c r="B173" s="122"/>
      <c r="C173" s="122"/>
      <c r="D173" s="122"/>
      <c r="E173" s="122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2"/>
      <c r="Q173" s="122"/>
      <c r="R173" s="122"/>
      <c r="S173" s="122"/>
      <c r="T173" s="122"/>
      <c r="U173" s="122"/>
      <c r="V173" s="122"/>
      <c r="W173" s="122"/>
      <c r="X173" s="122"/>
      <c r="Y173" s="122"/>
      <c r="Z173" s="122"/>
      <c r="AA173" s="122"/>
      <c r="AB173" s="122"/>
      <c r="AC173" s="122"/>
      <c r="AD173" s="122"/>
      <c r="AE173" s="122"/>
      <c r="AF173" s="122"/>
      <c r="AG173" s="122"/>
      <c r="AH173" s="122"/>
      <c r="AI173" s="122"/>
      <c r="AJ173" s="122"/>
      <c r="AK173" s="122"/>
      <c r="AL173" s="122"/>
      <c r="AM173" s="122"/>
      <c r="AN173" s="122"/>
      <c r="AO173" s="122"/>
      <c r="AP173" s="122"/>
      <c r="AQ173" s="122"/>
      <c r="AR173" s="122"/>
      <c r="AS173" s="122"/>
      <c r="AT173" s="122"/>
      <c r="AU173" s="122"/>
      <c r="AV173" s="122"/>
      <c r="AW173" s="122"/>
      <c r="AX173" s="122"/>
      <c r="AY173" s="122"/>
      <c r="AZ173" s="122"/>
      <c r="BA173" s="122"/>
      <c r="BB173" s="122"/>
      <c r="BC173" s="122"/>
      <c r="BD173" s="122"/>
      <c r="BE173" s="122"/>
      <c r="BF173" s="122"/>
      <c r="BG173" s="122"/>
      <c r="BH173" s="122"/>
      <c r="BI173" s="122"/>
      <c r="BJ173" s="122"/>
      <c r="BK173" s="122"/>
      <c r="BL173" s="122"/>
      <c r="BM173" s="122"/>
      <c r="BN173" s="122"/>
      <c r="BO173" s="122"/>
      <c r="BP173" s="122"/>
      <c r="BQ173" s="122"/>
      <c r="BR173" s="122"/>
      <c r="BS173" s="122"/>
      <c r="BT173" s="122"/>
      <c r="BU173" s="122"/>
      <c r="BV173" s="122"/>
      <c r="BW173" s="122"/>
      <c r="BX173" s="122"/>
      <c r="BY173" s="122"/>
      <c r="BZ173" s="122"/>
      <c r="CA173" s="122"/>
      <c r="CB173" s="122"/>
      <c r="CC173" s="122"/>
      <c r="CD173" s="122"/>
    </row>
    <row r="174" spans="1:82" x14ac:dyDescent="0.25">
      <c r="A174" s="122"/>
      <c r="B174" s="122"/>
      <c r="C174" s="122"/>
      <c r="D174" s="122"/>
      <c r="E174" s="122"/>
      <c r="F174" s="122"/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R174" s="122"/>
      <c r="S174" s="122"/>
      <c r="T174" s="122"/>
      <c r="U174" s="122"/>
      <c r="V174" s="122"/>
      <c r="W174" s="122"/>
      <c r="X174" s="122"/>
      <c r="Y174" s="122"/>
      <c r="Z174" s="122"/>
      <c r="AA174" s="122"/>
      <c r="AB174" s="122"/>
      <c r="AC174" s="122"/>
      <c r="AD174" s="122"/>
      <c r="AE174" s="122"/>
      <c r="AF174" s="122"/>
      <c r="AG174" s="122"/>
      <c r="AH174" s="122"/>
      <c r="AI174" s="122"/>
      <c r="AJ174" s="122"/>
      <c r="AK174" s="122"/>
      <c r="AL174" s="122"/>
      <c r="AM174" s="122"/>
      <c r="AN174" s="122"/>
      <c r="AO174" s="122"/>
      <c r="AP174" s="122"/>
      <c r="AQ174" s="122"/>
      <c r="AR174" s="122"/>
      <c r="AS174" s="122"/>
      <c r="AT174" s="122"/>
      <c r="AU174" s="122"/>
      <c r="AV174" s="122"/>
      <c r="AW174" s="122"/>
      <c r="AX174" s="122"/>
      <c r="AY174" s="122"/>
      <c r="AZ174" s="122"/>
      <c r="BA174" s="122"/>
      <c r="BB174" s="122"/>
      <c r="BC174" s="122"/>
      <c r="BD174" s="122"/>
      <c r="BE174" s="122"/>
      <c r="BF174" s="122"/>
      <c r="BG174" s="122"/>
      <c r="BH174" s="122"/>
      <c r="BI174" s="122"/>
      <c r="BJ174" s="122"/>
      <c r="BK174" s="122"/>
      <c r="BL174" s="122"/>
      <c r="BM174" s="122"/>
      <c r="BN174" s="122"/>
      <c r="BO174" s="122"/>
      <c r="BP174" s="122"/>
      <c r="BQ174" s="122"/>
      <c r="BR174" s="122"/>
      <c r="BS174" s="122"/>
      <c r="BT174" s="122"/>
      <c r="BU174" s="122"/>
      <c r="BV174" s="122"/>
      <c r="BW174" s="122"/>
      <c r="BX174" s="122"/>
      <c r="BY174" s="122"/>
      <c r="BZ174" s="122"/>
      <c r="CA174" s="122"/>
      <c r="CB174" s="122"/>
      <c r="CC174" s="122"/>
      <c r="CD174" s="122"/>
    </row>
    <row r="175" spans="1:82" x14ac:dyDescent="0.25">
      <c r="A175" s="122"/>
      <c r="B175" s="122"/>
      <c r="C175" s="122"/>
      <c r="D175" s="122"/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R175" s="122"/>
      <c r="S175" s="122"/>
      <c r="T175" s="122"/>
      <c r="U175" s="122"/>
      <c r="V175" s="122"/>
      <c r="W175" s="122"/>
      <c r="X175" s="122"/>
      <c r="Y175" s="122"/>
      <c r="Z175" s="122"/>
      <c r="AA175" s="122"/>
      <c r="AB175" s="122"/>
      <c r="AC175" s="122"/>
      <c r="AD175" s="122"/>
      <c r="AE175" s="122"/>
      <c r="AF175" s="122"/>
      <c r="AG175" s="122"/>
      <c r="AH175" s="122"/>
      <c r="AI175" s="122"/>
      <c r="AJ175" s="122"/>
      <c r="AK175" s="122"/>
      <c r="AL175" s="122"/>
      <c r="AM175" s="122"/>
      <c r="AN175" s="122"/>
      <c r="AO175" s="122"/>
      <c r="AP175" s="122"/>
      <c r="AQ175" s="122"/>
      <c r="AR175" s="122"/>
      <c r="AS175" s="122"/>
      <c r="AT175" s="122"/>
      <c r="AU175" s="122"/>
      <c r="AV175" s="122"/>
      <c r="AW175" s="122"/>
      <c r="AX175" s="122"/>
      <c r="AY175" s="122"/>
      <c r="AZ175" s="122"/>
      <c r="BA175" s="122"/>
      <c r="BB175" s="122"/>
      <c r="BC175" s="122"/>
      <c r="BD175" s="122"/>
      <c r="BE175" s="122"/>
      <c r="BF175" s="122"/>
      <c r="BG175" s="122"/>
      <c r="BH175" s="122"/>
      <c r="BI175" s="122"/>
      <c r="BJ175" s="122"/>
      <c r="BK175" s="122"/>
      <c r="BL175" s="122"/>
      <c r="BM175" s="122"/>
      <c r="BN175" s="122"/>
      <c r="BO175" s="122"/>
      <c r="BP175" s="122"/>
      <c r="BQ175" s="122"/>
      <c r="BR175" s="122"/>
      <c r="BS175" s="122"/>
      <c r="BT175" s="122"/>
      <c r="BU175" s="122"/>
      <c r="BV175" s="122"/>
      <c r="BW175" s="122"/>
      <c r="BX175" s="122"/>
      <c r="BY175" s="122"/>
      <c r="BZ175" s="122"/>
      <c r="CA175" s="122"/>
      <c r="CB175" s="122"/>
      <c r="CC175" s="122"/>
      <c r="CD175" s="122"/>
    </row>
    <row r="176" spans="1:82" x14ac:dyDescent="0.25">
      <c r="A176" s="122"/>
      <c r="B176" s="122"/>
      <c r="C176" s="122"/>
      <c r="D176" s="122"/>
      <c r="E176" s="122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R176" s="122"/>
      <c r="S176" s="122"/>
      <c r="T176" s="122"/>
      <c r="U176" s="122"/>
      <c r="V176" s="122"/>
      <c r="W176" s="122"/>
      <c r="X176" s="122"/>
      <c r="Y176" s="122"/>
      <c r="Z176" s="122"/>
      <c r="AA176" s="122"/>
      <c r="AB176" s="122"/>
      <c r="AC176" s="122"/>
      <c r="AD176" s="122"/>
      <c r="AE176" s="122"/>
      <c r="AF176" s="122"/>
      <c r="AG176" s="122"/>
      <c r="AH176" s="122"/>
      <c r="AI176" s="122"/>
      <c r="AJ176" s="122"/>
      <c r="AK176" s="122"/>
      <c r="AL176" s="122"/>
      <c r="AM176" s="122"/>
      <c r="AN176" s="122"/>
      <c r="AO176" s="122"/>
      <c r="AP176" s="122"/>
      <c r="AQ176" s="122"/>
      <c r="AR176" s="122"/>
      <c r="AS176" s="122"/>
      <c r="AT176" s="122"/>
      <c r="AU176" s="122"/>
      <c r="AV176" s="122"/>
      <c r="AW176" s="122"/>
      <c r="AX176" s="122"/>
      <c r="AY176" s="122"/>
      <c r="AZ176" s="122"/>
      <c r="BA176" s="122"/>
      <c r="BB176" s="122"/>
      <c r="BC176" s="122"/>
      <c r="BD176" s="122"/>
      <c r="BE176" s="122"/>
      <c r="BF176" s="122"/>
      <c r="BG176" s="122"/>
      <c r="BH176" s="122"/>
      <c r="BI176" s="122"/>
      <c r="BJ176" s="122"/>
      <c r="BK176" s="122"/>
      <c r="BL176" s="122"/>
      <c r="BM176" s="122"/>
      <c r="BN176" s="122"/>
      <c r="BO176" s="122"/>
      <c r="BP176" s="122"/>
      <c r="BQ176" s="122"/>
      <c r="BR176" s="122"/>
      <c r="BS176" s="122"/>
      <c r="BT176" s="122"/>
      <c r="BU176" s="122"/>
      <c r="BV176" s="122"/>
      <c r="BW176" s="122"/>
      <c r="BX176" s="122"/>
      <c r="BY176" s="122"/>
      <c r="BZ176" s="122"/>
      <c r="CA176" s="122"/>
      <c r="CB176" s="122"/>
      <c r="CC176" s="122"/>
      <c r="CD176" s="122"/>
    </row>
    <row r="177" spans="1:82" x14ac:dyDescent="0.25">
      <c r="A177" s="122"/>
      <c r="B177" s="122"/>
      <c r="C177" s="122"/>
      <c r="D177" s="122"/>
      <c r="E177" s="122"/>
      <c r="F177" s="122"/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R177" s="122"/>
      <c r="S177" s="122"/>
      <c r="T177" s="122"/>
      <c r="U177" s="122"/>
      <c r="V177" s="122"/>
      <c r="W177" s="122"/>
      <c r="X177" s="122"/>
      <c r="Y177" s="122"/>
      <c r="Z177" s="122"/>
      <c r="AA177" s="122"/>
      <c r="AB177" s="122"/>
      <c r="AC177" s="122"/>
      <c r="AD177" s="122"/>
      <c r="AE177" s="122"/>
      <c r="AF177" s="122"/>
      <c r="AG177" s="122"/>
      <c r="AH177" s="122"/>
      <c r="AI177" s="122"/>
      <c r="AJ177" s="122"/>
      <c r="AK177" s="122"/>
      <c r="AL177" s="122"/>
      <c r="AM177" s="122"/>
      <c r="AN177" s="122"/>
      <c r="AO177" s="122"/>
      <c r="AP177" s="122"/>
      <c r="AQ177" s="122"/>
      <c r="AR177" s="122"/>
      <c r="AS177" s="122"/>
      <c r="AT177" s="122"/>
      <c r="AU177" s="122"/>
      <c r="AV177" s="122"/>
      <c r="AW177" s="122"/>
      <c r="AX177" s="122"/>
      <c r="AY177" s="122"/>
      <c r="AZ177" s="122"/>
      <c r="BA177" s="122"/>
      <c r="BB177" s="122"/>
      <c r="BC177" s="122"/>
      <c r="BD177" s="122"/>
      <c r="BE177" s="122"/>
      <c r="BF177" s="122"/>
      <c r="BG177" s="122"/>
      <c r="BH177" s="122"/>
      <c r="BI177" s="122"/>
      <c r="BJ177" s="122"/>
      <c r="BK177" s="122"/>
      <c r="BL177" s="122"/>
      <c r="BM177" s="122"/>
      <c r="BN177" s="122"/>
      <c r="BO177" s="122"/>
      <c r="BP177" s="122"/>
      <c r="BQ177" s="122"/>
      <c r="BR177" s="122"/>
      <c r="BS177" s="122"/>
      <c r="BT177" s="122"/>
      <c r="BU177" s="122"/>
      <c r="BV177" s="122"/>
      <c r="BW177" s="122"/>
      <c r="BX177" s="122"/>
      <c r="BY177" s="122"/>
      <c r="BZ177" s="122"/>
      <c r="CA177" s="122"/>
      <c r="CB177" s="122"/>
      <c r="CC177" s="122"/>
      <c r="CD177" s="122"/>
    </row>
    <row r="178" spans="1:82" x14ac:dyDescent="0.25">
      <c r="A178" s="122"/>
      <c r="B178" s="122"/>
      <c r="C178" s="122"/>
      <c r="D178" s="122"/>
      <c r="E178" s="122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R178" s="122"/>
      <c r="S178" s="122"/>
      <c r="T178" s="122"/>
      <c r="U178" s="122"/>
      <c r="V178" s="122"/>
      <c r="W178" s="122"/>
      <c r="X178" s="122"/>
      <c r="Y178" s="122"/>
      <c r="Z178" s="122"/>
      <c r="AA178" s="122"/>
      <c r="AB178" s="122"/>
      <c r="AC178" s="122"/>
      <c r="AD178" s="122"/>
      <c r="AE178" s="122"/>
      <c r="AF178" s="122"/>
      <c r="AG178" s="122"/>
      <c r="AH178" s="122"/>
      <c r="AI178" s="122"/>
      <c r="AJ178" s="122"/>
      <c r="AK178" s="122"/>
      <c r="AL178" s="122"/>
      <c r="AM178" s="122"/>
      <c r="AN178" s="122"/>
      <c r="AO178" s="122"/>
      <c r="AP178" s="122"/>
      <c r="AQ178" s="122"/>
      <c r="AR178" s="122"/>
      <c r="AS178" s="122"/>
      <c r="AT178" s="122"/>
      <c r="AU178" s="122"/>
      <c r="AV178" s="122"/>
      <c r="AW178" s="122"/>
      <c r="AX178" s="122"/>
      <c r="AY178" s="122"/>
      <c r="AZ178" s="122"/>
      <c r="BA178" s="122"/>
      <c r="BB178" s="122"/>
      <c r="BC178" s="122"/>
      <c r="BD178" s="122"/>
      <c r="BE178" s="122"/>
      <c r="BF178" s="122"/>
      <c r="BG178" s="122"/>
      <c r="BH178" s="122"/>
      <c r="BI178" s="122"/>
      <c r="BJ178" s="122"/>
      <c r="BK178" s="122"/>
      <c r="BL178" s="122"/>
      <c r="BM178" s="122"/>
      <c r="BN178" s="122"/>
      <c r="BO178" s="122"/>
      <c r="BP178" s="122"/>
      <c r="BQ178" s="122"/>
      <c r="BR178" s="122"/>
      <c r="BS178" s="122"/>
      <c r="BT178" s="122"/>
      <c r="BU178" s="122"/>
      <c r="BV178" s="122"/>
      <c r="BW178" s="122"/>
      <c r="BX178" s="122"/>
      <c r="BY178" s="122"/>
      <c r="BZ178" s="122"/>
      <c r="CA178" s="122"/>
      <c r="CB178" s="122"/>
      <c r="CC178" s="122"/>
      <c r="CD178" s="122"/>
    </row>
    <row r="179" spans="1:82" x14ac:dyDescent="0.25">
      <c r="A179" s="122"/>
      <c r="B179" s="122"/>
      <c r="C179" s="122"/>
      <c r="D179" s="122"/>
      <c r="E179" s="122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R179" s="122"/>
      <c r="S179" s="122"/>
      <c r="T179" s="122"/>
      <c r="U179" s="122"/>
      <c r="V179" s="122"/>
      <c r="W179" s="122"/>
      <c r="X179" s="122"/>
      <c r="Y179" s="122"/>
      <c r="Z179" s="122"/>
      <c r="AA179" s="122"/>
      <c r="AB179" s="122"/>
      <c r="AC179" s="122"/>
      <c r="AD179" s="122"/>
      <c r="AE179" s="122"/>
      <c r="AF179" s="122"/>
      <c r="AG179" s="122"/>
      <c r="AH179" s="122"/>
      <c r="AI179" s="122"/>
      <c r="AJ179" s="122"/>
      <c r="AK179" s="122"/>
      <c r="AL179" s="122"/>
      <c r="AM179" s="122"/>
      <c r="AN179" s="122"/>
      <c r="AO179" s="122"/>
      <c r="AP179" s="122"/>
      <c r="AQ179" s="122"/>
      <c r="AR179" s="122"/>
      <c r="AS179" s="122"/>
      <c r="AT179" s="122"/>
      <c r="AU179" s="122"/>
      <c r="AV179" s="122"/>
      <c r="AW179" s="122"/>
      <c r="AX179" s="122"/>
      <c r="AY179" s="122"/>
      <c r="AZ179" s="122"/>
      <c r="BA179" s="122"/>
      <c r="BB179" s="122"/>
      <c r="BC179" s="122"/>
      <c r="BD179" s="122"/>
      <c r="BE179" s="122"/>
      <c r="BF179" s="122"/>
      <c r="BG179" s="122"/>
      <c r="BH179" s="122"/>
      <c r="BI179" s="122"/>
      <c r="BJ179" s="122"/>
      <c r="BK179" s="122"/>
      <c r="BL179" s="122"/>
      <c r="BM179" s="122"/>
      <c r="BN179" s="122"/>
      <c r="BO179" s="122"/>
      <c r="BP179" s="122"/>
      <c r="BQ179" s="122"/>
      <c r="BR179" s="122"/>
      <c r="BS179" s="122"/>
      <c r="BT179" s="122"/>
      <c r="BU179" s="122"/>
      <c r="BV179" s="122"/>
      <c r="BW179" s="122"/>
      <c r="BX179" s="122"/>
      <c r="BY179" s="122"/>
      <c r="BZ179" s="122"/>
      <c r="CA179" s="122"/>
      <c r="CB179" s="122"/>
      <c r="CC179" s="122"/>
      <c r="CD179" s="122"/>
    </row>
    <row r="180" spans="1:82" x14ac:dyDescent="0.25">
      <c r="A180" s="122"/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R180" s="122"/>
      <c r="S180" s="122"/>
      <c r="T180" s="122"/>
      <c r="U180" s="122"/>
      <c r="V180" s="122"/>
      <c r="W180" s="122"/>
      <c r="X180" s="122"/>
      <c r="Y180" s="122"/>
      <c r="Z180" s="122"/>
      <c r="AA180" s="122"/>
      <c r="AB180" s="122"/>
      <c r="AC180" s="122"/>
      <c r="AD180" s="122"/>
      <c r="AE180" s="122"/>
      <c r="AF180" s="122"/>
      <c r="AG180" s="122"/>
      <c r="AH180" s="122"/>
      <c r="AI180" s="122"/>
      <c r="AJ180" s="122"/>
      <c r="AK180" s="122"/>
      <c r="AL180" s="122"/>
      <c r="AM180" s="122"/>
      <c r="AN180" s="122"/>
      <c r="AO180" s="122"/>
      <c r="AP180" s="122"/>
      <c r="AQ180" s="122"/>
      <c r="AR180" s="122"/>
      <c r="AS180" s="122"/>
      <c r="AT180" s="122"/>
      <c r="AU180" s="122"/>
      <c r="AV180" s="122"/>
      <c r="AW180" s="122"/>
      <c r="AX180" s="122"/>
      <c r="AY180" s="122"/>
      <c r="AZ180" s="122"/>
      <c r="BA180" s="122"/>
      <c r="BB180" s="122"/>
      <c r="BC180" s="122"/>
      <c r="BD180" s="122"/>
      <c r="BE180" s="122"/>
      <c r="BF180" s="122"/>
      <c r="BG180" s="122"/>
      <c r="BH180" s="122"/>
      <c r="BI180" s="122"/>
      <c r="BJ180" s="122"/>
      <c r="BK180" s="122"/>
      <c r="BL180" s="122"/>
      <c r="BM180" s="122"/>
      <c r="BN180" s="122"/>
      <c r="BO180" s="122"/>
      <c r="BP180" s="122"/>
      <c r="BQ180" s="122"/>
      <c r="BR180" s="122"/>
      <c r="BS180" s="122"/>
      <c r="BT180" s="122"/>
      <c r="BU180" s="122"/>
      <c r="BV180" s="122"/>
      <c r="BW180" s="122"/>
      <c r="BX180" s="122"/>
      <c r="BY180" s="122"/>
      <c r="BZ180" s="122"/>
      <c r="CA180" s="122"/>
      <c r="CB180" s="122"/>
      <c r="CC180" s="122"/>
      <c r="CD180" s="122"/>
    </row>
    <row r="181" spans="1:82" x14ac:dyDescent="0.25">
      <c r="A181" s="122"/>
      <c r="B181" s="122"/>
      <c r="C181" s="122"/>
      <c r="D181" s="122"/>
      <c r="E181" s="122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R181" s="122"/>
      <c r="S181" s="122"/>
      <c r="T181" s="122"/>
      <c r="U181" s="122"/>
      <c r="V181" s="122"/>
      <c r="W181" s="122"/>
      <c r="X181" s="122"/>
      <c r="Y181" s="122"/>
      <c r="Z181" s="122"/>
      <c r="AA181" s="122"/>
      <c r="AB181" s="122"/>
      <c r="AC181" s="122"/>
      <c r="AD181" s="122"/>
      <c r="AE181" s="122"/>
      <c r="AF181" s="122"/>
      <c r="AG181" s="122"/>
      <c r="AH181" s="122"/>
      <c r="AI181" s="122"/>
      <c r="AJ181" s="122"/>
      <c r="AK181" s="122"/>
      <c r="AL181" s="122"/>
      <c r="AM181" s="122"/>
      <c r="AN181" s="122"/>
      <c r="AO181" s="122"/>
      <c r="AP181" s="122"/>
      <c r="AQ181" s="122"/>
      <c r="AR181" s="122"/>
      <c r="AS181" s="122"/>
      <c r="AT181" s="122"/>
      <c r="AU181" s="122"/>
      <c r="AV181" s="122"/>
      <c r="AW181" s="122"/>
      <c r="AX181" s="122"/>
      <c r="AY181" s="122"/>
      <c r="AZ181" s="122"/>
      <c r="BA181" s="122"/>
      <c r="BB181" s="122"/>
      <c r="BC181" s="122"/>
      <c r="BD181" s="122"/>
      <c r="BE181" s="122"/>
      <c r="BF181" s="122"/>
      <c r="BG181" s="122"/>
      <c r="BH181" s="122"/>
      <c r="BI181" s="122"/>
      <c r="BJ181" s="122"/>
      <c r="BK181" s="122"/>
      <c r="BL181" s="122"/>
      <c r="BM181" s="122"/>
      <c r="BN181" s="122"/>
      <c r="BO181" s="122"/>
      <c r="BP181" s="122"/>
      <c r="BQ181" s="122"/>
      <c r="BR181" s="122"/>
      <c r="BS181" s="122"/>
      <c r="BT181" s="122"/>
      <c r="BU181" s="122"/>
      <c r="BV181" s="122"/>
      <c r="BW181" s="122"/>
      <c r="BX181" s="122"/>
      <c r="BY181" s="122"/>
      <c r="BZ181" s="122"/>
      <c r="CA181" s="122"/>
      <c r="CB181" s="122"/>
      <c r="CC181" s="122"/>
      <c r="CD181" s="122"/>
    </row>
    <row r="182" spans="1:82" x14ac:dyDescent="0.25">
      <c r="A182" s="122"/>
      <c r="B182" s="122"/>
      <c r="C182" s="122"/>
      <c r="D182" s="122"/>
      <c r="E182" s="122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  <c r="AA182" s="122"/>
      <c r="AB182" s="122"/>
      <c r="AC182" s="122"/>
      <c r="AD182" s="122"/>
      <c r="AE182" s="122"/>
      <c r="AF182" s="122"/>
      <c r="AG182" s="122"/>
      <c r="AH182" s="122"/>
      <c r="AI182" s="122"/>
      <c r="AJ182" s="122"/>
      <c r="AK182" s="122"/>
      <c r="AL182" s="122"/>
      <c r="AM182" s="122"/>
      <c r="AN182" s="122"/>
      <c r="AO182" s="122"/>
      <c r="AP182" s="122"/>
      <c r="AQ182" s="122"/>
      <c r="AR182" s="122"/>
      <c r="AS182" s="122"/>
      <c r="AT182" s="122"/>
      <c r="AU182" s="122"/>
      <c r="AV182" s="122"/>
      <c r="AW182" s="122"/>
      <c r="AX182" s="122"/>
      <c r="AY182" s="122"/>
      <c r="AZ182" s="122"/>
      <c r="BA182" s="122"/>
      <c r="BB182" s="122"/>
      <c r="BC182" s="122"/>
      <c r="BD182" s="122"/>
      <c r="BE182" s="122"/>
      <c r="BF182" s="122"/>
      <c r="BG182" s="122"/>
      <c r="BH182" s="122"/>
      <c r="BI182" s="122"/>
      <c r="BJ182" s="122"/>
      <c r="BK182" s="122"/>
      <c r="BL182" s="122"/>
      <c r="BM182" s="122"/>
      <c r="BN182" s="122"/>
      <c r="BO182" s="122"/>
      <c r="BP182" s="122"/>
      <c r="BQ182" s="122"/>
      <c r="BR182" s="122"/>
      <c r="BS182" s="122"/>
      <c r="BT182" s="122"/>
      <c r="BU182" s="122"/>
      <c r="BV182" s="122"/>
      <c r="BW182" s="122"/>
      <c r="BX182" s="122"/>
      <c r="BY182" s="122"/>
      <c r="BZ182" s="122"/>
      <c r="CA182" s="122"/>
      <c r="CB182" s="122"/>
      <c r="CC182" s="122"/>
      <c r="CD182" s="122"/>
    </row>
    <row r="183" spans="1:82" x14ac:dyDescent="0.25">
      <c r="A183" s="122"/>
      <c r="B183" s="122"/>
      <c r="C183" s="122"/>
      <c r="D183" s="122"/>
      <c r="E183" s="122"/>
      <c r="F183" s="122"/>
      <c r="G183" s="122"/>
      <c r="H183" s="122"/>
      <c r="I183" s="122"/>
      <c r="J183" s="122"/>
      <c r="K183" s="122"/>
      <c r="L183" s="122"/>
      <c r="M183" s="122"/>
      <c r="N183" s="122"/>
      <c r="O183" s="122"/>
      <c r="P183" s="122"/>
      <c r="Q183" s="122"/>
      <c r="R183" s="122"/>
      <c r="S183" s="122"/>
      <c r="T183" s="122"/>
      <c r="U183" s="122"/>
      <c r="V183" s="122"/>
      <c r="W183" s="122"/>
      <c r="X183" s="122"/>
      <c r="Y183" s="122"/>
      <c r="Z183" s="122"/>
      <c r="AA183" s="122"/>
      <c r="AB183" s="122"/>
      <c r="AC183" s="122"/>
      <c r="AD183" s="122"/>
      <c r="AE183" s="122"/>
      <c r="AF183" s="122"/>
      <c r="AG183" s="122"/>
      <c r="AH183" s="122"/>
      <c r="AI183" s="122"/>
      <c r="AJ183" s="122"/>
      <c r="AK183" s="122"/>
      <c r="AL183" s="122"/>
      <c r="AM183" s="122"/>
      <c r="AN183" s="122"/>
      <c r="AO183" s="122"/>
      <c r="AP183" s="122"/>
      <c r="AQ183" s="122"/>
      <c r="AR183" s="122"/>
      <c r="AS183" s="122"/>
      <c r="AT183" s="122"/>
      <c r="AU183" s="122"/>
      <c r="AV183" s="122"/>
      <c r="AW183" s="122"/>
      <c r="AX183" s="122"/>
      <c r="AY183" s="122"/>
      <c r="AZ183" s="122"/>
      <c r="BA183" s="122"/>
      <c r="BB183" s="122"/>
      <c r="BC183" s="122"/>
      <c r="BD183" s="122"/>
      <c r="BE183" s="122"/>
      <c r="BF183" s="122"/>
      <c r="BG183" s="122"/>
      <c r="BH183" s="122"/>
      <c r="BI183" s="122"/>
      <c r="BJ183" s="122"/>
      <c r="BK183" s="122"/>
      <c r="BL183" s="122"/>
      <c r="BM183" s="122"/>
      <c r="BN183" s="122"/>
      <c r="BO183" s="122"/>
      <c r="BP183" s="122"/>
      <c r="BQ183" s="122"/>
      <c r="BR183" s="122"/>
      <c r="BS183" s="122"/>
      <c r="BT183" s="122"/>
      <c r="BU183" s="122"/>
      <c r="BV183" s="122"/>
      <c r="BW183" s="122"/>
      <c r="BX183" s="122"/>
      <c r="BY183" s="122"/>
      <c r="BZ183" s="122"/>
      <c r="CA183" s="122"/>
      <c r="CB183" s="122"/>
      <c r="CC183" s="122"/>
      <c r="CD183" s="122"/>
    </row>
    <row r="184" spans="1:82" x14ac:dyDescent="0.25">
      <c r="A184" s="122"/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2"/>
      <c r="S184" s="122"/>
      <c r="T184" s="122"/>
      <c r="U184" s="122"/>
      <c r="V184" s="122"/>
      <c r="W184" s="122"/>
      <c r="X184" s="122"/>
      <c r="Y184" s="122"/>
      <c r="Z184" s="122"/>
      <c r="AA184" s="122"/>
      <c r="AB184" s="122"/>
      <c r="AC184" s="122"/>
      <c r="AD184" s="122"/>
      <c r="AE184" s="122"/>
      <c r="AF184" s="122"/>
      <c r="AG184" s="122"/>
      <c r="AH184" s="122"/>
      <c r="AI184" s="122"/>
      <c r="AJ184" s="122"/>
      <c r="AK184" s="122"/>
      <c r="AL184" s="122"/>
      <c r="AM184" s="122"/>
      <c r="AN184" s="122"/>
      <c r="AO184" s="122"/>
      <c r="AP184" s="122"/>
      <c r="AQ184" s="122"/>
      <c r="AR184" s="122"/>
      <c r="AS184" s="122"/>
      <c r="AT184" s="122"/>
      <c r="AU184" s="122"/>
      <c r="AV184" s="122"/>
      <c r="AW184" s="122"/>
      <c r="AX184" s="122"/>
      <c r="AY184" s="122"/>
      <c r="AZ184" s="122"/>
      <c r="BA184" s="122"/>
      <c r="BB184" s="122"/>
      <c r="BC184" s="122"/>
      <c r="BD184" s="122"/>
      <c r="BE184" s="122"/>
      <c r="BF184" s="122"/>
      <c r="BG184" s="122"/>
      <c r="BH184" s="122"/>
      <c r="BI184" s="122"/>
      <c r="BJ184" s="122"/>
      <c r="BK184" s="122"/>
      <c r="BL184" s="122"/>
      <c r="BM184" s="122"/>
      <c r="BN184" s="122"/>
      <c r="BO184" s="122"/>
      <c r="BP184" s="122"/>
      <c r="BQ184" s="122"/>
      <c r="BR184" s="122"/>
      <c r="BS184" s="122"/>
      <c r="BT184" s="122"/>
      <c r="BU184" s="122"/>
      <c r="BV184" s="122"/>
      <c r="BW184" s="122"/>
      <c r="BX184" s="122"/>
      <c r="BY184" s="122"/>
      <c r="BZ184" s="122"/>
      <c r="CA184" s="122"/>
      <c r="CB184" s="122"/>
      <c r="CC184" s="122"/>
      <c r="CD184" s="122"/>
    </row>
    <row r="185" spans="1:82" x14ac:dyDescent="0.25">
      <c r="A185" s="122"/>
      <c r="B185" s="122"/>
      <c r="C185" s="122"/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2"/>
      <c r="S185" s="122"/>
      <c r="T185" s="122"/>
      <c r="U185" s="122"/>
      <c r="V185" s="122"/>
      <c r="W185" s="122"/>
      <c r="X185" s="122"/>
      <c r="Y185" s="122"/>
      <c r="Z185" s="122"/>
      <c r="AA185" s="122"/>
      <c r="AB185" s="122"/>
      <c r="AC185" s="122"/>
      <c r="AD185" s="122"/>
      <c r="AE185" s="122"/>
      <c r="AF185" s="122"/>
      <c r="AG185" s="122"/>
      <c r="AH185" s="122"/>
      <c r="AI185" s="122"/>
      <c r="AJ185" s="122"/>
      <c r="AK185" s="122"/>
      <c r="AL185" s="122"/>
      <c r="AM185" s="122"/>
      <c r="AN185" s="122"/>
      <c r="AO185" s="122"/>
      <c r="AP185" s="122"/>
      <c r="AQ185" s="122"/>
      <c r="AR185" s="122"/>
      <c r="AS185" s="122"/>
      <c r="AT185" s="122"/>
      <c r="AU185" s="122"/>
      <c r="AV185" s="122"/>
      <c r="AW185" s="122"/>
      <c r="AX185" s="122"/>
      <c r="AY185" s="122"/>
      <c r="AZ185" s="122"/>
      <c r="BA185" s="122"/>
      <c r="BB185" s="122"/>
      <c r="BC185" s="122"/>
      <c r="BD185" s="122"/>
      <c r="BE185" s="122"/>
      <c r="BF185" s="122"/>
      <c r="BG185" s="122"/>
      <c r="BH185" s="122"/>
      <c r="BI185" s="122"/>
      <c r="BJ185" s="122"/>
      <c r="BK185" s="122"/>
      <c r="BL185" s="122"/>
      <c r="BM185" s="122"/>
      <c r="BN185" s="122"/>
      <c r="BO185" s="122"/>
      <c r="BP185" s="122"/>
      <c r="BQ185" s="122"/>
      <c r="BR185" s="122"/>
      <c r="BS185" s="122"/>
      <c r="BT185" s="122"/>
      <c r="BU185" s="122"/>
      <c r="BV185" s="122"/>
      <c r="BW185" s="122"/>
      <c r="BX185" s="122"/>
      <c r="BY185" s="122"/>
      <c r="BZ185" s="122"/>
      <c r="CA185" s="122"/>
      <c r="CB185" s="122"/>
      <c r="CC185" s="122"/>
      <c r="CD185" s="122"/>
    </row>
    <row r="186" spans="1:82" x14ac:dyDescent="0.25">
      <c r="A186" s="122"/>
      <c r="B186" s="122"/>
      <c r="C186" s="122"/>
      <c r="D186" s="122"/>
      <c r="E186" s="122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R186" s="122"/>
      <c r="S186" s="122"/>
      <c r="T186" s="122"/>
      <c r="U186" s="122"/>
      <c r="V186" s="122"/>
      <c r="W186" s="122"/>
      <c r="X186" s="122"/>
      <c r="Y186" s="122"/>
      <c r="Z186" s="122"/>
      <c r="AA186" s="122"/>
      <c r="AB186" s="122"/>
      <c r="AC186" s="122"/>
      <c r="AD186" s="122"/>
      <c r="AE186" s="122"/>
      <c r="AF186" s="122"/>
      <c r="AG186" s="122"/>
      <c r="AH186" s="122"/>
      <c r="AI186" s="122"/>
      <c r="AJ186" s="122"/>
      <c r="AK186" s="122"/>
      <c r="AL186" s="122"/>
      <c r="AM186" s="122"/>
      <c r="AN186" s="122"/>
      <c r="AO186" s="122"/>
      <c r="AP186" s="122"/>
      <c r="AQ186" s="122"/>
      <c r="AR186" s="122"/>
      <c r="AS186" s="122"/>
      <c r="AT186" s="122"/>
      <c r="AU186" s="122"/>
      <c r="AV186" s="122"/>
      <c r="AW186" s="122"/>
      <c r="AX186" s="122"/>
      <c r="AY186" s="122"/>
      <c r="AZ186" s="122"/>
      <c r="BA186" s="122"/>
      <c r="BB186" s="122"/>
      <c r="BC186" s="122"/>
      <c r="BD186" s="122"/>
      <c r="BE186" s="122"/>
      <c r="BF186" s="122"/>
      <c r="BG186" s="122"/>
      <c r="BH186" s="122"/>
      <c r="BI186" s="122"/>
      <c r="BJ186" s="122"/>
      <c r="BK186" s="122"/>
      <c r="BL186" s="122"/>
      <c r="BM186" s="122"/>
      <c r="BN186" s="122"/>
      <c r="BO186" s="122"/>
      <c r="BP186" s="122"/>
      <c r="BQ186" s="122"/>
      <c r="BR186" s="122"/>
      <c r="BS186" s="122"/>
      <c r="BT186" s="122"/>
      <c r="BU186" s="122"/>
      <c r="BV186" s="122"/>
      <c r="BW186" s="122"/>
      <c r="BX186" s="122"/>
      <c r="BY186" s="122"/>
      <c r="BZ186" s="122"/>
      <c r="CA186" s="122"/>
      <c r="CB186" s="122"/>
      <c r="CC186" s="122"/>
      <c r="CD186" s="122"/>
    </row>
    <row r="187" spans="1:82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R187" s="122"/>
      <c r="S187" s="122"/>
      <c r="T187" s="122"/>
      <c r="U187" s="122"/>
      <c r="V187" s="122"/>
      <c r="W187" s="122"/>
      <c r="X187" s="122"/>
      <c r="Y187" s="122"/>
      <c r="Z187" s="122"/>
      <c r="AA187" s="122"/>
      <c r="AB187" s="122"/>
      <c r="AC187" s="122"/>
      <c r="AD187" s="122"/>
      <c r="AE187" s="122"/>
      <c r="AF187" s="122"/>
      <c r="AG187" s="122"/>
      <c r="AH187" s="122"/>
      <c r="AI187" s="122"/>
      <c r="AJ187" s="122"/>
      <c r="AK187" s="122"/>
      <c r="AL187" s="122"/>
      <c r="AM187" s="122"/>
      <c r="AN187" s="122"/>
      <c r="AO187" s="122"/>
      <c r="AP187" s="122"/>
      <c r="AQ187" s="122"/>
      <c r="AR187" s="122"/>
      <c r="AS187" s="122"/>
      <c r="AT187" s="122"/>
      <c r="AU187" s="122"/>
      <c r="AV187" s="122"/>
      <c r="AW187" s="122"/>
      <c r="AX187" s="122"/>
      <c r="AY187" s="122"/>
      <c r="AZ187" s="122"/>
      <c r="BA187" s="122"/>
      <c r="BB187" s="122"/>
      <c r="BC187" s="122"/>
      <c r="BD187" s="122"/>
      <c r="BE187" s="122"/>
      <c r="BF187" s="122"/>
      <c r="BG187" s="122"/>
      <c r="BH187" s="122"/>
      <c r="BI187" s="122"/>
      <c r="BJ187" s="122"/>
      <c r="BK187" s="122"/>
      <c r="BL187" s="122"/>
      <c r="BM187" s="122"/>
      <c r="BN187" s="122"/>
      <c r="BO187" s="122"/>
      <c r="BP187" s="122"/>
      <c r="BQ187" s="122"/>
      <c r="BR187" s="122"/>
      <c r="BS187" s="122"/>
      <c r="BT187" s="122"/>
      <c r="BU187" s="122"/>
      <c r="BV187" s="122"/>
      <c r="BW187" s="122"/>
      <c r="BX187" s="122"/>
      <c r="BY187" s="122"/>
      <c r="BZ187" s="122"/>
      <c r="CA187" s="122"/>
      <c r="CB187" s="122"/>
      <c r="CC187" s="122"/>
      <c r="CD187" s="122"/>
    </row>
    <row r="188" spans="1:82" x14ac:dyDescent="0.25">
      <c r="A188" s="122"/>
      <c r="B188" s="122"/>
      <c r="C188" s="122"/>
      <c r="D188" s="122"/>
      <c r="E188" s="122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R188" s="122"/>
      <c r="S188" s="122"/>
      <c r="T188" s="122"/>
      <c r="U188" s="122"/>
      <c r="V188" s="122"/>
      <c r="W188" s="122"/>
      <c r="X188" s="122"/>
      <c r="Y188" s="122"/>
      <c r="Z188" s="122"/>
      <c r="AA188" s="122"/>
      <c r="AB188" s="122"/>
      <c r="AC188" s="122"/>
      <c r="AD188" s="122"/>
      <c r="AE188" s="122"/>
      <c r="AF188" s="122"/>
      <c r="AG188" s="122"/>
      <c r="AH188" s="122"/>
      <c r="AI188" s="122"/>
      <c r="AJ188" s="122"/>
      <c r="AK188" s="122"/>
      <c r="AL188" s="122"/>
      <c r="AM188" s="122"/>
      <c r="AN188" s="122"/>
      <c r="AO188" s="122"/>
      <c r="AP188" s="122"/>
      <c r="AQ188" s="122"/>
      <c r="AR188" s="122"/>
      <c r="AS188" s="122"/>
      <c r="AT188" s="122"/>
      <c r="AU188" s="122"/>
      <c r="AV188" s="122"/>
      <c r="AW188" s="122"/>
      <c r="AX188" s="122"/>
      <c r="AY188" s="122"/>
      <c r="AZ188" s="122"/>
      <c r="BA188" s="122"/>
      <c r="BB188" s="122"/>
      <c r="BC188" s="122"/>
      <c r="BD188" s="122"/>
      <c r="BE188" s="122"/>
      <c r="BF188" s="122"/>
      <c r="BG188" s="122"/>
      <c r="BH188" s="122"/>
      <c r="BI188" s="122"/>
      <c r="BJ188" s="122"/>
      <c r="BK188" s="122"/>
      <c r="BL188" s="122"/>
      <c r="BM188" s="122"/>
      <c r="BN188" s="122"/>
      <c r="BO188" s="122"/>
      <c r="BP188" s="122"/>
      <c r="BQ188" s="122"/>
      <c r="BR188" s="122"/>
      <c r="BS188" s="122"/>
      <c r="BT188" s="122"/>
      <c r="BU188" s="122"/>
      <c r="BV188" s="122"/>
      <c r="BW188" s="122"/>
      <c r="BX188" s="122"/>
      <c r="BY188" s="122"/>
      <c r="BZ188" s="122"/>
      <c r="CA188" s="122"/>
      <c r="CB188" s="122"/>
      <c r="CC188" s="122"/>
      <c r="CD188" s="122"/>
    </row>
    <row r="189" spans="1:82" x14ac:dyDescent="0.25">
      <c r="A189" s="122"/>
      <c r="B189" s="122"/>
      <c r="C189" s="122"/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R189" s="122"/>
      <c r="S189" s="122"/>
      <c r="T189" s="122"/>
      <c r="U189" s="122"/>
      <c r="V189" s="122"/>
      <c r="W189" s="122"/>
      <c r="X189" s="122"/>
      <c r="Y189" s="122"/>
      <c r="Z189" s="122"/>
      <c r="AA189" s="122"/>
      <c r="AB189" s="122"/>
      <c r="AC189" s="122"/>
      <c r="AD189" s="122"/>
      <c r="AE189" s="122"/>
      <c r="AF189" s="122"/>
      <c r="AG189" s="122"/>
      <c r="AH189" s="122"/>
      <c r="AI189" s="122"/>
      <c r="AJ189" s="122"/>
      <c r="AK189" s="122"/>
      <c r="AL189" s="122"/>
      <c r="AM189" s="122"/>
      <c r="AN189" s="122"/>
      <c r="AO189" s="122"/>
      <c r="AP189" s="122"/>
      <c r="AQ189" s="122"/>
      <c r="AR189" s="122"/>
      <c r="AS189" s="122"/>
      <c r="AT189" s="122"/>
      <c r="AU189" s="122"/>
      <c r="AV189" s="122"/>
      <c r="AW189" s="122"/>
      <c r="AX189" s="122"/>
      <c r="AY189" s="122"/>
      <c r="AZ189" s="122"/>
      <c r="BA189" s="122"/>
      <c r="BB189" s="122"/>
      <c r="BC189" s="122"/>
      <c r="BD189" s="122"/>
      <c r="BE189" s="122"/>
      <c r="BF189" s="122"/>
      <c r="BG189" s="122"/>
      <c r="BH189" s="122"/>
      <c r="BI189" s="122"/>
      <c r="BJ189" s="122"/>
      <c r="BK189" s="122"/>
      <c r="BL189" s="122"/>
      <c r="BM189" s="122"/>
      <c r="BN189" s="122"/>
      <c r="BO189" s="122"/>
      <c r="BP189" s="122"/>
      <c r="BQ189" s="122"/>
      <c r="BR189" s="122"/>
      <c r="BS189" s="122"/>
      <c r="BT189" s="122"/>
      <c r="BU189" s="122"/>
      <c r="BV189" s="122"/>
      <c r="BW189" s="122"/>
      <c r="BX189" s="122"/>
      <c r="BY189" s="122"/>
      <c r="BZ189" s="122"/>
      <c r="CA189" s="122"/>
      <c r="CB189" s="122"/>
      <c r="CC189" s="122"/>
      <c r="CD189" s="122"/>
    </row>
    <row r="190" spans="1:82" x14ac:dyDescent="0.25">
      <c r="A190" s="122"/>
      <c r="B190" s="122"/>
      <c r="C190" s="122"/>
      <c r="D190" s="122"/>
      <c r="E190" s="122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R190" s="122"/>
      <c r="S190" s="122"/>
      <c r="T190" s="122"/>
      <c r="U190" s="122"/>
      <c r="V190" s="122"/>
      <c r="W190" s="122"/>
      <c r="X190" s="122"/>
      <c r="Y190" s="122"/>
      <c r="Z190" s="122"/>
      <c r="AA190" s="122"/>
      <c r="AB190" s="122"/>
      <c r="AC190" s="122"/>
      <c r="AD190" s="122"/>
      <c r="AE190" s="122"/>
      <c r="AF190" s="122"/>
      <c r="AG190" s="122"/>
      <c r="AH190" s="122"/>
      <c r="AI190" s="122"/>
      <c r="AJ190" s="122"/>
      <c r="AK190" s="122"/>
      <c r="AL190" s="122"/>
      <c r="AM190" s="122"/>
      <c r="AN190" s="122"/>
      <c r="AO190" s="122"/>
      <c r="AP190" s="122"/>
      <c r="AQ190" s="122"/>
      <c r="AR190" s="122"/>
      <c r="AS190" s="122"/>
      <c r="AT190" s="122"/>
      <c r="AU190" s="122"/>
      <c r="AV190" s="122"/>
      <c r="AW190" s="122"/>
      <c r="AX190" s="122"/>
      <c r="AY190" s="122"/>
      <c r="AZ190" s="122"/>
      <c r="BA190" s="122"/>
      <c r="BB190" s="122"/>
      <c r="BC190" s="122"/>
      <c r="BD190" s="122"/>
      <c r="BE190" s="122"/>
      <c r="BF190" s="122"/>
      <c r="BG190" s="122"/>
      <c r="BH190" s="122"/>
      <c r="BI190" s="122"/>
      <c r="BJ190" s="122"/>
      <c r="BK190" s="122"/>
      <c r="BL190" s="122"/>
      <c r="BM190" s="122"/>
      <c r="BN190" s="122"/>
      <c r="BO190" s="122"/>
      <c r="BP190" s="122"/>
      <c r="BQ190" s="122"/>
      <c r="BR190" s="122"/>
      <c r="BS190" s="122"/>
      <c r="BT190" s="122"/>
      <c r="BU190" s="122"/>
      <c r="BV190" s="122"/>
      <c r="BW190" s="122"/>
      <c r="BX190" s="122"/>
      <c r="BY190" s="122"/>
      <c r="BZ190" s="122"/>
      <c r="CA190" s="122"/>
      <c r="CB190" s="122"/>
      <c r="CC190" s="122"/>
      <c r="CD190" s="122"/>
    </row>
    <row r="191" spans="1:82" x14ac:dyDescent="0.25">
      <c r="A191" s="122"/>
      <c r="B191" s="122"/>
      <c r="C191" s="122"/>
      <c r="D191" s="122"/>
      <c r="E191" s="122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R191" s="122"/>
      <c r="S191" s="122"/>
      <c r="T191" s="122"/>
      <c r="U191" s="122"/>
      <c r="V191" s="122"/>
      <c r="W191" s="122"/>
      <c r="X191" s="122"/>
      <c r="Y191" s="122"/>
      <c r="Z191" s="122"/>
      <c r="AA191" s="122"/>
      <c r="AB191" s="122"/>
      <c r="AC191" s="122"/>
      <c r="AD191" s="122"/>
      <c r="AE191" s="122"/>
      <c r="AF191" s="122"/>
      <c r="AG191" s="122"/>
      <c r="AH191" s="122"/>
      <c r="AI191" s="122"/>
      <c r="AJ191" s="122"/>
      <c r="AK191" s="122"/>
      <c r="AL191" s="122"/>
      <c r="AM191" s="122"/>
      <c r="AN191" s="122"/>
      <c r="AO191" s="122"/>
      <c r="AP191" s="122"/>
      <c r="AQ191" s="122"/>
      <c r="AR191" s="122"/>
      <c r="AS191" s="122"/>
      <c r="AT191" s="122"/>
      <c r="AU191" s="122"/>
      <c r="AV191" s="122"/>
      <c r="AW191" s="122"/>
      <c r="AX191" s="122"/>
      <c r="AY191" s="122"/>
      <c r="AZ191" s="122"/>
      <c r="BA191" s="122"/>
      <c r="BB191" s="122"/>
      <c r="BC191" s="122"/>
      <c r="BD191" s="122"/>
      <c r="BE191" s="122"/>
      <c r="BF191" s="122"/>
      <c r="BG191" s="122"/>
      <c r="BH191" s="122"/>
      <c r="BI191" s="122"/>
      <c r="BJ191" s="122"/>
      <c r="BK191" s="122"/>
      <c r="BL191" s="122"/>
      <c r="BM191" s="122"/>
      <c r="BN191" s="122"/>
      <c r="BO191" s="122"/>
      <c r="BP191" s="122"/>
      <c r="BQ191" s="122"/>
      <c r="BR191" s="122"/>
      <c r="BS191" s="122"/>
      <c r="BT191" s="122"/>
      <c r="BU191" s="122"/>
      <c r="BV191" s="122"/>
      <c r="BW191" s="122"/>
      <c r="BX191" s="122"/>
      <c r="BY191" s="122"/>
      <c r="BZ191" s="122"/>
      <c r="CA191" s="122"/>
      <c r="CB191" s="122"/>
      <c r="CC191" s="122"/>
      <c r="CD191" s="122"/>
    </row>
    <row r="192" spans="1:82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22"/>
      <c r="T192" s="122"/>
      <c r="U192" s="122"/>
      <c r="V192" s="122"/>
      <c r="W192" s="122"/>
      <c r="X192" s="122"/>
      <c r="Y192" s="122"/>
      <c r="Z192" s="122"/>
      <c r="AA192" s="122"/>
      <c r="AB192" s="122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22"/>
      <c r="AM192" s="122"/>
      <c r="AN192" s="122"/>
      <c r="AO192" s="122"/>
      <c r="AP192" s="122"/>
      <c r="AQ192" s="122"/>
      <c r="AR192" s="122"/>
      <c r="AS192" s="122"/>
      <c r="AT192" s="122"/>
      <c r="AU192" s="122"/>
      <c r="AV192" s="122"/>
      <c r="AW192" s="122"/>
      <c r="AX192" s="122"/>
      <c r="AY192" s="122"/>
      <c r="AZ192" s="122"/>
      <c r="BA192" s="122"/>
      <c r="BB192" s="122"/>
      <c r="BC192" s="122"/>
      <c r="BD192" s="122"/>
      <c r="BE192" s="122"/>
      <c r="BF192" s="122"/>
      <c r="BG192" s="122"/>
      <c r="BH192" s="122"/>
      <c r="BI192" s="122"/>
      <c r="BJ192" s="122"/>
      <c r="BK192" s="122"/>
      <c r="BL192" s="122"/>
      <c r="BM192" s="122"/>
      <c r="BN192" s="122"/>
      <c r="BO192" s="122"/>
      <c r="BP192" s="122"/>
      <c r="BQ192" s="122"/>
      <c r="BR192" s="122"/>
      <c r="BS192" s="122"/>
      <c r="BT192" s="122"/>
      <c r="BU192" s="122"/>
      <c r="BV192" s="122"/>
      <c r="BW192" s="122"/>
      <c r="BX192" s="122"/>
      <c r="BY192" s="122"/>
      <c r="BZ192" s="122"/>
      <c r="CA192" s="122"/>
      <c r="CB192" s="122"/>
      <c r="CC192" s="122"/>
      <c r="CD192" s="122"/>
    </row>
    <row r="193" spans="1:82" x14ac:dyDescent="0.25">
      <c r="A193" s="122"/>
      <c r="B193" s="122"/>
      <c r="C193" s="122"/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22"/>
      <c r="T193" s="122"/>
      <c r="U193" s="122"/>
      <c r="V193" s="122"/>
      <c r="W193" s="122"/>
      <c r="X193" s="122"/>
      <c r="Y193" s="122"/>
      <c r="Z193" s="122"/>
      <c r="AA193" s="122"/>
      <c r="AB193" s="122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22"/>
      <c r="AM193" s="122"/>
      <c r="AN193" s="122"/>
      <c r="AO193" s="122"/>
      <c r="AP193" s="122"/>
      <c r="AQ193" s="122"/>
      <c r="AR193" s="122"/>
      <c r="AS193" s="122"/>
      <c r="AT193" s="122"/>
      <c r="AU193" s="122"/>
      <c r="AV193" s="122"/>
      <c r="AW193" s="122"/>
      <c r="AX193" s="122"/>
      <c r="AY193" s="122"/>
      <c r="AZ193" s="122"/>
      <c r="BA193" s="122"/>
      <c r="BB193" s="122"/>
      <c r="BC193" s="122"/>
      <c r="BD193" s="122"/>
      <c r="BE193" s="122"/>
      <c r="BF193" s="122"/>
      <c r="BG193" s="122"/>
      <c r="BH193" s="122"/>
      <c r="BI193" s="122"/>
      <c r="BJ193" s="122"/>
      <c r="BK193" s="122"/>
      <c r="BL193" s="122"/>
      <c r="BM193" s="122"/>
      <c r="BN193" s="122"/>
      <c r="BO193" s="122"/>
      <c r="BP193" s="122"/>
      <c r="BQ193" s="122"/>
      <c r="BR193" s="122"/>
      <c r="BS193" s="122"/>
      <c r="BT193" s="122"/>
      <c r="BU193" s="122"/>
      <c r="BV193" s="122"/>
      <c r="BW193" s="122"/>
      <c r="BX193" s="122"/>
      <c r="BY193" s="122"/>
      <c r="BZ193" s="122"/>
      <c r="CA193" s="122"/>
      <c r="CB193" s="122"/>
      <c r="CC193" s="122"/>
      <c r="CD193" s="122"/>
    </row>
    <row r="194" spans="1:82" x14ac:dyDescent="0.25">
      <c r="A194" s="122"/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  <c r="AA194" s="122"/>
      <c r="AB194" s="122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R194" s="122"/>
      <c r="AS194" s="122"/>
      <c r="AT194" s="122"/>
      <c r="AU194" s="122"/>
      <c r="AV194" s="122"/>
      <c r="AW194" s="122"/>
      <c r="AX194" s="122"/>
      <c r="AY194" s="122"/>
      <c r="AZ194" s="122"/>
      <c r="BA194" s="122"/>
      <c r="BB194" s="122"/>
      <c r="BC194" s="122"/>
      <c r="BD194" s="122"/>
      <c r="BE194" s="122"/>
      <c r="BF194" s="122"/>
      <c r="BG194" s="122"/>
      <c r="BH194" s="122"/>
      <c r="BI194" s="122"/>
      <c r="BJ194" s="122"/>
      <c r="BK194" s="122"/>
      <c r="BL194" s="122"/>
      <c r="BM194" s="122"/>
      <c r="BN194" s="122"/>
      <c r="BO194" s="122"/>
      <c r="BP194" s="122"/>
      <c r="BQ194" s="122"/>
      <c r="BR194" s="122"/>
      <c r="BS194" s="122"/>
      <c r="BT194" s="122"/>
      <c r="BU194" s="122"/>
      <c r="BV194" s="122"/>
      <c r="BW194" s="122"/>
      <c r="BX194" s="122"/>
      <c r="BY194" s="122"/>
      <c r="BZ194" s="122"/>
      <c r="CA194" s="122"/>
      <c r="CB194" s="122"/>
      <c r="CC194" s="122"/>
      <c r="CD194" s="122"/>
    </row>
    <row r="195" spans="1:82" x14ac:dyDescent="0.25">
      <c r="A195" s="122"/>
      <c r="B195" s="122"/>
      <c r="C195" s="122"/>
      <c r="D195" s="122"/>
      <c r="E195" s="122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R195" s="122"/>
      <c r="S195" s="122"/>
      <c r="T195" s="122"/>
      <c r="U195" s="122"/>
      <c r="V195" s="122"/>
      <c r="W195" s="122"/>
      <c r="X195" s="122"/>
      <c r="Y195" s="122"/>
      <c r="Z195" s="122"/>
      <c r="AA195" s="122"/>
      <c r="AB195" s="122"/>
      <c r="AC195" s="122"/>
      <c r="AD195" s="122"/>
      <c r="AE195" s="122"/>
      <c r="AF195" s="122"/>
      <c r="AG195" s="122"/>
      <c r="AH195" s="122"/>
      <c r="AI195" s="122"/>
      <c r="AJ195" s="122"/>
      <c r="AK195" s="122"/>
      <c r="AL195" s="122"/>
      <c r="AM195" s="122"/>
      <c r="AN195" s="122"/>
      <c r="AO195" s="122"/>
      <c r="AP195" s="122"/>
      <c r="AQ195" s="122"/>
      <c r="AR195" s="122"/>
      <c r="AS195" s="122"/>
      <c r="AT195" s="122"/>
      <c r="AU195" s="122"/>
      <c r="AV195" s="122"/>
      <c r="AW195" s="122"/>
      <c r="AX195" s="122"/>
      <c r="AY195" s="122"/>
      <c r="AZ195" s="122"/>
      <c r="BA195" s="122"/>
      <c r="BB195" s="122"/>
      <c r="BC195" s="122"/>
      <c r="BD195" s="122"/>
      <c r="BE195" s="122"/>
      <c r="BF195" s="122"/>
      <c r="BG195" s="122"/>
      <c r="BH195" s="122"/>
      <c r="BI195" s="122"/>
      <c r="BJ195" s="122"/>
      <c r="BK195" s="122"/>
      <c r="BL195" s="122"/>
      <c r="BM195" s="122"/>
      <c r="BN195" s="122"/>
      <c r="BO195" s="122"/>
      <c r="BP195" s="122"/>
      <c r="BQ195" s="122"/>
      <c r="BR195" s="122"/>
      <c r="BS195" s="122"/>
      <c r="BT195" s="122"/>
      <c r="BU195" s="122"/>
      <c r="BV195" s="122"/>
      <c r="BW195" s="122"/>
      <c r="BX195" s="122"/>
      <c r="BY195" s="122"/>
      <c r="BZ195" s="122"/>
      <c r="CA195" s="122"/>
      <c r="CB195" s="122"/>
      <c r="CC195" s="122"/>
      <c r="CD195" s="122"/>
    </row>
    <row r="196" spans="1:82" x14ac:dyDescent="0.25">
      <c r="A196" s="122"/>
      <c r="B196" s="122"/>
      <c r="C196" s="122"/>
      <c r="D196" s="122"/>
      <c r="E196" s="122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R196" s="122"/>
      <c r="S196" s="122"/>
      <c r="T196" s="122"/>
      <c r="U196" s="122"/>
      <c r="V196" s="122"/>
      <c r="W196" s="122"/>
      <c r="X196" s="122"/>
      <c r="Y196" s="122"/>
      <c r="Z196" s="122"/>
      <c r="AA196" s="122"/>
      <c r="AB196" s="122"/>
      <c r="AC196" s="122"/>
      <c r="AD196" s="122"/>
      <c r="AE196" s="122"/>
      <c r="AF196" s="122"/>
      <c r="AG196" s="122"/>
      <c r="AH196" s="122"/>
      <c r="AI196" s="122"/>
      <c r="AJ196" s="122"/>
      <c r="AK196" s="122"/>
      <c r="AL196" s="122"/>
      <c r="AM196" s="122"/>
      <c r="AN196" s="122"/>
      <c r="AO196" s="122"/>
      <c r="AP196" s="122"/>
      <c r="AQ196" s="122"/>
      <c r="AR196" s="122"/>
      <c r="AS196" s="122"/>
      <c r="AT196" s="122"/>
      <c r="AU196" s="122"/>
      <c r="AV196" s="122"/>
      <c r="AW196" s="122"/>
      <c r="AX196" s="122"/>
      <c r="AY196" s="122"/>
      <c r="AZ196" s="122"/>
      <c r="BA196" s="122"/>
      <c r="BB196" s="122"/>
      <c r="BC196" s="122"/>
      <c r="BD196" s="122"/>
      <c r="BE196" s="122"/>
      <c r="BF196" s="122"/>
      <c r="BG196" s="122"/>
      <c r="BH196" s="122"/>
      <c r="BI196" s="122"/>
      <c r="BJ196" s="122"/>
      <c r="BK196" s="122"/>
      <c r="BL196" s="122"/>
      <c r="BM196" s="122"/>
      <c r="BN196" s="122"/>
      <c r="BO196" s="122"/>
      <c r="BP196" s="122"/>
      <c r="BQ196" s="122"/>
      <c r="BR196" s="122"/>
      <c r="BS196" s="122"/>
      <c r="BT196" s="122"/>
      <c r="BU196" s="122"/>
      <c r="BV196" s="122"/>
      <c r="BW196" s="122"/>
      <c r="BX196" s="122"/>
      <c r="BY196" s="122"/>
      <c r="BZ196" s="122"/>
      <c r="CA196" s="122"/>
      <c r="CB196" s="122"/>
      <c r="CC196" s="122"/>
      <c r="CD196" s="122"/>
    </row>
    <row r="197" spans="1:82" x14ac:dyDescent="0.25">
      <c r="A197" s="122"/>
      <c r="B197" s="122"/>
      <c r="C197" s="122"/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2"/>
      <c r="S197" s="122"/>
      <c r="T197" s="122"/>
      <c r="U197" s="122"/>
      <c r="V197" s="122"/>
      <c r="W197" s="122"/>
      <c r="X197" s="122"/>
      <c r="Y197" s="122"/>
      <c r="Z197" s="122"/>
      <c r="AA197" s="122"/>
      <c r="AB197" s="122"/>
      <c r="AC197" s="122"/>
      <c r="AD197" s="122"/>
      <c r="AE197" s="122"/>
      <c r="AF197" s="122"/>
      <c r="AG197" s="122"/>
      <c r="AH197" s="122"/>
      <c r="AI197" s="122"/>
      <c r="AJ197" s="122"/>
      <c r="AK197" s="122"/>
      <c r="AL197" s="122"/>
      <c r="AM197" s="122"/>
      <c r="AN197" s="122"/>
      <c r="AO197" s="122"/>
      <c r="AP197" s="122"/>
      <c r="AQ197" s="122"/>
      <c r="AR197" s="122"/>
      <c r="AS197" s="122"/>
      <c r="AT197" s="122"/>
      <c r="AU197" s="122"/>
      <c r="AV197" s="122"/>
      <c r="AW197" s="122"/>
      <c r="AX197" s="122"/>
      <c r="AY197" s="122"/>
      <c r="AZ197" s="122"/>
      <c r="BA197" s="122"/>
      <c r="BB197" s="122"/>
      <c r="BC197" s="122"/>
      <c r="BD197" s="122"/>
      <c r="BE197" s="122"/>
      <c r="BF197" s="122"/>
      <c r="BG197" s="122"/>
      <c r="BH197" s="122"/>
      <c r="BI197" s="122"/>
      <c r="BJ197" s="122"/>
      <c r="BK197" s="122"/>
      <c r="BL197" s="122"/>
      <c r="BM197" s="122"/>
      <c r="BN197" s="122"/>
      <c r="BO197" s="122"/>
      <c r="BP197" s="122"/>
      <c r="BQ197" s="122"/>
      <c r="BR197" s="122"/>
      <c r="BS197" s="122"/>
      <c r="BT197" s="122"/>
      <c r="BU197" s="122"/>
      <c r="BV197" s="122"/>
      <c r="BW197" s="122"/>
      <c r="BX197" s="122"/>
      <c r="BY197" s="122"/>
      <c r="BZ197" s="122"/>
      <c r="CA197" s="122"/>
      <c r="CB197" s="122"/>
      <c r="CC197" s="122"/>
      <c r="CD197" s="122"/>
    </row>
    <row r="198" spans="1:82" x14ac:dyDescent="0.25">
      <c r="A198" s="122"/>
      <c r="B198" s="122"/>
      <c r="C198" s="122"/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2"/>
      <c r="S198" s="122"/>
      <c r="T198" s="122"/>
      <c r="U198" s="122"/>
      <c r="V198" s="122"/>
      <c r="W198" s="122"/>
      <c r="X198" s="122"/>
      <c r="Y198" s="122"/>
      <c r="Z198" s="122"/>
      <c r="AA198" s="122"/>
      <c r="AB198" s="122"/>
      <c r="AC198" s="122"/>
      <c r="AD198" s="122"/>
      <c r="AE198" s="122"/>
      <c r="AF198" s="122"/>
      <c r="AG198" s="122"/>
      <c r="AH198" s="122"/>
      <c r="AI198" s="122"/>
      <c r="AJ198" s="122"/>
      <c r="AK198" s="122"/>
      <c r="AL198" s="122"/>
      <c r="AM198" s="122"/>
      <c r="AN198" s="122"/>
      <c r="AO198" s="122"/>
      <c r="AP198" s="122"/>
      <c r="AQ198" s="122"/>
      <c r="AR198" s="122"/>
      <c r="AS198" s="122"/>
      <c r="AT198" s="122"/>
      <c r="AU198" s="122"/>
      <c r="AV198" s="122"/>
      <c r="AW198" s="122"/>
      <c r="AX198" s="122"/>
      <c r="AY198" s="122"/>
      <c r="AZ198" s="122"/>
      <c r="BA198" s="122"/>
      <c r="BB198" s="122"/>
      <c r="BC198" s="122"/>
      <c r="BD198" s="122"/>
      <c r="BE198" s="122"/>
      <c r="BF198" s="122"/>
      <c r="BG198" s="122"/>
      <c r="BH198" s="122"/>
      <c r="BI198" s="122"/>
      <c r="BJ198" s="122"/>
      <c r="BK198" s="122"/>
      <c r="BL198" s="122"/>
      <c r="BM198" s="122"/>
      <c r="BN198" s="122"/>
      <c r="BO198" s="122"/>
      <c r="BP198" s="122"/>
      <c r="BQ198" s="122"/>
      <c r="BR198" s="122"/>
      <c r="BS198" s="122"/>
      <c r="BT198" s="122"/>
      <c r="BU198" s="122"/>
      <c r="BV198" s="122"/>
      <c r="BW198" s="122"/>
      <c r="BX198" s="122"/>
      <c r="BY198" s="122"/>
      <c r="BZ198" s="122"/>
      <c r="CA198" s="122"/>
      <c r="CB198" s="122"/>
      <c r="CC198" s="122"/>
      <c r="CD198" s="122"/>
    </row>
    <row r="199" spans="1:82" x14ac:dyDescent="0.25">
      <c r="A199" s="122"/>
      <c r="B199" s="122"/>
      <c r="C199" s="122"/>
      <c r="D199" s="122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  <c r="AA199" s="122"/>
      <c r="AB199" s="122"/>
      <c r="AC199" s="122"/>
      <c r="AD199" s="122"/>
      <c r="AE199" s="122"/>
      <c r="AF199" s="122"/>
      <c r="AG199" s="122"/>
      <c r="AH199" s="122"/>
      <c r="AI199" s="122"/>
      <c r="AJ199" s="122"/>
      <c r="AK199" s="122"/>
      <c r="AL199" s="122"/>
      <c r="AM199" s="122"/>
      <c r="AN199" s="122"/>
      <c r="AO199" s="122"/>
      <c r="AP199" s="122"/>
      <c r="AQ199" s="122"/>
      <c r="AR199" s="122"/>
      <c r="AS199" s="122"/>
      <c r="AT199" s="122"/>
      <c r="AU199" s="122"/>
      <c r="AV199" s="122"/>
      <c r="AW199" s="122"/>
      <c r="AX199" s="122"/>
      <c r="AY199" s="122"/>
      <c r="AZ199" s="122"/>
      <c r="BA199" s="122"/>
      <c r="BB199" s="122"/>
      <c r="BC199" s="122"/>
      <c r="BD199" s="122"/>
      <c r="BE199" s="122"/>
      <c r="BF199" s="122"/>
      <c r="BG199" s="122"/>
      <c r="BH199" s="122"/>
      <c r="BI199" s="122"/>
      <c r="BJ199" s="122"/>
      <c r="BK199" s="122"/>
      <c r="BL199" s="122"/>
      <c r="BM199" s="122"/>
      <c r="BN199" s="122"/>
      <c r="BO199" s="122"/>
      <c r="BP199" s="122"/>
      <c r="BQ199" s="122"/>
      <c r="BR199" s="122"/>
      <c r="BS199" s="122"/>
      <c r="BT199" s="122"/>
      <c r="BU199" s="122"/>
      <c r="BV199" s="122"/>
      <c r="BW199" s="122"/>
      <c r="BX199" s="122"/>
      <c r="BY199" s="122"/>
      <c r="BZ199" s="122"/>
      <c r="CA199" s="122"/>
      <c r="CB199" s="122"/>
      <c r="CC199" s="122"/>
      <c r="CD199" s="122"/>
    </row>
    <row r="200" spans="1:82" x14ac:dyDescent="0.25">
      <c r="A200" s="122"/>
      <c r="B200" s="122"/>
      <c r="C200" s="122"/>
      <c r="D200" s="122"/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R200" s="122"/>
      <c r="S200" s="122"/>
      <c r="T200" s="122"/>
      <c r="U200" s="122"/>
      <c r="V200" s="122"/>
      <c r="W200" s="122"/>
      <c r="X200" s="122"/>
      <c r="Y200" s="122"/>
      <c r="Z200" s="122"/>
      <c r="AA200" s="122"/>
      <c r="AB200" s="122"/>
      <c r="AC200" s="122"/>
      <c r="AD200" s="122"/>
      <c r="AE200" s="122"/>
      <c r="AF200" s="122"/>
      <c r="AG200" s="122"/>
      <c r="AH200" s="122"/>
      <c r="AI200" s="122"/>
      <c r="AJ200" s="122"/>
      <c r="AK200" s="122"/>
      <c r="AL200" s="122"/>
      <c r="AM200" s="122"/>
      <c r="AN200" s="122"/>
      <c r="AO200" s="122"/>
      <c r="AP200" s="122"/>
      <c r="AQ200" s="122"/>
      <c r="AR200" s="122"/>
      <c r="AS200" s="122"/>
      <c r="AT200" s="122"/>
      <c r="AU200" s="122"/>
      <c r="AV200" s="122"/>
      <c r="AW200" s="122"/>
      <c r="AX200" s="122"/>
      <c r="AY200" s="122"/>
      <c r="AZ200" s="122"/>
      <c r="BA200" s="122"/>
      <c r="BB200" s="122"/>
      <c r="BC200" s="122"/>
      <c r="BD200" s="122"/>
      <c r="BE200" s="122"/>
      <c r="BF200" s="122"/>
      <c r="BG200" s="122"/>
      <c r="BH200" s="122"/>
      <c r="BI200" s="122"/>
      <c r="BJ200" s="122"/>
      <c r="BK200" s="122"/>
      <c r="BL200" s="122"/>
      <c r="BM200" s="122"/>
      <c r="BN200" s="122"/>
      <c r="BO200" s="122"/>
      <c r="BP200" s="122"/>
      <c r="BQ200" s="122"/>
      <c r="BR200" s="122"/>
      <c r="BS200" s="122"/>
      <c r="BT200" s="122"/>
      <c r="BU200" s="122"/>
      <c r="BV200" s="122"/>
      <c r="BW200" s="122"/>
      <c r="BX200" s="122"/>
      <c r="BY200" s="122"/>
      <c r="BZ200" s="122"/>
      <c r="CA200" s="122"/>
      <c r="CB200" s="122"/>
      <c r="CC200" s="122"/>
      <c r="CD200" s="122"/>
    </row>
    <row r="201" spans="1:82" x14ac:dyDescent="0.25">
      <c r="A201" s="12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  <c r="AA201" s="122"/>
      <c r="AB201" s="122"/>
      <c r="AC201" s="122"/>
      <c r="AD201" s="122"/>
      <c r="AE201" s="122"/>
      <c r="AF201" s="122"/>
      <c r="AG201" s="122"/>
      <c r="AH201" s="122"/>
      <c r="AI201" s="122"/>
      <c r="AJ201" s="122"/>
      <c r="AK201" s="122"/>
      <c r="AL201" s="122"/>
      <c r="AM201" s="122"/>
      <c r="AN201" s="122"/>
      <c r="AO201" s="122"/>
      <c r="AP201" s="122"/>
      <c r="AQ201" s="122"/>
      <c r="AR201" s="122"/>
      <c r="AS201" s="122"/>
      <c r="AT201" s="122"/>
      <c r="AU201" s="122"/>
      <c r="AV201" s="122"/>
      <c r="AW201" s="122"/>
      <c r="AX201" s="122"/>
      <c r="AY201" s="122"/>
      <c r="AZ201" s="122"/>
      <c r="BA201" s="122"/>
      <c r="BB201" s="122"/>
      <c r="BC201" s="122"/>
      <c r="BD201" s="122"/>
      <c r="BE201" s="122"/>
      <c r="BF201" s="122"/>
      <c r="BG201" s="122"/>
      <c r="BH201" s="122"/>
      <c r="BI201" s="122"/>
      <c r="BJ201" s="122"/>
      <c r="BK201" s="122"/>
      <c r="BL201" s="122"/>
      <c r="BM201" s="122"/>
      <c r="BN201" s="122"/>
      <c r="BO201" s="122"/>
      <c r="BP201" s="122"/>
      <c r="BQ201" s="122"/>
      <c r="BR201" s="122"/>
      <c r="BS201" s="122"/>
      <c r="BT201" s="122"/>
      <c r="BU201" s="122"/>
      <c r="BV201" s="122"/>
      <c r="BW201" s="122"/>
      <c r="BX201" s="122"/>
      <c r="BY201" s="122"/>
      <c r="BZ201" s="122"/>
      <c r="CA201" s="122"/>
      <c r="CB201" s="122"/>
      <c r="CC201" s="122"/>
      <c r="CD201" s="122"/>
    </row>
    <row r="202" spans="1:82" x14ac:dyDescent="0.25">
      <c r="A202" s="122"/>
      <c r="B202" s="122"/>
      <c r="C202" s="122"/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2"/>
      <c r="S202" s="122"/>
      <c r="T202" s="122"/>
      <c r="U202" s="122"/>
      <c r="V202" s="122"/>
      <c r="W202" s="122"/>
      <c r="X202" s="122"/>
      <c r="Y202" s="122"/>
      <c r="Z202" s="122"/>
      <c r="AA202" s="122"/>
      <c r="AB202" s="122"/>
      <c r="AC202" s="122"/>
      <c r="AD202" s="122"/>
      <c r="AE202" s="122"/>
      <c r="AF202" s="122"/>
      <c r="AG202" s="122"/>
      <c r="AH202" s="122"/>
      <c r="AI202" s="122"/>
      <c r="AJ202" s="122"/>
      <c r="AK202" s="122"/>
      <c r="AL202" s="122"/>
      <c r="AM202" s="122"/>
      <c r="AN202" s="122"/>
      <c r="AO202" s="122"/>
      <c r="AP202" s="122"/>
      <c r="AQ202" s="122"/>
      <c r="AR202" s="122"/>
      <c r="AS202" s="122"/>
      <c r="AT202" s="122"/>
      <c r="AU202" s="122"/>
      <c r="AV202" s="122"/>
      <c r="AW202" s="122"/>
      <c r="AX202" s="122"/>
      <c r="AY202" s="122"/>
      <c r="AZ202" s="122"/>
      <c r="BA202" s="122"/>
      <c r="BB202" s="122"/>
      <c r="BC202" s="122"/>
      <c r="BD202" s="122"/>
      <c r="BE202" s="122"/>
      <c r="BF202" s="122"/>
      <c r="BG202" s="122"/>
      <c r="BH202" s="122"/>
      <c r="BI202" s="122"/>
      <c r="BJ202" s="122"/>
      <c r="BK202" s="122"/>
      <c r="BL202" s="122"/>
      <c r="BM202" s="122"/>
      <c r="BN202" s="122"/>
      <c r="BO202" s="122"/>
      <c r="BP202" s="122"/>
      <c r="BQ202" s="122"/>
      <c r="BR202" s="122"/>
      <c r="BS202" s="122"/>
      <c r="BT202" s="122"/>
      <c r="BU202" s="122"/>
      <c r="BV202" s="122"/>
      <c r="BW202" s="122"/>
      <c r="BX202" s="122"/>
      <c r="BY202" s="122"/>
      <c r="BZ202" s="122"/>
      <c r="CA202" s="122"/>
      <c r="CB202" s="122"/>
      <c r="CC202" s="122"/>
      <c r="CD202" s="122"/>
    </row>
    <row r="203" spans="1:82" x14ac:dyDescent="0.25">
      <c r="A203" s="122"/>
      <c r="B203" s="122"/>
      <c r="C203" s="122"/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2"/>
      <c r="Q203" s="122"/>
      <c r="R203" s="122"/>
      <c r="S203" s="122"/>
      <c r="T203" s="122"/>
      <c r="U203" s="122"/>
      <c r="V203" s="122"/>
      <c r="W203" s="122"/>
      <c r="X203" s="122"/>
      <c r="Y203" s="122"/>
      <c r="Z203" s="122"/>
      <c r="AA203" s="122"/>
      <c r="AB203" s="122"/>
      <c r="AC203" s="122"/>
      <c r="AD203" s="122"/>
      <c r="AE203" s="122"/>
      <c r="AF203" s="122"/>
      <c r="AG203" s="122"/>
      <c r="AH203" s="122"/>
      <c r="AI203" s="122"/>
      <c r="AJ203" s="122"/>
      <c r="AK203" s="122"/>
      <c r="AL203" s="122"/>
      <c r="AM203" s="122"/>
      <c r="AN203" s="122"/>
      <c r="AO203" s="122"/>
      <c r="AP203" s="122"/>
      <c r="AQ203" s="122"/>
      <c r="AR203" s="122"/>
      <c r="AS203" s="122"/>
      <c r="AT203" s="122"/>
      <c r="AU203" s="122"/>
      <c r="AV203" s="122"/>
      <c r="AW203" s="122"/>
      <c r="AX203" s="122"/>
      <c r="AY203" s="122"/>
      <c r="AZ203" s="122"/>
      <c r="BA203" s="122"/>
      <c r="BB203" s="122"/>
      <c r="BC203" s="122"/>
      <c r="BD203" s="122"/>
      <c r="BE203" s="122"/>
      <c r="BF203" s="122"/>
      <c r="BG203" s="122"/>
      <c r="BH203" s="122"/>
      <c r="BI203" s="122"/>
      <c r="BJ203" s="122"/>
      <c r="BK203" s="122"/>
      <c r="BL203" s="122"/>
      <c r="BM203" s="122"/>
      <c r="BN203" s="122"/>
      <c r="BO203" s="122"/>
      <c r="BP203" s="122"/>
      <c r="BQ203" s="122"/>
      <c r="BR203" s="122"/>
      <c r="BS203" s="122"/>
      <c r="BT203" s="122"/>
      <c r="BU203" s="122"/>
      <c r="BV203" s="122"/>
      <c r="BW203" s="122"/>
      <c r="BX203" s="122"/>
      <c r="BY203" s="122"/>
      <c r="BZ203" s="122"/>
      <c r="CA203" s="122"/>
      <c r="CB203" s="122"/>
      <c r="CC203" s="122"/>
      <c r="CD203" s="122"/>
    </row>
    <row r="204" spans="1:82" x14ac:dyDescent="0.25">
      <c r="A204" s="122"/>
      <c r="B204" s="122"/>
      <c r="C204" s="122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2"/>
      <c r="S204" s="122"/>
      <c r="T204" s="122"/>
      <c r="U204" s="122"/>
      <c r="V204" s="122"/>
      <c r="W204" s="122"/>
      <c r="X204" s="122"/>
      <c r="Y204" s="122"/>
      <c r="Z204" s="122"/>
      <c r="AA204" s="122"/>
      <c r="AB204" s="122"/>
      <c r="AC204" s="122"/>
      <c r="AD204" s="122"/>
      <c r="AE204" s="122"/>
      <c r="AF204" s="122"/>
      <c r="AG204" s="122"/>
      <c r="AH204" s="122"/>
      <c r="AI204" s="122"/>
      <c r="AJ204" s="122"/>
      <c r="AK204" s="122"/>
      <c r="AL204" s="122"/>
      <c r="AM204" s="122"/>
      <c r="AN204" s="122"/>
      <c r="AO204" s="122"/>
      <c r="AP204" s="122"/>
      <c r="AQ204" s="122"/>
      <c r="AR204" s="122"/>
      <c r="AS204" s="122"/>
      <c r="AT204" s="122"/>
      <c r="AU204" s="122"/>
      <c r="AV204" s="122"/>
      <c r="AW204" s="122"/>
      <c r="AX204" s="122"/>
      <c r="AY204" s="122"/>
      <c r="AZ204" s="122"/>
      <c r="BA204" s="122"/>
      <c r="BB204" s="122"/>
      <c r="BC204" s="122"/>
      <c r="BD204" s="122"/>
      <c r="BE204" s="122"/>
      <c r="BF204" s="122"/>
      <c r="BG204" s="122"/>
      <c r="BH204" s="122"/>
      <c r="BI204" s="122"/>
      <c r="BJ204" s="122"/>
      <c r="BK204" s="122"/>
      <c r="BL204" s="122"/>
      <c r="BM204" s="122"/>
      <c r="BN204" s="122"/>
      <c r="BO204" s="122"/>
      <c r="BP204" s="122"/>
      <c r="BQ204" s="122"/>
      <c r="BR204" s="122"/>
      <c r="BS204" s="122"/>
      <c r="BT204" s="122"/>
      <c r="BU204" s="122"/>
      <c r="BV204" s="122"/>
      <c r="BW204" s="122"/>
      <c r="BX204" s="122"/>
      <c r="BY204" s="122"/>
      <c r="BZ204" s="122"/>
      <c r="CA204" s="122"/>
      <c r="CB204" s="122"/>
      <c r="CC204" s="122"/>
      <c r="CD204" s="122"/>
    </row>
    <row r="205" spans="1:82" x14ac:dyDescent="0.25">
      <c r="A205" s="122"/>
      <c r="B205" s="122"/>
      <c r="C205" s="122"/>
      <c r="D205" s="122"/>
      <c r="E205" s="122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  <c r="AA205" s="122"/>
      <c r="AB205" s="122"/>
      <c r="AC205" s="122"/>
      <c r="AD205" s="122"/>
      <c r="AE205" s="122"/>
      <c r="AF205" s="122"/>
      <c r="AG205" s="122"/>
      <c r="AH205" s="122"/>
      <c r="AI205" s="122"/>
      <c r="AJ205" s="122"/>
      <c r="AK205" s="122"/>
      <c r="AL205" s="122"/>
      <c r="AM205" s="122"/>
      <c r="AN205" s="122"/>
      <c r="AO205" s="122"/>
      <c r="AP205" s="122"/>
      <c r="AQ205" s="122"/>
      <c r="AR205" s="122"/>
      <c r="AS205" s="122"/>
      <c r="AT205" s="122"/>
      <c r="AU205" s="122"/>
      <c r="AV205" s="122"/>
      <c r="AW205" s="122"/>
      <c r="AX205" s="122"/>
      <c r="AY205" s="122"/>
      <c r="AZ205" s="122"/>
      <c r="BA205" s="122"/>
      <c r="BB205" s="122"/>
      <c r="BC205" s="122"/>
      <c r="BD205" s="122"/>
      <c r="BE205" s="122"/>
      <c r="BF205" s="122"/>
      <c r="BG205" s="122"/>
      <c r="BH205" s="122"/>
      <c r="BI205" s="122"/>
      <c r="BJ205" s="122"/>
      <c r="BK205" s="122"/>
      <c r="BL205" s="122"/>
      <c r="BM205" s="122"/>
      <c r="BN205" s="122"/>
      <c r="BO205" s="122"/>
      <c r="BP205" s="122"/>
      <c r="BQ205" s="122"/>
      <c r="BR205" s="122"/>
      <c r="BS205" s="122"/>
      <c r="BT205" s="122"/>
      <c r="BU205" s="122"/>
      <c r="BV205" s="122"/>
      <c r="BW205" s="122"/>
      <c r="BX205" s="122"/>
      <c r="BY205" s="122"/>
      <c r="BZ205" s="122"/>
      <c r="CA205" s="122"/>
      <c r="CB205" s="122"/>
      <c r="CC205" s="122"/>
      <c r="CD205" s="122"/>
    </row>
    <row r="206" spans="1:82" x14ac:dyDescent="0.25">
      <c r="A206" s="122"/>
      <c r="B206" s="122"/>
      <c r="C206" s="122"/>
      <c r="D206" s="122"/>
      <c r="E206" s="122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R206" s="122"/>
      <c r="S206" s="122"/>
      <c r="T206" s="122"/>
      <c r="U206" s="122"/>
      <c r="V206" s="122"/>
      <c r="W206" s="122"/>
      <c r="X206" s="122"/>
      <c r="Y206" s="122"/>
      <c r="Z206" s="122"/>
      <c r="AA206" s="122"/>
      <c r="AB206" s="122"/>
      <c r="AC206" s="122"/>
      <c r="AD206" s="122"/>
      <c r="AE206" s="122"/>
      <c r="AF206" s="122"/>
      <c r="AG206" s="122"/>
      <c r="AH206" s="122"/>
      <c r="AI206" s="122"/>
      <c r="AJ206" s="122"/>
      <c r="AK206" s="122"/>
      <c r="AL206" s="122"/>
      <c r="AM206" s="122"/>
      <c r="AN206" s="122"/>
      <c r="AO206" s="122"/>
      <c r="AP206" s="122"/>
      <c r="AQ206" s="122"/>
      <c r="AR206" s="122"/>
      <c r="AS206" s="122"/>
      <c r="AT206" s="122"/>
      <c r="AU206" s="122"/>
      <c r="AV206" s="122"/>
      <c r="AW206" s="122"/>
      <c r="AX206" s="122"/>
      <c r="AY206" s="122"/>
      <c r="AZ206" s="122"/>
      <c r="BA206" s="122"/>
      <c r="BB206" s="122"/>
      <c r="BC206" s="122"/>
      <c r="BD206" s="122"/>
      <c r="BE206" s="122"/>
      <c r="BF206" s="122"/>
      <c r="BG206" s="122"/>
      <c r="BH206" s="122"/>
      <c r="BI206" s="122"/>
      <c r="BJ206" s="122"/>
      <c r="BK206" s="122"/>
      <c r="BL206" s="122"/>
      <c r="BM206" s="122"/>
      <c r="BN206" s="122"/>
      <c r="BO206" s="122"/>
      <c r="BP206" s="122"/>
      <c r="BQ206" s="122"/>
      <c r="BR206" s="122"/>
      <c r="BS206" s="122"/>
      <c r="BT206" s="122"/>
      <c r="BU206" s="122"/>
      <c r="BV206" s="122"/>
      <c r="BW206" s="122"/>
      <c r="BX206" s="122"/>
      <c r="BY206" s="122"/>
      <c r="BZ206" s="122"/>
      <c r="CA206" s="122"/>
      <c r="CB206" s="122"/>
      <c r="CC206" s="122"/>
      <c r="CD206" s="122"/>
    </row>
    <row r="207" spans="1:82" x14ac:dyDescent="0.25">
      <c r="A207" s="122"/>
      <c r="B207" s="122"/>
      <c r="C207" s="122"/>
      <c r="D207" s="122"/>
      <c r="E207" s="122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R207" s="122"/>
      <c r="S207" s="122"/>
      <c r="T207" s="122"/>
      <c r="U207" s="122"/>
      <c r="V207" s="122"/>
      <c r="W207" s="122"/>
      <c r="X207" s="122"/>
      <c r="Y207" s="122"/>
      <c r="Z207" s="122"/>
      <c r="AA207" s="122"/>
      <c r="AB207" s="122"/>
      <c r="AC207" s="122"/>
      <c r="AD207" s="122"/>
      <c r="AE207" s="122"/>
      <c r="AF207" s="122"/>
      <c r="AG207" s="122"/>
      <c r="AH207" s="122"/>
      <c r="AI207" s="122"/>
      <c r="AJ207" s="122"/>
      <c r="AK207" s="122"/>
      <c r="AL207" s="122"/>
      <c r="AM207" s="122"/>
      <c r="AN207" s="122"/>
      <c r="AO207" s="122"/>
      <c r="AP207" s="122"/>
      <c r="AQ207" s="122"/>
      <c r="AR207" s="122"/>
      <c r="AS207" s="122"/>
      <c r="AT207" s="122"/>
      <c r="AU207" s="122"/>
      <c r="AV207" s="122"/>
      <c r="AW207" s="122"/>
      <c r="AX207" s="122"/>
      <c r="AY207" s="122"/>
      <c r="AZ207" s="122"/>
      <c r="BA207" s="122"/>
      <c r="BB207" s="122"/>
      <c r="BC207" s="122"/>
      <c r="BD207" s="122"/>
      <c r="BE207" s="122"/>
      <c r="BF207" s="122"/>
      <c r="BG207" s="122"/>
      <c r="BH207" s="122"/>
      <c r="BI207" s="122"/>
      <c r="BJ207" s="122"/>
      <c r="BK207" s="122"/>
      <c r="BL207" s="122"/>
      <c r="BM207" s="122"/>
      <c r="BN207" s="122"/>
      <c r="BO207" s="122"/>
      <c r="BP207" s="122"/>
      <c r="BQ207" s="122"/>
      <c r="BR207" s="122"/>
      <c r="BS207" s="122"/>
      <c r="BT207" s="122"/>
      <c r="BU207" s="122"/>
      <c r="BV207" s="122"/>
      <c r="BW207" s="122"/>
      <c r="BX207" s="122"/>
      <c r="BY207" s="122"/>
      <c r="BZ207" s="122"/>
      <c r="CA207" s="122"/>
      <c r="CB207" s="122"/>
      <c r="CC207" s="122"/>
      <c r="CD207" s="122"/>
    </row>
    <row r="208" spans="1:82" x14ac:dyDescent="0.25">
      <c r="A208" s="122"/>
      <c r="B208" s="122"/>
      <c r="C208" s="122"/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R208" s="122"/>
      <c r="S208" s="122"/>
      <c r="T208" s="122"/>
      <c r="U208" s="122"/>
      <c r="V208" s="122"/>
      <c r="W208" s="122"/>
      <c r="X208" s="122"/>
      <c r="Y208" s="122"/>
      <c r="Z208" s="122"/>
      <c r="AA208" s="122"/>
      <c r="AB208" s="122"/>
      <c r="AC208" s="122"/>
      <c r="AD208" s="122"/>
      <c r="AE208" s="122"/>
      <c r="AF208" s="122"/>
      <c r="AG208" s="122"/>
      <c r="AH208" s="122"/>
      <c r="AI208" s="122"/>
      <c r="AJ208" s="122"/>
      <c r="AK208" s="122"/>
      <c r="AL208" s="122"/>
      <c r="AM208" s="122"/>
      <c r="AN208" s="122"/>
      <c r="AO208" s="122"/>
      <c r="AP208" s="122"/>
      <c r="AQ208" s="122"/>
      <c r="AR208" s="122"/>
      <c r="AS208" s="122"/>
      <c r="AT208" s="122"/>
      <c r="AU208" s="122"/>
      <c r="AV208" s="122"/>
      <c r="AW208" s="122"/>
      <c r="AX208" s="122"/>
      <c r="AY208" s="122"/>
      <c r="AZ208" s="122"/>
      <c r="BA208" s="122"/>
      <c r="BB208" s="122"/>
      <c r="BC208" s="122"/>
      <c r="BD208" s="122"/>
      <c r="BE208" s="122"/>
      <c r="BF208" s="122"/>
      <c r="BG208" s="122"/>
      <c r="BH208" s="122"/>
      <c r="BI208" s="122"/>
      <c r="BJ208" s="122"/>
      <c r="BK208" s="122"/>
      <c r="BL208" s="122"/>
      <c r="BM208" s="122"/>
      <c r="BN208" s="122"/>
      <c r="BO208" s="122"/>
      <c r="BP208" s="122"/>
      <c r="BQ208" s="122"/>
      <c r="BR208" s="122"/>
      <c r="BS208" s="122"/>
      <c r="BT208" s="122"/>
      <c r="BU208" s="122"/>
      <c r="BV208" s="122"/>
      <c r="BW208" s="122"/>
      <c r="BX208" s="122"/>
      <c r="BY208" s="122"/>
      <c r="BZ208" s="122"/>
      <c r="CA208" s="122"/>
      <c r="CB208" s="122"/>
      <c r="CC208" s="122"/>
      <c r="CD208" s="122"/>
    </row>
    <row r="209" spans="1:82" x14ac:dyDescent="0.25">
      <c r="A209" s="122"/>
      <c r="B209" s="122"/>
      <c r="C209" s="122"/>
      <c r="D209" s="122"/>
      <c r="E209" s="122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R209" s="122"/>
      <c r="S209" s="122"/>
      <c r="T209" s="122"/>
      <c r="U209" s="122"/>
      <c r="V209" s="122"/>
      <c r="W209" s="122"/>
      <c r="X209" s="122"/>
      <c r="Y209" s="122"/>
      <c r="Z209" s="122"/>
      <c r="AA209" s="122"/>
      <c r="AB209" s="122"/>
      <c r="AC209" s="122"/>
      <c r="AD209" s="122"/>
      <c r="AE209" s="122"/>
      <c r="AF209" s="122"/>
      <c r="AG209" s="122"/>
      <c r="AH209" s="122"/>
      <c r="AI209" s="122"/>
      <c r="AJ209" s="122"/>
      <c r="AK209" s="122"/>
      <c r="AL209" s="122"/>
      <c r="AM209" s="122"/>
      <c r="AN209" s="122"/>
      <c r="AO209" s="122"/>
      <c r="AP209" s="122"/>
      <c r="AQ209" s="122"/>
      <c r="AR209" s="122"/>
      <c r="AS209" s="122"/>
      <c r="AT209" s="122"/>
      <c r="AU209" s="122"/>
      <c r="AV209" s="122"/>
      <c r="AW209" s="122"/>
      <c r="AX209" s="122"/>
      <c r="AY209" s="122"/>
      <c r="AZ209" s="122"/>
      <c r="BA209" s="122"/>
      <c r="BB209" s="122"/>
      <c r="BC209" s="122"/>
      <c r="BD209" s="122"/>
      <c r="BE209" s="122"/>
      <c r="BF209" s="122"/>
      <c r="BG209" s="122"/>
      <c r="BH209" s="122"/>
      <c r="BI209" s="122"/>
      <c r="BJ209" s="122"/>
      <c r="BK209" s="122"/>
      <c r="BL209" s="122"/>
      <c r="BM209" s="122"/>
      <c r="BN209" s="122"/>
      <c r="BO209" s="122"/>
      <c r="BP209" s="122"/>
      <c r="BQ209" s="122"/>
      <c r="BR209" s="122"/>
      <c r="BS209" s="122"/>
      <c r="BT209" s="122"/>
      <c r="BU209" s="122"/>
      <c r="BV209" s="122"/>
      <c r="BW209" s="122"/>
      <c r="BX209" s="122"/>
      <c r="BY209" s="122"/>
      <c r="BZ209" s="122"/>
      <c r="CA209" s="122"/>
      <c r="CB209" s="122"/>
      <c r="CC209" s="122"/>
      <c r="CD209" s="122"/>
    </row>
    <row r="210" spans="1:82" x14ac:dyDescent="0.25">
      <c r="A210" s="122"/>
      <c r="B210" s="122"/>
      <c r="C210" s="122"/>
      <c r="D210" s="122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R210" s="122"/>
      <c r="S210" s="122"/>
      <c r="T210" s="122"/>
      <c r="U210" s="122"/>
      <c r="V210" s="122"/>
      <c r="W210" s="122"/>
      <c r="X210" s="122"/>
      <c r="Y210" s="122"/>
      <c r="Z210" s="122"/>
      <c r="AA210" s="122"/>
      <c r="AB210" s="122"/>
      <c r="AC210" s="122"/>
      <c r="AD210" s="122"/>
      <c r="AE210" s="122"/>
      <c r="AF210" s="122"/>
      <c r="AG210" s="122"/>
      <c r="AH210" s="122"/>
      <c r="AI210" s="122"/>
      <c r="AJ210" s="122"/>
      <c r="AK210" s="122"/>
      <c r="AL210" s="122"/>
      <c r="AM210" s="122"/>
      <c r="AN210" s="122"/>
      <c r="AO210" s="122"/>
      <c r="AP210" s="122"/>
      <c r="AQ210" s="122"/>
      <c r="AR210" s="122"/>
      <c r="AS210" s="122"/>
      <c r="AT210" s="122"/>
      <c r="AU210" s="122"/>
      <c r="AV210" s="122"/>
      <c r="AW210" s="122"/>
      <c r="AX210" s="122"/>
      <c r="AY210" s="122"/>
      <c r="AZ210" s="122"/>
      <c r="BA210" s="122"/>
      <c r="BB210" s="122"/>
      <c r="BC210" s="122"/>
      <c r="BD210" s="122"/>
      <c r="BE210" s="122"/>
      <c r="BF210" s="122"/>
      <c r="BG210" s="122"/>
      <c r="BH210" s="122"/>
      <c r="BI210" s="122"/>
      <c r="BJ210" s="122"/>
      <c r="BK210" s="122"/>
      <c r="BL210" s="122"/>
      <c r="BM210" s="122"/>
      <c r="BN210" s="122"/>
      <c r="BO210" s="122"/>
      <c r="BP210" s="122"/>
      <c r="BQ210" s="122"/>
      <c r="BR210" s="122"/>
      <c r="BS210" s="122"/>
      <c r="BT210" s="122"/>
      <c r="BU210" s="122"/>
      <c r="BV210" s="122"/>
      <c r="BW210" s="122"/>
      <c r="BX210" s="122"/>
      <c r="BY210" s="122"/>
      <c r="BZ210" s="122"/>
      <c r="CA210" s="122"/>
      <c r="CB210" s="122"/>
      <c r="CC210" s="122"/>
      <c r="CD210" s="122"/>
    </row>
    <row r="211" spans="1:82" x14ac:dyDescent="0.25">
      <c r="A211" s="122"/>
      <c r="B211" s="122"/>
      <c r="C211" s="122"/>
      <c r="D211" s="122"/>
      <c r="E211" s="122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R211" s="122"/>
      <c r="S211" s="122"/>
      <c r="T211" s="122"/>
      <c r="U211" s="122"/>
      <c r="V211" s="122"/>
      <c r="W211" s="122"/>
      <c r="X211" s="122"/>
      <c r="Y211" s="122"/>
      <c r="Z211" s="122"/>
      <c r="AA211" s="122"/>
      <c r="AB211" s="122"/>
      <c r="AC211" s="122"/>
      <c r="AD211" s="122"/>
      <c r="AE211" s="122"/>
      <c r="AF211" s="122"/>
      <c r="AG211" s="122"/>
      <c r="AH211" s="122"/>
      <c r="AI211" s="122"/>
      <c r="AJ211" s="122"/>
      <c r="AK211" s="122"/>
      <c r="AL211" s="122"/>
      <c r="AM211" s="122"/>
      <c r="AN211" s="122"/>
      <c r="AO211" s="122"/>
      <c r="AP211" s="122"/>
      <c r="AQ211" s="122"/>
      <c r="AR211" s="122"/>
      <c r="AS211" s="122"/>
      <c r="AT211" s="122"/>
      <c r="AU211" s="122"/>
      <c r="AV211" s="122"/>
      <c r="AW211" s="122"/>
      <c r="AX211" s="122"/>
      <c r="AY211" s="122"/>
      <c r="AZ211" s="122"/>
      <c r="BA211" s="122"/>
      <c r="BB211" s="122"/>
      <c r="BC211" s="122"/>
      <c r="BD211" s="122"/>
      <c r="BE211" s="122"/>
      <c r="BF211" s="122"/>
      <c r="BG211" s="122"/>
      <c r="BH211" s="122"/>
      <c r="BI211" s="122"/>
      <c r="BJ211" s="122"/>
      <c r="BK211" s="122"/>
      <c r="BL211" s="122"/>
      <c r="BM211" s="122"/>
      <c r="BN211" s="122"/>
      <c r="BO211" s="122"/>
      <c r="BP211" s="122"/>
      <c r="BQ211" s="122"/>
      <c r="BR211" s="122"/>
      <c r="BS211" s="122"/>
      <c r="BT211" s="122"/>
      <c r="BU211" s="122"/>
      <c r="BV211" s="122"/>
      <c r="BW211" s="122"/>
      <c r="BX211" s="122"/>
      <c r="BY211" s="122"/>
      <c r="BZ211" s="122"/>
      <c r="CA211" s="122"/>
      <c r="CB211" s="122"/>
      <c r="CC211" s="122"/>
      <c r="CD211" s="122"/>
    </row>
    <row r="212" spans="1:82" x14ac:dyDescent="0.25">
      <c r="A212" s="122"/>
      <c r="B212" s="122"/>
      <c r="C212" s="122"/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2"/>
      <c r="S212" s="122"/>
      <c r="T212" s="122"/>
      <c r="U212" s="122"/>
      <c r="V212" s="122"/>
      <c r="W212" s="122"/>
      <c r="X212" s="122"/>
      <c r="Y212" s="122"/>
      <c r="Z212" s="122"/>
      <c r="AA212" s="122"/>
      <c r="AB212" s="122"/>
      <c r="AC212" s="122"/>
      <c r="AD212" s="122"/>
      <c r="AE212" s="122"/>
      <c r="AF212" s="122"/>
      <c r="AG212" s="122"/>
      <c r="AH212" s="122"/>
      <c r="AI212" s="122"/>
      <c r="AJ212" s="122"/>
      <c r="AK212" s="122"/>
      <c r="AL212" s="122"/>
      <c r="AM212" s="122"/>
      <c r="AN212" s="122"/>
      <c r="AO212" s="122"/>
      <c r="AP212" s="122"/>
      <c r="AQ212" s="122"/>
      <c r="AR212" s="122"/>
      <c r="AS212" s="122"/>
      <c r="AT212" s="122"/>
      <c r="AU212" s="122"/>
      <c r="AV212" s="122"/>
      <c r="AW212" s="122"/>
      <c r="AX212" s="122"/>
      <c r="AY212" s="122"/>
      <c r="AZ212" s="122"/>
      <c r="BA212" s="122"/>
      <c r="BB212" s="122"/>
      <c r="BC212" s="122"/>
      <c r="BD212" s="122"/>
      <c r="BE212" s="122"/>
      <c r="BF212" s="122"/>
      <c r="BG212" s="122"/>
      <c r="BH212" s="122"/>
      <c r="BI212" s="122"/>
      <c r="BJ212" s="122"/>
      <c r="BK212" s="122"/>
      <c r="BL212" s="122"/>
      <c r="BM212" s="122"/>
      <c r="BN212" s="122"/>
      <c r="BO212" s="122"/>
      <c r="BP212" s="122"/>
      <c r="BQ212" s="122"/>
      <c r="BR212" s="122"/>
      <c r="BS212" s="122"/>
      <c r="BT212" s="122"/>
      <c r="BU212" s="122"/>
      <c r="BV212" s="122"/>
      <c r="BW212" s="122"/>
      <c r="BX212" s="122"/>
      <c r="BY212" s="122"/>
      <c r="BZ212" s="122"/>
      <c r="CA212" s="122"/>
      <c r="CB212" s="122"/>
      <c r="CC212" s="122"/>
      <c r="CD212" s="122"/>
    </row>
    <row r="213" spans="1:82" x14ac:dyDescent="0.25">
      <c r="A213" s="122"/>
      <c r="B213" s="122"/>
      <c r="C213" s="122"/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2"/>
      <c r="Q213" s="122"/>
      <c r="R213" s="122"/>
      <c r="S213" s="122"/>
      <c r="T213" s="122"/>
      <c r="U213" s="122"/>
      <c r="V213" s="122"/>
      <c r="W213" s="122"/>
      <c r="X213" s="122"/>
      <c r="Y213" s="122"/>
      <c r="Z213" s="122"/>
      <c r="AA213" s="122"/>
      <c r="AB213" s="122"/>
      <c r="AC213" s="122"/>
      <c r="AD213" s="122"/>
      <c r="AE213" s="122"/>
      <c r="AF213" s="122"/>
      <c r="AG213" s="122"/>
      <c r="AH213" s="122"/>
      <c r="AI213" s="122"/>
      <c r="AJ213" s="122"/>
      <c r="AK213" s="122"/>
      <c r="AL213" s="122"/>
      <c r="AM213" s="122"/>
      <c r="AN213" s="122"/>
      <c r="AO213" s="122"/>
      <c r="AP213" s="122"/>
      <c r="AQ213" s="122"/>
      <c r="AR213" s="122"/>
      <c r="AS213" s="122"/>
      <c r="AT213" s="122"/>
      <c r="AU213" s="122"/>
      <c r="AV213" s="122"/>
      <c r="AW213" s="122"/>
      <c r="AX213" s="122"/>
      <c r="AY213" s="122"/>
      <c r="AZ213" s="122"/>
      <c r="BA213" s="122"/>
      <c r="BB213" s="122"/>
      <c r="BC213" s="122"/>
      <c r="BD213" s="122"/>
      <c r="BE213" s="122"/>
      <c r="BF213" s="122"/>
      <c r="BG213" s="122"/>
      <c r="BH213" s="122"/>
      <c r="BI213" s="122"/>
      <c r="BJ213" s="122"/>
      <c r="BK213" s="122"/>
      <c r="BL213" s="122"/>
      <c r="BM213" s="122"/>
      <c r="BN213" s="122"/>
      <c r="BO213" s="122"/>
      <c r="BP213" s="122"/>
      <c r="BQ213" s="122"/>
      <c r="BR213" s="122"/>
      <c r="BS213" s="122"/>
      <c r="BT213" s="122"/>
      <c r="BU213" s="122"/>
      <c r="BV213" s="122"/>
      <c r="BW213" s="122"/>
      <c r="BX213" s="122"/>
      <c r="BY213" s="122"/>
      <c r="BZ213" s="122"/>
      <c r="CA213" s="122"/>
      <c r="CB213" s="122"/>
      <c r="CC213" s="122"/>
      <c r="CD213" s="122"/>
    </row>
    <row r="214" spans="1:82" x14ac:dyDescent="0.25">
      <c r="A214" s="122"/>
      <c r="B214" s="122"/>
      <c r="C214" s="122"/>
      <c r="D214" s="122"/>
      <c r="E214" s="122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R214" s="122"/>
      <c r="S214" s="122"/>
      <c r="T214" s="122"/>
      <c r="U214" s="122"/>
      <c r="V214" s="122"/>
      <c r="W214" s="122"/>
      <c r="X214" s="122"/>
      <c r="Y214" s="122"/>
      <c r="Z214" s="122"/>
      <c r="AA214" s="122"/>
      <c r="AB214" s="122"/>
      <c r="AC214" s="122"/>
      <c r="AD214" s="122"/>
      <c r="AE214" s="122"/>
      <c r="AF214" s="122"/>
      <c r="AG214" s="122"/>
      <c r="AH214" s="122"/>
      <c r="AI214" s="122"/>
      <c r="AJ214" s="122"/>
      <c r="AK214" s="122"/>
      <c r="AL214" s="122"/>
      <c r="AM214" s="122"/>
      <c r="AN214" s="122"/>
      <c r="AO214" s="122"/>
      <c r="AP214" s="122"/>
      <c r="AQ214" s="122"/>
      <c r="AR214" s="122"/>
      <c r="AS214" s="122"/>
      <c r="AT214" s="122"/>
      <c r="AU214" s="122"/>
      <c r="AV214" s="122"/>
      <c r="AW214" s="122"/>
      <c r="AX214" s="122"/>
      <c r="AY214" s="122"/>
      <c r="AZ214" s="122"/>
      <c r="BA214" s="122"/>
      <c r="BB214" s="122"/>
      <c r="BC214" s="122"/>
      <c r="BD214" s="122"/>
      <c r="BE214" s="122"/>
      <c r="BF214" s="122"/>
      <c r="BG214" s="122"/>
      <c r="BH214" s="122"/>
      <c r="BI214" s="122"/>
      <c r="BJ214" s="122"/>
      <c r="BK214" s="122"/>
      <c r="BL214" s="122"/>
      <c r="BM214" s="122"/>
      <c r="BN214" s="122"/>
      <c r="BO214" s="122"/>
      <c r="BP214" s="122"/>
      <c r="BQ214" s="122"/>
      <c r="BR214" s="122"/>
      <c r="BS214" s="122"/>
      <c r="BT214" s="122"/>
      <c r="BU214" s="122"/>
      <c r="BV214" s="122"/>
      <c r="BW214" s="122"/>
      <c r="BX214" s="122"/>
      <c r="BY214" s="122"/>
      <c r="BZ214" s="122"/>
      <c r="CA214" s="122"/>
      <c r="CB214" s="122"/>
      <c r="CC214" s="122"/>
      <c r="CD214" s="122"/>
    </row>
    <row r="215" spans="1:82" x14ac:dyDescent="0.25">
      <c r="A215" s="122"/>
      <c r="B215" s="122"/>
      <c r="C215" s="122"/>
      <c r="D215" s="122"/>
      <c r="E215" s="122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R215" s="122"/>
      <c r="S215" s="122"/>
      <c r="T215" s="122"/>
      <c r="U215" s="122"/>
      <c r="V215" s="122"/>
      <c r="W215" s="122"/>
      <c r="X215" s="122"/>
      <c r="Y215" s="122"/>
      <c r="Z215" s="122"/>
      <c r="AA215" s="122"/>
      <c r="AB215" s="122"/>
      <c r="AC215" s="122"/>
      <c r="AD215" s="122"/>
      <c r="AE215" s="122"/>
      <c r="AF215" s="122"/>
      <c r="AG215" s="122"/>
      <c r="AH215" s="122"/>
      <c r="AI215" s="122"/>
      <c r="AJ215" s="122"/>
      <c r="AK215" s="122"/>
      <c r="AL215" s="122"/>
      <c r="AM215" s="122"/>
      <c r="AN215" s="122"/>
      <c r="AO215" s="122"/>
      <c r="AP215" s="122"/>
      <c r="AQ215" s="122"/>
      <c r="AR215" s="122"/>
      <c r="AS215" s="122"/>
      <c r="AT215" s="122"/>
      <c r="AU215" s="122"/>
      <c r="AV215" s="122"/>
      <c r="AW215" s="122"/>
      <c r="AX215" s="122"/>
      <c r="AY215" s="122"/>
      <c r="AZ215" s="122"/>
      <c r="BA215" s="122"/>
      <c r="BB215" s="122"/>
      <c r="BC215" s="122"/>
      <c r="BD215" s="122"/>
      <c r="BE215" s="122"/>
      <c r="BF215" s="122"/>
      <c r="BG215" s="122"/>
      <c r="BH215" s="122"/>
      <c r="BI215" s="122"/>
      <c r="BJ215" s="122"/>
      <c r="BK215" s="122"/>
      <c r="BL215" s="122"/>
      <c r="BM215" s="122"/>
      <c r="BN215" s="122"/>
      <c r="BO215" s="122"/>
      <c r="BP215" s="122"/>
      <c r="BQ215" s="122"/>
      <c r="BR215" s="122"/>
      <c r="BS215" s="122"/>
      <c r="BT215" s="122"/>
      <c r="BU215" s="122"/>
      <c r="BV215" s="122"/>
      <c r="BW215" s="122"/>
      <c r="BX215" s="122"/>
      <c r="BY215" s="122"/>
      <c r="BZ215" s="122"/>
      <c r="CA215" s="122"/>
      <c r="CB215" s="122"/>
      <c r="CC215" s="122"/>
      <c r="CD215" s="122"/>
    </row>
    <row r="216" spans="1:82" x14ac:dyDescent="0.25">
      <c r="A216" s="122"/>
      <c r="B216" s="122"/>
      <c r="C216" s="122"/>
      <c r="D216" s="122"/>
      <c r="E216" s="122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R216" s="122"/>
      <c r="S216" s="122"/>
      <c r="T216" s="122"/>
      <c r="U216" s="122"/>
      <c r="V216" s="122"/>
      <c r="W216" s="122"/>
      <c r="X216" s="122"/>
      <c r="Y216" s="122"/>
      <c r="Z216" s="122"/>
      <c r="AA216" s="122"/>
      <c r="AB216" s="122"/>
      <c r="AC216" s="122"/>
      <c r="AD216" s="122"/>
      <c r="AE216" s="122"/>
      <c r="AF216" s="122"/>
      <c r="AG216" s="122"/>
      <c r="AH216" s="122"/>
      <c r="AI216" s="122"/>
      <c r="AJ216" s="122"/>
      <c r="AK216" s="122"/>
      <c r="AL216" s="122"/>
      <c r="AM216" s="122"/>
      <c r="AN216" s="122"/>
      <c r="AO216" s="122"/>
      <c r="AP216" s="122"/>
      <c r="AQ216" s="122"/>
      <c r="AR216" s="122"/>
      <c r="AS216" s="122"/>
      <c r="AT216" s="122"/>
      <c r="AU216" s="122"/>
      <c r="AV216" s="122"/>
      <c r="AW216" s="122"/>
      <c r="AX216" s="122"/>
      <c r="AY216" s="122"/>
      <c r="AZ216" s="122"/>
      <c r="BA216" s="122"/>
      <c r="BB216" s="122"/>
      <c r="BC216" s="122"/>
      <c r="BD216" s="122"/>
      <c r="BE216" s="122"/>
      <c r="BF216" s="122"/>
      <c r="BG216" s="122"/>
      <c r="BH216" s="122"/>
      <c r="BI216" s="122"/>
      <c r="BJ216" s="122"/>
      <c r="BK216" s="122"/>
      <c r="BL216" s="122"/>
      <c r="BM216" s="122"/>
      <c r="BN216" s="122"/>
      <c r="BO216" s="122"/>
      <c r="BP216" s="122"/>
      <c r="BQ216" s="122"/>
      <c r="BR216" s="122"/>
      <c r="BS216" s="122"/>
      <c r="BT216" s="122"/>
      <c r="BU216" s="122"/>
      <c r="BV216" s="122"/>
      <c r="BW216" s="122"/>
      <c r="BX216" s="122"/>
      <c r="BY216" s="122"/>
      <c r="BZ216" s="122"/>
      <c r="CA216" s="122"/>
      <c r="CB216" s="122"/>
      <c r="CC216" s="122"/>
      <c r="CD216" s="122"/>
    </row>
    <row r="217" spans="1:82" x14ac:dyDescent="0.25">
      <c r="A217" s="122"/>
      <c r="B217" s="122"/>
      <c r="C217" s="122"/>
      <c r="D217" s="122"/>
      <c r="E217" s="122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R217" s="122"/>
      <c r="S217" s="122"/>
      <c r="T217" s="122"/>
      <c r="U217" s="122"/>
      <c r="V217" s="122"/>
      <c r="W217" s="122"/>
      <c r="X217" s="122"/>
      <c r="Y217" s="122"/>
      <c r="Z217" s="122"/>
      <c r="AA217" s="122"/>
      <c r="AB217" s="122"/>
      <c r="AC217" s="122"/>
      <c r="AD217" s="122"/>
      <c r="AE217" s="122"/>
      <c r="AF217" s="122"/>
      <c r="AG217" s="122"/>
      <c r="AH217" s="122"/>
      <c r="AI217" s="122"/>
      <c r="AJ217" s="122"/>
      <c r="AK217" s="122"/>
      <c r="AL217" s="122"/>
      <c r="AM217" s="122"/>
      <c r="AN217" s="122"/>
      <c r="AO217" s="122"/>
      <c r="AP217" s="122"/>
      <c r="AQ217" s="122"/>
      <c r="AR217" s="122"/>
      <c r="AS217" s="122"/>
      <c r="AT217" s="122"/>
      <c r="AU217" s="122"/>
      <c r="AV217" s="122"/>
      <c r="AW217" s="122"/>
      <c r="AX217" s="122"/>
      <c r="AY217" s="122"/>
      <c r="AZ217" s="122"/>
      <c r="BA217" s="122"/>
      <c r="BB217" s="122"/>
      <c r="BC217" s="122"/>
      <c r="BD217" s="122"/>
      <c r="BE217" s="122"/>
      <c r="BF217" s="122"/>
      <c r="BG217" s="122"/>
      <c r="BH217" s="122"/>
      <c r="BI217" s="122"/>
      <c r="BJ217" s="122"/>
      <c r="BK217" s="122"/>
      <c r="BL217" s="122"/>
      <c r="BM217" s="122"/>
      <c r="BN217" s="122"/>
      <c r="BO217" s="122"/>
      <c r="BP217" s="122"/>
      <c r="BQ217" s="122"/>
      <c r="BR217" s="122"/>
      <c r="BS217" s="122"/>
      <c r="BT217" s="122"/>
      <c r="BU217" s="122"/>
      <c r="BV217" s="122"/>
      <c r="BW217" s="122"/>
      <c r="BX217" s="122"/>
      <c r="BY217" s="122"/>
      <c r="BZ217" s="122"/>
      <c r="CA217" s="122"/>
      <c r="CB217" s="122"/>
      <c r="CC217" s="122"/>
      <c r="CD217" s="122"/>
    </row>
    <row r="218" spans="1:82" x14ac:dyDescent="0.25">
      <c r="A218" s="122"/>
      <c r="B218" s="122"/>
      <c r="C218" s="122"/>
      <c r="D218" s="122"/>
      <c r="E218" s="122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R218" s="122"/>
      <c r="S218" s="122"/>
      <c r="T218" s="122"/>
      <c r="U218" s="122"/>
      <c r="V218" s="122"/>
      <c r="W218" s="122"/>
      <c r="X218" s="122"/>
      <c r="Y218" s="122"/>
      <c r="Z218" s="122"/>
      <c r="AA218" s="122"/>
      <c r="AB218" s="122"/>
      <c r="AC218" s="122"/>
      <c r="AD218" s="122"/>
      <c r="AE218" s="122"/>
      <c r="AF218" s="122"/>
      <c r="AG218" s="122"/>
      <c r="AH218" s="122"/>
      <c r="AI218" s="122"/>
      <c r="AJ218" s="122"/>
      <c r="AK218" s="122"/>
      <c r="AL218" s="122"/>
      <c r="AM218" s="122"/>
      <c r="AN218" s="122"/>
      <c r="AO218" s="122"/>
      <c r="AP218" s="122"/>
      <c r="AQ218" s="122"/>
      <c r="AR218" s="122"/>
      <c r="AS218" s="122"/>
      <c r="AT218" s="122"/>
      <c r="AU218" s="122"/>
      <c r="AV218" s="122"/>
      <c r="AW218" s="122"/>
      <c r="AX218" s="122"/>
      <c r="AY218" s="122"/>
      <c r="AZ218" s="122"/>
      <c r="BA218" s="122"/>
      <c r="BB218" s="122"/>
      <c r="BC218" s="122"/>
      <c r="BD218" s="122"/>
      <c r="BE218" s="122"/>
      <c r="BF218" s="122"/>
      <c r="BG218" s="122"/>
      <c r="BH218" s="122"/>
      <c r="BI218" s="122"/>
      <c r="BJ218" s="122"/>
      <c r="BK218" s="122"/>
      <c r="BL218" s="122"/>
      <c r="BM218" s="122"/>
      <c r="BN218" s="122"/>
      <c r="BO218" s="122"/>
      <c r="BP218" s="122"/>
      <c r="BQ218" s="122"/>
      <c r="BR218" s="122"/>
      <c r="BS218" s="122"/>
      <c r="BT218" s="122"/>
      <c r="BU218" s="122"/>
      <c r="BV218" s="122"/>
      <c r="BW218" s="122"/>
      <c r="BX218" s="122"/>
      <c r="BY218" s="122"/>
      <c r="BZ218" s="122"/>
      <c r="CA218" s="122"/>
      <c r="CB218" s="122"/>
      <c r="CC218" s="122"/>
      <c r="CD218" s="122"/>
    </row>
    <row r="219" spans="1:82" x14ac:dyDescent="0.25">
      <c r="A219" s="122"/>
      <c r="B219" s="122"/>
      <c r="C219" s="122"/>
      <c r="D219" s="122"/>
      <c r="E219" s="122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R219" s="122"/>
      <c r="S219" s="122"/>
      <c r="T219" s="122"/>
      <c r="U219" s="122"/>
      <c r="V219" s="122"/>
      <c r="W219" s="122"/>
      <c r="X219" s="122"/>
      <c r="Y219" s="122"/>
      <c r="Z219" s="122"/>
      <c r="AA219" s="122"/>
      <c r="AB219" s="122"/>
      <c r="AC219" s="122"/>
      <c r="AD219" s="122"/>
      <c r="AE219" s="122"/>
      <c r="AF219" s="122"/>
      <c r="AG219" s="122"/>
      <c r="AH219" s="122"/>
      <c r="AI219" s="122"/>
      <c r="AJ219" s="122"/>
      <c r="AK219" s="122"/>
      <c r="AL219" s="122"/>
      <c r="AM219" s="122"/>
      <c r="AN219" s="122"/>
      <c r="AO219" s="122"/>
      <c r="AP219" s="122"/>
      <c r="AQ219" s="122"/>
      <c r="AR219" s="122"/>
      <c r="AS219" s="122"/>
      <c r="AT219" s="122"/>
      <c r="AU219" s="122"/>
      <c r="AV219" s="122"/>
      <c r="AW219" s="122"/>
      <c r="AX219" s="122"/>
      <c r="AY219" s="122"/>
      <c r="AZ219" s="122"/>
      <c r="BA219" s="122"/>
      <c r="BB219" s="122"/>
      <c r="BC219" s="122"/>
      <c r="BD219" s="122"/>
      <c r="BE219" s="122"/>
      <c r="BF219" s="122"/>
      <c r="BG219" s="122"/>
      <c r="BH219" s="122"/>
      <c r="BI219" s="122"/>
      <c r="BJ219" s="122"/>
      <c r="BK219" s="122"/>
      <c r="BL219" s="122"/>
      <c r="BM219" s="122"/>
      <c r="BN219" s="122"/>
      <c r="BO219" s="122"/>
      <c r="BP219" s="122"/>
      <c r="BQ219" s="122"/>
      <c r="BR219" s="122"/>
      <c r="BS219" s="122"/>
      <c r="BT219" s="122"/>
      <c r="BU219" s="122"/>
      <c r="BV219" s="122"/>
      <c r="BW219" s="122"/>
      <c r="BX219" s="122"/>
      <c r="BY219" s="122"/>
      <c r="BZ219" s="122"/>
      <c r="CA219" s="122"/>
      <c r="CB219" s="122"/>
      <c r="CC219" s="122"/>
      <c r="CD219" s="122"/>
    </row>
    <row r="220" spans="1:82" x14ac:dyDescent="0.25">
      <c r="A220" s="122"/>
      <c r="B220" s="122"/>
      <c r="C220" s="122"/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R220" s="122"/>
      <c r="S220" s="122"/>
      <c r="T220" s="122"/>
      <c r="U220" s="122"/>
      <c r="V220" s="122"/>
      <c r="W220" s="122"/>
      <c r="X220" s="122"/>
      <c r="Y220" s="122"/>
      <c r="Z220" s="122"/>
      <c r="AA220" s="122"/>
      <c r="AB220" s="122"/>
      <c r="AC220" s="122"/>
      <c r="AD220" s="122"/>
      <c r="AE220" s="122"/>
      <c r="AF220" s="122"/>
      <c r="AG220" s="122"/>
      <c r="AH220" s="122"/>
      <c r="AI220" s="122"/>
      <c r="AJ220" s="122"/>
      <c r="AK220" s="122"/>
      <c r="AL220" s="122"/>
      <c r="AM220" s="122"/>
      <c r="AN220" s="122"/>
      <c r="AO220" s="122"/>
      <c r="AP220" s="122"/>
      <c r="AQ220" s="122"/>
      <c r="AR220" s="122"/>
      <c r="AS220" s="122"/>
      <c r="AT220" s="122"/>
      <c r="AU220" s="122"/>
      <c r="AV220" s="122"/>
      <c r="AW220" s="122"/>
      <c r="AX220" s="122"/>
      <c r="AY220" s="122"/>
      <c r="AZ220" s="122"/>
      <c r="BA220" s="122"/>
      <c r="BB220" s="122"/>
      <c r="BC220" s="122"/>
      <c r="BD220" s="122"/>
      <c r="BE220" s="122"/>
      <c r="BF220" s="122"/>
      <c r="BG220" s="122"/>
      <c r="BH220" s="122"/>
      <c r="BI220" s="122"/>
      <c r="BJ220" s="122"/>
      <c r="BK220" s="122"/>
      <c r="BL220" s="122"/>
      <c r="BM220" s="122"/>
      <c r="BN220" s="122"/>
      <c r="BO220" s="122"/>
      <c r="BP220" s="122"/>
      <c r="BQ220" s="122"/>
      <c r="BR220" s="122"/>
      <c r="BS220" s="122"/>
      <c r="BT220" s="122"/>
      <c r="BU220" s="122"/>
      <c r="BV220" s="122"/>
      <c r="BW220" s="122"/>
      <c r="BX220" s="122"/>
      <c r="BY220" s="122"/>
      <c r="BZ220" s="122"/>
      <c r="CA220" s="122"/>
      <c r="CB220" s="122"/>
      <c r="CC220" s="122"/>
      <c r="CD220" s="122"/>
    </row>
    <row r="221" spans="1:82" x14ac:dyDescent="0.25">
      <c r="A221" s="122"/>
      <c r="B221" s="122"/>
      <c r="C221" s="122"/>
      <c r="D221" s="122"/>
      <c r="E221" s="122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R221" s="122"/>
      <c r="S221" s="122"/>
      <c r="T221" s="122"/>
      <c r="U221" s="122"/>
      <c r="V221" s="122"/>
      <c r="W221" s="122"/>
      <c r="X221" s="122"/>
      <c r="Y221" s="122"/>
      <c r="Z221" s="122"/>
      <c r="AA221" s="122"/>
      <c r="AB221" s="122"/>
      <c r="AC221" s="122"/>
      <c r="AD221" s="122"/>
      <c r="AE221" s="122"/>
      <c r="AF221" s="122"/>
      <c r="AG221" s="122"/>
      <c r="AH221" s="122"/>
      <c r="AI221" s="122"/>
      <c r="AJ221" s="122"/>
      <c r="AK221" s="122"/>
      <c r="AL221" s="122"/>
      <c r="AM221" s="122"/>
      <c r="AN221" s="122"/>
      <c r="AO221" s="122"/>
      <c r="AP221" s="122"/>
      <c r="AQ221" s="122"/>
      <c r="AR221" s="122"/>
      <c r="AS221" s="122"/>
      <c r="AT221" s="122"/>
      <c r="AU221" s="122"/>
      <c r="AV221" s="122"/>
      <c r="AW221" s="122"/>
      <c r="AX221" s="122"/>
      <c r="AY221" s="122"/>
      <c r="AZ221" s="122"/>
      <c r="BA221" s="122"/>
      <c r="BB221" s="122"/>
      <c r="BC221" s="122"/>
      <c r="BD221" s="122"/>
      <c r="BE221" s="122"/>
      <c r="BF221" s="122"/>
      <c r="BG221" s="122"/>
      <c r="BH221" s="122"/>
      <c r="BI221" s="122"/>
      <c r="BJ221" s="122"/>
      <c r="BK221" s="122"/>
      <c r="BL221" s="122"/>
      <c r="BM221" s="122"/>
      <c r="BN221" s="122"/>
      <c r="BO221" s="122"/>
      <c r="BP221" s="122"/>
      <c r="BQ221" s="122"/>
      <c r="BR221" s="122"/>
      <c r="BS221" s="122"/>
      <c r="BT221" s="122"/>
      <c r="BU221" s="122"/>
      <c r="BV221" s="122"/>
      <c r="BW221" s="122"/>
      <c r="BX221" s="122"/>
      <c r="BY221" s="122"/>
      <c r="BZ221" s="122"/>
      <c r="CA221" s="122"/>
      <c r="CB221" s="122"/>
      <c r="CC221" s="122"/>
      <c r="CD221" s="122"/>
    </row>
    <row r="222" spans="1:82" x14ac:dyDescent="0.25">
      <c r="A222" s="122"/>
      <c r="B222" s="122"/>
      <c r="C222" s="122"/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R222" s="122"/>
      <c r="S222" s="122"/>
      <c r="T222" s="122"/>
      <c r="U222" s="122"/>
      <c r="V222" s="122"/>
      <c r="W222" s="122"/>
      <c r="X222" s="122"/>
      <c r="Y222" s="122"/>
      <c r="Z222" s="122"/>
      <c r="AA222" s="122"/>
      <c r="AB222" s="122"/>
      <c r="AC222" s="122"/>
      <c r="AD222" s="122"/>
      <c r="AE222" s="122"/>
      <c r="AF222" s="122"/>
      <c r="AG222" s="122"/>
      <c r="AH222" s="122"/>
      <c r="AI222" s="122"/>
      <c r="AJ222" s="122"/>
      <c r="AK222" s="122"/>
      <c r="AL222" s="122"/>
      <c r="AM222" s="122"/>
      <c r="AN222" s="122"/>
      <c r="AO222" s="122"/>
      <c r="AP222" s="122"/>
      <c r="AQ222" s="122"/>
      <c r="AR222" s="122"/>
      <c r="AS222" s="122"/>
      <c r="AT222" s="122"/>
      <c r="AU222" s="122"/>
      <c r="AV222" s="122"/>
      <c r="AW222" s="122"/>
      <c r="AX222" s="122"/>
      <c r="AY222" s="122"/>
      <c r="AZ222" s="122"/>
      <c r="BA222" s="122"/>
      <c r="BB222" s="122"/>
      <c r="BC222" s="122"/>
      <c r="BD222" s="122"/>
      <c r="BE222" s="122"/>
      <c r="BF222" s="122"/>
      <c r="BG222" s="122"/>
      <c r="BH222" s="122"/>
      <c r="BI222" s="122"/>
      <c r="BJ222" s="122"/>
      <c r="BK222" s="122"/>
      <c r="BL222" s="122"/>
      <c r="BM222" s="122"/>
      <c r="BN222" s="122"/>
      <c r="BO222" s="122"/>
      <c r="BP222" s="122"/>
      <c r="BQ222" s="122"/>
      <c r="BR222" s="122"/>
      <c r="BS222" s="122"/>
      <c r="BT222" s="122"/>
      <c r="BU222" s="122"/>
      <c r="BV222" s="122"/>
      <c r="BW222" s="122"/>
      <c r="BX222" s="122"/>
      <c r="BY222" s="122"/>
      <c r="BZ222" s="122"/>
      <c r="CA222" s="122"/>
      <c r="CB222" s="122"/>
      <c r="CC222" s="122"/>
      <c r="CD222" s="122"/>
    </row>
    <row r="223" spans="1:82" x14ac:dyDescent="0.25">
      <c r="A223" s="122"/>
      <c r="B223" s="122"/>
      <c r="C223" s="122"/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2"/>
      <c r="Q223" s="122"/>
      <c r="R223" s="122"/>
      <c r="S223" s="122"/>
      <c r="T223" s="122"/>
      <c r="U223" s="122"/>
      <c r="V223" s="122"/>
      <c r="W223" s="122"/>
      <c r="X223" s="122"/>
      <c r="Y223" s="122"/>
      <c r="Z223" s="122"/>
      <c r="AA223" s="122"/>
      <c r="AB223" s="122"/>
      <c r="AC223" s="122"/>
      <c r="AD223" s="122"/>
      <c r="AE223" s="122"/>
      <c r="AF223" s="122"/>
      <c r="AG223" s="122"/>
      <c r="AH223" s="122"/>
      <c r="AI223" s="122"/>
      <c r="AJ223" s="122"/>
      <c r="AK223" s="122"/>
      <c r="AL223" s="122"/>
      <c r="AM223" s="122"/>
      <c r="AN223" s="122"/>
      <c r="AO223" s="122"/>
      <c r="AP223" s="122"/>
      <c r="AQ223" s="122"/>
      <c r="AR223" s="122"/>
      <c r="AS223" s="122"/>
      <c r="AT223" s="122"/>
      <c r="AU223" s="122"/>
      <c r="AV223" s="122"/>
      <c r="AW223" s="122"/>
      <c r="AX223" s="122"/>
      <c r="AY223" s="122"/>
      <c r="AZ223" s="122"/>
      <c r="BA223" s="122"/>
      <c r="BB223" s="122"/>
      <c r="BC223" s="122"/>
      <c r="BD223" s="122"/>
      <c r="BE223" s="122"/>
      <c r="BF223" s="122"/>
      <c r="BG223" s="122"/>
      <c r="BH223" s="122"/>
      <c r="BI223" s="122"/>
      <c r="BJ223" s="122"/>
      <c r="BK223" s="122"/>
      <c r="BL223" s="122"/>
      <c r="BM223" s="122"/>
      <c r="BN223" s="122"/>
      <c r="BO223" s="122"/>
      <c r="BP223" s="122"/>
      <c r="BQ223" s="122"/>
      <c r="BR223" s="122"/>
      <c r="BS223" s="122"/>
      <c r="BT223" s="122"/>
      <c r="BU223" s="122"/>
      <c r="BV223" s="122"/>
      <c r="BW223" s="122"/>
      <c r="BX223" s="122"/>
      <c r="BY223" s="122"/>
      <c r="BZ223" s="122"/>
      <c r="CA223" s="122"/>
      <c r="CB223" s="122"/>
      <c r="CC223" s="122"/>
      <c r="CD223" s="122"/>
    </row>
    <row r="224" spans="1:82" x14ac:dyDescent="0.25">
      <c r="A224" s="122"/>
      <c r="B224" s="122"/>
      <c r="C224" s="122"/>
      <c r="D224" s="122"/>
      <c r="E224" s="122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R224" s="122"/>
      <c r="S224" s="122"/>
      <c r="T224" s="122"/>
      <c r="U224" s="122"/>
      <c r="V224" s="122"/>
      <c r="W224" s="122"/>
      <c r="X224" s="122"/>
      <c r="Y224" s="122"/>
      <c r="Z224" s="122"/>
      <c r="AA224" s="122"/>
      <c r="AB224" s="122"/>
      <c r="AC224" s="122"/>
      <c r="AD224" s="122"/>
      <c r="AE224" s="122"/>
      <c r="AF224" s="122"/>
      <c r="AG224" s="122"/>
      <c r="AH224" s="122"/>
      <c r="AI224" s="122"/>
      <c r="AJ224" s="122"/>
      <c r="AK224" s="122"/>
      <c r="AL224" s="122"/>
      <c r="AM224" s="122"/>
      <c r="AN224" s="122"/>
      <c r="AO224" s="122"/>
      <c r="AP224" s="122"/>
      <c r="AQ224" s="122"/>
      <c r="AR224" s="122"/>
      <c r="AS224" s="122"/>
      <c r="AT224" s="122"/>
      <c r="AU224" s="122"/>
      <c r="AV224" s="122"/>
      <c r="AW224" s="122"/>
      <c r="AX224" s="122"/>
      <c r="AY224" s="122"/>
      <c r="AZ224" s="122"/>
      <c r="BA224" s="122"/>
      <c r="BB224" s="122"/>
      <c r="BC224" s="122"/>
      <c r="BD224" s="122"/>
      <c r="BE224" s="122"/>
      <c r="BF224" s="122"/>
      <c r="BG224" s="122"/>
      <c r="BH224" s="122"/>
      <c r="BI224" s="122"/>
      <c r="BJ224" s="122"/>
      <c r="BK224" s="122"/>
      <c r="BL224" s="122"/>
      <c r="BM224" s="122"/>
      <c r="BN224" s="122"/>
      <c r="BO224" s="122"/>
      <c r="BP224" s="122"/>
      <c r="BQ224" s="122"/>
      <c r="BR224" s="122"/>
      <c r="BS224" s="122"/>
      <c r="BT224" s="122"/>
      <c r="BU224" s="122"/>
      <c r="BV224" s="122"/>
      <c r="BW224" s="122"/>
      <c r="BX224" s="122"/>
      <c r="BY224" s="122"/>
      <c r="BZ224" s="122"/>
      <c r="CA224" s="122"/>
      <c r="CB224" s="122"/>
      <c r="CC224" s="122"/>
      <c r="CD224" s="122"/>
    </row>
    <row r="225" spans="1:82" x14ac:dyDescent="0.25">
      <c r="A225" s="122"/>
      <c r="B225" s="122"/>
      <c r="C225" s="122"/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R225" s="122"/>
      <c r="S225" s="122"/>
      <c r="T225" s="122"/>
      <c r="U225" s="122"/>
      <c r="V225" s="122"/>
      <c r="W225" s="122"/>
      <c r="X225" s="122"/>
      <c r="Y225" s="122"/>
      <c r="Z225" s="122"/>
      <c r="AA225" s="122"/>
      <c r="AB225" s="122"/>
      <c r="AC225" s="122"/>
      <c r="AD225" s="122"/>
      <c r="AE225" s="122"/>
      <c r="AF225" s="122"/>
      <c r="AG225" s="122"/>
      <c r="AH225" s="122"/>
      <c r="AI225" s="122"/>
      <c r="AJ225" s="122"/>
      <c r="AK225" s="122"/>
      <c r="AL225" s="122"/>
      <c r="AM225" s="122"/>
      <c r="AN225" s="122"/>
      <c r="AO225" s="122"/>
      <c r="AP225" s="122"/>
      <c r="AQ225" s="122"/>
      <c r="AR225" s="122"/>
      <c r="AS225" s="122"/>
      <c r="AT225" s="122"/>
      <c r="AU225" s="122"/>
      <c r="AV225" s="122"/>
      <c r="AW225" s="122"/>
      <c r="AX225" s="122"/>
      <c r="AY225" s="122"/>
      <c r="AZ225" s="122"/>
      <c r="BA225" s="122"/>
      <c r="BB225" s="122"/>
      <c r="BC225" s="122"/>
      <c r="BD225" s="122"/>
      <c r="BE225" s="122"/>
      <c r="BF225" s="122"/>
      <c r="BG225" s="122"/>
      <c r="BH225" s="122"/>
      <c r="BI225" s="122"/>
      <c r="BJ225" s="122"/>
      <c r="BK225" s="122"/>
      <c r="BL225" s="122"/>
      <c r="BM225" s="122"/>
      <c r="BN225" s="122"/>
      <c r="BO225" s="122"/>
      <c r="BP225" s="122"/>
      <c r="BQ225" s="122"/>
      <c r="BR225" s="122"/>
      <c r="BS225" s="122"/>
      <c r="BT225" s="122"/>
      <c r="BU225" s="122"/>
      <c r="BV225" s="122"/>
      <c r="BW225" s="122"/>
      <c r="BX225" s="122"/>
      <c r="BY225" s="122"/>
      <c r="BZ225" s="122"/>
      <c r="CA225" s="122"/>
      <c r="CB225" s="122"/>
      <c r="CC225" s="122"/>
      <c r="CD225" s="122"/>
    </row>
    <row r="226" spans="1:82" x14ac:dyDescent="0.25">
      <c r="A226" s="122"/>
      <c r="B226" s="122"/>
      <c r="C226" s="122"/>
      <c r="D226" s="122"/>
      <c r="E226" s="122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R226" s="122"/>
      <c r="S226" s="122"/>
      <c r="T226" s="122"/>
      <c r="U226" s="122"/>
      <c r="V226" s="122"/>
      <c r="W226" s="122"/>
      <c r="X226" s="122"/>
      <c r="Y226" s="122"/>
      <c r="Z226" s="122"/>
      <c r="AA226" s="122"/>
      <c r="AB226" s="122"/>
      <c r="AC226" s="122"/>
      <c r="AD226" s="122"/>
      <c r="AE226" s="122"/>
      <c r="AF226" s="122"/>
      <c r="AG226" s="122"/>
      <c r="AH226" s="122"/>
      <c r="AI226" s="122"/>
      <c r="AJ226" s="122"/>
      <c r="AK226" s="122"/>
      <c r="AL226" s="122"/>
      <c r="AM226" s="122"/>
      <c r="AN226" s="122"/>
      <c r="AO226" s="122"/>
      <c r="AP226" s="122"/>
      <c r="AQ226" s="122"/>
      <c r="AR226" s="122"/>
      <c r="AS226" s="122"/>
      <c r="AT226" s="122"/>
      <c r="AU226" s="122"/>
      <c r="AV226" s="122"/>
      <c r="AW226" s="122"/>
      <c r="AX226" s="122"/>
      <c r="AY226" s="122"/>
      <c r="AZ226" s="122"/>
      <c r="BA226" s="122"/>
      <c r="BB226" s="122"/>
      <c r="BC226" s="122"/>
      <c r="BD226" s="122"/>
      <c r="BE226" s="122"/>
      <c r="BF226" s="122"/>
      <c r="BG226" s="122"/>
      <c r="BH226" s="122"/>
      <c r="BI226" s="122"/>
      <c r="BJ226" s="122"/>
      <c r="BK226" s="122"/>
      <c r="BL226" s="122"/>
      <c r="BM226" s="122"/>
      <c r="BN226" s="122"/>
      <c r="BO226" s="122"/>
      <c r="BP226" s="122"/>
      <c r="BQ226" s="122"/>
      <c r="BR226" s="122"/>
      <c r="BS226" s="122"/>
      <c r="BT226" s="122"/>
      <c r="BU226" s="122"/>
      <c r="BV226" s="122"/>
      <c r="BW226" s="122"/>
      <c r="BX226" s="122"/>
      <c r="BY226" s="122"/>
      <c r="BZ226" s="122"/>
      <c r="CA226" s="122"/>
      <c r="CB226" s="122"/>
      <c r="CC226" s="122"/>
      <c r="CD226" s="122"/>
    </row>
    <row r="227" spans="1:82" x14ac:dyDescent="0.25">
      <c r="A227" s="122"/>
      <c r="B227" s="122"/>
      <c r="C227" s="122"/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R227" s="122"/>
      <c r="S227" s="122"/>
      <c r="T227" s="122"/>
      <c r="U227" s="122"/>
      <c r="V227" s="122"/>
      <c r="W227" s="122"/>
      <c r="X227" s="122"/>
      <c r="Y227" s="122"/>
      <c r="Z227" s="122"/>
      <c r="AA227" s="122"/>
      <c r="AB227" s="122"/>
      <c r="AC227" s="122"/>
      <c r="AD227" s="122"/>
      <c r="AE227" s="122"/>
      <c r="AF227" s="122"/>
      <c r="AG227" s="122"/>
      <c r="AH227" s="122"/>
      <c r="AI227" s="122"/>
      <c r="AJ227" s="122"/>
      <c r="AK227" s="122"/>
      <c r="AL227" s="122"/>
      <c r="AM227" s="122"/>
      <c r="AN227" s="122"/>
      <c r="AO227" s="122"/>
      <c r="AP227" s="122"/>
      <c r="AQ227" s="122"/>
      <c r="AR227" s="122"/>
      <c r="AS227" s="122"/>
      <c r="AT227" s="122"/>
      <c r="AU227" s="122"/>
      <c r="AV227" s="122"/>
      <c r="AW227" s="122"/>
      <c r="AX227" s="122"/>
      <c r="AY227" s="122"/>
      <c r="AZ227" s="122"/>
      <c r="BA227" s="122"/>
      <c r="BB227" s="122"/>
      <c r="BC227" s="122"/>
      <c r="BD227" s="122"/>
      <c r="BE227" s="122"/>
      <c r="BF227" s="122"/>
      <c r="BG227" s="122"/>
      <c r="BH227" s="122"/>
      <c r="BI227" s="122"/>
      <c r="BJ227" s="122"/>
      <c r="BK227" s="122"/>
      <c r="BL227" s="122"/>
      <c r="BM227" s="122"/>
      <c r="BN227" s="122"/>
      <c r="BO227" s="122"/>
      <c r="BP227" s="122"/>
      <c r="BQ227" s="122"/>
      <c r="BR227" s="122"/>
      <c r="BS227" s="122"/>
      <c r="BT227" s="122"/>
      <c r="BU227" s="122"/>
      <c r="BV227" s="122"/>
      <c r="BW227" s="122"/>
      <c r="BX227" s="122"/>
      <c r="BY227" s="122"/>
      <c r="BZ227" s="122"/>
      <c r="CA227" s="122"/>
      <c r="CB227" s="122"/>
      <c r="CC227" s="122"/>
      <c r="CD227" s="122"/>
    </row>
    <row r="228" spans="1:82" x14ac:dyDescent="0.25">
      <c r="A228" s="122"/>
      <c r="B228" s="122"/>
      <c r="C228" s="122"/>
      <c r="D228" s="122"/>
      <c r="E228" s="122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R228" s="122"/>
      <c r="S228" s="122"/>
      <c r="T228" s="122"/>
      <c r="U228" s="122"/>
      <c r="V228" s="122"/>
      <c r="W228" s="122"/>
      <c r="X228" s="122"/>
      <c r="Y228" s="122"/>
      <c r="Z228" s="122"/>
      <c r="AA228" s="122"/>
      <c r="AB228" s="122"/>
      <c r="AC228" s="122"/>
      <c r="AD228" s="122"/>
      <c r="AE228" s="122"/>
      <c r="AF228" s="122"/>
      <c r="AG228" s="122"/>
      <c r="AH228" s="122"/>
      <c r="AI228" s="122"/>
      <c r="AJ228" s="122"/>
      <c r="AK228" s="122"/>
      <c r="AL228" s="122"/>
      <c r="AM228" s="122"/>
      <c r="AN228" s="122"/>
      <c r="AO228" s="122"/>
      <c r="AP228" s="122"/>
      <c r="AQ228" s="122"/>
      <c r="AR228" s="122"/>
      <c r="AS228" s="122"/>
      <c r="AT228" s="122"/>
      <c r="AU228" s="122"/>
      <c r="AV228" s="122"/>
      <c r="AW228" s="122"/>
      <c r="AX228" s="122"/>
      <c r="AY228" s="122"/>
      <c r="AZ228" s="122"/>
      <c r="BA228" s="122"/>
      <c r="BB228" s="122"/>
      <c r="BC228" s="122"/>
      <c r="BD228" s="122"/>
      <c r="BE228" s="122"/>
      <c r="BF228" s="122"/>
      <c r="BG228" s="122"/>
      <c r="BH228" s="122"/>
      <c r="BI228" s="122"/>
      <c r="BJ228" s="122"/>
      <c r="BK228" s="122"/>
      <c r="BL228" s="122"/>
      <c r="BM228" s="122"/>
      <c r="BN228" s="122"/>
      <c r="BO228" s="122"/>
      <c r="BP228" s="122"/>
      <c r="BQ228" s="122"/>
      <c r="BR228" s="122"/>
      <c r="BS228" s="122"/>
      <c r="BT228" s="122"/>
      <c r="BU228" s="122"/>
      <c r="BV228" s="122"/>
      <c r="BW228" s="122"/>
      <c r="BX228" s="122"/>
      <c r="BY228" s="122"/>
      <c r="BZ228" s="122"/>
      <c r="CA228" s="122"/>
      <c r="CB228" s="122"/>
      <c r="CC228" s="122"/>
      <c r="CD228" s="122"/>
    </row>
    <row r="229" spans="1:82" x14ac:dyDescent="0.25">
      <c r="A229" s="122"/>
      <c r="B229" s="122"/>
      <c r="C229" s="122"/>
      <c r="D229" s="122"/>
      <c r="E229" s="122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R229" s="122"/>
      <c r="S229" s="122"/>
      <c r="T229" s="122"/>
      <c r="U229" s="122"/>
      <c r="V229" s="122"/>
      <c r="W229" s="122"/>
      <c r="X229" s="122"/>
      <c r="Y229" s="122"/>
      <c r="Z229" s="122"/>
      <c r="AA229" s="122"/>
      <c r="AB229" s="122"/>
      <c r="AC229" s="122"/>
      <c r="AD229" s="122"/>
      <c r="AE229" s="122"/>
      <c r="AF229" s="122"/>
      <c r="AG229" s="122"/>
      <c r="AH229" s="122"/>
      <c r="AI229" s="122"/>
      <c r="AJ229" s="122"/>
      <c r="AK229" s="122"/>
      <c r="AL229" s="122"/>
      <c r="AM229" s="122"/>
      <c r="AN229" s="122"/>
      <c r="AO229" s="122"/>
      <c r="AP229" s="122"/>
      <c r="AQ229" s="122"/>
      <c r="AR229" s="122"/>
      <c r="AS229" s="122"/>
      <c r="AT229" s="122"/>
      <c r="AU229" s="122"/>
      <c r="AV229" s="122"/>
      <c r="AW229" s="122"/>
      <c r="AX229" s="122"/>
      <c r="AY229" s="122"/>
      <c r="AZ229" s="122"/>
      <c r="BA229" s="122"/>
      <c r="BB229" s="122"/>
      <c r="BC229" s="122"/>
      <c r="BD229" s="122"/>
      <c r="BE229" s="122"/>
      <c r="BF229" s="122"/>
      <c r="BG229" s="122"/>
      <c r="BH229" s="122"/>
      <c r="BI229" s="122"/>
      <c r="BJ229" s="122"/>
      <c r="BK229" s="122"/>
      <c r="BL229" s="122"/>
      <c r="BM229" s="122"/>
      <c r="BN229" s="122"/>
      <c r="BO229" s="122"/>
      <c r="BP229" s="122"/>
      <c r="BQ229" s="122"/>
      <c r="BR229" s="122"/>
      <c r="BS229" s="122"/>
      <c r="BT229" s="122"/>
      <c r="BU229" s="122"/>
      <c r="BV229" s="122"/>
      <c r="BW229" s="122"/>
      <c r="BX229" s="122"/>
      <c r="BY229" s="122"/>
      <c r="BZ229" s="122"/>
      <c r="CA229" s="122"/>
      <c r="CB229" s="122"/>
      <c r="CC229" s="122"/>
      <c r="CD229" s="122"/>
    </row>
    <row r="230" spans="1:82" x14ac:dyDescent="0.25">
      <c r="A230" s="122"/>
      <c r="B230" s="122"/>
      <c r="C230" s="122"/>
      <c r="D230" s="122"/>
      <c r="E230" s="122"/>
      <c r="F230" s="122"/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R230" s="122"/>
      <c r="S230" s="122"/>
      <c r="T230" s="122"/>
      <c r="U230" s="122"/>
      <c r="V230" s="122"/>
      <c r="W230" s="122"/>
      <c r="X230" s="122"/>
      <c r="Y230" s="122"/>
      <c r="Z230" s="122"/>
      <c r="AA230" s="122"/>
      <c r="AB230" s="122"/>
      <c r="AC230" s="122"/>
      <c r="AD230" s="122"/>
      <c r="AE230" s="122"/>
      <c r="AF230" s="122"/>
      <c r="AG230" s="122"/>
      <c r="AH230" s="122"/>
      <c r="AI230" s="122"/>
      <c r="AJ230" s="122"/>
      <c r="AK230" s="122"/>
      <c r="AL230" s="122"/>
      <c r="AM230" s="122"/>
      <c r="AN230" s="122"/>
      <c r="AO230" s="122"/>
      <c r="AP230" s="122"/>
      <c r="AQ230" s="122"/>
      <c r="AR230" s="122"/>
      <c r="AS230" s="122"/>
      <c r="AT230" s="122"/>
      <c r="AU230" s="122"/>
      <c r="AV230" s="122"/>
      <c r="AW230" s="122"/>
      <c r="AX230" s="122"/>
      <c r="AY230" s="122"/>
      <c r="AZ230" s="122"/>
      <c r="BA230" s="122"/>
      <c r="BB230" s="122"/>
      <c r="BC230" s="122"/>
      <c r="BD230" s="122"/>
      <c r="BE230" s="122"/>
      <c r="BF230" s="122"/>
      <c r="BG230" s="122"/>
      <c r="BH230" s="122"/>
      <c r="BI230" s="122"/>
      <c r="BJ230" s="122"/>
      <c r="BK230" s="122"/>
      <c r="BL230" s="122"/>
      <c r="BM230" s="122"/>
      <c r="BN230" s="122"/>
      <c r="BO230" s="122"/>
      <c r="BP230" s="122"/>
      <c r="BQ230" s="122"/>
      <c r="BR230" s="122"/>
      <c r="BS230" s="122"/>
      <c r="BT230" s="122"/>
      <c r="BU230" s="122"/>
      <c r="BV230" s="122"/>
      <c r="BW230" s="122"/>
      <c r="BX230" s="122"/>
      <c r="BY230" s="122"/>
      <c r="BZ230" s="122"/>
      <c r="CA230" s="122"/>
      <c r="CB230" s="122"/>
      <c r="CC230" s="122"/>
      <c r="CD230" s="122"/>
    </row>
    <row r="231" spans="1:82" x14ac:dyDescent="0.25">
      <c r="A231" s="122"/>
      <c r="B231" s="122"/>
      <c r="C231" s="122"/>
      <c r="D231" s="122"/>
      <c r="E231" s="122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R231" s="122"/>
      <c r="S231" s="122"/>
      <c r="T231" s="122"/>
      <c r="U231" s="122"/>
      <c r="V231" s="122"/>
      <c r="W231" s="122"/>
      <c r="X231" s="122"/>
      <c r="Y231" s="122"/>
      <c r="Z231" s="122"/>
      <c r="AA231" s="122"/>
      <c r="AB231" s="122"/>
      <c r="AC231" s="122"/>
      <c r="AD231" s="122"/>
      <c r="AE231" s="122"/>
      <c r="AF231" s="122"/>
      <c r="AG231" s="122"/>
      <c r="AH231" s="122"/>
      <c r="AI231" s="122"/>
      <c r="AJ231" s="122"/>
      <c r="AK231" s="122"/>
      <c r="AL231" s="122"/>
      <c r="AM231" s="122"/>
      <c r="AN231" s="122"/>
      <c r="AO231" s="122"/>
      <c r="AP231" s="122"/>
      <c r="AQ231" s="122"/>
      <c r="AR231" s="122"/>
      <c r="AS231" s="122"/>
      <c r="AT231" s="122"/>
      <c r="AU231" s="122"/>
      <c r="AV231" s="122"/>
      <c r="AW231" s="122"/>
      <c r="AX231" s="122"/>
      <c r="AY231" s="122"/>
      <c r="AZ231" s="122"/>
      <c r="BA231" s="122"/>
      <c r="BB231" s="122"/>
      <c r="BC231" s="122"/>
      <c r="BD231" s="122"/>
      <c r="BE231" s="122"/>
      <c r="BF231" s="122"/>
      <c r="BG231" s="122"/>
      <c r="BH231" s="122"/>
      <c r="BI231" s="122"/>
      <c r="BJ231" s="122"/>
      <c r="BK231" s="122"/>
      <c r="BL231" s="122"/>
      <c r="BM231" s="122"/>
      <c r="BN231" s="122"/>
      <c r="BO231" s="122"/>
      <c r="BP231" s="122"/>
      <c r="BQ231" s="122"/>
      <c r="BR231" s="122"/>
      <c r="BS231" s="122"/>
      <c r="BT231" s="122"/>
      <c r="BU231" s="122"/>
      <c r="BV231" s="122"/>
      <c r="BW231" s="122"/>
      <c r="BX231" s="122"/>
      <c r="BY231" s="122"/>
      <c r="BZ231" s="122"/>
      <c r="CA231" s="122"/>
      <c r="CB231" s="122"/>
      <c r="CC231" s="122"/>
      <c r="CD231" s="122"/>
    </row>
    <row r="232" spans="1:82" x14ac:dyDescent="0.25">
      <c r="A232" s="122"/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  <c r="U232" s="122"/>
      <c r="V232" s="122"/>
      <c r="W232" s="122"/>
      <c r="X232" s="122"/>
      <c r="Y232" s="122"/>
      <c r="Z232" s="122"/>
      <c r="AA232" s="122"/>
      <c r="AB232" s="122"/>
      <c r="AC232" s="122"/>
      <c r="AD232" s="122"/>
      <c r="AE232" s="122"/>
      <c r="AF232" s="122"/>
      <c r="AG232" s="122"/>
      <c r="AH232" s="122"/>
      <c r="AI232" s="122"/>
      <c r="AJ232" s="122"/>
      <c r="AK232" s="122"/>
      <c r="AL232" s="122"/>
      <c r="AM232" s="122"/>
      <c r="AN232" s="122"/>
      <c r="AO232" s="122"/>
      <c r="AP232" s="122"/>
      <c r="AQ232" s="122"/>
      <c r="AR232" s="122"/>
      <c r="AS232" s="122"/>
      <c r="AT232" s="122"/>
      <c r="AU232" s="122"/>
      <c r="AV232" s="122"/>
      <c r="AW232" s="122"/>
      <c r="AX232" s="122"/>
      <c r="AY232" s="122"/>
      <c r="AZ232" s="122"/>
      <c r="BA232" s="122"/>
      <c r="BB232" s="122"/>
      <c r="BC232" s="122"/>
      <c r="BD232" s="122"/>
      <c r="BE232" s="122"/>
      <c r="BF232" s="122"/>
      <c r="BG232" s="122"/>
      <c r="BH232" s="122"/>
      <c r="BI232" s="122"/>
      <c r="BJ232" s="122"/>
      <c r="BK232" s="122"/>
      <c r="BL232" s="122"/>
      <c r="BM232" s="122"/>
      <c r="BN232" s="122"/>
      <c r="BO232" s="122"/>
      <c r="BP232" s="122"/>
      <c r="BQ232" s="122"/>
      <c r="BR232" s="122"/>
      <c r="BS232" s="122"/>
      <c r="BT232" s="122"/>
      <c r="BU232" s="122"/>
      <c r="BV232" s="122"/>
      <c r="BW232" s="122"/>
      <c r="BX232" s="122"/>
      <c r="BY232" s="122"/>
      <c r="BZ232" s="122"/>
      <c r="CA232" s="122"/>
      <c r="CB232" s="122"/>
      <c r="CC232" s="122"/>
      <c r="CD232" s="122"/>
    </row>
    <row r="233" spans="1:82" x14ac:dyDescent="0.25">
      <c r="A233" s="122"/>
      <c r="B233" s="122"/>
      <c r="C233" s="122"/>
      <c r="D233" s="122"/>
      <c r="E233" s="122"/>
      <c r="F233" s="122"/>
      <c r="G233" s="122"/>
      <c r="H233" s="122"/>
      <c r="I233" s="122"/>
      <c r="J233" s="122"/>
      <c r="K233" s="122"/>
      <c r="L233" s="122"/>
      <c r="M233" s="122"/>
      <c r="N233" s="122"/>
      <c r="O233" s="122"/>
      <c r="P233" s="122"/>
      <c r="Q233" s="122"/>
      <c r="R233" s="122"/>
      <c r="S233" s="122"/>
      <c r="T233" s="122"/>
      <c r="U233" s="122"/>
      <c r="V233" s="122"/>
      <c r="W233" s="122"/>
      <c r="X233" s="122"/>
      <c r="Y233" s="122"/>
      <c r="Z233" s="122"/>
      <c r="AA233" s="122"/>
      <c r="AB233" s="122"/>
      <c r="AC233" s="122"/>
      <c r="AD233" s="122"/>
      <c r="AE233" s="122"/>
      <c r="AF233" s="122"/>
      <c r="AG233" s="122"/>
      <c r="AH233" s="122"/>
      <c r="AI233" s="122"/>
      <c r="AJ233" s="122"/>
      <c r="AK233" s="122"/>
      <c r="AL233" s="122"/>
      <c r="AM233" s="122"/>
      <c r="AN233" s="122"/>
      <c r="AO233" s="122"/>
      <c r="AP233" s="122"/>
      <c r="AQ233" s="122"/>
      <c r="AR233" s="122"/>
      <c r="AS233" s="122"/>
      <c r="AT233" s="122"/>
      <c r="AU233" s="122"/>
      <c r="AV233" s="122"/>
      <c r="AW233" s="122"/>
      <c r="AX233" s="122"/>
      <c r="AY233" s="122"/>
      <c r="AZ233" s="122"/>
      <c r="BA233" s="122"/>
      <c r="BB233" s="122"/>
      <c r="BC233" s="122"/>
      <c r="BD233" s="122"/>
      <c r="BE233" s="122"/>
      <c r="BF233" s="122"/>
      <c r="BG233" s="122"/>
      <c r="BH233" s="122"/>
      <c r="BI233" s="122"/>
      <c r="BJ233" s="122"/>
      <c r="BK233" s="122"/>
      <c r="BL233" s="122"/>
      <c r="BM233" s="122"/>
      <c r="BN233" s="122"/>
      <c r="BO233" s="122"/>
      <c r="BP233" s="122"/>
      <c r="BQ233" s="122"/>
      <c r="BR233" s="122"/>
      <c r="BS233" s="122"/>
      <c r="BT233" s="122"/>
      <c r="BU233" s="122"/>
      <c r="BV233" s="122"/>
      <c r="BW233" s="122"/>
      <c r="BX233" s="122"/>
      <c r="BY233" s="122"/>
      <c r="BZ233" s="122"/>
      <c r="CA233" s="122"/>
      <c r="CB233" s="122"/>
      <c r="CC233" s="122"/>
      <c r="CD233" s="122"/>
    </row>
    <row r="234" spans="1:82" x14ac:dyDescent="0.25">
      <c r="A234" s="122"/>
      <c r="B234" s="122"/>
      <c r="C234" s="122"/>
      <c r="D234" s="122"/>
      <c r="E234" s="122"/>
      <c r="F234" s="122"/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R234" s="122"/>
      <c r="S234" s="122"/>
      <c r="T234" s="122"/>
      <c r="U234" s="122"/>
      <c r="V234" s="122"/>
      <c r="W234" s="122"/>
      <c r="X234" s="122"/>
      <c r="Y234" s="122"/>
      <c r="Z234" s="122"/>
      <c r="AA234" s="122"/>
      <c r="AB234" s="122"/>
      <c r="AC234" s="122"/>
      <c r="AD234" s="122"/>
      <c r="AE234" s="122"/>
      <c r="AF234" s="122"/>
      <c r="AG234" s="122"/>
      <c r="AH234" s="122"/>
      <c r="AI234" s="122"/>
      <c r="AJ234" s="122"/>
      <c r="AK234" s="122"/>
      <c r="AL234" s="122"/>
      <c r="AM234" s="122"/>
      <c r="AN234" s="122"/>
      <c r="AO234" s="122"/>
      <c r="AP234" s="122"/>
      <c r="AQ234" s="122"/>
      <c r="AR234" s="122"/>
      <c r="AS234" s="122"/>
      <c r="AT234" s="122"/>
      <c r="AU234" s="122"/>
      <c r="AV234" s="122"/>
      <c r="AW234" s="122"/>
      <c r="AX234" s="122"/>
      <c r="AY234" s="122"/>
      <c r="AZ234" s="122"/>
      <c r="BA234" s="122"/>
      <c r="BB234" s="122"/>
      <c r="BC234" s="122"/>
      <c r="BD234" s="122"/>
      <c r="BE234" s="122"/>
      <c r="BF234" s="122"/>
      <c r="BG234" s="122"/>
      <c r="BH234" s="122"/>
      <c r="BI234" s="122"/>
      <c r="BJ234" s="122"/>
      <c r="BK234" s="122"/>
      <c r="BL234" s="122"/>
      <c r="BM234" s="122"/>
      <c r="BN234" s="122"/>
      <c r="BO234" s="122"/>
      <c r="BP234" s="122"/>
      <c r="BQ234" s="122"/>
      <c r="BR234" s="122"/>
      <c r="BS234" s="122"/>
      <c r="BT234" s="122"/>
      <c r="BU234" s="122"/>
      <c r="BV234" s="122"/>
      <c r="BW234" s="122"/>
      <c r="BX234" s="122"/>
      <c r="BY234" s="122"/>
      <c r="BZ234" s="122"/>
      <c r="CA234" s="122"/>
      <c r="CB234" s="122"/>
      <c r="CC234" s="122"/>
      <c r="CD234" s="122"/>
    </row>
    <row r="235" spans="1:82" x14ac:dyDescent="0.25">
      <c r="A235" s="122"/>
      <c r="B235" s="122"/>
      <c r="C235" s="122"/>
      <c r="D235" s="122"/>
      <c r="E235" s="122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R235" s="122"/>
      <c r="S235" s="122"/>
      <c r="T235" s="122"/>
      <c r="U235" s="122"/>
      <c r="V235" s="122"/>
      <c r="W235" s="122"/>
      <c r="X235" s="122"/>
      <c r="Y235" s="122"/>
      <c r="Z235" s="122"/>
      <c r="AA235" s="122"/>
      <c r="AB235" s="122"/>
      <c r="AC235" s="122"/>
      <c r="AD235" s="122"/>
      <c r="AE235" s="122"/>
      <c r="AF235" s="122"/>
      <c r="AG235" s="122"/>
      <c r="AH235" s="122"/>
      <c r="AI235" s="122"/>
      <c r="AJ235" s="122"/>
      <c r="AK235" s="122"/>
      <c r="AL235" s="122"/>
      <c r="AM235" s="122"/>
      <c r="AN235" s="122"/>
      <c r="AO235" s="122"/>
      <c r="AP235" s="122"/>
      <c r="AQ235" s="122"/>
      <c r="AR235" s="122"/>
      <c r="AS235" s="122"/>
      <c r="AT235" s="122"/>
      <c r="AU235" s="122"/>
      <c r="AV235" s="122"/>
      <c r="AW235" s="122"/>
      <c r="AX235" s="122"/>
      <c r="AY235" s="122"/>
      <c r="AZ235" s="122"/>
      <c r="BA235" s="122"/>
      <c r="BB235" s="122"/>
      <c r="BC235" s="122"/>
      <c r="BD235" s="122"/>
      <c r="BE235" s="122"/>
      <c r="BF235" s="122"/>
      <c r="BG235" s="122"/>
      <c r="BH235" s="122"/>
      <c r="BI235" s="122"/>
      <c r="BJ235" s="122"/>
      <c r="BK235" s="122"/>
      <c r="BL235" s="122"/>
      <c r="BM235" s="122"/>
      <c r="BN235" s="122"/>
      <c r="BO235" s="122"/>
      <c r="BP235" s="122"/>
      <c r="BQ235" s="122"/>
      <c r="BR235" s="122"/>
      <c r="BS235" s="122"/>
      <c r="BT235" s="122"/>
      <c r="BU235" s="122"/>
      <c r="BV235" s="122"/>
      <c r="BW235" s="122"/>
      <c r="BX235" s="122"/>
      <c r="BY235" s="122"/>
      <c r="BZ235" s="122"/>
      <c r="CA235" s="122"/>
      <c r="CB235" s="122"/>
      <c r="CC235" s="122"/>
      <c r="CD235" s="122"/>
    </row>
    <row r="236" spans="1:82" x14ac:dyDescent="0.25">
      <c r="A236" s="122"/>
      <c r="B236" s="122"/>
      <c r="C236" s="122"/>
      <c r="D236" s="122"/>
      <c r="E236" s="122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R236" s="122"/>
      <c r="S236" s="122"/>
      <c r="T236" s="122"/>
      <c r="U236" s="122"/>
      <c r="V236" s="122"/>
      <c r="W236" s="122"/>
      <c r="X236" s="122"/>
      <c r="Y236" s="122"/>
      <c r="Z236" s="122"/>
      <c r="AA236" s="122"/>
      <c r="AB236" s="122"/>
      <c r="AC236" s="122"/>
      <c r="AD236" s="122"/>
      <c r="AE236" s="122"/>
      <c r="AF236" s="122"/>
      <c r="AG236" s="122"/>
      <c r="AH236" s="122"/>
      <c r="AI236" s="122"/>
      <c r="AJ236" s="122"/>
      <c r="AK236" s="122"/>
      <c r="AL236" s="122"/>
      <c r="AM236" s="122"/>
      <c r="AN236" s="122"/>
      <c r="AO236" s="122"/>
      <c r="AP236" s="122"/>
      <c r="AQ236" s="122"/>
      <c r="AR236" s="122"/>
      <c r="AS236" s="122"/>
      <c r="AT236" s="122"/>
      <c r="AU236" s="122"/>
      <c r="AV236" s="122"/>
      <c r="AW236" s="122"/>
      <c r="AX236" s="122"/>
      <c r="AY236" s="122"/>
      <c r="AZ236" s="122"/>
      <c r="BA236" s="122"/>
      <c r="BB236" s="122"/>
      <c r="BC236" s="122"/>
      <c r="BD236" s="122"/>
      <c r="BE236" s="122"/>
      <c r="BF236" s="122"/>
      <c r="BG236" s="122"/>
      <c r="BH236" s="122"/>
      <c r="BI236" s="122"/>
      <c r="BJ236" s="122"/>
      <c r="BK236" s="122"/>
      <c r="BL236" s="122"/>
      <c r="BM236" s="122"/>
      <c r="BN236" s="122"/>
      <c r="BO236" s="122"/>
      <c r="BP236" s="122"/>
      <c r="BQ236" s="122"/>
      <c r="BR236" s="122"/>
      <c r="BS236" s="122"/>
      <c r="BT236" s="122"/>
      <c r="BU236" s="122"/>
      <c r="BV236" s="122"/>
      <c r="BW236" s="122"/>
      <c r="BX236" s="122"/>
      <c r="BY236" s="122"/>
      <c r="BZ236" s="122"/>
      <c r="CA236" s="122"/>
      <c r="CB236" s="122"/>
      <c r="CC236" s="122"/>
      <c r="CD236" s="122"/>
    </row>
    <row r="237" spans="1:82" x14ac:dyDescent="0.25">
      <c r="A237" s="122"/>
      <c r="B237" s="122"/>
      <c r="C237" s="122"/>
      <c r="D237" s="122"/>
      <c r="E237" s="122"/>
      <c r="F237" s="122"/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R237" s="122"/>
      <c r="S237" s="122"/>
      <c r="T237" s="122"/>
      <c r="U237" s="122"/>
      <c r="V237" s="122"/>
      <c r="W237" s="122"/>
      <c r="X237" s="122"/>
      <c r="Y237" s="122"/>
      <c r="Z237" s="122"/>
      <c r="AA237" s="122"/>
      <c r="AB237" s="122"/>
      <c r="AC237" s="122"/>
      <c r="AD237" s="122"/>
      <c r="AE237" s="122"/>
      <c r="AF237" s="122"/>
      <c r="AG237" s="122"/>
      <c r="AH237" s="122"/>
      <c r="AI237" s="122"/>
      <c r="AJ237" s="122"/>
      <c r="AK237" s="122"/>
      <c r="AL237" s="122"/>
      <c r="AM237" s="122"/>
      <c r="AN237" s="122"/>
      <c r="AO237" s="122"/>
      <c r="AP237" s="122"/>
      <c r="AQ237" s="122"/>
      <c r="AR237" s="122"/>
      <c r="AS237" s="122"/>
      <c r="AT237" s="122"/>
      <c r="AU237" s="122"/>
      <c r="AV237" s="122"/>
      <c r="AW237" s="122"/>
      <c r="AX237" s="122"/>
      <c r="AY237" s="122"/>
      <c r="AZ237" s="122"/>
      <c r="BA237" s="122"/>
      <c r="BB237" s="122"/>
      <c r="BC237" s="122"/>
      <c r="BD237" s="122"/>
      <c r="BE237" s="122"/>
      <c r="BF237" s="122"/>
      <c r="BG237" s="122"/>
      <c r="BH237" s="122"/>
      <c r="BI237" s="122"/>
      <c r="BJ237" s="122"/>
      <c r="BK237" s="122"/>
      <c r="BL237" s="122"/>
      <c r="BM237" s="122"/>
      <c r="BN237" s="122"/>
      <c r="BO237" s="122"/>
      <c r="BP237" s="122"/>
      <c r="BQ237" s="122"/>
      <c r="BR237" s="122"/>
      <c r="BS237" s="122"/>
      <c r="BT237" s="122"/>
      <c r="BU237" s="122"/>
      <c r="BV237" s="122"/>
      <c r="BW237" s="122"/>
      <c r="BX237" s="122"/>
      <c r="BY237" s="122"/>
      <c r="BZ237" s="122"/>
      <c r="CA237" s="122"/>
      <c r="CB237" s="122"/>
      <c r="CC237" s="122"/>
      <c r="CD237" s="122"/>
    </row>
    <row r="238" spans="1:82" x14ac:dyDescent="0.25">
      <c r="A238" s="122"/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R238" s="122"/>
      <c r="S238" s="122"/>
      <c r="T238" s="122"/>
      <c r="U238" s="122"/>
      <c r="V238" s="122"/>
      <c r="W238" s="122"/>
      <c r="X238" s="122"/>
      <c r="Y238" s="122"/>
      <c r="Z238" s="122"/>
      <c r="AA238" s="122"/>
      <c r="AB238" s="122"/>
      <c r="AC238" s="122"/>
      <c r="AD238" s="122"/>
      <c r="AE238" s="122"/>
      <c r="AF238" s="122"/>
      <c r="AG238" s="122"/>
      <c r="AH238" s="122"/>
      <c r="AI238" s="122"/>
      <c r="AJ238" s="122"/>
      <c r="AK238" s="122"/>
      <c r="AL238" s="122"/>
      <c r="AM238" s="122"/>
      <c r="AN238" s="122"/>
      <c r="AO238" s="122"/>
      <c r="AP238" s="122"/>
      <c r="AQ238" s="122"/>
      <c r="AR238" s="122"/>
      <c r="AS238" s="122"/>
      <c r="AT238" s="122"/>
      <c r="AU238" s="122"/>
      <c r="AV238" s="122"/>
      <c r="AW238" s="122"/>
      <c r="AX238" s="122"/>
      <c r="AY238" s="122"/>
      <c r="AZ238" s="122"/>
      <c r="BA238" s="122"/>
      <c r="BB238" s="122"/>
      <c r="BC238" s="122"/>
      <c r="BD238" s="122"/>
      <c r="BE238" s="122"/>
      <c r="BF238" s="122"/>
      <c r="BG238" s="122"/>
      <c r="BH238" s="122"/>
      <c r="BI238" s="122"/>
      <c r="BJ238" s="122"/>
      <c r="BK238" s="122"/>
      <c r="BL238" s="122"/>
      <c r="BM238" s="122"/>
      <c r="BN238" s="122"/>
      <c r="BO238" s="122"/>
      <c r="BP238" s="122"/>
      <c r="BQ238" s="122"/>
      <c r="BR238" s="122"/>
      <c r="BS238" s="122"/>
      <c r="BT238" s="122"/>
      <c r="BU238" s="122"/>
      <c r="BV238" s="122"/>
      <c r="BW238" s="122"/>
      <c r="BX238" s="122"/>
      <c r="BY238" s="122"/>
      <c r="BZ238" s="122"/>
      <c r="CA238" s="122"/>
      <c r="CB238" s="122"/>
      <c r="CC238" s="122"/>
      <c r="CD238" s="122"/>
    </row>
    <row r="239" spans="1:82" x14ac:dyDescent="0.25">
      <c r="A239" s="122"/>
      <c r="B239" s="122"/>
      <c r="C239" s="122"/>
      <c r="D239" s="122"/>
      <c r="E239" s="122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R239" s="122"/>
      <c r="S239" s="122"/>
      <c r="T239" s="122"/>
      <c r="U239" s="122"/>
      <c r="V239" s="122"/>
      <c r="W239" s="122"/>
      <c r="X239" s="122"/>
      <c r="Y239" s="122"/>
      <c r="Z239" s="122"/>
      <c r="AA239" s="122"/>
      <c r="AB239" s="122"/>
      <c r="AC239" s="122"/>
      <c r="AD239" s="122"/>
      <c r="AE239" s="122"/>
      <c r="AF239" s="122"/>
      <c r="AG239" s="122"/>
      <c r="AH239" s="122"/>
      <c r="AI239" s="122"/>
      <c r="AJ239" s="122"/>
      <c r="AK239" s="122"/>
      <c r="AL239" s="122"/>
      <c r="AM239" s="122"/>
      <c r="AN239" s="122"/>
      <c r="AO239" s="122"/>
      <c r="AP239" s="122"/>
      <c r="AQ239" s="122"/>
      <c r="AR239" s="122"/>
      <c r="AS239" s="122"/>
      <c r="AT239" s="122"/>
      <c r="AU239" s="122"/>
      <c r="AV239" s="122"/>
      <c r="AW239" s="122"/>
      <c r="AX239" s="122"/>
      <c r="AY239" s="122"/>
      <c r="AZ239" s="122"/>
      <c r="BA239" s="122"/>
      <c r="BB239" s="122"/>
      <c r="BC239" s="122"/>
      <c r="BD239" s="122"/>
      <c r="BE239" s="122"/>
      <c r="BF239" s="122"/>
      <c r="BG239" s="122"/>
      <c r="BH239" s="122"/>
      <c r="BI239" s="122"/>
      <c r="BJ239" s="122"/>
      <c r="BK239" s="122"/>
      <c r="BL239" s="122"/>
      <c r="BM239" s="122"/>
      <c r="BN239" s="122"/>
      <c r="BO239" s="122"/>
      <c r="BP239" s="122"/>
      <c r="BQ239" s="122"/>
      <c r="BR239" s="122"/>
      <c r="BS239" s="122"/>
      <c r="BT239" s="122"/>
      <c r="BU239" s="122"/>
      <c r="BV239" s="122"/>
      <c r="BW239" s="122"/>
      <c r="BX239" s="122"/>
      <c r="BY239" s="122"/>
      <c r="BZ239" s="122"/>
      <c r="CA239" s="122"/>
      <c r="CB239" s="122"/>
      <c r="CC239" s="122"/>
      <c r="CD239" s="122"/>
    </row>
    <row r="240" spans="1:82" x14ac:dyDescent="0.25">
      <c r="A240" s="122"/>
      <c r="B240" s="122"/>
      <c r="C240" s="122"/>
      <c r="D240" s="122"/>
      <c r="E240" s="122"/>
      <c r="F240" s="122"/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R240" s="122"/>
      <c r="S240" s="122"/>
      <c r="T240" s="122"/>
      <c r="U240" s="122"/>
      <c r="V240" s="122"/>
      <c r="W240" s="122"/>
      <c r="X240" s="122"/>
      <c r="Y240" s="122"/>
      <c r="Z240" s="122"/>
      <c r="AA240" s="122"/>
      <c r="AB240" s="122"/>
      <c r="AC240" s="122"/>
      <c r="AD240" s="122"/>
      <c r="AE240" s="122"/>
      <c r="AF240" s="122"/>
      <c r="AG240" s="122"/>
      <c r="AH240" s="122"/>
      <c r="AI240" s="122"/>
      <c r="AJ240" s="122"/>
      <c r="AK240" s="122"/>
      <c r="AL240" s="122"/>
      <c r="AM240" s="122"/>
      <c r="AN240" s="122"/>
      <c r="AO240" s="122"/>
      <c r="AP240" s="122"/>
      <c r="AQ240" s="122"/>
      <c r="AR240" s="122"/>
      <c r="AS240" s="122"/>
      <c r="AT240" s="122"/>
      <c r="AU240" s="122"/>
      <c r="AV240" s="122"/>
      <c r="AW240" s="122"/>
      <c r="AX240" s="122"/>
      <c r="AY240" s="122"/>
      <c r="AZ240" s="122"/>
      <c r="BA240" s="122"/>
      <c r="BB240" s="122"/>
      <c r="BC240" s="122"/>
      <c r="BD240" s="122"/>
      <c r="BE240" s="122"/>
      <c r="BF240" s="122"/>
      <c r="BG240" s="122"/>
      <c r="BH240" s="122"/>
      <c r="BI240" s="122"/>
      <c r="BJ240" s="122"/>
      <c r="BK240" s="122"/>
      <c r="BL240" s="122"/>
      <c r="BM240" s="122"/>
      <c r="BN240" s="122"/>
      <c r="BO240" s="122"/>
      <c r="BP240" s="122"/>
      <c r="BQ240" s="122"/>
      <c r="BR240" s="122"/>
      <c r="BS240" s="122"/>
      <c r="BT240" s="122"/>
      <c r="BU240" s="122"/>
      <c r="BV240" s="122"/>
      <c r="BW240" s="122"/>
      <c r="BX240" s="122"/>
      <c r="BY240" s="122"/>
      <c r="BZ240" s="122"/>
      <c r="CA240" s="122"/>
      <c r="CB240" s="122"/>
      <c r="CC240" s="122"/>
      <c r="CD240" s="122"/>
    </row>
    <row r="241" spans="1:82" x14ac:dyDescent="0.25">
      <c r="A241" s="122"/>
      <c r="B241" s="122"/>
      <c r="C241" s="122"/>
      <c r="D241" s="122"/>
      <c r="E241" s="122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R241" s="122"/>
      <c r="S241" s="122"/>
      <c r="T241" s="122"/>
      <c r="U241" s="122"/>
      <c r="V241" s="122"/>
      <c r="W241" s="122"/>
      <c r="X241" s="122"/>
      <c r="Y241" s="122"/>
      <c r="Z241" s="122"/>
      <c r="AA241" s="122"/>
      <c r="AB241" s="122"/>
      <c r="AC241" s="122"/>
      <c r="AD241" s="122"/>
      <c r="AE241" s="122"/>
      <c r="AF241" s="122"/>
      <c r="AG241" s="122"/>
      <c r="AH241" s="122"/>
      <c r="AI241" s="122"/>
      <c r="AJ241" s="122"/>
      <c r="AK241" s="122"/>
      <c r="AL241" s="122"/>
      <c r="AM241" s="122"/>
      <c r="AN241" s="122"/>
      <c r="AO241" s="122"/>
      <c r="AP241" s="122"/>
      <c r="AQ241" s="122"/>
      <c r="AR241" s="122"/>
      <c r="AS241" s="122"/>
      <c r="AT241" s="122"/>
      <c r="AU241" s="122"/>
      <c r="AV241" s="122"/>
      <c r="AW241" s="122"/>
      <c r="AX241" s="122"/>
      <c r="AY241" s="122"/>
      <c r="AZ241" s="122"/>
      <c r="BA241" s="122"/>
      <c r="BB241" s="122"/>
      <c r="BC241" s="122"/>
      <c r="BD241" s="122"/>
      <c r="BE241" s="122"/>
      <c r="BF241" s="122"/>
      <c r="BG241" s="122"/>
      <c r="BH241" s="122"/>
      <c r="BI241" s="122"/>
      <c r="BJ241" s="122"/>
      <c r="BK241" s="122"/>
      <c r="BL241" s="122"/>
      <c r="BM241" s="122"/>
      <c r="BN241" s="122"/>
      <c r="BO241" s="122"/>
      <c r="BP241" s="122"/>
      <c r="BQ241" s="122"/>
      <c r="BR241" s="122"/>
      <c r="BS241" s="122"/>
      <c r="BT241" s="122"/>
      <c r="BU241" s="122"/>
      <c r="BV241" s="122"/>
      <c r="BW241" s="122"/>
      <c r="BX241" s="122"/>
      <c r="BY241" s="122"/>
      <c r="BZ241" s="122"/>
      <c r="CA241" s="122"/>
      <c r="CB241" s="122"/>
      <c r="CC241" s="122"/>
      <c r="CD241" s="122"/>
    </row>
    <row r="242" spans="1:82" x14ac:dyDescent="0.25">
      <c r="AF242" s="122"/>
      <c r="AG242" s="122"/>
      <c r="AH242" s="122"/>
      <c r="AI242" s="122"/>
      <c r="AJ242" s="122"/>
      <c r="AK242" s="122"/>
      <c r="AL242" s="122"/>
      <c r="AM242" s="122"/>
      <c r="AN242" s="122"/>
      <c r="AO242" s="122"/>
      <c r="AP242" s="122"/>
      <c r="AQ242" s="122"/>
      <c r="AR242" s="122"/>
      <c r="AS242" s="122"/>
      <c r="AT242" s="122"/>
      <c r="AU242" s="122"/>
      <c r="AV242" s="122"/>
      <c r="AW242" s="122"/>
      <c r="AX242" s="122"/>
      <c r="AY242" s="122"/>
      <c r="AZ242" s="122"/>
      <c r="BA242" s="122"/>
      <c r="BB242" s="122"/>
      <c r="BC242" s="122"/>
      <c r="BD242" s="122"/>
      <c r="BE242" s="122"/>
      <c r="BF242" s="122"/>
      <c r="BG242" s="122"/>
      <c r="BH242" s="122"/>
      <c r="BI242" s="122"/>
      <c r="BJ242" s="122"/>
      <c r="BK242" s="122"/>
      <c r="BL242" s="122"/>
      <c r="BM242" s="122"/>
      <c r="BN242" s="122"/>
      <c r="BO242" s="122"/>
      <c r="BP242" s="122"/>
      <c r="BQ242" s="122"/>
      <c r="BR242" s="122"/>
      <c r="BS242" s="122"/>
      <c r="BT242" s="122"/>
      <c r="BU242" s="122"/>
      <c r="BV242" s="122"/>
      <c r="BW242" s="122"/>
      <c r="BX242" s="122"/>
      <c r="BY242" s="122"/>
      <c r="BZ242" s="122"/>
      <c r="CA242" s="122"/>
      <c r="CB242" s="122"/>
      <c r="CC242" s="122"/>
      <c r="CD242" s="122"/>
    </row>
    <row r="243" spans="1:82" x14ac:dyDescent="0.25">
      <c r="AF243" s="122"/>
      <c r="AG243" s="122"/>
      <c r="AH243" s="122"/>
      <c r="AI243" s="122"/>
      <c r="AJ243" s="122"/>
      <c r="AK243" s="122"/>
      <c r="AL243" s="122"/>
      <c r="AM243" s="122"/>
      <c r="AN243" s="122"/>
      <c r="AO243" s="122"/>
      <c r="AP243" s="122"/>
      <c r="AQ243" s="122"/>
      <c r="AR243" s="122"/>
      <c r="AS243" s="122"/>
      <c r="AT243" s="122"/>
      <c r="AU243" s="122"/>
      <c r="AV243" s="122"/>
      <c r="AW243" s="122"/>
      <c r="AX243" s="122"/>
      <c r="AY243" s="122"/>
      <c r="AZ243" s="122"/>
      <c r="BA243" s="122"/>
      <c r="BB243" s="122"/>
      <c r="BC243" s="122"/>
      <c r="BD243" s="122"/>
      <c r="BE243" s="122"/>
      <c r="BF243" s="122"/>
      <c r="BG243" s="122"/>
      <c r="BH243" s="122"/>
      <c r="BI243" s="122"/>
      <c r="BJ243" s="122"/>
      <c r="BK243" s="122"/>
      <c r="BL243" s="122"/>
      <c r="BM243" s="122"/>
      <c r="BN243" s="122"/>
      <c r="BO243" s="122"/>
      <c r="BP243" s="122"/>
      <c r="BQ243" s="122"/>
      <c r="BR243" s="122"/>
      <c r="BS243" s="122"/>
      <c r="BT243" s="122"/>
      <c r="BU243" s="122"/>
      <c r="BV243" s="122"/>
      <c r="BW243" s="122"/>
      <c r="BX243" s="122"/>
      <c r="BY243" s="122"/>
      <c r="BZ243" s="122"/>
      <c r="CA243" s="122"/>
      <c r="CB243" s="122"/>
      <c r="CC243" s="122"/>
      <c r="CD243" s="122"/>
    </row>
    <row r="244" spans="1:82" x14ac:dyDescent="0.25"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  <c r="AY244" s="122"/>
      <c r="AZ244" s="122"/>
      <c r="BA244" s="122"/>
      <c r="BB244" s="122"/>
      <c r="BC244" s="122"/>
      <c r="BD244" s="122"/>
      <c r="BE244" s="122"/>
      <c r="BF244" s="122"/>
      <c r="BG244" s="122"/>
      <c r="BH244" s="122"/>
      <c r="BI244" s="122"/>
      <c r="BJ244" s="122"/>
      <c r="BK244" s="122"/>
      <c r="BL244" s="122"/>
      <c r="BM244" s="122"/>
      <c r="BN244" s="122"/>
      <c r="BO244" s="122"/>
      <c r="BP244" s="122"/>
      <c r="BQ244" s="122"/>
      <c r="BR244" s="122"/>
      <c r="BS244" s="122"/>
      <c r="BT244" s="122"/>
      <c r="BU244" s="122"/>
      <c r="BV244" s="122"/>
      <c r="BW244" s="122"/>
      <c r="BX244" s="122"/>
      <c r="BY244" s="122"/>
      <c r="BZ244" s="122"/>
      <c r="CA244" s="122"/>
      <c r="CB244" s="122"/>
      <c r="CC244" s="122"/>
      <c r="CD244" s="122"/>
    </row>
    <row r="245" spans="1:82" x14ac:dyDescent="0.25">
      <c r="AF245" s="122"/>
      <c r="AG245" s="122"/>
      <c r="AH245" s="122"/>
      <c r="AI245" s="122"/>
      <c r="AJ245" s="122"/>
      <c r="AK245" s="122"/>
      <c r="AL245" s="122"/>
      <c r="AM245" s="122"/>
      <c r="AN245" s="122"/>
      <c r="AO245" s="122"/>
      <c r="AP245" s="122"/>
      <c r="AQ245" s="122"/>
      <c r="AR245" s="122"/>
      <c r="AS245" s="122"/>
      <c r="AT245" s="122"/>
      <c r="AU245" s="122"/>
      <c r="AV245" s="122"/>
      <c r="AW245" s="122"/>
      <c r="AX245" s="122"/>
      <c r="AY245" s="122"/>
      <c r="AZ245" s="122"/>
      <c r="BA245" s="122"/>
      <c r="BB245" s="122"/>
      <c r="BC245" s="122"/>
      <c r="BD245" s="122"/>
      <c r="BE245" s="122"/>
      <c r="BF245" s="122"/>
      <c r="BG245" s="122"/>
      <c r="BH245" s="122"/>
      <c r="BI245" s="122"/>
      <c r="BJ245" s="122"/>
      <c r="BK245" s="122"/>
      <c r="BL245" s="122"/>
      <c r="BM245" s="122"/>
      <c r="BN245" s="122"/>
      <c r="BO245" s="122"/>
      <c r="BP245" s="122"/>
      <c r="BQ245" s="122"/>
      <c r="BR245" s="122"/>
      <c r="BS245" s="122"/>
      <c r="BT245" s="122"/>
      <c r="BU245" s="122"/>
      <c r="BV245" s="122"/>
      <c r="BW245" s="122"/>
      <c r="BX245" s="122"/>
      <c r="BY245" s="122"/>
      <c r="BZ245" s="122"/>
      <c r="CA245" s="122"/>
      <c r="CB245" s="122"/>
      <c r="CC245" s="122"/>
      <c r="CD245" s="122"/>
    </row>
    <row r="246" spans="1:82" x14ac:dyDescent="0.25">
      <c r="AF246" s="122"/>
      <c r="AG246" s="122"/>
      <c r="AH246" s="122"/>
      <c r="AI246" s="122"/>
      <c r="AJ246" s="122"/>
      <c r="AK246" s="122"/>
      <c r="AL246" s="122"/>
      <c r="AM246" s="122"/>
      <c r="AN246" s="122"/>
      <c r="AO246" s="122"/>
      <c r="AP246" s="122"/>
      <c r="AQ246" s="122"/>
      <c r="AR246" s="122"/>
      <c r="AS246" s="122"/>
      <c r="AT246" s="122"/>
      <c r="AU246" s="122"/>
      <c r="AV246" s="122"/>
      <c r="AW246" s="122"/>
      <c r="AX246" s="122"/>
      <c r="AY246" s="122"/>
      <c r="AZ246" s="122"/>
      <c r="BA246" s="122"/>
      <c r="BB246" s="122"/>
      <c r="BC246" s="122"/>
      <c r="BD246" s="122"/>
      <c r="BE246" s="122"/>
      <c r="BF246" s="122"/>
      <c r="BG246" s="122"/>
      <c r="BH246" s="122"/>
      <c r="BI246" s="122"/>
      <c r="BJ246" s="122"/>
      <c r="BK246" s="122"/>
      <c r="BL246" s="122"/>
      <c r="BM246" s="122"/>
      <c r="BN246" s="122"/>
      <c r="BO246" s="122"/>
      <c r="BP246" s="122"/>
      <c r="BQ246" s="122"/>
      <c r="BR246" s="122"/>
      <c r="BS246" s="122"/>
      <c r="BT246" s="122"/>
      <c r="BU246" s="122"/>
      <c r="BV246" s="122"/>
      <c r="BW246" s="122"/>
      <c r="BX246" s="122"/>
      <c r="BY246" s="122"/>
      <c r="BZ246" s="122"/>
      <c r="CA246" s="122"/>
      <c r="CB246" s="122"/>
      <c r="CC246" s="122"/>
      <c r="CD246" s="122"/>
    </row>
    <row r="247" spans="1:82" x14ac:dyDescent="0.25">
      <c r="AF247" s="122"/>
      <c r="AG247" s="122"/>
      <c r="AH247" s="122"/>
      <c r="AI247" s="122"/>
      <c r="AJ247" s="122"/>
      <c r="AK247" s="122"/>
      <c r="AL247" s="122"/>
      <c r="AM247" s="122"/>
      <c r="AN247" s="122"/>
      <c r="AO247" s="122"/>
      <c r="AP247" s="122"/>
      <c r="AQ247" s="122"/>
      <c r="AR247" s="122"/>
      <c r="AS247" s="122"/>
      <c r="AT247" s="122"/>
      <c r="AU247" s="122"/>
      <c r="AV247" s="122"/>
      <c r="AW247" s="122"/>
      <c r="AX247" s="122"/>
      <c r="AY247" s="122"/>
      <c r="AZ247" s="122"/>
      <c r="BA247" s="122"/>
      <c r="BB247" s="122"/>
      <c r="BC247" s="122"/>
      <c r="BD247" s="122"/>
      <c r="BE247" s="122"/>
      <c r="BF247" s="122"/>
      <c r="BG247" s="122"/>
      <c r="BH247" s="122"/>
      <c r="BI247" s="122"/>
      <c r="BJ247" s="122"/>
      <c r="BK247" s="122"/>
      <c r="BL247" s="122"/>
      <c r="BM247" s="122"/>
      <c r="BN247" s="122"/>
      <c r="BO247" s="122"/>
      <c r="BP247" s="122"/>
      <c r="BQ247" s="122"/>
      <c r="BR247" s="122"/>
      <c r="BS247" s="122"/>
      <c r="BT247" s="122"/>
      <c r="BU247" s="122"/>
      <c r="BV247" s="122"/>
      <c r="BW247" s="122"/>
      <c r="BX247" s="122"/>
      <c r="BY247" s="122"/>
      <c r="BZ247" s="122"/>
      <c r="CA247" s="122"/>
      <c r="CB247" s="122"/>
      <c r="CC247" s="122"/>
      <c r="CD247" s="122"/>
    </row>
    <row r="248" spans="1:82" x14ac:dyDescent="0.25">
      <c r="AF248" s="122"/>
      <c r="AG248" s="122"/>
      <c r="AH248" s="122"/>
      <c r="AI248" s="122"/>
      <c r="AJ248" s="122"/>
      <c r="AK248" s="122"/>
      <c r="AL248" s="122"/>
      <c r="AM248" s="122"/>
      <c r="AN248" s="122"/>
      <c r="AO248" s="122"/>
      <c r="AP248" s="122"/>
      <c r="AQ248" s="122"/>
      <c r="AR248" s="122"/>
      <c r="AS248" s="122"/>
      <c r="AT248" s="122"/>
      <c r="AU248" s="122"/>
      <c r="AV248" s="122"/>
      <c r="AW248" s="122"/>
      <c r="AX248" s="122"/>
      <c r="AY248" s="122"/>
      <c r="AZ248" s="122"/>
      <c r="BA248" s="122"/>
      <c r="BB248" s="122"/>
      <c r="BC248" s="122"/>
      <c r="BD248" s="122"/>
      <c r="BE248" s="122"/>
      <c r="BF248" s="122"/>
      <c r="BG248" s="122"/>
      <c r="BH248" s="122"/>
      <c r="BI248" s="122"/>
      <c r="BJ248" s="122"/>
      <c r="BK248" s="122"/>
      <c r="BL248" s="122"/>
      <c r="BM248" s="122"/>
      <c r="BN248" s="122"/>
      <c r="BO248" s="122"/>
      <c r="BP248" s="122"/>
      <c r="BQ248" s="122"/>
      <c r="BR248" s="122"/>
      <c r="BS248" s="122"/>
      <c r="BT248" s="122"/>
      <c r="BU248" s="122"/>
      <c r="BV248" s="122"/>
      <c r="BW248" s="122"/>
      <c r="BX248" s="122"/>
      <c r="BY248" s="122"/>
      <c r="BZ248" s="122"/>
      <c r="CA248" s="122"/>
      <c r="CB248" s="122"/>
      <c r="CC248" s="122"/>
      <c r="CD248" s="122"/>
    </row>
    <row r="249" spans="1:82" x14ac:dyDescent="0.25">
      <c r="AF249" s="122"/>
      <c r="AG249" s="122"/>
      <c r="AH249" s="122"/>
      <c r="AI249" s="122"/>
      <c r="AJ249" s="122"/>
      <c r="AK249" s="122"/>
      <c r="AL249" s="122"/>
      <c r="AM249" s="122"/>
      <c r="AN249" s="122"/>
      <c r="AO249" s="122"/>
      <c r="AP249" s="122"/>
      <c r="AQ249" s="122"/>
      <c r="AR249" s="122"/>
      <c r="AS249" s="122"/>
      <c r="AT249" s="122"/>
      <c r="AU249" s="122"/>
      <c r="AV249" s="122"/>
      <c r="AW249" s="122"/>
      <c r="AX249" s="122"/>
      <c r="AY249" s="122"/>
      <c r="AZ249" s="122"/>
      <c r="BA249" s="122"/>
      <c r="BB249" s="122"/>
      <c r="BC249" s="122"/>
      <c r="BD249" s="122"/>
      <c r="BE249" s="122"/>
      <c r="BF249" s="122"/>
      <c r="BG249" s="122"/>
      <c r="BH249" s="122"/>
      <c r="BI249" s="122"/>
      <c r="BJ249" s="122"/>
      <c r="BK249" s="122"/>
      <c r="BL249" s="122"/>
      <c r="BM249" s="122"/>
      <c r="BN249" s="122"/>
      <c r="BO249" s="122"/>
      <c r="BP249" s="122"/>
      <c r="BQ249" s="122"/>
      <c r="BR249" s="122"/>
      <c r="BS249" s="122"/>
      <c r="BT249" s="122"/>
      <c r="BU249" s="122"/>
      <c r="BV249" s="122"/>
      <c r="BW249" s="122"/>
      <c r="BX249" s="122"/>
      <c r="BY249" s="122"/>
      <c r="BZ249" s="122"/>
      <c r="CA249" s="122"/>
      <c r="CB249" s="122"/>
      <c r="CC249" s="122"/>
      <c r="CD249" s="122"/>
    </row>
    <row r="250" spans="1:82" x14ac:dyDescent="0.25">
      <c r="AF250" s="122"/>
      <c r="AG250" s="122"/>
      <c r="AH250" s="122"/>
      <c r="AI250" s="122"/>
      <c r="AJ250" s="122"/>
      <c r="AK250" s="122"/>
      <c r="AL250" s="122"/>
      <c r="AM250" s="122"/>
      <c r="AN250" s="122"/>
      <c r="AO250" s="122"/>
      <c r="AP250" s="122"/>
      <c r="AQ250" s="122"/>
      <c r="AR250" s="122"/>
      <c r="AS250" s="122"/>
      <c r="AT250" s="122"/>
      <c r="AU250" s="122"/>
      <c r="AV250" s="122"/>
      <c r="AW250" s="122"/>
      <c r="AX250" s="122"/>
      <c r="AY250" s="122"/>
      <c r="AZ250" s="122"/>
      <c r="BA250" s="122"/>
      <c r="BB250" s="122"/>
      <c r="BC250" s="122"/>
      <c r="BD250" s="122"/>
      <c r="BE250" s="122"/>
      <c r="BF250" s="122"/>
      <c r="BG250" s="122"/>
      <c r="BH250" s="122"/>
      <c r="BI250" s="122"/>
      <c r="BJ250" s="122"/>
      <c r="BK250" s="122"/>
      <c r="BL250" s="122"/>
      <c r="BM250" s="122"/>
      <c r="BN250" s="122"/>
      <c r="BO250" s="122"/>
      <c r="BP250" s="122"/>
      <c r="BQ250" s="122"/>
      <c r="BR250" s="122"/>
      <c r="BS250" s="122"/>
      <c r="BT250" s="122"/>
      <c r="BU250" s="122"/>
      <c r="BV250" s="122"/>
      <c r="BW250" s="122"/>
      <c r="BX250" s="122"/>
      <c r="BY250" s="122"/>
      <c r="BZ250" s="122"/>
      <c r="CA250" s="122"/>
      <c r="CB250" s="122"/>
      <c r="CC250" s="122"/>
      <c r="CD250" s="122"/>
    </row>
    <row r="251" spans="1:82" x14ac:dyDescent="0.25">
      <c r="AF251" s="122"/>
      <c r="AG251" s="122"/>
      <c r="AH251" s="122"/>
      <c r="AI251" s="122"/>
      <c r="AJ251" s="122"/>
      <c r="AK251" s="122"/>
      <c r="AL251" s="122"/>
      <c r="AM251" s="122"/>
      <c r="AN251" s="122"/>
      <c r="AO251" s="122"/>
      <c r="AP251" s="122"/>
      <c r="AQ251" s="122"/>
      <c r="AR251" s="122"/>
      <c r="AS251" s="122"/>
      <c r="AT251" s="122"/>
      <c r="AU251" s="122"/>
      <c r="AV251" s="122"/>
      <c r="AW251" s="122"/>
      <c r="AX251" s="122"/>
      <c r="AY251" s="122"/>
      <c r="AZ251" s="122"/>
      <c r="BA251" s="122"/>
      <c r="BB251" s="122"/>
      <c r="BC251" s="122"/>
      <c r="BD251" s="122"/>
      <c r="BE251" s="122"/>
      <c r="BF251" s="122"/>
      <c r="BG251" s="122"/>
      <c r="BH251" s="122"/>
      <c r="BI251" s="122"/>
      <c r="BJ251" s="122"/>
      <c r="BK251" s="122"/>
      <c r="BL251" s="122"/>
      <c r="BM251" s="122"/>
      <c r="BN251" s="122"/>
      <c r="BO251" s="122"/>
      <c r="BP251" s="122"/>
      <c r="BQ251" s="122"/>
      <c r="BR251" s="122"/>
      <c r="BS251" s="122"/>
      <c r="BT251" s="122"/>
      <c r="BU251" s="122"/>
      <c r="BV251" s="122"/>
      <c r="BW251" s="122"/>
      <c r="BX251" s="122"/>
      <c r="BY251" s="122"/>
      <c r="BZ251" s="122"/>
      <c r="CA251" s="122"/>
      <c r="CB251" s="122"/>
      <c r="CC251" s="122"/>
      <c r="CD251" s="122"/>
    </row>
    <row r="252" spans="1:82" x14ac:dyDescent="0.25">
      <c r="AF252" s="122"/>
      <c r="AG252" s="122"/>
      <c r="AH252" s="122"/>
      <c r="AI252" s="122"/>
      <c r="AJ252" s="122"/>
      <c r="AK252" s="122"/>
      <c r="AL252" s="122"/>
      <c r="AM252" s="122"/>
      <c r="AN252" s="122"/>
      <c r="AO252" s="122"/>
      <c r="AP252" s="122"/>
      <c r="AQ252" s="122"/>
      <c r="AR252" s="122"/>
      <c r="AS252" s="122"/>
      <c r="AT252" s="122"/>
      <c r="AU252" s="122"/>
      <c r="AV252" s="122"/>
      <c r="AW252" s="122"/>
      <c r="AX252" s="122"/>
      <c r="AY252" s="122"/>
      <c r="AZ252" s="122"/>
      <c r="BA252" s="122"/>
      <c r="BB252" s="122"/>
      <c r="BC252" s="122"/>
      <c r="BD252" s="122"/>
      <c r="BE252" s="122"/>
      <c r="BF252" s="122"/>
      <c r="BG252" s="122"/>
      <c r="BH252" s="122"/>
      <c r="BI252" s="122"/>
      <c r="BJ252" s="122"/>
      <c r="BK252" s="122"/>
      <c r="BL252" s="122"/>
      <c r="BM252" s="122"/>
      <c r="BN252" s="122"/>
      <c r="BO252" s="122"/>
      <c r="BP252" s="122"/>
      <c r="BQ252" s="122"/>
      <c r="BR252" s="122"/>
      <c r="BS252" s="122"/>
      <c r="BT252" s="122"/>
      <c r="BU252" s="122"/>
      <c r="BV252" s="122"/>
      <c r="BW252" s="122"/>
      <c r="BX252" s="122"/>
      <c r="BY252" s="122"/>
      <c r="BZ252" s="122"/>
      <c r="CA252" s="122"/>
      <c r="CB252" s="122"/>
      <c r="CC252" s="122"/>
      <c r="CD252" s="122"/>
    </row>
    <row r="253" spans="1:82" x14ac:dyDescent="0.25"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  <c r="AY253" s="122"/>
      <c r="AZ253" s="122"/>
      <c r="BA253" s="122"/>
      <c r="BB253" s="122"/>
      <c r="BC253" s="122"/>
      <c r="BD253" s="122"/>
      <c r="BE253" s="122"/>
      <c r="BF253" s="122"/>
      <c r="BG253" s="122"/>
      <c r="BH253" s="122"/>
      <c r="BI253" s="122"/>
      <c r="BJ253" s="122"/>
      <c r="BK253" s="122"/>
      <c r="BL253" s="122"/>
      <c r="BM253" s="122"/>
      <c r="BN253" s="122"/>
      <c r="BO253" s="122"/>
      <c r="BP253" s="122"/>
      <c r="BQ253" s="122"/>
      <c r="BR253" s="122"/>
      <c r="BS253" s="122"/>
      <c r="BT253" s="122"/>
      <c r="BU253" s="122"/>
      <c r="BV253" s="122"/>
      <c r="BW253" s="122"/>
      <c r="BX253" s="122"/>
      <c r="BY253" s="122"/>
      <c r="BZ253" s="122"/>
      <c r="CA253" s="122"/>
      <c r="CB253" s="122"/>
      <c r="CC253" s="122"/>
      <c r="CD253" s="122"/>
    </row>
    <row r="254" spans="1:82" x14ac:dyDescent="0.25"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  <c r="AY254" s="122"/>
      <c r="AZ254" s="122"/>
      <c r="BA254" s="122"/>
      <c r="BB254" s="122"/>
      <c r="BC254" s="122"/>
      <c r="BD254" s="122"/>
      <c r="BE254" s="122"/>
      <c r="BF254" s="122"/>
      <c r="BG254" s="122"/>
      <c r="BH254" s="122"/>
      <c r="BI254" s="122"/>
      <c r="BJ254" s="122"/>
      <c r="BK254" s="122"/>
      <c r="BL254" s="122"/>
      <c r="BM254" s="122"/>
      <c r="BN254" s="122"/>
      <c r="BO254" s="122"/>
      <c r="BP254" s="122"/>
      <c r="BQ254" s="122"/>
      <c r="BR254" s="122"/>
      <c r="BS254" s="122"/>
      <c r="BT254" s="122"/>
      <c r="BU254" s="122"/>
      <c r="BV254" s="122"/>
      <c r="BW254" s="122"/>
      <c r="BX254" s="122"/>
      <c r="BY254" s="122"/>
      <c r="BZ254" s="122"/>
      <c r="CA254" s="122"/>
      <c r="CB254" s="122"/>
      <c r="CC254" s="122"/>
      <c r="CD254" s="122"/>
    </row>
    <row r="255" spans="1:82" x14ac:dyDescent="0.25"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  <c r="AY255" s="122"/>
      <c r="AZ255" s="122"/>
      <c r="BA255" s="122"/>
      <c r="BB255" s="122"/>
      <c r="BC255" s="122"/>
      <c r="BD255" s="122"/>
      <c r="BE255" s="122"/>
      <c r="BF255" s="122"/>
      <c r="BG255" s="122"/>
      <c r="BH255" s="122"/>
      <c r="BI255" s="122"/>
      <c r="BJ255" s="122"/>
      <c r="BK255" s="122"/>
      <c r="BL255" s="122"/>
      <c r="BM255" s="122"/>
      <c r="BN255" s="122"/>
      <c r="BO255" s="122"/>
      <c r="BP255" s="122"/>
      <c r="BQ255" s="122"/>
      <c r="BR255" s="122"/>
      <c r="BS255" s="122"/>
      <c r="BT255" s="122"/>
      <c r="BU255" s="122"/>
      <c r="BV255" s="122"/>
      <c r="BW255" s="122"/>
      <c r="BX255" s="122"/>
      <c r="BY255" s="122"/>
      <c r="BZ255" s="122"/>
      <c r="CA255" s="122"/>
      <c r="CB255" s="122"/>
      <c r="CC255" s="122"/>
      <c r="CD255" s="122"/>
    </row>
    <row r="256" spans="1:82" x14ac:dyDescent="0.25">
      <c r="AF256" s="122"/>
      <c r="AG256" s="122"/>
      <c r="AH256" s="122"/>
      <c r="AI256" s="122"/>
      <c r="AJ256" s="122"/>
      <c r="AK256" s="122"/>
      <c r="AL256" s="122"/>
      <c r="AM256" s="122"/>
      <c r="AN256" s="122"/>
      <c r="AO256" s="122"/>
      <c r="AP256" s="122"/>
      <c r="AQ256" s="122"/>
      <c r="AR256" s="122"/>
      <c r="AS256" s="122"/>
      <c r="AT256" s="122"/>
      <c r="AU256" s="122"/>
      <c r="AV256" s="122"/>
      <c r="AW256" s="122"/>
      <c r="AX256" s="122"/>
      <c r="AY256" s="122"/>
      <c r="AZ256" s="122"/>
      <c r="BA256" s="122"/>
      <c r="BB256" s="122"/>
      <c r="BC256" s="122"/>
      <c r="BD256" s="122"/>
      <c r="BE256" s="122"/>
      <c r="BF256" s="122"/>
      <c r="BG256" s="122"/>
      <c r="BH256" s="122"/>
      <c r="BI256" s="122"/>
      <c r="BJ256" s="122"/>
      <c r="BK256" s="122"/>
      <c r="BL256" s="122"/>
      <c r="BM256" s="122"/>
      <c r="BN256" s="122"/>
      <c r="BO256" s="122"/>
      <c r="BP256" s="122"/>
      <c r="BQ256" s="122"/>
      <c r="BR256" s="122"/>
      <c r="BS256" s="122"/>
      <c r="BT256" s="122"/>
      <c r="BU256" s="122"/>
      <c r="BV256" s="122"/>
      <c r="BW256" s="122"/>
      <c r="BX256" s="122"/>
      <c r="BY256" s="122"/>
      <c r="BZ256" s="122"/>
      <c r="CA256" s="122"/>
      <c r="CB256" s="122"/>
      <c r="CC256" s="122"/>
      <c r="CD256" s="122"/>
    </row>
    <row r="257" spans="32:82" x14ac:dyDescent="0.25">
      <c r="AF257" s="122"/>
      <c r="AG257" s="122"/>
      <c r="AH257" s="122"/>
      <c r="AI257" s="122"/>
      <c r="AJ257" s="122"/>
      <c r="AK257" s="122"/>
      <c r="AL257" s="122"/>
      <c r="AM257" s="122"/>
      <c r="AN257" s="122"/>
      <c r="AO257" s="122"/>
      <c r="AP257" s="122"/>
      <c r="AQ257" s="122"/>
      <c r="AR257" s="122"/>
      <c r="AS257" s="122"/>
      <c r="AT257" s="122"/>
      <c r="AU257" s="122"/>
      <c r="AV257" s="122"/>
      <c r="AW257" s="122"/>
      <c r="AX257" s="122"/>
      <c r="AY257" s="122"/>
      <c r="AZ257" s="122"/>
      <c r="BA257" s="122"/>
      <c r="BB257" s="122"/>
      <c r="BC257" s="122"/>
      <c r="BD257" s="122"/>
      <c r="BE257" s="122"/>
      <c r="BF257" s="122"/>
      <c r="BG257" s="122"/>
      <c r="BH257" s="122"/>
      <c r="BI257" s="122"/>
      <c r="BJ257" s="122"/>
      <c r="BK257" s="122"/>
      <c r="BL257" s="122"/>
      <c r="BM257" s="122"/>
      <c r="BN257" s="122"/>
      <c r="BO257" s="122"/>
      <c r="BP257" s="122"/>
      <c r="BQ257" s="122"/>
      <c r="BR257" s="122"/>
      <c r="BS257" s="122"/>
      <c r="BT257" s="122"/>
      <c r="BU257" s="122"/>
      <c r="BV257" s="122"/>
      <c r="BW257" s="122"/>
      <c r="BX257" s="122"/>
      <c r="BY257" s="122"/>
      <c r="BZ257" s="122"/>
      <c r="CA257" s="122"/>
      <c r="CB257" s="122"/>
      <c r="CC257" s="122"/>
      <c r="CD257" s="122"/>
    </row>
    <row r="258" spans="32:82" x14ac:dyDescent="0.25">
      <c r="AF258" s="122"/>
      <c r="AG258" s="122"/>
      <c r="AH258" s="122"/>
      <c r="AI258" s="122"/>
      <c r="AJ258" s="122"/>
      <c r="AK258" s="122"/>
      <c r="AL258" s="122"/>
      <c r="AM258" s="122"/>
      <c r="AN258" s="122"/>
      <c r="AO258" s="122"/>
      <c r="AP258" s="122"/>
      <c r="AQ258" s="122"/>
      <c r="AR258" s="122"/>
      <c r="AS258" s="122"/>
      <c r="AT258" s="122"/>
      <c r="AU258" s="122"/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  <c r="BG258" s="122"/>
      <c r="BH258" s="122"/>
      <c r="BI258" s="122"/>
      <c r="BJ258" s="122"/>
      <c r="BK258" s="122"/>
      <c r="BL258" s="122"/>
      <c r="BM258" s="122"/>
      <c r="BN258" s="122"/>
      <c r="BO258" s="122"/>
      <c r="BP258" s="122"/>
      <c r="BQ258" s="122"/>
      <c r="BR258" s="122"/>
      <c r="BS258" s="122"/>
      <c r="BT258" s="122"/>
      <c r="BU258" s="122"/>
      <c r="BV258" s="122"/>
      <c r="BW258" s="122"/>
      <c r="BX258" s="122"/>
      <c r="BY258" s="122"/>
      <c r="BZ258" s="122"/>
      <c r="CA258" s="122"/>
      <c r="CB258" s="122"/>
      <c r="CC258" s="122"/>
      <c r="CD258" s="122"/>
    </row>
    <row r="259" spans="32:82" x14ac:dyDescent="0.25">
      <c r="AF259" s="122"/>
      <c r="AG259" s="122"/>
      <c r="AH259" s="122"/>
      <c r="AI259" s="122"/>
      <c r="AJ259" s="122"/>
      <c r="AK259" s="122"/>
      <c r="AL259" s="122"/>
      <c r="AM259" s="122"/>
      <c r="AN259" s="122"/>
      <c r="AO259" s="122"/>
      <c r="AP259" s="122"/>
      <c r="AQ259" s="122"/>
      <c r="AR259" s="122"/>
      <c r="AS259" s="122"/>
      <c r="AT259" s="122"/>
      <c r="AU259" s="122"/>
      <c r="AV259" s="122"/>
      <c r="AW259" s="122"/>
      <c r="AX259" s="122"/>
      <c r="AY259" s="122"/>
      <c r="AZ259" s="122"/>
      <c r="BA259" s="122"/>
      <c r="BB259" s="122"/>
      <c r="BC259" s="122"/>
      <c r="BD259" s="122"/>
      <c r="BE259" s="122"/>
      <c r="BF259" s="122"/>
      <c r="BG259" s="122"/>
      <c r="BH259" s="122"/>
      <c r="BI259" s="122"/>
      <c r="BJ259" s="122"/>
      <c r="BK259" s="122"/>
      <c r="BL259" s="122"/>
      <c r="BM259" s="122"/>
      <c r="BN259" s="122"/>
      <c r="BO259" s="122"/>
      <c r="BP259" s="122"/>
      <c r="BQ259" s="122"/>
      <c r="BR259" s="122"/>
      <c r="BS259" s="122"/>
      <c r="BT259" s="122"/>
      <c r="BU259" s="122"/>
      <c r="BV259" s="122"/>
      <c r="BW259" s="122"/>
      <c r="BX259" s="122"/>
      <c r="BY259" s="122"/>
      <c r="BZ259" s="122"/>
      <c r="CA259" s="122"/>
      <c r="CB259" s="122"/>
      <c r="CC259" s="122"/>
      <c r="CD259" s="122"/>
    </row>
    <row r="260" spans="32:82" x14ac:dyDescent="0.25">
      <c r="AF260" s="122"/>
      <c r="AG260" s="122"/>
      <c r="AH260" s="122"/>
      <c r="AI260" s="122"/>
      <c r="AJ260" s="122"/>
      <c r="AK260" s="122"/>
      <c r="AL260" s="122"/>
      <c r="AM260" s="122"/>
      <c r="AN260" s="122"/>
      <c r="AO260" s="122"/>
      <c r="AP260" s="122"/>
      <c r="AQ260" s="122"/>
      <c r="AR260" s="122"/>
      <c r="AS260" s="122"/>
      <c r="AT260" s="122"/>
      <c r="AU260" s="122"/>
      <c r="AV260" s="122"/>
      <c r="AW260" s="122"/>
      <c r="AX260" s="122"/>
      <c r="AY260" s="122"/>
      <c r="AZ260" s="122"/>
      <c r="BA260" s="122"/>
      <c r="BB260" s="122"/>
      <c r="BC260" s="122"/>
      <c r="BD260" s="122"/>
      <c r="BE260" s="122"/>
      <c r="BF260" s="122"/>
      <c r="BG260" s="122"/>
      <c r="BH260" s="122"/>
      <c r="BI260" s="122"/>
      <c r="BJ260" s="122"/>
      <c r="BK260" s="122"/>
      <c r="BL260" s="122"/>
      <c r="BM260" s="122"/>
      <c r="BN260" s="122"/>
      <c r="BO260" s="122"/>
      <c r="BP260" s="122"/>
      <c r="BQ260" s="122"/>
      <c r="BR260" s="122"/>
      <c r="BS260" s="122"/>
      <c r="BT260" s="122"/>
      <c r="BU260" s="122"/>
      <c r="BV260" s="122"/>
      <c r="BW260" s="122"/>
      <c r="BX260" s="122"/>
      <c r="BY260" s="122"/>
      <c r="BZ260" s="122"/>
      <c r="CA260" s="122"/>
      <c r="CB260" s="122"/>
      <c r="CC260" s="122"/>
      <c r="CD260" s="122"/>
    </row>
    <row r="261" spans="32:82" x14ac:dyDescent="0.25">
      <c r="AF261" s="122"/>
      <c r="AG261" s="122"/>
      <c r="AH261" s="122"/>
      <c r="AI261" s="122"/>
      <c r="AJ261" s="122"/>
      <c r="AK261" s="122"/>
      <c r="AL261" s="122"/>
      <c r="AM261" s="122"/>
      <c r="AN261" s="122"/>
      <c r="AO261" s="122"/>
      <c r="AP261" s="122"/>
      <c r="AQ261" s="122"/>
      <c r="AR261" s="122"/>
      <c r="AS261" s="122"/>
      <c r="AT261" s="122"/>
      <c r="AU261" s="122"/>
      <c r="AV261" s="122"/>
      <c r="AW261" s="122"/>
      <c r="AX261" s="122"/>
      <c r="AY261" s="122"/>
      <c r="AZ261" s="122"/>
      <c r="BA261" s="122"/>
      <c r="BB261" s="122"/>
      <c r="BC261" s="122"/>
      <c r="BD261" s="122"/>
      <c r="BE261" s="122"/>
      <c r="BF261" s="122"/>
      <c r="BG261" s="122"/>
      <c r="BH261" s="122"/>
      <c r="BI261" s="122"/>
      <c r="BJ261" s="122"/>
      <c r="BK261" s="122"/>
      <c r="BL261" s="122"/>
      <c r="BM261" s="122"/>
      <c r="BN261" s="122"/>
      <c r="BO261" s="122"/>
      <c r="BP261" s="122"/>
      <c r="BQ261" s="122"/>
      <c r="BR261" s="122"/>
      <c r="BS261" s="122"/>
      <c r="BT261" s="122"/>
      <c r="BU261" s="122"/>
      <c r="BV261" s="122"/>
      <c r="BW261" s="122"/>
      <c r="BX261" s="122"/>
      <c r="BY261" s="122"/>
      <c r="BZ261" s="122"/>
      <c r="CA261" s="122"/>
      <c r="CB261" s="122"/>
      <c r="CC261" s="122"/>
      <c r="CD261" s="122"/>
    </row>
    <row r="262" spans="32:82" x14ac:dyDescent="0.25">
      <c r="AF262" s="122"/>
      <c r="AG262" s="122"/>
      <c r="AH262" s="122"/>
      <c r="AI262" s="122"/>
      <c r="AJ262" s="122"/>
      <c r="AK262" s="122"/>
      <c r="AL262" s="122"/>
      <c r="AM262" s="122"/>
      <c r="AN262" s="122"/>
      <c r="AO262" s="122"/>
      <c r="AP262" s="122"/>
      <c r="AQ262" s="122"/>
      <c r="AR262" s="122"/>
      <c r="AS262" s="122"/>
      <c r="AT262" s="122"/>
      <c r="AU262" s="122"/>
      <c r="AV262" s="122"/>
      <c r="AW262" s="122"/>
      <c r="AX262" s="122"/>
      <c r="AY262" s="122"/>
      <c r="AZ262" s="122"/>
      <c r="BA262" s="122"/>
      <c r="BB262" s="122"/>
      <c r="BC262" s="122"/>
      <c r="BD262" s="122"/>
      <c r="BE262" s="122"/>
      <c r="BF262" s="122"/>
      <c r="BG262" s="122"/>
      <c r="BH262" s="122"/>
      <c r="BI262" s="122"/>
      <c r="BJ262" s="122"/>
      <c r="BK262" s="122"/>
      <c r="BL262" s="122"/>
      <c r="BM262" s="122"/>
      <c r="BN262" s="122"/>
      <c r="BO262" s="122"/>
      <c r="BP262" s="122"/>
      <c r="BQ262" s="122"/>
      <c r="BR262" s="122"/>
      <c r="BS262" s="122"/>
      <c r="BT262" s="122"/>
      <c r="BU262" s="122"/>
      <c r="BV262" s="122"/>
      <c r="BW262" s="122"/>
      <c r="BX262" s="122"/>
      <c r="BY262" s="122"/>
      <c r="BZ262" s="122"/>
      <c r="CA262" s="122"/>
      <c r="CB262" s="122"/>
      <c r="CC262" s="122"/>
      <c r="CD262" s="122"/>
    </row>
    <row r="263" spans="32:82" x14ac:dyDescent="0.25">
      <c r="AF263" s="122"/>
      <c r="AG263" s="122"/>
      <c r="AH263" s="122"/>
      <c r="AI263" s="122"/>
      <c r="AJ263" s="122"/>
      <c r="AK263" s="122"/>
      <c r="AL263" s="122"/>
      <c r="AM263" s="122"/>
      <c r="AN263" s="122"/>
      <c r="AO263" s="122"/>
      <c r="AP263" s="122"/>
      <c r="AQ263" s="122"/>
      <c r="AR263" s="122"/>
      <c r="AS263" s="122"/>
      <c r="AT263" s="122"/>
      <c r="AU263" s="122"/>
      <c r="AV263" s="122"/>
      <c r="AW263" s="122"/>
      <c r="AX263" s="122"/>
      <c r="AY263" s="122"/>
      <c r="AZ263" s="122"/>
      <c r="BA263" s="122"/>
      <c r="BB263" s="122"/>
      <c r="BC263" s="122"/>
      <c r="BD263" s="122"/>
      <c r="BE263" s="122"/>
      <c r="BF263" s="122"/>
      <c r="BG263" s="122"/>
      <c r="BH263" s="122"/>
      <c r="BI263" s="122"/>
      <c r="BJ263" s="122"/>
      <c r="BK263" s="122"/>
      <c r="BL263" s="122"/>
      <c r="BM263" s="122"/>
      <c r="BN263" s="122"/>
      <c r="BO263" s="122"/>
      <c r="BP263" s="122"/>
      <c r="BQ263" s="122"/>
      <c r="BR263" s="122"/>
      <c r="BS263" s="122"/>
      <c r="BT263" s="122"/>
      <c r="BU263" s="122"/>
      <c r="BV263" s="122"/>
      <c r="BW263" s="122"/>
      <c r="BX263" s="122"/>
      <c r="BY263" s="122"/>
      <c r="BZ263" s="122"/>
      <c r="CA263" s="122"/>
      <c r="CB263" s="122"/>
      <c r="CC263" s="122"/>
      <c r="CD263" s="122"/>
    </row>
    <row r="264" spans="32:82" x14ac:dyDescent="0.25"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  <c r="AY264" s="122"/>
      <c r="AZ264" s="122"/>
      <c r="BA264" s="122"/>
      <c r="BB264" s="122"/>
      <c r="BC264" s="122"/>
      <c r="BD264" s="122"/>
      <c r="BE264" s="122"/>
      <c r="BF264" s="122"/>
      <c r="BG264" s="122"/>
      <c r="BH264" s="122"/>
      <c r="BI264" s="122"/>
      <c r="BJ264" s="122"/>
      <c r="BK264" s="122"/>
      <c r="BL264" s="122"/>
      <c r="BM264" s="122"/>
      <c r="BN264" s="122"/>
      <c r="BO264" s="122"/>
      <c r="BP264" s="122"/>
      <c r="BQ264" s="122"/>
      <c r="BR264" s="122"/>
      <c r="BS264" s="122"/>
      <c r="BT264" s="122"/>
      <c r="BU264" s="122"/>
      <c r="BV264" s="122"/>
      <c r="BW264" s="122"/>
      <c r="BX264" s="122"/>
      <c r="BY264" s="122"/>
      <c r="BZ264" s="122"/>
      <c r="CA264" s="122"/>
      <c r="CB264" s="122"/>
      <c r="CC264" s="122"/>
      <c r="CD264" s="122"/>
    </row>
    <row r="265" spans="32:82" x14ac:dyDescent="0.25">
      <c r="AF265" s="122"/>
      <c r="AG265" s="122"/>
      <c r="AH265" s="122"/>
      <c r="AI265" s="122"/>
      <c r="AJ265" s="122"/>
      <c r="AK265" s="122"/>
      <c r="AL265" s="122"/>
      <c r="AM265" s="122"/>
      <c r="AN265" s="122"/>
      <c r="AO265" s="122"/>
      <c r="AP265" s="122"/>
      <c r="AQ265" s="122"/>
      <c r="AR265" s="122"/>
      <c r="AS265" s="122"/>
      <c r="AT265" s="122"/>
      <c r="AU265" s="122"/>
      <c r="AV265" s="122"/>
      <c r="AW265" s="122"/>
      <c r="AX265" s="122"/>
      <c r="AY265" s="122"/>
      <c r="AZ265" s="122"/>
      <c r="BA265" s="122"/>
      <c r="BB265" s="122"/>
      <c r="BC265" s="122"/>
      <c r="BD265" s="122"/>
      <c r="BE265" s="122"/>
      <c r="BF265" s="122"/>
      <c r="BG265" s="122"/>
      <c r="BH265" s="122"/>
      <c r="BI265" s="122"/>
      <c r="BJ265" s="122"/>
      <c r="BK265" s="122"/>
      <c r="BL265" s="122"/>
      <c r="BM265" s="122"/>
      <c r="BN265" s="122"/>
      <c r="BO265" s="122"/>
      <c r="BP265" s="122"/>
      <c r="BQ265" s="122"/>
      <c r="BR265" s="122"/>
      <c r="BS265" s="122"/>
      <c r="BT265" s="122"/>
      <c r="BU265" s="122"/>
      <c r="BV265" s="122"/>
      <c r="BW265" s="122"/>
      <c r="BX265" s="122"/>
      <c r="BY265" s="122"/>
      <c r="BZ265" s="122"/>
      <c r="CA265" s="122"/>
      <c r="CB265" s="122"/>
      <c r="CC265" s="122"/>
      <c r="CD265" s="122"/>
    </row>
    <row r="266" spans="32:82" x14ac:dyDescent="0.25">
      <c r="AF266" s="122"/>
      <c r="AG266" s="122"/>
      <c r="AH266" s="122"/>
      <c r="AI266" s="122"/>
      <c r="AJ266" s="122"/>
      <c r="AK266" s="122"/>
      <c r="AL266" s="122"/>
      <c r="AM266" s="122"/>
      <c r="AN266" s="122"/>
      <c r="AO266" s="122"/>
      <c r="AP266" s="122"/>
      <c r="AQ266" s="122"/>
      <c r="AR266" s="122"/>
      <c r="AS266" s="122"/>
      <c r="AT266" s="122"/>
      <c r="AU266" s="122"/>
      <c r="AV266" s="122"/>
      <c r="AW266" s="122"/>
      <c r="AX266" s="122"/>
      <c r="AY266" s="122"/>
      <c r="AZ266" s="122"/>
      <c r="BA266" s="122"/>
      <c r="BB266" s="122"/>
      <c r="BC266" s="122"/>
      <c r="BD266" s="122"/>
      <c r="BE266" s="122"/>
      <c r="BF266" s="122"/>
      <c r="BG266" s="122"/>
      <c r="BH266" s="122"/>
      <c r="BI266" s="122"/>
      <c r="BJ266" s="122"/>
      <c r="BK266" s="122"/>
      <c r="BL266" s="122"/>
      <c r="BM266" s="122"/>
      <c r="BN266" s="122"/>
      <c r="BO266" s="122"/>
      <c r="BP266" s="122"/>
      <c r="BQ266" s="122"/>
      <c r="BR266" s="122"/>
      <c r="BS266" s="122"/>
      <c r="BT266" s="122"/>
      <c r="BU266" s="122"/>
      <c r="BV266" s="122"/>
      <c r="BW266" s="122"/>
      <c r="BX266" s="122"/>
      <c r="BY266" s="122"/>
      <c r="BZ266" s="122"/>
      <c r="CA266" s="122"/>
      <c r="CB266" s="122"/>
      <c r="CC266" s="122"/>
      <c r="CD266" s="122"/>
    </row>
    <row r="267" spans="32:82" x14ac:dyDescent="0.25">
      <c r="AF267" s="122"/>
      <c r="AG267" s="122"/>
      <c r="AH267" s="122"/>
      <c r="AI267" s="122"/>
      <c r="AJ267" s="122"/>
      <c r="AK267" s="122"/>
      <c r="AL267" s="122"/>
      <c r="AM267" s="122"/>
      <c r="AN267" s="122"/>
      <c r="AO267" s="122"/>
      <c r="AP267" s="122"/>
      <c r="AQ267" s="122"/>
      <c r="AR267" s="122"/>
      <c r="AS267" s="122"/>
      <c r="AT267" s="122"/>
      <c r="AU267" s="122"/>
      <c r="AV267" s="122"/>
      <c r="AW267" s="122"/>
      <c r="AX267" s="122"/>
      <c r="AY267" s="122"/>
      <c r="AZ267" s="122"/>
      <c r="BA267" s="122"/>
      <c r="BB267" s="122"/>
      <c r="BC267" s="122"/>
      <c r="BD267" s="122"/>
      <c r="BE267" s="122"/>
      <c r="BF267" s="122"/>
      <c r="BG267" s="122"/>
      <c r="BH267" s="122"/>
      <c r="BI267" s="122"/>
      <c r="BJ267" s="122"/>
      <c r="BK267" s="122"/>
      <c r="BL267" s="122"/>
      <c r="BM267" s="122"/>
      <c r="BN267" s="122"/>
      <c r="BO267" s="122"/>
      <c r="BP267" s="122"/>
      <c r="BQ267" s="122"/>
      <c r="BR267" s="122"/>
      <c r="BS267" s="122"/>
      <c r="BT267" s="122"/>
      <c r="BU267" s="122"/>
      <c r="BV267" s="122"/>
      <c r="BW267" s="122"/>
      <c r="BX267" s="122"/>
      <c r="BY267" s="122"/>
      <c r="BZ267" s="122"/>
      <c r="CA267" s="122"/>
      <c r="CB267" s="122"/>
      <c r="CC267" s="122"/>
      <c r="CD267" s="122"/>
    </row>
    <row r="268" spans="32:82" x14ac:dyDescent="0.25">
      <c r="AF268" s="122"/>
      <c r="AG268" s="122"/>
      <c r="AH268" s="122"/>
      <c r="AI268" s="122"/>
      <c r="AJ268" s="122"/>
      <c r="AK268" s="122"/>
      <c r="AL268" s="122"/>
      <c r="AM268" s="122"/>
      <c r="AN268" s="122"/>
      <c r="AO268" s="122"/>
      <c r="AP268" s="122"/>
      <c r="AQ268" s="122"/>
      <c r="AR268" s="122"/>
      <c r="AS268" s="122"/>
      <c r="AT268" s="122"/>
      <c r="AU268" s="122"/>
      <c r="AV268" s="122"/>
      <c r="AW268" s="122"/>
      <c r="AX268" s="122"/>
      <c r="AY268" s="122"/>
      <c r="AZ268" s="122"/>
      <c r="BA268" s="122"/>
      <c r="BB268" s="122"/>
      <c r="BC268" s="122"/>
      <c r="BD268" s="122"/>
      <c r="BE268" s="122"/>
      <c r="BF268" s="122"/>
      <c r="BG268" s="122"/>
      <c r="BH268" s="122"/>
      <c r="BI268" s="122"/>
      <c r="BJ268" s="122"/>
      <c r="BK268" s="122"/>
      <c r="BL268" s="122"/>
      <c r="BM268" s="122"/>
      <c r="BN268" s="122"/>
      <c r="BO268" s="122"/>
      <c r="BP268" s="122"/>
      <c r="BQ268" s="122"/>
      <c r="BR268" s="122"/>
      <c r="BS268" s="122"/>
      <c r="BT268" s="122"/>
      <c r="BU268" s="122"/>
      <c r="BV268" s="122"/>
      <c r="BW268" s="122"/>
      <c r="BX268" s="122"/>
      <c r="BY268" s="122"/>
      <c r="BZ268" s="122"/>
      <c r="CA268" s="122"/>
      <c r="CB268" s="122"/>
      <c r="CC268" s="122"/>
      <c r="CD268" s="122"/>
    </row>
    <row r="269" spans="32:82" x14ac:dyDescent="0.25">
      <c r="AF269" s="122"/>
      <c r="AG269" s="122"/>
      <c r="AH269" s="122"/>
      <c r="AI269" s="122"/>
      <c r="AJ269" s="122"/>
      <c r="AK269" s="122"/>
      <c r="AL269" s="122"/>
      <c r="AM269" s="122"/>
      <c r="AN269" s="122"/>
      <c r="AO269" s="122"/>
      <c r="AP269" s="122"/>
      <c r="AQ269" s="122"/>
      <c r="AR269" s="122"/>
      <c r="AS269" s="122"/>
      <c r="AT269" s="122"/>
      <c r="AU269" s="122"/>
      <c r="AV269" s="122"/>
      <c r="AW269" s="122"/>
      <c r="AX269" s="122"/>
      <c r="AY269" s="122"/>
      <c r="AZ269" s="122"/>
      <c r="BA269" s="122"/>
      <c r="BB269" s="122"/>
      <c r="BC269" s="122"/>
      <c r="BD269" s="122"/>
      <c r="BE269" s="122"/>
      <c r="BF269" s="122"/>
      <c r="BG269" s="122"/>
      <c r="BH269" s="122"/>
      <c r="BI269" s="122"/>
      <c r="BJ269" s="122"/>
      <c r="BK269" s="122"/>
      <c r="BL269" s="122"/>
      <c r="BM269" s="122"/>
      <c r="BN269" s="122"/>
      <c r="BO269" s="122"/>
      <c r="BP269" s="122"/>
      <c r="BQ269" s="122"/>
      <c r="BR269" s="122"/>
      <c r="BS269" s="122"/>
      <c r="BT269" s="122"/>
      <c r="BU269" s="122"/>
      <c r="BV269" s="122"/>
      <c r="BW269" s="122"/>
      <c r="BX269" s="122"/>
      <c r="BY269" s="122"/>
      <c r="BZ269" s="122"/>
      <c r="CA269" s="122"/>
      <c r="CB269" s="122"/>
      <c r="CC269" s="122"/>
      <c r="CD269" s="122"/>
    </row>
    <row r="270" spans="32:82" x14ac:dyDescent="0.25">
      <c r="AF270" s="122"/>
      <c r="AG270" s="122"/>
      <c r="AH270" s="122"/>
      <c r="AI270" s="122"/>
      <c r="AJ270" s="122"/>
      <c r="AK270" s="122"/>
      <c r="AL270" s="122"/>
      <c r="AM270" s="122"/>
      <c r="AN270" s="122"/>
      <c r="AO270" s="122"/>
      <c r="AP270" s="122"/>
      <c r="AQ270" s="122"/>
      <c r="AR270" s="122"/>
      <c r="AS270" s="122"/>
      <c r="AT270" s="122"/>
      <c r="AU270" s="122"/>
      <c r="AV270" s="122"/>
      <c r="AW270" s="122"/>
      <c r="AX270" s="122"/>
      <c r="AY270" s="122"/>
      <c r="AZ270" s="122"/>
      <c r="BA270" s="122"/>
      <c r="BB270" s="122"/>
      <c r="BC270" s="122"/>
      <c r="BD270" s="122"/>
      <c r="BE270" s="122"/>
      <c r="BF270" s="122"/>
      <c r="BG270" s="122"/>
      <c r="BH270" s="122"/>
      <c r="BI270" s="122"/>
      <c r="BJ270" s="122"/>
      <c r="BK270" s="122"/>
      <c r="BL270" s="122"/>
      <c r="BM270" s="122"/>
      <c r="BN270" s="122"/>
      <c r="BO270" s="122"/>
      <c r="BP270" s="122"/>
      <c r="BQ270" s="122"/>
      <c r="BR270" s="122"/>
      <c r="BS270" s="122"/>
      <c r="BT270" s="122"/>
      <c r="BU270" s="122"/>
      <c r="BV270" s="122"/>
      <c r="BW270" s="122"/>
      <c r="BX270" s="122"/>
      <c r="BY270" s="122"/>
      <c r="BZ270" s="122"/>
      <c r="CA270" s="122"/>
      <c r="CB270" s="122"/>
      <c r="CC270" s="122"/>
      <c r="CD270" s="122"/>
    </row>
    <row r="271" spans="32:82" x14ac:dyDescent="0.25"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  <c r="AY271" s="122"/>
      <c r="AZ271" s="122"/>
      <c r="BA271" s="122"/>
      <c r="BB271" s="122"/>
      <c r="BC271" s="122"/>
      <c r="BD271" s="122"/>
      <c r="BE271" s="122"/>
      <c r="BF271" s="122"/>
      <c r="BG271" s="122"/>
      <c r="BH271" s="122"/>
      <c r="BI271" s="122"/>
      <c r="BJ271" s="122"/>
      <c r="BK271" s="122"/>
      <c r="BL271" s="122"/>
      <c r="BM271" s="122"/>
      <c r="BN271" s="122"/>
      <c r="BO271" s="122"/>
      <c r="BP271" s="122"/>
      <c r="BQ271" s="122"/>
      <c r="BR271" s="122"/>
      <c r="BS271" s="122"/>
      <c r="BT271" s="122"/>
      <c r="BU271" s="122"/>
      <c r="BV271" s="122"/>
      <c r="BW271" s="122"/>
      <c r="BX271" s="122"/>
      <c r="BY271" s="122"/>
      <c r="BZ271" s="122"/>
      <c r="CA271" s="122"/>
      <c r="CB271" s="122"/>
      <c r="CC271" s="122"/>
      <c r="CD271" s="122"/>
    </row>
    <row r="272" spans="32:82" x14ac:dyDescent="0.25">
      <c r="AF272" s="122"/>
      <c r="AG272" s="122"/>
      <c r="AH272" s="122"/>
      <c r="AI272" s="122"/>
      <c r="AJ272" s="122"/>
      <c r="AK272" s="122"/>
      <c r="AL272" s="122"/>
      <c r="AM272" s="122"/>
      <c r="AN272" s="122"/>
      <c r="AO272" s="122"/>
      <c r="AP272" s="122"/>
      <c r="AQ272" s="122"/>
      <c r="AR272" s="122"/>
      <c r="AS272" s="122"/>
      <c r="AT272" s="122"/>
      <c r="AU272" s="122"/>
      <c r="AV272" s="122"/>
      <c r="AW272" s="122"/>
      <c r="AX272" s="122"/>
      <c r="AY272" s="122"/>
      <c r="AZ272" s="122"/>
      <c r="BA272" s="122"/>
      <c r="BB272" s="122"/>
      <c r="BC272" s="122"/>
      <c r="BD272" s="122"/>
      <c r="BE272" s="122"/>
      <c r="BF272" s="122"/>
      <c r="BG272" s="122"/>
      <c r="BH272" s="122"/>
      <c r="BI272" s="122"/>
      <c r="BJ272" s="122"/>
      <c r="BK272" s="122"/>
      <c r="BL272" s="122"/>
      <c r="BM272" s="122"/>
      <c r="BN272" s="122"/>
      <c r="BO272" s="122"/>
      <c r="BP272" s="122"/>
      <c r="BQ272" s="122"/>
      <c r="BR272" s="122"/>
      <c r="BS272" s="122"/>
      <c r="BT272" s="122"/>
      <c r="BU272" s="122"/>
      <c r="BV272" s="122"/>
      <c r="BW272" s="122"/>
      <c r="BX272" s="122"/>
      <c r="BY272" s="122"/>
      <c r="BZ272" s="122"/>
      <c r="CA272" s="122"/>
      <c r="CB272" s="122"/>
      <c r="CC272" s="122"/>
      <c r="CD272" s="122"/>
    </row>
    <row r="273" spans="32:82" x14ac:dyDescent="0.25">
      <c r="AF273" s="122"/>
      <c r="AG273" s="122"/>
      <c r="AH273" s="122"/>
      <c r="AI273" s="122"/>
      <c r="AJ273" s="122"/>
      <c r="AK273" s="122"/>
      <c r="AL273" s="122"/>
      <c r="AM273" s="122"/>
      <c r="AN273" s="122"/>
      <c r="AO273" s="122"/>
      <c r="AP273" s="122"/>
      <c r="AQ273" s="122"/>
      <c r="AR273" s="122"/>
      <c r="AS273" s="122"/>
      <c r="AT273" s="122"/>
      <c r="AU273" s="122"/>
      <c r="AV273" s="122"/>
      <c r="AW273" s="122"/>
      <c r="AX273" s="122"/>
      <c r="AY273" s="122"/>
      <c r="AZ273" s="122"/>
      <c r="BA273" s="122"/>
      <c r="BB273" s="122"/>
      <c r="BC273" s="122"/>
      <c r="BD273" s="122"/>
      <c r="BE273" s="122"/>
      <c r="BF273" s="122"/>
      <c r="BG273" s="122"/>
      <c r="BH273" s="122"/>
      <c r="BI273" s="122"/>
      <c r="BJ273" s="122"/>
      <c r="BK273" s="122"/>
      <c r="BL273" s="122"/>
      <c r="BM273" s="122"/>
      <c r="BN273" s="122"/>
      <c r="BO273" s="122"/>
      <c r="BP273" s="122"/>
      <c r="BQ273" s="122"/>
      <c r="BR273" s="122"/>
      <c r="BS273" s="122"/>
      <c r="BT273" s="122"/>
      <c r="BU273" s="122"/>
      <c r="BV273" s="122"/>
      <c r="BW273" s="122"/>
      <c r="BX273" s="122"/>
      <c r="BY273" s="122"/>
      <c r="BZ273" s="122"/>
      <c r="CA273" s="122"/>
      <c r="CB273" s="122"/>
      <c r="CC273" s="122"/>
      <c r="CD273" s="122"/>
    </row>
    <row r="274" spans="32:82" x14ac:dyDescent="0.25">
      <c r="AF274" s="122"/>
      <c r="AG274" s="122"/>
      <c r="AH274" s="122"/>
      <c r="AI274" s="122"/>
      <c r="AJ274" s="122"/>
      <c r="AK274" s="122"/>
      <c r="AL274" s="122"/>
      <c r="AM274" s="122"/>
      <c r="AN274" s="122"/>
      <c r="AO274" s="122"/>
      <c r="AP274" s="122"/>
      <c r="AQ274" s="122"/>
      <c r="AR274" s="122"/>
      <c r="AS274" s="122"/>
      <c r="AT274" s="122"/>
      <c r="AU274" s="122"/>
      <c r="AV274" s="122"/>
      <c r="AW274" s="122"/>
      <c r="AX274" s="122"/>
      <c r="AY274" s="122"/>
      <c r="AZ274" s="122"/>
      <c r="BA274" s="122"/>
      <c r="BB274" s="122"/>
      <c r="BC274" s="122"/>
      <c r="BD274" s="122"/>
      <c r="BE274" s="122"/>
      <c r="BF274" s="122"/>
      <c r="BG274" s="122"/>
      <c r="BH274" s="122"/>
      <c r="BI274" s="122"/>
      <c r="BJ274" s="122"/>
      <c r="BK274" s="122"/>
      <c r="BL274" s="122"/>
      <c r="BM274" s="122"/>
      <c r="BN274" s="122"/>
      <c r="BO274" s="122"/>
      <c r="BP274" s="122"/>
      <c r="BQ274" s="122"/>
      <c r="BR274" s="122"/>
      <c r="BS274" s="122"/>
      <c r="BT274" s="122"/>
      <c r="BU274" s="122"/>
      <c r="BV274" s="122"/>
      <c r="BW274" s="122"/>
      <c r="BX274" s="122"/>
      <c r="BY274" s="122"/>
      <c r="BZ274" s="122"/>
      <c r="CA274" s="122"/>
      <c r="CB274" s="122"/>
      <c r="CC274" s="122"/>
      <c r="CD274" s="122"/>
    </row>
    <row r="275" spans="32:82" x14ac:dyDescent="0.25">
      <c r="AF275" s="122"/>
      <c r="AG275" s="122"/>
      <c r="AH275" s="122"/>
      <c r="AI275" s="122"/>
      <c r="AJ275" s="122"/>
      <c r="AK275" s="122"/>
      <c r="AL275" s="122"/>
      <c r="AM275" s="122"/>
      <c r="AN275" s="122"/>
      <c r="AO275" s="122"/>
      <c r="AP275" s="122"/>
      <c r="AQ275" s="122"/>
      <c r="AR275" s="122"/>
      <c r="AS275" s="122"/>
      <c r="AT275" s="122"/>
      <c r="AU275" s="122"/>
      <c r="AV275" s="122"/>
      <c r="AW275" s="122"/>
      <c r="AX275" s="122"/>
      <c r="AY275" s="122"/>
      <c r="AZ275" s="122"/>
      <c r="BA275" s="122"/>
      <c r="BB275" s="122"/>
      <c r="BC275" s="122"/>
      <c r="BD275" s="122"/>
      <c r="BE275" s="122"/>
      <c r="BF275" s="122"/>
      <c r="BG275" s="122"/>
      <c r="BH275" s="122"/>
      <c r="BI275" s="122"/>
      <c r="BJ275" s="122"/>
      <c r="BK275" s="122"/>
      <c r="BL275" s="122"/>
      <c r="BM275" s="122"/>
      <c r="BN275" s="122"/>
      <c r="BO275" s="122"/>
      <c r="BP275" s="122"/>
      <c r="BQ275" s="122"/>
      <c r="BR275" s="122"/>
      <c r="BS275" s="122"/>
      <c r="BT275" s="122"/>
      <c r="BU275" s="122"/>
      <c r="BV275" s="122"/>
      <c r="BW275" s="122"/>
      <c r="BX275" s="122"/>
      <c r="BY275" s="122"/>
      <c r="BZ275" s="122"/>
      <c r="CA275" s="122"/>
      <c r="CB275" s="122"/>
      <c r="CC275" s="122"/>
      <c r="CD275" s="122"/>
    </row>
    <row r="276" spans="32:82" x14ac:dyDescent="0.25">
      <c r="AF276" s="122"/>
      <c r="AG276" s="122"/>
      <c r="AH276" s="122"/>
      <c r="AI276" s="122"/>
      <c r="AJ276" s="122"/>
      <c r="AK276" s="122"/>
      <c r="AL276" s="122"/>
      <c r="AM276" s="122"/>
      <c r="AN276" s="122"/>
      <c r="AO276" s="122"/>
      <c r="AP276" s="122"/>
      <c r="AQ276" s="122"/>
      <c r="AR276" s="122"/>
      <c r="AS276" s="122"/>
      <c r="AT276" s="122"/>
      <c r="AU276" s="122"/>
      <c r="AV276" s="122"/>
      <c r="AW276" s="122"/>
      <c r="AX276" s="122"/>
      <c r="AY276" s="122"/>
      <c r="AZ276" s="122"/>
      <c r="BA276" s="122"/>
      <c r="BB276" s="122"/>
      <c r="BC276" s="122"/>
      <c r="BD276" s="122"/>
      <c r="BE276" s="122"/>
      <c r="BF276" s="122"/>
      <c r="BG276" s="122"/>
      <c r="BH276" s="122"/>
      <c r="BI276" s="122"/>
      <c r="BJ276" s="122"/>
      <c r="BK276" s="122"/>
      <c r="BL276" s="122"/>
      <c r="BM276" s="122"/>
      <c r="BN276" s="122"/>
      <c r="BO276" s="122"/>
      <c r="BP276" s="122"/>
      <c r="BQ276" s="122"/>
      <c r="BR276" s="122"/>
      <c r="BS276" s="122"/>
      <c r="BT276" s="122"/>
      <c r="BU276" s="122"/>
      <c r="BV276" s="122"/>
      <c r="BW276" s="122"/>
      <c r="BX276" s="122"/>
      <c r="BY276" s="122"/>
      <c r="BZ276" s="122"/>
      <c r="CA276" s="122"/>
      <c r="CB276" s="122"/>
      <c r="CC276" s="122"/>
      <c r="CD276" s="122"/>
    </row>
    <row r="277" spans="32:82" x14ac:dyDescent="0.25">
      <c r="AF277" s="122"/>
      <c r="AG277" s="122"/>
      <c r="AH277" s="122"/>
      <c r="AI277" s="122"/>
      <c r="AJ277" s="122"/>
      <c r="AK277" s="122"/>
      <c r="AL277" s="122"/>
      <c r="AM277" s="122"/>
      <c r="AN277" s="122"/>
      <c r="AO277" s="122"/>
      <c r="AP277" s="122"/>
      <c r="AQ277" s="122"/>
      <c r="AR277" s="122"/>
      <c r="AS277" s="122"/>
      <c r="AT277" s="122"/>
      <c r="AU277" s="122"/>
      <c r="AV277" s="122"/>
      <c r="AW277" s="122"/>
      <c r="AX277" s="122"/>
      <c r="AY277" s="122"/>
      <c r="AZ277" s="122"/>
      <c r="BA277" s="122"/>
      <c r="BB277" s="122"/>
      <c r="BC277" s="122"/>
      <c r="BD277" s="122"/>
      <c r="BE277" s="122"/>
      <c r="BF277" s="122"/>
      <c r="BG277" s="122"/>
      <c r="BH277" s="122"/>
      <c r="BI277" s="122"/>
      <c r="BJ277" s="122"/>
      <c r="BK277" s="122"/>
      <c r="BL277" s="122"/>
      <c r="BM277" s="122"/>
      <c r="BN277" s="122"/>
      <c r="BO277" s="122"/>
      <c r="BP277" s="122"/>
      <c r="BQ277" s="122"/>
      <c r="BR277" s="122"/>
      <c r="BS277" s="122"/>
      <c r="BT277" s="122"/>
      <c r="BU277" s="122"/>
      <c r="BV277" s="122"/>
      <c r="BW277" s="122"/>
      <c r="BX277" s="122"/>
      <c r="BY277" s="122"/>
      <c r="BZ277" s="122"/>
      <c r="CA277" s="122"/>
      <c r="CB277" s="122"/>
      <c r="CC277" s="122"/>
      <c r="CD277" s="122"/>
    </row>
    <row r="278" spans="32:82" x14ac:dyDescent="0.25">
      <c r="AF278" s="122"/>
      <c r="AG278" s="122"/>
      <c r="AH278" s="122"/>
      <c r="AI278" s="122"/>
      <c r="AJ278" s="122"/>
      <c r="AK278" s="122"/>
      <c r="AL278" s="122"/>
      <c r="AM278" s="122"/>
      <c r="AN278" s="122"/>
      <c r="AO278" s="122"/>
      <c r="AP278" s="122"/>
      <c r="AQ278" s="122"/>
      <c r="AR278" s="122"/>
      <c r="AS278" s="122"/>
      <c r="AT278" s="122"/>
      <c r="AU278" s="122"/>
      <c r="AV278" s="122"/>
      <c r="AW278" s="122"/>
      <c r="AX278" s="122"/>
      <c r="AY278" s="122"/>
      <c r="AZ278" s="122"/>
      <c r="BA278" s="122"/>
      <c r="BB278" s="122"/>
      <c r="BC278" s="122"/>
      <c r="BD278" s="122"/>
      <c r="BE278" s="122"/>
      <c r="BF278" s="122"/>
      <c r="BG278" s="122"/>
      <c r="BH278" s="122"/>
      <c r="BI278" s="122"/>
      <c r="BJ278" s="122"/>
      <c r="BK278" s="122"/>
      <c r="BL278" s="122"/>
      <c r="BM278" s="122"/>
      <c r="BN278" s="122"/>
      <c r="BO278" s="122"/>
      <c r="BP278" s="122"/>
      <c r="BQ278" s="122"/>
      <c r="BR278" s="122"/>
      <c r="BS278" s="122"/>
      <c r="BT278" s="122"/>
      <c r="BU278" s="122"/>
      <c r="BV278" s="122"/>
      <c r="BW278" s="122"/>
      <c r="BX278" s="122"/>
      <c r="BY278" s="122"/>
      <c r="BZ278" s="122"/>
      <c r="CA278" s="122"/>
      <c r="CB278" s="122"/>
      <c r="CC278" s="122"/>
      <c r="CD278" s="122"/>
    </row>
    <row r="279" spans="32:82" x14ac:dyDescent="0.25">
      <c r="AF279" s="122"/>
      <c r="AG279" s="122"/>
      <c r="AH279" s="122"/>
      <c r="AI279" s="122"/>
      <c r="AJ279" s="122"/>
      <c r="AK279" s="122"/>
      <c r="AL279" s="122"/>
      <c r="AM279" s="122"/>
      <c r="AN279" s="122"/>
      <c r="AO279" s="122"/>
      <c r="AP279" s="122"/>
      <c r="AQ279" s="122"/>
      <c r="AR279" s="122"/>
      <c r="AS279" s="122"/>
      <c r="AT279" s="122"/>
      <c r="AU279" s="122"/>
      <c r="AV279" s="122"/>
      <c r="AW279" s="122"/>
      <c r="AX279" s="122"/>
      <c r="AY279" s="122"/>
      <c r="AZ279" s="122"/>
      <c r="BA279" s="122"/>
      <c r="BB279" s="122"/>
      <c r="BC279" s="122"/>
      <c r="BD279" s="122"/>
      <c r="BE279" s="122"/>
      <c r="BF279" s="122"/>
      <c r="BG279" s="122"/>
      <c r="BH279" s="122"/>
      <c r="BI279" s="122"/>
      <c r="BJ279" s="122"/>
      <c r="BK279" s="122"/>
      <c r="BL279" s="122"/>
      <c r="BM279" s="122"/>
      <c r="BN279" s="122"/>
      <c r="BO279" s="122"/>
      <c r="BP279" s="122"/>
      <c r="BQ279" s="122"/>
      <c r="BR279" s="122"/>
      <c r="BS279" s="122"/>
      <c r="BT279" s="122"/>
      <c r="BU279" s="122"/>
      <c r="BV279" s="122"/>
      <c r="BW279" s="122"/>
      <c r="BX279" s="122"/>
      <c r="BY279" s="122"/>
      <c r="BZ279" s="122"/>
      <c r="CA279" s="122"/>
      <c r="CB279" s="122"/>
      <c r="CC279" s="122"/>
      <c r="CD279" s="122"/>
    </row>
    <row r="280" spans="32:82" x14ac:dyDescent="0.25">
      <c r="AF280" s="122"/>
      <c r="AG280" s="122"/>
      <c r="AH280" s="122"/>
      <c r="AI280" s="122"/>
      <c r="AJ280" s="122"/>
      <c r="AK280" s="122"/>
      <c r="AL280" s="122"/>
      <c r="AM280" s="122"/>
      <c r="AN280" s="122"/>
      <c r="AO280" s="122"/>
      <c r="AP280" s="122"/>
      <c r="AQ280" s="122"/>
      <c r="AR280" s="122"/>
      <c r="AS280" s="122"/>
      <c r="AT280" s="122"/>
      <c r="AU280" s="122"/>
      <c r="AV280" s="122"/>
      <c r="AW280" s="122"/>
      <c r="AX280" s="122"/>
      <c r="AY280" s="122"/>
      <c r="AZ280" s="122"/>
      <c r="BA280" s="122"/>
      <c r="BB280" s="122"/>
      <c r="BC280" s="122"/>
      <c r="BD280" s="122"/>
      <c r="BE280" s="122"/>
      <c r="BF280" s="122"/>
      <c r="BG280" s="122"/>
      <c r="BH280" s="122"/>
      <c r="BI280" s="122"/>
      <c r="BJ280" s="122"/>
      <c r="BK280" s="122"/>
      <c r="BL280" s="122"/>
      <c r="BM280" s="122"/>
      <c r="BN280" s="122"/>
      <c r="BO280" s="122"/>
      <c r="BP280" s="122"/>
      <c r="BQ280" s="122"/>
      <c r="BR280" s="122"/>
      <c r="BS280" s="122"/>
      <c r="BT280" s="122"/>
      <c r="BU280" s="122"/>
      <c r="BV280" s="122"/>
      <c r="BW280" s="122"/>
      <c r="BX280" s="122"/>
      <c r="BY280" s="122"/>
      <c r="BZ280" s="122"/>
      <c r="CA280" s="122"/>
      <c r="CB280" s="122"/>
      <c r="CC280" s="122"/>
      <c r="CD280" s="122"/>
    </row>
    <row r="281" spans="32:82" x14ac:dyDescent="0.25">
      <c r="AF281" s="122"/>
      <c r="AG281" s="122"/>
      <c r="AH281" s="122"/>
      <c r="AI281" s="122"/>
      <c r="AJ281" s="122"/>
      <c r="AK281" s="122"/>
      <c r="AL281" s="122"/>
      <c r="AM281" s="122"/>
      <c r="AN281" s="122"/>
      <c r="AO281" s="122"/>
      <c r="AP281" s="122"/>
      <c r="AQ281" s="122"/>
      <c r="AR281" s="122"/>
      <c r="AS281" s="122"/>
      <c r="AT281" s="122"/>
      <c r="AU281" s="122"/>
      <c r="AV281" s="122"/>
      <c r="AW281" s="122"/>
      <c r="AX281" s="122"/>
      <c r="AY281" s="122"/>
      <c r="AZ281" s="122"/>
      <c r="BA281" s="122"/>
      <c r="BB281" s="122"/>
      <c r="BC281" s="122"/>
      <c r="BD281" s="122"/>
      <c r="BE281" s="122"/>
      <c r="BF281" s="122"/>
      <c r="BG281" s="122"/>
      <c r="BH281" s="122"/>
      <c r="BI281" s="122"/>
      <c r="BJ281" s="122"/>
      <c r="BK281" s="122"/>
      <c r="BL281" s="122"/>
      <c r="BM281" s="122"/>
      <c r="BN281" s="122"/>
      <c r="BO281" s="122"/>
      <c r="BP281" s="122"/>
      <c r="BQ281" s="122"/>
      <c r="BR281" s="122"/>
      <c r="BS281" s="122"/>
      <c r="BT281" s="122"/>
      <c r="BU281" s="122"/>
      <c r="BV281" s="122"/>
      <c r="BW281" s="122"/>
      <c r="BX281" s="122"/>
      <c r="BY281" s="122"/>
      <c r="BZ281" s="122"/>
      <c r="CA281" s="122"/>
      <c r="CB281" s="122"/>
      <c r="CC281" s="122"/>
      <c r="CD281" s="122"/>
    </row>
    <row r="282" spans="32:82" x14ac:dyDescent="0.25">
      <c r="AF282" s="122"/>
      <c r="AG282" s="122"/>
      <c r="AH282" s="122"/>
      <c r="AI282" s="122"/>
      <c r="AJ282" s="122"/>
      <c r="AK282" s="122"/>
      <c r="AL282" s="122"/>
      <c r="AM282" s="122"/>
      <c r="AN282" s="122"/>
      <c r="AO282" s="122"/>
      <c r="AP282" s="122"/>
      <c r="AQ282" s="122"/>
      <c r="AR282" s="122"/>
      <c r="AS282" s="122"/>
      <c r="AT282" s="122"/>
      <c r="AU282" s="122"/>
      <c r="AV282" s="122"/>
      <c r="AW282" s="122"/>
      <c r="AX282" s="122"/>
      <c r="AY282" s="122"/>
      <c r="AZ282" s="122"/>
      <c r="BA282" s="122"/>
      <c r="BB282" s="122"/>
      <c r="BC282" s="122"/>
      <c r="BD282" s="122"/>
      <c r="BE282" s="122"/>
      <c r="BF282" s="122"/>
      <c r="BG282" s="122"/>
      <c r="BH282" s="122"/>
      <c r="BI282" s="122"/>
      <c r="BJ282" s="122"/>
      <c r="BK282" s="122"/>
      <c r="BL282" s="122"/>
      <c r="BM282" s="122"/>
      <c r="BN282" s="122"/>
      <c r="BO282" s="122"/>
      <c r="BP282" s="122"/>
      <c r="BQ282" s="122"/>
      <c r="BR282" s="122"/>
      <c r="BS282" s="122"/>
      <c r="BT282" s="122"/>
      <c r="BU282" s="122"/>
      <c r="BV282" s="122"/>
      <c r="BW282" s="122"/>
      <c r="BX282" s="122"/>
      <c r="BY282" s="122"/>
      <c r="BZ282" s="122"/>
      <c r="CA282" s="122"/>
      <c r="CB282" s="122"/>
      <c r="CC282" s="122"/>
      <c r="CD282" s="122"/>
    </row>
    <row r="283" spans="32:82" x14ac:dyDescent="0.25">
      <c r="AF283" s="122"/>
      <c r="AG283" s="122"/>
      <c r="AH283" s="122"/>
      <c r="AI283" s="122"/>
      <c r="AJ283" s="122"/>
      <c r="AK283" s="122"/>
      <c r="AL283" s="122"/>
      <c r="AM283" s="122"/>
      <c r="AN283" s="122"/>
      <c r="AO283" s="122"/>
      <c r="AP283" s="122"/>
      <c r="AQ283" s="122"/>
      <c r="AR283" s="122"/>
      <c r="AS283" s="122"/>
      <c r="AT283" s="122"/>
      <c r="AU283" s="122"/>
      <c r="AV283" s="122"/>
      <c r="AW283" s="122"/>
      <c r="AX283" s="122"/>
      <c r="AY283" s="122"/>
      <c r="AZ283" s="122"/>
      <c r="BA283" s="122"/>
      <c r="BB283" s="122"/>
      <c r="BC283" s="122"/>
      <c r="BD283" s="122"/>
      <c r="BE283" s="122"/>
      <c r="BF283" s="122"/>
      <c r="BG283" s="122"/>
      <c r="BH283" s="122"/>
      <c r="BI283" s="122"/>
      <c r="BJ283" s="122"/>
      <c r="BK283" s="122"/>
      <c r="BL283" s="122"/>
      <c r="BM283" s="122"/>
      <c r="BN283" s="122"/>
      <c r="BO283" s="122"/>
      <c r="BP283" s="122"/>
      <c r="BQ283" s="122"/>
      <c r="BR283" s="122"/>
      <c r="BS283" s="122"/>
      <c r="BT283" s="122"/>
      <c r="BU283" s="122"/>
      <c r="BV283" s="122"/>
      <c r="BW283" s="122"/>
      <c r="BX283" s="122"/>
      <c r="BY283" s="122"/>
      <c r="BZ283" s="122"/>
      <c r="CA283" s="122"/>
      <c r="CB283" s="122"/>
      <c r="CC283" s="122"/>
      <c r="CD283" s="122"/>
    </row>
    <row r="284" spans="32:82" x14ac:dyDescent="0.25">
      <c r="AF284" s="122"/>
      <c r="AG284" s="122"/>
      <c r="AH284" s="122"/>
      <c r="AI284" s="122"/>
      <c r="AJ284" s="122"/>
      <c r="AK284" s="122"/>
      <c r="AL284" s="122"/>
      <c r="AM284" s="122"/>
      <c r="AN284" s="122"/>
      <c r="AO284" s="122"/>
      <c r="AP284" s="122"/>
      <c r="AQ284" s="122"/>
      <c r="AR284" s="122"/>
      <c r="AS284" s="122"/>
      <c r="AT284" s="122"/>
      <c r="AU284" s="122"/>
      <c r="AV284" s="122"/>
      <c r="AW284" s="122"/>
      <c r="AX284" s="122"/>
      <c r="AY284" s="122"/>
      <c r="AZ284" s="122"/>
      <c r="BA284" s="122"/>
      <c r="BB284" s="122"/>
      <c r="BC284" s="122"/>
      <c r="BD284" s="122"/>
      <c r="BE284" s="122"/>
      <c r="BF284" s="122"/>
      <c r="BG284" s="122"/>
      <c r="BH284" s="122"/>
      <c r="BI284" s="122"/>
      <c r="BJ284" s="122"/>
      <c r="BK284" s="122"/>
      <c r="BL284" s="122"/>
      <c r="BM284" s="122"/>
      <c r="BN284" s="122"/>
      <c r="BO284" s="122"/>
      <c r="BP284" s="122"/>
      <c r="BQ284" s="122"/>
      <c r="BR284" s="122"/>
      <c r="BS284" s="122"/>
      <c r="BT284" s="122"/>
      <c r="BU284" s="122"/>
      <c r="BV284" s="122"/>
      <c r="BW284" s="122"/>
      <c r="BX284" s="122"/>
      <c r="BY284" s="122"/>
      <c r="BZ284" s="122"/>
      <c r="CA284" s="122"/>
      <c r="CB284" s="122"/>
      <c r="CC284" s="122"/>
      <c r="CD284" s="122"/>
    </row>
    <row r="285" spans="32:82" x14ac:dyDescent="0.25">
      <c r="AF285" s="122"/>
      <c r="AG285" s="122"/>
      <c r="AH285" s="122"/>
      <c r="AI285" s="122"/>
      <c r="AJ285" s="122"/>
      <c r="AK285" s="122"/>
      <c r="AL285" s="122"/>
      <c r="AM285" s="122"/>
      <c r="AN285" s="122"/>
      <c r="AO285" s="122"/>
      <c r="AP285" s="122"/>
      <c r="AQ285" s="122"/>
      <c r="AR285" s="122"/>
      <c r="AS285" s="122"/>
      <c r="AT285" s="122"/>
      <c r="AU285" s="122"/>
      <c r="AV285" s="122"/>
      <c r="AW285" s="122"/>
      <c r="AX285" s="122"/>
      <c r="AY285" s="122"/>
      <c r="AZ285" s="122"/>
      <c r="BA285" s="122"/>
      <c r="BB285" s="122"/>
      <c r="BC285" s="122"/>
      <c r="BD285" s="122"/>
      <c r="BE285" s="122"/>
      <c r="BF285" s="122"/>
      <c r="BG285" s="122"/>
      <c r="BH285" s="122"/>
      <c r="BI285" s="122"/>
      <c r="BJ285" s="122"/>
      <c r="BK285" s="122"/>
      <c r="BL285" s="122"/>
      <c r="BM285" s="122"/>
      <c r="BN285" s="122"/>
      <c r="BO285" s="122"/>
      <c r="BP285" s="122"/>
      <c r="BQ285" s="122"/>
      <c r="BR285" s="122"/>
      <c r="BS285" s="122"/>
      <c r="BT285" s="122"/>
      <c r="BU285" s="122"/>
      <c r="BV285" s="122"/>
      <c r="BW285" s="122"/>
      <c r="BX285" s="122"/>
      <c r="BY285" s="122"/>
      <c r="BZ285" s="122"/>
      <c r="CA285" s="122"/>
      <c r="CB285" s="122"/>
      <c r="CC285" s="122"/>
      <c r="CD285" s="122"/>
    </row>
    <row r="286" spans="32:82" x14ac:dyDescent="0.25">
      <c r="AF286" s="122"/>
      <c r="AG286" s="122"/>
      <c r="AH286" s="122"/>
      <c r="AI286" s="122"/>
      <c r="AJ286" s="122"/>
      <c r="AK286" s="122"/>
      <c r="AL286" s="122"/>
      <c r="AM286" s="122"/>
      <c r="AN286" s="122"/>
      <c r="AO286" s="122"/>
      <c r="AP286" s="122"/>
      <c r="AQ286" s="122"/>
      <c r="AR286" s="122"/>
      <c r="AS286" s="122"/>
      <c r="AT286" s="122"/>
      <c r="AU286" s="122"/>
      <c r="AV286" s="122"/>
      <c r="AW286" s="122"/>
      <c r="AX286" s="122"/>
      <c r="AY286" s="122"/>
      <c r="AZ286" s="122"/>
      <c r="BA286" s="122"/>
      <c r="BB286" s="122"/>
      <c r="BC286" s="122"/>
      <c r="BD286" s="122"/>
      <c r="BE286" s="122"/>
      <c r="BF286" s="122"/>
      <c r="BG286" s="122"/>
      <c r="BH286" s="122"/>
      <c r="BI286" s="122"/>
      <c r="BJ286" s="122"/>
      <c r="BK286" s="122"/>
      <c r="BL286" s="122"/>
      <c r="BM286" s="122"/>
      <c r="BN286" s="122"/>
      <c r="BO286" s="122"/>
      <c r="BP286" s="122"/>
      <c r="BQ286" s="122"/>
      <c r="BR286" s="122"/>
      <c r="BS286" s="122"/>
      <c r="BT286" s="122"/>
      <c r="BU286" s="122"/>
      <c r="BV286" s="122"/>
      <c r="BW286" s="122"/>
      <c r="BX286" s="122"/>
      <c r="BY286" s="122"/>
      <c r="BZ286" s="122"/>
      <c r="CA286" s="122"/>
      <c r="CB286" s="122"/>
      <c r="CC286" s="122"/>
      <c r="CD286" s="122"/>
    </row>
    <row r="287" spans="32:82" x14ac:dyDescent="0.25">
      <c r="AF287" s="122"/>
      <c r="AG287" s="122"/>
      <c r="AH287" s="122"/>
      <c r="AI287" s="122"/>
      <c r="AJ287" s="122"/>
      <c r="AK287" s="122"/>
      <c r="AL287" s="122"/>
      <c r="AM287" s="122"/>
      <c r="AN287" s="122"/>
      <c r="AO287" s="122"/>
      <c r="AP287" s="122"/>
      <c r="AQ287" s="122"/>
      <c r="AR287" s="122"/>
      <c r="AS287" s="122"/>
      <c r="AT287" s="122"/>
      <c r="AU287" s="122"/>
      <c r="AV287" s="122"/>
      <c r="AW287" s="122"/>
      <c r="AX287" s="122"/>
      <c r="AY287" s="122"/>
      <c r="AZ287" s="122"/>
      <c r="BA287" s="122"/>
      <c r="BB287" s="122"/>
      <c r="BC287" s="122"/>
      <c r="BD287" s="122"/>
      <c r="BE287" s="122"/>
      <c r="BF287" s="122"/>
      <c r="BG287" s="122"/>
      <c r="BH287" s="122"/>
      <c r="BI287" s="122"/>
      <c r="BJ287" s="122"/>
      <c r="BK287" s="122"/>
      <c r="BL287" s="122"/>
      <c r="BM287" s="122"/>
      <c r="BN287" s="122"/>
      <c r="BO287" s="122"/>
      <c r="BP287" s="122"/>
      <c r="BQ287" s="122"/>
      <c r="BR287" s="122"/>
      <c r="BS287" s="122"/>
      <c r="BT287" s="122"/>
      <c r="BU287" s="122"/>
      <c r="BV287" s="122"/>
      <c r="BW287" s="122"/>
      <c r="BX287" s="122"/>
      <c r="BY287" s="122"/>
      <c r="BZ287" s="122"/>
      <c r="CA287" s="122"/>
      <c r="CB287" s="122"/>
      <c r="CC287" s="122"/>
      <c r="CD287" s="122"/>
    </row>
    <row r="288" spans="32:82" x14ac:dyDescent="0.25">
      <c r="AF288" s="122"/>
      <c r="AG288" s="122"/>
      <c r="AH288" s="122"/>
      <c r="AI288" s="122"/>
      <c r="AJ288" s="122"/>
      <c r="AK288" s="122"/>
      <c r="AL288" s="122"/>
      <c r="AM288" s="122"/>
      <c r="AN288" s="122"/>
      <c r="AO288" s="122"/>
      <c r="AP288" s="122"/>
      <c r="AQ288" s="122"/>
      <c r="AR288" s="122"/>
      <c r="AS288" s="122"/>
      <c r="AT288" s="122"/>
      <c r="AU288" s="122"/>
      <c r="AV288" s="122"/>
      <c r="AW288" s="122"/>
      <c r="AX288" s="122"/>
      <c r="AY288" s="122"/>
      <c r="AZ288" s="122"/>
      <c r="BA288" s="122"/>
      <c r="BB288" s="122"/>
      <c r="BC288" s="122"/>
      <c r="BD288" s="122"/>
      <c r="BE288" s="122"/>
      <c r="BF288" s="122"/>
      <c r="BG288" s="122"/>
      <c r="BH288" s="122"/>
      <c r="BI288" s="122"/>
      <c r="BJ288" s="122"/>
      <c r="BK288" s="122"/>
      <c r="BL288" s="122"/>
      <c r="BM288" s="122"/>
      <c r="BN288" s="122"/>
      <c r="BO288" s="122"/>
      <c r="BP288" s="122"/>
      <c r="BQ288" s="122"/>
      <c r="BR288" s="122"/>
      <c r="BS288" s="122"/>
      <c r="BT288" s="122"/>
      <c r="BU288" s="122"/>
      <c r="BV288" s="122"/>
      <c r="BW288" s="122"/>
      <c r="BX288" s="122"/>
      <c r="BY288" s="122"/>
      <c r="BZ288" s="122"/>
      <c r="CA288" s="122"/>
      <c r="CB288" s="122"/>
      <c r="CC288" s="122"/>
      <c r="CD288" s="122"/>
    </row>
    <row r="289" spans="32:82" x14ac:dyDescent="0.25">
      <c r="AF289" s="122"/>
      <c r="AG289" s="122"/>
      <c r="AH289" s="122"/>
      <c r="AI289" s="122"/>
      <c r="AJ289" s="122"/>
      <c r="AK289" s="122"/>
      <c r="AL289" s="122"/>
      <c r="AM289" s="122"/>
      <c r="AN289" s="122"/>
      <c r="AO289" s="122"/>
      <c r="AP289" s="122"/>
      <c r="AQ289" s="122"/>
      <c r="AR289" s="122"/>
      <c r="AS289" s="122"/>
      <c r="AT289" s="122"/>
      <c r="AU289" s="122"/>
      <c r="AV289" s="122"/>
      <c r="AW289" s="122"/>
      <c r="AX289" s="122"/>
      <c r="AY289" s="122"/>
      <c r="AZ289" s="122"/>
      <c r="BA289" s="122"/>
      <c r="BB289" s="122"/>
      <c r="BC289" s="122"/>
      <c r="BD289" s="122"/>
      <c r="BE289" s="122"/>
      <c r="BF289" s="122"/>
      <c r="BG289" s="122"/>
      <c r="BH289" s="122"/>
      <c r="BI289" s="122"/>
      <c r="BJ289" s="122"/>
      <c r="BK289" s="122"/>
      <c r="BL289" s="122"/>
      <c r="BM289" s="122"/>
      <c r="BN289" s="122"/>
      <c r="BO289" s="122"/>
      <c r="BP289" s="122"/>
      <c r="BQ289" s="122"/>
      <c r="BR289" s="122"/>
      <c r="BS289" s="122"/>
      <c r="BT289" s="122"/>
      <c r="BU289" s="122"/>
      <c r="BV289" s="122"/>
      <c r="BW289" s="122"/>
      <c r="BX289" s="122"/>
      <c r="BY289" s="122"/>
      <c r="BZ289" s="122"/>
      <c r="CA289" s="122"/>
      <c r="CB289" s="122"/>
      <c r="CC289" s="122"/>
      <c r="CD289" s="122"/>
    </row>
    <row r="290" spans="32:82" x14ac:dyDescent="0.25">
      <c r="AF290" s="122"/>
      <c r="AG290" s="122"/>
      <c r="AH290" s="122"/>
      <c r="AI290" s="122"/>
      <c r="AJ290" s="122"/>
      <c r="AK290" s="122"/>
      <c r="AL290" s="122"/>
      <c r="AM290" s="122"/>
      <c r="AN290" s="122"/>
      <c r="AO290" s="122"/>
      <c r="AP290" s="122"/>
      <c r="AQ290" s="122"/>
      <c r="AR290" s="122"/>
      <c r="AS290" s="122"/>
      <c r="AT290" s="122"/>
      <c r="AU290" s="122"/>
      <c r="AV290" s="122"/>
      <c r="AW290" s="122"/>
      <c r="AX290" s="122"/>
      <c r="AY290" s="122"/>
      <c r="AZ290" s="122"/>
      <c r="BA290" s="122"/>
      <c r="BB290" s="122"/>
      <c r="BC290" s="122"/>
      <c r="BD290" s="122"/>
      <c r="BE290" s="122"/>
      <c r="BF290" s="122"/>
      <c r="BG290" s="122"/>
      <c r="BH290" s="122"/>
      <c r="BI290" s="122"/>
      <c r="BJ290" s="122"/>
      <c r="BK290" s="122"/>
      <c r="BL290" s="122"/>
      <c r="BM290" s="122"/>
      <c r="BN290" s="122"/>
      <c r="BO290" s="122"/>
      <c r="BP290" s="122"/>
      <c r="BQ290" s="122"/>
      <c r="BR290" s="122"/>
      <c r="BS290" s="122"/>
      <c r="BT290" s="122"/>
      <c r="BU290" s="122"/>
      <c r="BV290" s="122"/>
      <c r="BW290" s="122"/>
      <c r="BX290" s="122"/>
      <c r="BY290" s="122"/>
      <c r="BZ290" s="122"/>
      <c r="CA290" s="122"/>
      <c r="CB290" s="122"/>
      <c r="CC290" s="122"/>
      <c r="CD290" s="122"/>
    </row>
    <row r="291" spans="32:82" x14ac:dyDescent="0.25">
      <c r="AF291" s="122"/>
      <c r="AG291" s="122"/>
      <c r="AH291" s="122"/>
      <c r="AI291" s="122"/>
      <c r="AJ291" s="122"/>
      <c r="AK291" s="122"/>
      <c r="AL291" s="122"/>
      <c r="AM291" s="122"/>
      <c r="AN291" s="122"/>
      <c r="AO291" s="122"/>
      <c r="AP291" s="122"/>
      <c r="AQ291" s="122"/>
      <c r="AR291" s="122"/>
      <c r="AS291" s="122"/>
      <c r="AT291" s="122"/>
      <c r="AU291" s="122"/>
      <c r="AV291" s="122"/>
      <c r="AW291" s="122"/>
      <c r="AX291" s="122"/>
      <c r="AY291" s="122"/>
      <c r="AZ291" s="122"/>
      <c r="BA291" s="122"/>
      <c r="BB291" s="122"/>
      <c r="BC291" s="122"/>
      <c r="BD291" s="122"/>
      <c r="BE291" s="122"/>
      <c r="BF291" s="122"/>
      <c r="BG291" s="122"/>
      <c r="BH291" s="122"/>
      <c r="BI291" s="122"/>
      <c r="BJ291" s="122"/>
      <c r="BK291" s="122"/>
      <c r="BL291" s="122"/>
      <c r="BM291" s="122"/>
      <c r="BN291" s="122"/>
      <c r="BO291" s="122"/>
      <c r="BP291" s="122"/>
      <c r="BQ291" s="122"/>
      <c r="BR291" s="122"/>
      <c r="BS291" s="122"/>
      <c r="BT291" s="122"/>
      <c r="BU291" s="122"/>
      <c r="BV291" s="122"/>
      <c r="BW291" s="122"/>
      <c r="BX291" s="122"/>
      <c r="BY291" s="122"/>
      <c r="BZ291" s="122"/>
      <c r="CA291" s="122"/>
      <c r="CB291" s="122"/>
      <c r="CC291" s="122"/>
      <c r="CD291" s="122"/>
    </row>
    <row r="292" spans="32:82" x14ac:dyDescent="0.25">
      <c r="AF292" s="122"/>
      <c r="AG292" s="122"/>
      <c r="AH292" s="122"/>
      <c r="AI292" s="122"/>
      <c r="AJ292" s="122"/>
      <c r="AK292" s="122"/>
      <c r="AL292" s="122"/>
      <c r="AM292" s="122"/>
      <c r="AN292" s="122"/>
      <c r="AO292" s="122"/>
      <c r="AP292" s="122"/>
      <c r="AQ292" s="122"/>
      <c r="AR292" s="122"/>
      <c r="AS292" s="122"/>
      <c r="AT292" s="122"/>
      <c r="AU292" s="122"/>
      <c r="AV292" s="122"/>
      <c r="AW292" s="122"/>
      <c r="AX292" s="122"/>
      <c r="AY292" s="122"/>
      <c r="AZ292" s="122"/>
      <c r="BA292" s="122"/>
      <c r="BB292" s="122"/>
      <c r="BC292" s="122"/>
      <c r="BD292" s="122"/>
      <c r="BE292" s="122"/>
      <c r="BF292" s="122"/>
      <c r="BG292" s="122"/>
      <c r="BH292" s="122"/>
      <c r="BI292" s="122"/>
      <c r="BJ292" s="122"/>
      <c r="BK292" s="122"/>
      <c r="BL292" s="122"/>
      <c r="BM292" s="122"/>
      <c r="BN292" s="122"/>
      <c r="BO292" s="122"/>
      <c r="BP292" s="122"/>
      <c r="BQ292" s="122"/>
      <c r="BR292" s="122"/>
      <c r="BS292" s="122"/>
      <c r="BT292" s="122"/>
      <c r="BU292" s="122"/>
      <c r="BV292" s="122"/>
      <c r="BW292" s="122"/>
      <c r="BX292" s="122"/>
      <c r="BY292" s="122"/>
      <c r="BZ292" s="122"/>
      <c r="CA292" s="122"/>
      <c r="CB292" s="122"/>
      <c r="CC292" s="122"/>
      <c r="CD292" s="122"/>
    </row>
    <row r="293" spans="32:82" x14ac:dyDescent="0.25">
      <c r="AF293" s="122"/>
      <c r="AG293" s="122"/>
      <c r="AH293" s="122"/>
      <c r="AI293" s="122"/>
      <c r="AJ293" s="122"/>
      <c r="AK293" s="122"/>
      <c r="AL293" s="122"/>
      <c r="AM293" s="122"/>
      <c r="AN293" s="122"/>
      <c r="AO293" s="122"/>
      <c r="AP293" s="122"/>
      <c r="AQ293" s="122"/>
      <c r="AR293" s="122"/>
      <c r="AS293" s="122"/>
      <c r="AT293" s="122"/>
      <c r="AU293" s="122"/>
      <c r="AV293" s="122"/>
      <c r="AW293" s="122"/>
      <c r="AX293" s="122"/>
      <c r="AY293" s="122"/>
      <c r="AZ293" s="122"/>
      <c r="BA293" s="122"/>
      <c r="BB293" s="122"/>
      <c r="BC293" s="122"/>
      <c r="BD293" s="122"/>
      <c r="BE293" s="122"/>
      <c r="BF293" s="122"/>
      <c r="BG293" s="122"/>
      <c r="BH293" s="122"/>
      <c r="BI293" s="122"/>
      <c r="BJ293" s="122"/>
      <c r="BK293" s="122"/>
      <c r="BL293" s="122"/>
      <c r="BM293" s="122"/>
      <c r="BN293" s="122"/>
      <c r="BO293" s="122"/>
      <c r="BP293" s="122"/>
      <c r="BQ293" s="122"/>
      <c r="BR293" s="122"/>
      <c r="BS293" s="122"/>
      <c r="BT293" s="122"/>
      <c r="BU293" s="122"/>
      <c r="BV293" s="122"/>
      <c r="BW293" s="122"/>
      <c r="BX293" s="122"/>
      <c r="BY293" s="122"/>
      <c r="BZ293" s="122"/>
      <c r="CA293" s="122"/>
      <c r="CB293" s="122"/>
      <c r="CC293" s="122"/>
      <c r="CD293" s="122"/>
    </row>
    <row r="294" spans="32:82" x14ac:dyDescent="0.25">
      <c r="AF294" s="122"/>
      <c r="AG294" s="122"/>
      <c r="AH294" s="122"/>
      <c r="AI294" s="122"/>
      <c r="AJ294" s="122"/>
      <c r="AK294" s="122"/>
      <c r="AL294" s="122"/>
      <c r="AM294" s="122"/>
      <c r="AN294" s="122"/>
      <c r="AO294" s="122"/>
      <c r="AP294" s="122"/>
      <c r="AQ294" s="122"/>
      <c r="AR294" s="122"/>
      <c r="AS294" s="122"/>
      <c r="AT294" s="122"/>
      <c r="AU294" s="122"/>
      <c r="AV294" s="122"/>
      <c r="AW294" s="122"/>
      <c r="AX294" s="122"/>
      <c r="AY294" s="122"/>
      <c r="AZ294" s="122"/>
      <c r="BA294" s="122"/>
      <c r="BB294" s="122"/>
      <c r="BC294" s="122"/>
      <c r="BD294" s="122"/>
      <c r="BE294" s="122"/>
      <c r="BF294" s="122"/>
      <c r="BG294" s="122"/>
      <c r="BH294" s="122"/>
      <c r="BI294" s="122"/>
      <c r="BJ294" s="122"/>
      <c r="BK294" s="122"/>
      <c r="BL294" s="122"/>
      <c r="BM294" s="122"/>
      <c r="BN294" s="122"/>
      <c r="BO294" s="122"/>
      <c r="BP294" s="122"/>
      <c r="BQ294" s="122"/>
      <c r="BR294" s="122"/>
      <c r="BS294" s="122"/>
      <c r="BT294" s="122"/>
      <c r="BU294" s="122"/>
      <c r="BV294" s="122"/>
      <c r="BW294" s="122"/>
      <c r="BX294" s="122"/>
      <c r="BY294" s="122"/>
      <c r="BZ294" s="122"/>
      <c r="CA294" s="122"/>
      <c r="CB294" s="122"/>
      <c r="CC294" s="122"/>
      <c r="CD294" s="122"/>
    </row>
    <row r="295" spans="32:82" x14ac:dyDescent="0.25">
      <c r="AF295" s="122"/>
      <c r="AG295" s="122"/>
      <c r="AH295" s="122"/>
      <c r="AI295" s="122"/>
      <c r="AJ295" s="122"/>
      <c r="AK295" s="122"/>
      <c r="AL295" s="122"/>
      <c r="AM295" s="122"/>
      <c r="AN295" s="122"/>
      <c r="AO295" s="122"/>
      <c r="AP295" s="122"/>
      <c r="AQ295" s="122"/>
      <c r="AR295" s="122"/>
      <c r="AS295" s="122"/>
      <c r="AT295" s="122"/>
      <c r="AU295" s="122"/>
      <c r="AV295" s="122"/>
      <c r="AW295" s="122"/>
      <c r="AX295" s="122"/>
      <c r="AY295" s="122"/>
      <c r="AZ295" s="122"/>
      <c r="BA295" s="122"/>
      <c r="BB295" s="122"/>
      <c r="BC295" s="122"/>
      <c r="BD295" s="122"/>
      <c r="BE295" s="122"/>
      <c r="BF295" s="122"/>
      <c r="BG295" s="122"/>
      <c r="BH295" s="122"/>
      <c r="BI295" s="122"/>
      <c r="BJ295" s="122"/>
      <c r="BK295" s="122"/>
      <c r="BL295" s="122"/>
      <c r="BM295" s="122"/>
      <c r="BN295" s="122"/>
      <c r="BO295" s="122"/>
      <c r="BP295" s="122"/>
      <c r="BQ295" s="122"/>
      <c r="BR295" s="122"/>
      <c r="BS295" s="122"/>
      <c r="BT295" s="122"/>
      <c r="BU295" s="122"/>
      <c r="BV295" s="122"/>
      <c r="BW295" s="122"/>
      <c r="BX295" s="122"/>
      <c r="BY295" s="122"/>
      <c r="BZ295" s="122"/>
      <c r="CA295" s="122"/>
      <c r="CB295" s="122"/>
      <c r="CC295" s="122"/>
      <c r="CD295" s="122"/>
    </row>
    <row r="296" spans="32:82" x14ac:dyDescent="0.25">
      <c r="AF296" s="122"/>
      <c r="AG296" s="122"/>
      <c r="AH296" s="122"/>
      <c r="AI296" s="122"/>
      <c r="AJ296" s="122"/>
      <c r="AK296" s="122"/>
      <c r="AL296" s="122"/>
      <c r="AM296" s="122"/>
      <c r="AN296" s="122"/>
      <c r="AO296" s="122"/>
      <c r="AP296" s="122"/>
      <c r="AQ296" s="122"/>
      <c r="AR296" s="122"/>
      <c r="AS296" s="122"/>
      <c r="AT296" s="122"/>
      <c r="AU296" s="122"/>
      <c r="AV296" s="122"/>
      <c r="AW296" s="122"/>
      <c r="AX296" s="122"/>
      <c r="AY296" s="122"/>
      <c r="AZ296" s="122"/>
      <c r="BA296" s="122"/>
      <c r="BB296" s="122"/>
      <c r="BC296" s="122"/>
      <c r="BD296" s="122"/>
      <c r="BE296" s="122"/>
      <c r="BF296" s="122"/>
      <c r="BG296" s="122"/>
      <c r="BH296" s="122"/>
      <c r="BI296" s="122"/>
      <c r="BJ296" s="122"/>
      <c r="BK296" s="122"/>
      <c r="BL296" s="122"/>
      <c r="BM296" s="122"/>
      <c r="BN296" s="122"/>
      <c r="BO296" s="122"/>
      <c r="BP296" s="122"/>
      <c r="BQ296" s="122"/>
      <c r="BR296" s="122"/>
      <c r="BS296" s="122"/>
      <c r="BT296" s="122"/>
      <c r="BU296" s="122"/>
      <c r="BV296" s="122"/>
      <c r="BW296" s="122"/>
      <c r="BX296" s="122"/>
      <c r="BY296" s="122"/>
      <c r="BZ296" s="122"/>
      <c r="CA296" s="122"/>
      <c r="CB296" s="122"/>
      <c r="CC296" s="122"/>
      <c r="CD296" s="122"/>
    </row>
    <row r="297" spans="32:82" x14ac:dyDescent="0.25">
      <c r="AF297" s="122"/>
      <c r="AG297" s="122"/>
      <c r="AH297" s="122"/>
      <c r="AI297" s="122"/>
      <c r="AJ297" s="122"/>
      <c r="AK297" s="122"/>
      <c r="AL297" s="122"/>
      <c r="AM297" s="122"/>
      <c r="AN297" s="122"/>
      <c r="AO297" s="122"/>
      <c r="AP297" s="122"/>
      <c r="AQ297" s="122"/>
      <c r="AR297" s="122"/>
      <c r="AS297" s="122"/>
      <c r="AT297" s="122"/>
      <c r="AU297" s="122"/>
      <c r="AV297" s="122"/>
      <c r="AW297" s="122"/>
      <c r="AX297" s="122"/>
      <c r="AY297" s="122"/>
      <c r="AZ297" s="122"/>
      <c r="BA297" s="122"/>
      <c r="BB297" s="122"/>
      <c r="BC297" s="122"/>
      <c r="BD297" s="122"/>
      <c r="BE297" s="122"/>
      <c r="BF297" s="122"/>
      <c r="BG297" s="122"/>
      <c r="BH297" s="122"/>
      <c r="BI297" s="122"/>
      <c r="BJ297" s="122"/>
      <c r="BK297" s="122"/>
      <c r="BL297" s="122"/>
      <c r="BM297" s="122"/>
      <c r="BN297" s="122"/>
      <c r="BO297" s="122"/>
      <c r="BP297" s="122"/>
      <c r="BQ297" s="122"/>
      <c r="BR297" s="122"/>
      <c r="BS297" s="122"/>
      <c r="BT297" s="122"/>
      <c r="BU297" s="122"/>
      <c r="BV297" s="122"/>
      <c r="BW297" s="122"/>
      <c r="BX297" s="122"/>
      <c r="BY297" s="122"/>
      <c r="BZ297" s="122"/>
      <c r="CA297" s="122"/>
      <c r="CB297" s="122"/>
      <c r="CC297" s="122"/>
      <c r="CD297" s="122"/>
    </row>
    <row r="298" spans="32:82" x14ac:dyDescent="0.25">
      <c r="AF298" s="122"/>
      <c r="AG298" s="122"/>
      <c r="AH298" s="122"/>
      <c r="AI298" s="122"/>
      <c r="AJ298" s="122"/>
      <c r="AK298" s="122"/>
      <c r="AL298" s="122"/>
      <c r="AM298" s="122"/>
      <c r="AN298" s="122"/>
      <c r="AO298" s="122"/>
      <c r="AP298" s="122"/>
      <c r="AQ298" s="122"/>
      <c r="AR298" s="122"/>
      <c r="AS298" s="122"/>
      <c r="AT298" s="122"/>
      <c r="AU298" s="122"/>
      <c r="AV298" s="122"/>
      <c r="AW298" s="122"/>
      <c r="AX298" s="122"/>
      <c r="AY298" s="122"/>
      <c r="AZ298" s="122"/>
      <c r="BA298" s="122"/>
      <c r="BB298" s="122"/>
      <c r="BC298" s="122"/>
      <c r="BD298" s="122"/>
      <c r="BE298" s="122"/>
      <c r="BF298" s="122"/>
      <c r="BG298" s="122"/>
      <c r="BH298" s="122"/>
      <c r="BI298" s="122"/>
      <c r="BJ298" s="122"/>
      <c r="BK298" s="122"/>
      <c r="BL298" s="122"/>
      <c r="BM298" s="122"/>
      <c r="BN298" s="122"/>
      <c r="BO298" s="122"/>
      <c r="BP298" s="122"/>
      <c r="BQ298" s="122"/>
      <c r="BR298" s="122"/>
      <c r="BS298" s="122"/>
      <c r="BT298" s="122"/>
      <c r="BU298" s="122"/>
      <c r="BV298" s="122"/>
      <c r="BW298" s="122"/>
      <c r="BX298" s="122"/>
      <c r="BY298" s="122"/>
      <c r="BZ298" s="122"/>
      <c r="CA298" s="122"/>
      <c r="CB298" s="122"/>
      <c r="CC298" s="122"/>
      <c r="CD298" s="122"/>
    </row>
    <row r="299" spans="32:82" x14ac:dyDescent="0.25">
      <c r="AF299" s="122"/>
      <c r="AG299" s="122"/>
      <c r="AH299" s="122"/>
      <c r="AI299" s="122"/>
      <c r="AJ299" s="122"/>
      <c r="AK299" s="122"/>
      <c r="AL299" s="122"/>
      <c r="AM299" s="122"/>
      <c r="AN299" s="122"/>
      <c r="AO299" s="122"/>
      <c r="AP299" s="122"/>
      <c r="AQ299" s="122"/>
      <c r="AR299" s="122"/>
      <c r="AS299" s="122"/>
      <c r="AT299" s="122"/>
      <c r="AU299" s="122"/>
      <c r="AV299" s="122"/>
      <c r="AW299" s="122"/>
      <c r="AX299" s="122"/>
      <c r="AY299" s="122"/>
      <c r="AZ299" s="122"/>
      <c r="BA299" s="122"/>
      <c r="BB299" s="122"/>
      <c r="BC299" s="122"/>
      <c r="BD299" s="122"/>
      <c r="BE299" s="122"/>
      <c r="BF299" s="122"/>
      <c r="BG299" s="122"/>
      <c r="BH299" s="122"/>
      <c r="BI299" s="122"/>
      <c r="BJ299" s="122"/>
      <c r="BK299" s="122"/>
      <c r="BL299" s="122"/>
      <c r="BM299" s="122"/>
      <c r="BN299" s="122"/>
      <c r="BO299" s="122"/>
      <c r="BP299" s="122"/>
      <c r="BQ299" s="122"/>
      <c r="BR299" s="122"/>
      <c r="BS299" s="122"/>
      <c r="BT299" s="122"/>
      <c r="BU299" s="122"/>
      <c r="BV299" s="122"/>
      <c r="BW299" s="122"/>
      <c r="BX299" s="122"/>
      <c r="BY299" s="122"/>
      <c r="BZ299" s="122"/>
      <c r="CA299" s="122"/>
      <c r="CB299" s="122"/>
      <c r="CC299" s="122"/>
      <c r="CD299" s="122"/>
    </row>
    <row r="300" spans="32:82" x14ac:dyDescent="0.25">
      <c r="AF300" s="122"/>
      <c r="AG300" s="122"/>
      <c r="AH300" s="122"/>
      <c r="AI300" s="122"/>
      <c r="AJ300" s="122"/>
      <c r="AK300" s="122"/>
      <c r="AL300" s="122"/>
      <c r="AM300" s="122"/>
      <c r="AN300" s="122"/>
      <c r="AO300" s="122"/>
      <c r="AP300" s="122"/>
      <c r="AQ300" s="122"/>
      <c r="AR300" s="122"/>
      <c r="AS300" s="122"/>
      <c r="AT300" s="122"/>
      <c r="AU300" s="122"/>
      <c r="AV300" s="122"/>
      <c r="AW300" s="122"/>
      <c r="AX300" s="122"/>
      <c r="AY300" s="122"/>
      <c r="AZ300" s="122"/>
      <c r="BA300" s="122"/>
      <c r="BB300" s="122"/>
      <c r="BC300" s="122"/>
      <c r="BD300" s="122"/>
      <c r="BE300" s="122"/>
      <c r="BF300" s="122"/>
      <c r="BG300" s="122"/>
      <c r="BH300" s="122"/>
      <c r="BI300" s="122"/>
      <c r="BJ300" s="122"/>
      <c r="BK300" s="122"/>
      <c r="BL300" s="122"/>
      <c r="BM300" s="122"/>
      <c r="BN300" s="122"/>
      <c r="BO300" s="122"/>
      <c r="BP300" s="122"/>
      <c r="BQ300" s="122"/>
      <c r="BR300" s="122"/>
      <c r="BS300" s="122"/>
      <c r="BT300" s="122"/>
      <c r="BU300" s="122"/>
      <c r="BV300" s="122"/>
      <c r="BW300" s="122"/>
      <c r="BX300" s="122"/>
      <c r="BY300" s="122"/>
      <c r="BZ300" s="122"/>
      <c r="CA300" s="122"/>
      <c r="CB300" s="122"/>
      <c r="CC300" s="122"/>
      <c r="CD300" s="122"/>
    </row>
    <row r="301" spans="32:82" x14ac:dyDescent="0.25">
      <c r="AF301" s="122"/>
      <c r="AG301" s="122"/>
      <c r="AH301" s="122"/>
      <c r="AI301" s="122"/>
      <c r="AJ301" s="122"/>
      <c r="AK301" s="122"/>
      <c r="AL301" s="122"/>
      <c r="AM301" s="122"/>
      <c r="AN301" s="122"/>
      <c r="AO301" s="122"/>
      <c r="AP301" s="122"/>
      <c r="AQ301" s="122"/>
      <c r="AR301" s="122"/>
      <c r="AS301" s="122"/>
      <c r="AT301" s="122"/>
      <c r="AU301" s="122"/>
      <c r="AV301" s="122"/>
      <c r="AW301" s="122"/>
      <c r="AX301" s="122"/>
      <c r="AY301" s="122"/>
      <c r="AZ301" s="122"/>
      <c r="BA301" s="122"/>
      <c r="BB301" s="122"/>
      <c r="BC301" s="122"/>
      <c r="BD301" s="122"/>
      <c r="BE301" s="122"/>
      <c r="BF301" s="122"/>
      <c r="BG301" s="122"/>
      <c r="BH301" s="122"/>
      <c r="BI301" s="122"/>
      <c r="BJ301" s="122"/>
      <c r="BK301" s="122"/>
      <c r="BL301" s="122"/>
      <c r="BM301" s="122"/>
      <c r="BN301" s="122"/>
      <c r="BO301" s="122"/>
      <c r="BP301" s="122"/>
      <c r="BQ301" s="122"/>
      <c r="BR301" s="122"/>
      <c r="BS301" s="122"/>
      <c r="BT301" s="122"/>
      <c r="BU301" s="122"/>
      <c r="BV301" s="122"/>
      <c r="BW301" s="122"/>
      <c r="BX301" s="122"/>
      <c r="BY301" s="122"/>
      <c r="BZ301" s="122"/>
      <c r="CA301" s="122"/>
      <c r="CB301" s="122"/>
      <c r="CC301" s="122"/>
      <c r="CD301" s="122"/>
    </row>
    <row r="302" spans="32:82" x14ac:dyDescent="0.25">
      <c r="AF302" s="122"/>
      <c r="AG302" s="122"/>
      <c r="AH302" s="122"/>
      <c r="AI302" s="122"/>
      <c r="AJ302" s="122"/>
      <c r="AK302" s="122"/>
      <c r="AL302" s="122"/>
      <c r="AM302" s="122"/>
      <c r="AN302" s="122"/>
      <c r="AO302" s="122"/>
      <c r="AP302" s="122"/>
      <c r="AQ302" s="122"/>
      <c r="AR302" s="122"/>
      <c r="AS302" s="122"/>
      <c r="AT302" s="122"/>
      <c r="AU302" s="122"/>
      <c r="AV302" s="122"/>
      <c r="AW302" s="122"/>
      <c r="AX302" s="122"/>
      <c r="AY302" s="122"/>
      <c r="AZ302" s="122"/>
      <c r="BA302" s="122"/>
      <c r="BB302" s="122"/>
      <c r="BC302" s="122"/>
      <c r="BD302" s="122"/>
      <c r="BE302" s="122"/>
      <c r="BF302" s="122"/>
      <c r="BG302" s="122"/>
      <c r="BH302" s="122"/>
      <c r="BI302" s="122"/>
      <c r="BJ302" s="122"/>
      <c r="BK302" s="122"/>
      <c r="BL302" s="122"/>
      <c r="BM302" s="122"/>
      <c r="BN302" s="122"/>
      <c r="BO302" s="122"/>
      <c r="BP302" s="122"/>
      <c r="BQ302" s="122"/>
      <c r="BR302" s="122"/>
      <c r="BS302" s="122"/>
      <c r="BT302" s="122"/>
      <c r="BU302" s="122"/>
      <c r="BV302" s="122"/>
      <c r="BW302" s="122"/>
      <c r="BX302" s="122"/>
      <c r="BY302" s="122"/>
      <c r="BZ302" s="122"/>
      <c r="CA302" s="122"/>
      <c r="CB302" s="122"/>
      <c r="CC302" s="122"/>
      <c r="CD302" s="122"/>
    </row>
    <row r="303" spans="32:82" x14ac:dyDescent="0.25">
      <c r="AF303" s="122"/>
      <c r="AG303" s="122"/>
      <c r="AH303" s="122"/>
      <c r="AI303" s="122"/>
      <c r="AJ303" s="122"/>
      <c r="AK303" s="122"/>
      <c r="AL303" s="122"/>
      <c r="AM303" s="122"/>
      <c r="AN303" s="122"/>
      <c r="AO303" s="122"/>
      <c r="AP303" s="122"/>
      <c r="AQ303" s="122"/>
      <c r="AR303" s="122"/>
      <c r="AS303" s="122"/>
      <c r="AT303" s="122"/>
      <c r="AU303" s="122"/>
      <c r="AV303" s="122"/>
      <c r="AW303" s="122"/>
      <c r="AX303" s="122"/>
      <c r="AY303" s="122"/>
      <c r="AZ303" s="122"/>
      <c r="BA303" s="122"/>
      <c r="BB303" s="122"/>
      <c r="BC303" s="122"/>
      <c r="BD303" s="122"/>
      <c r="BE303" s="122"/>
      <c r="BF303" s="122"/>
      <c r="BG303" s="122"/>
      <c r="BH303" s="122"/>
      <c r="BI303" s="122"/>
      <c r="BJ303" s="122"/>
      <c r="BK303" s="122"/>
      <c r="BL303" s="122"/>
      <c r="BM303" s="122"/>
      <c r="BN303" s="122"/>
      <c r="BO303" s="122"/>
      <c r="BP303" s="122"/>
      <c r="BQ303" s="122"/>
      <c r="BR303" s="122"/>
      <c r="BS303" s="122"/>
      <c r="BT303" s="122"/>
      <c r="BU303" s="122"/>
      <c r="BV303" s="122"/>
      <c r="BW303" s="122"/>
      <c r="BX303" s="122"/>
      <c r="BY303" s="122"/>
      <c r="BZ303" s="122"/>
      <c r="CA303" s="122"/>
      <c r="CB303" s="122"/>
      <c r="CC303" s="122"/>
      <c r="CD303" s="122"/>
    </row>
    <row r="304" spans="32:82" x14ac:dyDescent="0.25">
      <c r="AF304" s="122"/>
      <c r="AG304" s="122"/>
      <c r="AH304" s="122"/>
      <c r="AI304" s="122"/>
      <c r="AJ304" s="122"/>
      <c r="AK304" s="122"/>
      <c r="AL304" s="122"/>
      <c r="AM304" s="122"/>
      <c r="AN304" s="122"/>
      <c r="AO304" s="122"/>
      <c r="AP304" s="122"/>
      <c r="AQ304" s="122"/>
      <c r="AR304" s="122"/>
      <c r="AS304" s="122"/>
      <c r="AT304" s="122"/>
      <c r="AU304" s="122"/>
      <c r="AV304" s="122"/>
      <c r="AW304" s="122"/>
      <c r="AX304" s="122"/>
      <c r="AY304" s="122"/>
      <c r="AZ304" s="122"/>
      <c r="BA304" s="122"/>
      <c r="BB304" s="122"/>
      <c r="BC304" s="122"/>
      <c r="BD304" s="122"/>
      <c r="BE304" s="122"/>
      <c r="BF304" s="122"/>
      <c r="BG304" s="122"/>
      <c r="BH304" s="122"/>
      <c r="BI304" s="122"/>
      <c r="BJ304" s="122"/>
      <c r="BK304" s="122"/>
      <c r="BL304" s="122"/>
      <c r="BM304" s="122"/>
      <c r="BN304" s="122"/>
      <c r="BO304" s="122"/>
      <c r="BP304" s="122"/>
      <c r="BQ304" s="122"/>
      <c r="BR304" s="122"/>
      <c r="BS304" s="122"/>
      <c r="BT304" s="122"/>
      <c r="BU304" s="122"/>
      <c r="BV304" s="122"/>
      <c r="BW304" s="122"/>
      <c r="BX304" s="122"/>
      <c r="BY304" s="122"/>
      <c r="BZ304" s="122"/>
      <c r="CA304" s="122"/>
      <c r="CB304" s="122"/>
      <c r="CC304" s="122"/>
      <c r="CD304" s="122"/>
    </row>
    <row r="305" spans="32:82" x14ac:dyDescent="0.25">
      <c r="AF305" s="122"/>
      <c r="AG305" s="122"/>
      <c r="AH305" s="122"/>
      <c r="AI305" s="122"/>
      <c r="AJ305" s="122"/>
      <c r="AK305" s="122"/>
      <c r="AL305" s="122"/>
      <c r="AM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  <c r="AY305" s="122"/>
      <c r="AZ305" s="122"/>
      <c r="BA305" s="122"/>
      <c r="BB305" s="122"/>
      <c r="BC305" s="122"/>
      <c r="BD305" s="122"/>
      <c r="BE305" s="122"/>
      <c r="BF305" s="122"/>
      <c r="BG305" s="122"/>
      <c r="BH305" s="122"/>
      <c r="BI305" s="122"/>
      <c r="BJ305" s="122"/>
      <c r="BK305" s="122"/>
      <c r="BL305" s="122"/>
      <c r="BM305" s="122"/>
      <c r="BN305" s="122"/>
      <c r="BO305" s="122"/>
      <c r="BP305" s="122"/>
      <c r="BQ305" s="122"/>
      <c r="BR305" s="122"/>
      <c r="BS305" s="122"/>
      <c r="BT305" s="122"/>
      <c r="BU305" s="122"/>
      <c r="BV305" s="122"/>
      <c r="BW305" s="122"/>
      <c r="BX305" s="122"/>
      <c r="BY305" s="122"/>
      <c r="BZ305" s="122"/>
      <c r="CA305" s="122"/>
      <c r="CB305" s="122"/>
      <c r="CC305" s="122"/>
      <c r="CD305" s="122"/>
    </row>
    <row r="306" spans="32:82" x14ac:dyDescent="0.25">
      <c r="AF306" s="122"/>
      <c r="AG306" s="122"/>
      <c r="AH306" s="122"/>
      <c r="AI306" s="122"/>
      <c r="AJ306" s="122"/>
      <c r="AK306" s="122"/>
      <c r="AL306" s="122"/>
      <c r="AM306" s="122"/>
      <c r="AN306" s="122"/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  <c r="AY306" s="122"/>
      <c r="AZ306" s="122"/>
      <c r="BA306" s="122"/>
      <c r="BB306" s="122"/>
      <c r="BC306" s="122"/>
      <c r="BD306" s="122"/>
      <c r="BE306" s="122"/>
      <c r="BF306" s="122"/>
      <c r="BG306" s="122"/>
      <c r="BH306" s="122"/>
      <c r="BI306" s="122"/>
      <c r="BJ306" s="122"/>
      <c r="BK306" s="122"/>
      <c r="BL306" s="122"/>
      <c r="BM306" s="122"/>
      <c r="BN306" s="122"/>
      <c r="BO306" s="122"/>
      <c r="BP306" s="122"/>
      <c r="BQ306" s="122"/>
      <c r="BR306" s="122"/>
      <c r="BS306" s="122"/>
      <c r="BT306" s="122"/>
      <c r="BU306" s="122"/>
      <c r="BV306" s="122"/>
      <c r="BW306" s="122"/>
      <c r="BX306" s="122"/>
      <c r="BY306" s="122"/>
      <c r="BZ306" s="122"/>
      <c r="CA306" s="122"/>
      <c r="CB306" s="122"/>
      <c r="CC306" s="122"/>
      <c r="CD306" s="122"/>
    </row>
    <row r="307" spans="32:82" x14ac:dyDescent="0.25">
      <c r="AF307" s="122"/>
      <c r="AG307" s="122"/>
      <c r="AH307" s="122"/>
      <c r="AI307" s="122"/>
      <c r="AJ307" s="122"/>
      <c r="AK307" s="122"/>
      <c r="AL307" s="122"/>
      <c r="AM307" s="122"/>
      <c r="AN307" s="122"/>
      <c r="AO307" s="122"/>
      <c r="AP307" s="122"/>
      <c r="AQ307" s="122"/>
      <c r="AR307" s="122"/>
      <c r="AS307" s="122"/>
      <c r="AT307" s="122"/>
      <c r="AU307" s="122"/>
      <c r="AV307" s="122"/>
      <c r="AW307" s="122"/>
      <c r="AX307" s="122"/>
      <c r="AY307" s="122"/>
      <c r="AZ307" s="122"/>
      <c r="BA307" s="122"/>
      <c r="BB307" s="122"/>
      <c r="BC307" s="122"/>
      <c r="BD307" s="122"/>
      <c r="BE307" s="122"/>
      <c r="BF307" s="122"/>
      <c r="BG307" s="122"/>
      <c r="BH307" s="122"/>
      <c r="BI307" s="122"/>
      <c r="BJ307" s="122"/>
      <c r="BK307" s="122"/>
      <c r="BL307" s="122"/>
      <c r="BM307" s="122"/>
      <c r="BN307" s="122"/>
      <c r="BO307" s="122"/>
      <c r="BP307" s="122"/>
      <c r="BQ307" s="122"/>
      <c r="BR307" s="122"/>
      <c r="BS307" s="122"/>
      <c r="BT307" s="122"/>
      <c r="BU307" s="122"/>
      <c r="BV307" s="122"/>
      <c r="BW307" s="122"/>
      <c r="BX307" s="122"/>
      <c r="BY307" s="122"/>
      <c r="BZ307" s="122"/>
      <c r="CA307" s="122"/>
      <c r="CB307" s="122"/>
      <c r="CC307" s="122"/>
      <c r="CD307" s="122"/>
    </row>
    <row r="308" spans="32:82" x14ac:dyDescent="0.25">
      <c r="AF308" s="122"/>
      <c r="AG308" s="122"/>
      <c r="AH308" s="122"/>
      <c r="AI308" s="122"/>
      <c r="AJ308" s="122"/>
      <c r="AK308" s="122"/>
      <c r="AL308" s="122"/>
      <c r="AM308" s="122"/>
      <c r="AN308" s="122"/>
      <c r="AO308" s="122"/>
      <c r="AP308" s="122"/>
      <c r="AQ308" s="122"/>
      <c r="AR308" s="122"/>
      <c r="AS308" s="122"/>
      <c r="AT308" s="122"/>
      <c r="AU308" s="122"/>
      <c r="AV308" s="122"/>
      <c r="AW308" s="122"/>
      <c r="AX308" s="122"/>
      <c r="AY308" s="122"/>
      <c r="AZ308" s="122"/>
      <c r="BA308" s="122"/>
      <c r="BB308" s="122"/>
      <c r="BC308" s="122"/>
      <c r="BD308" s="122"/>
      <c r="BE308" s="122"/>
      <c r="BF308" s="122"/>
      <c r="BG308" s="122"/>
      <c r="BH308" s="122"/>
      <c r="BI308" s="122"/>
      <c r="BJ308" s="122"/>
      <c r="BK308" s="122"/>
      <c r="BL308" s="122"/>
      <c r="BM308" s="122"/>
      <c r="BN308" s="122"/>
      <c r="BO308" s="122"/>
      <c r="BP308" s="122"/>
      <c r="BQ308" s="122"/>
      <c r="BR308" s="122"/>
      <c r="BS308" s="122"/>
      <c r="BT308" s="122"/>
      <c r="BU308" s="122"/>
      <c r="BV308" s="122"/>
      <c r="BW308" s="122"/>
      <c r="BX308" s="122"/>
      <c r="BY308" s="122"/>
      <c r="BZ308" s="122"/>
      <c r="CA308" s="122"/>
      <c r="CB308" s="122"/>
      <c r="CC308" s="122"/>
      <c r="CD308" s="122"/>
    </row>
    <row r="309" spans="32:82" x14ac:dyDescent="0.25">
      <c r="AF309" s="122"/>
      <c r="AG309" s="122"/>
      <c r="AH309" s="122"/>
      <c r="AI309" s="122"/>
      <c r="AJ309" s="122"/>
      <c r="AK309" s="122"/>
      <c r="AL309" s="122"/>
      <c r="AM309" s="122"/>
      <c r="AN309" s="122"/>
      <c r="AO309" s="122"/>
      <c r="AP309" s="122"/>
      <c r="AQ309" s="122"/>
      <c r="AR309" s="122"/>
      <c r="AS309" s="122"/>
      <c r="AT309" s="122"/>
      <c r="AU309" s="122"/>
      <c r="AV309" s="122"/>
      <c r="AW309" s="122"/>
      <c r="AX309" s="122"/>
      <c r="AY309" s="122"/>
      <c r="AZ309" s="122"/>
      <c r="BA309" s="122"/>
      <c r="BB309" s="122"/>
      <c r="BC309" s="122"/>
      <c r="BD309" s="122"/>
      <c r="BE309" s="122"/>
      <c r="BF309" s="122"/>
      <c r="BG309" s="122"/>
      <c r="BH309" s="122"/>
      <c r="BI309" s="122"/>
      <c r="BJ309" s="122"/>
      <c r="BK309" s="122"/>
      <c r="BL309" s="122"/>
      <c r="BM309" s="122"/>
      <c r="BN309" s="122"/>
      <c r="BO309" s="122"/>
      <c r="BP309" s="122"/>
      <c r="BQ309" s="122"/>
      <c r="BR309" s="122"/>
      <c r="BS309" s="122"/>
      <c r="BT309" s="122"/>
      <c r="BU309" s="122"/>
      <c r="BV309" s="122"/>
      <c r="BW309" s="122"/>
      <c r="BX309" s="122"/>
      <c r="BY309" s="122"/>
      <c r="BZ309" s="122"/>
      <c r="CA309" s="122"/>
      <c r="CB309" s="122"/>
      <c r="CC309" s="122"/>
      <c r="CD309" s="122"/>
    </row>
    <row r="310" spans="32:82" x14ac:dyDescent="0.25">
      <c r="AF310" s="122"/>
      <c r="AG310" s="122"/>
      <c r="AH310" s="122"/>
      <c r="AI310" s="122"/>
      <c r="AJ310" s="122"/>
      <c r="AK310" s="122"/>
      <c r="AL310" s="122"/>
      <c r="AM310" s="122"/>
      <c r="AN310" s="122"/>
      <c r="AO310" s="122"/>
      <c r="AP310" s="122"/>
      <c r="AQ310" s="122"/>
      <c r="AR310" s="122"/>
      <c r="AS310" s="122"/>
      <c r="AT310" s="122"/>
      <c r="AU310" s="122"/>
      <c r="AV310" s="122"/>
      <c r="AW310" s="122"/>
      <c r="AX310" s="122"/>
      <c r="AY310" s="122"/>
      <c r="AZ310" s="122"/>
      <c r="BA310" s="122"/>
      <c r="BB310" s="122"/>
      <c r="BC310" s="122"/>
      <c r="BD310" s="122"/>
      <c r="BE310" s="122"/>
      <c r="BF310" s="122"/>
      <c r="BG310" s="122"/>
      <c r="BH310" s="122"/>
      <c r="BI310" s="122"/>
      <c r="BJ310" s="122"/>
      <c r="BK310" s="122"/>
      <c r="BL310" s="122"/>
      <c r="BM310" s="122"/>
      <c r="BN310" s="122"/>
      <c r="BO310" s="122"/>
      <c r="BP310" s="122"/>
      <c r="BQ310" s="122"/>
      <c r="BR310" s="122"/>
      <c r="BS310" s="122"/>
      <c r="BT310" s="122"/>
      <c r="BU310" s="122"/>
      <c r="BV310" s="122"/>
      <c r="BW310" s="122"/>
      <c r="BX310" s="122"/>
      <c r="BY310" s="122"/>
      <c r="BZ310" s="122"/>
      <c r="CA310" s="122"/>
      <c r="CB310" s="122"/>
      <c r="CC310" s="122"/>
      <c r="CD310" s="122"/>
    </row>
    <row r="311" spans="32:82" x14ac:dyDescent="0.25">
      <c r="AF311" s="122"/>
      <c r="AG311" s="122"/>
      <c r="AH311" s="122"/>
      <c r="AI311" s="122"/>
      <c r="AJ311" s="122"/>
      <c r="AK311" s="122"/>
      <c r="AL311" s="122"/>
      <c r="AM311" s="122"/>
      <c r="AN311" s="122"/>
      <c r="AO311" s="122"/>
      <c r="AP311" s="122"/>
      <c r="AQ311" s="122"/>
      <c r="AR311" s="122"/>
      <c r="AS311" s="122"/>
      <c r="AT311" s="122"/>
      <c r="AU311" s="122"/>
      <c r="AV311" s="122"/>
      <c r="AW311" s="122"/>
      <c r="AX311" s="122"/>
      <c r="AY311" s="122"/>
      <c r="AZ311" s="122"/>
      <c r="BA311" s="122"/>
      <c r="BB311" s="122"/>
      <c r="BC311" s="122"/>
      <c r="BD311" s="122"/>
      <c r="BE311" s="122"/>
      <c r="BF311" s="122"/>
      <c r="BG311" s="122"/>
      <c r="BH311" s="122"/>
      <c r="BI311" s="122"/>
      <c r="BJ311" s="122"/>
      <c r="BK311" s="122"/>
      <c r="BL311" s="122"/>
      <c r="BM311" s="122"/>
      <c r="BN311" s="122"/>
      <c r="BO311" s="122"/>
      <c r="BP311" s="122"/>
      <c r="BQ311" s="122"/>
      <c r="BR311" s="122"/>
      <c r="BS311" s="122"/>
      <c r="BT311" s="122"/>
      <c r="BU311" s="122"/>
      <c r="BV311" s="122"/>
      <c r="BW311" s="122"/>
      <c r="BX311" s="122"/>
      <c r="BY311" s="122"/>
      <c r="BZ311" s="122"/>
      <c r="CA311" s="122"/>
      <c r="CB311" s="122"/>
      <c r="CC311" s="122"/>
      <c r="CD311" s="122"/>
    </row>
    <row r="312" spans="32:82" x14ac:dyDescent="0.25">
      <c r="AF312" s="122"/>
      <c r="AG312" s="122"/>
      <c r="AH312" s="122"/>
      <c r="AI312" s="122"/>
      <c r="AJ312" s="122"/>
      <c r="AK312" s="122"/>
      <c r="AL312" s="122"/>
      <c r="AM312" s="122"/>
      <c r="AN312" s="122"/>
      <c r="AO312" s="122"/>
      <c r="AP312" s="122"/>
      <c r="AQ312" s="122"/>
      <c r="AR312" s="122"/>
      <c r="AS312" s="122"/>
      <c r="AT312" s="122"/>
      <c r="AU312" s="122"/>
      <c r="AV312" s="122"/>
      <c r="AW312" s="122"/>
      <c r="AX312" s="122"/>
      <c r="AY312" s="122"/>
      <c r="AZ312" s="122"/>
      <c r="BA312" s="122"/>
      <c r="BB312" s="122"/>
      <c r="BC312" s="122"/>
      <c r="BD312" s="122"/>
      <c r="BE312" s="122"/>
      <c r="BF312" s="122"/>
      <c r="BG312" s="122"/>
      <c r="BH312" s="122"/>
      <c r="BI312" s="122"/>
      <c r="BJ312" s="122"/>
      <c r="BK312" s="122"/>
      <c r="BL312" s="122"/>
      <c r="BM312" s="122"/>
      <c r="BN312" s="122"/>
      <c r="BO312" s="122"/>
      <c r="BP312" s="122"/>
      <c r="BQ312" s="122"/>
      <c r="BR312" s="122"/>
      <c r="BS312" s="122"/>
      <c r="BT312" s="122"/>
      <c r="BU312" s="122"/>
      <c r="BV312" s="122"/>
      <c r="BW312" s="122"/>
      <c r="BX312" s="122"/>
      <c r="BY312" s="122"/>
      <c r="BZ312" s="122"/>
      <c r="CA312" s="122"/>
      <c r="CB312" s="122"/>
      <c r="CC312" s="122"/>
      <c r="CD312" s="122"/>
    </row>
    <row r="313" spans="32:82" x14ac:dyDescent="0.25">
      <c r="AF313" s="122"/>
      <c r="AG313" s="122"/>
      <c r="AH313" s="122"/>
      <c r="AI313" s="122"/>
      <c r="AJ313" s="122"/>
      <c r="AK313" s="122"/>
      <c r="AL313" s="122"/>
      <c r="AM313" s="122"/>
      <c r="AN313" s="122"/>
      <c r="AO313" s="122"/>
      <c r="AP313" s="122"/>
      <c r="AQ313" s="122"/>
      <c r="AR313" s="122"/>
      <c r="AS313" s="122"/>
      <c r="AT313" s="122"/>
      <c r="AU313" s="122"/>
      <c r="AV313" s="122"/>
      <c r="AW313" s="122"/>
      <c r="AX313" s="122"/>
      <c r="AY313" s="122"/>
      <c r="AZ313" s="122"/>
      <c r="BA313" s="122"/>
      <c r="BB313" s="122"/>
      <c r="BC313" s="122"/>
      <c r="BD313" s="122"/>
      <c r="BE313" s="122"/>
      <c r="BF313" s="122"/>
      <c r="BG313" s="122"/>
      <c r="BH313" s="122"/>
      <c r="BI313" s="122"/>
      <c r="BJ313" s="122"/>
      <c r="BK313" s="122"/>
      <c r="BL313" s="122"/>
      <c r="BM313" s="122"/>
      <c r="BN313" s="122"/>
      <c r="BO313" s="122"/>
      <c r="BP313" s="122"/>
      <c r="BQ313" s="122"/>
      <c r="BR313" s="122"/>
      <c r="BS313" s="122"/>
      <c r="BT313" s="122"/>
      <c r="BU313" s="122"/>
      <c r="BV313" s="122"/>
      <c r="BW313" s="122"/>
      <c r="BX313" s="122"/>
      <c r="BY313" s="122"/>
      <c r="BZ313" s="122"/>
      <c r="CA313" s="122"/>
      <c r="CB313" s="122"/>
      <c r="CC313" s="122"/>
      <c r="CD313" s="122"/>
    </row>
    <row r="314" spans="32:82" x14ac:dyDescent="0.25">
      <c r="AF314" s="122"/>
      <c r="AG314" s="122"/>
      <c r="AH314" s="122"/>
      <c r="AI314" s="122"/>
      <c r="AJ314" s="122"/>
      <c r="AK314" s="122"/>
      <c r="AL314" s="122"/>
      <c r="AM314" s="122"/>
      <c r="AN314" s="122"/>
      <c r="AO314" s="122"/>
      <c r="AP314" s="122"/>
      <c r="AQ314" s="122"/>
      <c r="AR314" s="122"/>
      <c r="AS314" s="122"/>
      <c r="AT314" s="122"/>
      <c r="AU314" s="122"/>
      <c r="AV314" s="122"/>
      <c r="AW314" s="122"/>
      <c r="AX314" s="122"/>
      <c r="AY314" s="122"/>
      <c r="AZ314" s="122"/>
      <c r="BA314" s="122"/>
      <c r="BB314" s="122"/>
      <c r="BC314" s="122"/>
      <c r="BD314" s="122"/>
      <c r="BE314" s="122"/>
      <c r="BF314" s="122"/>
      <c r="BG314" s="122"/>
      <c r="BH314" s="122"/>
      <c r="BI314" s="122"/>
      <c r="BJ314" s="122"/>
      <c r="BK314" s="122"/>
      <c r="BL314" s="122"/>
      <c r="BM314" s="122"/>
      <c r="BN314" s="122"/>
      <c r="BO314" s="122"/>
      <c r="BP314" s="122"/>
      <c r="BQ314" s="122"/>
      <c r="BR314" s="122"/>
      <c r="BS314" s="122"/>
      <c r="BT314" s="122"/>
      <c r="BU314" s="122"/>
      <c r="BV314" s="122"/>
      <c r="BW314" s="122"/>
      <c r="BX314" s="122"/>
      <c r="BY314" s="122"/>
      <c r="BZ314" s="122"/>
      <c r="CA314" s="122"/>
      <c r="CB314" s="122"/>
      <c r="CC314" s="122"/>
      <c r="CD314" s="122"/>
    </row>
    <row r="315" spans="32:82" x14ac:dyDescent="0.25">
      <c r="AF315" s="122"/>
      <c r="AG315" s="122"/>
      <c r="AH315" s="122"/>
      <c r="AI315" s="122"/>
      <c r="AJ315" s="122"/>
      <c r="AK315" s="122"/>
      <c r="AL315" s="122"/>
      <c r="AM315" s="122"/>
      <c r="AN315" s="122"/>
      <c r="AO315" s="122"/>
      <c r="AP315" s="122"/>
      <c r="AQ315" s="122"/>
      <c r="AR315" s="122"/>
      <c r="AS315" s="122"/>
      <c r="AT315" s="122"/>
      <c r="AU315" s="122"/>
      <c r="AV315" s="122"/>
      <c r="AW315" s="122"/>
      <c r="AX315" s="122"/>
      <c r="AY315" s="122"/>
      <c r="AZ315" s="122"/>
      <c r="BA315" s="122"/>
      <c r="BB315" s="122"/>
      <c r="BC315" s="122"/>
      <c r="BD315" s="122"/>
      <c r="BE315" s="122"/>
      <c r="BF315" s="122"/>
      <c r="BG315" s="122"/>
      <c r="BH315" s="122"/>
      <c r="BI315" s="122"/>
      <c r="BJ315" s="122"/>
      <c r="BK315" s="122"/>
      <c r="BL315" s="122"/>
      <c r="BM315" s="122"/>
      <c r="BN315" s="122"/>
      <c r="BO315" s="122"/>
      <c r="BP315" s="122"/>
      <c r="BQ315" s="122"/>
      <c r="BR315" s="122"/>
      <c r="BS315" s="122"/>
      <c r="BT315" s="122"/>
      <c r="BU315" s="122"/>
      <c r="BV315" s="122"/>
      <c r="BW315" s="122"/>
      <c r="BX315" s="122"/>
      <c r="BY315" s="122"/>
      <c r="BZ315" s="122"/>
      <c r="CA315" s="122"/>
      <c r="CB315" s="122"/>
      <c r="CC315" s="122"/>
      <c r="CD315" s="122"/>
    </row>
    <row r="316" spans="32:82" x14ac:dyDescent="0.25">
      <c r="AF316" s="122"/>
      <c r="AG316" s="122"/>
      <c r="AH316" s="122"/>
      <c r="AI316" s="122"/>
      <c r="AJ316" s="122"/>
      <c r="AK316" s="122"/>
      <c r="AL316" s="122"/>
      <c r="AM316" s="122"/>
      <c r="AN316" s="122"/>
      <c r="AO316" s="122"/>
      <c r="AP316" s="122"/>
      <c r="AQ316" s="122"/>
      <c r="AR316" s="122"/>
      <c r="AS316" s="122"/>
      <c r="AT316" s="122"/>
      <c r="AU316" s="122"/>
      <c r="AV316" s="122"/>
      <c r="AW316" s="122"/>
      <c r="AX316" s="122"/>
      <c r="AY316" s="122"/>
      <c r="AZ316" s="122"/>
      <c r="BA316" s="122"/>
      <c r="BB316" s="122"/>
      <c r="BC316" s="122"/>
      <c r="BD316" s="122"/>
      <c r="BE316" s="122"/>
      <c r="BF316" s="122"/>
      <c r="BG316" s="122"/>
      <c r="BH316" s="122"/>
      <c r="BI316" s="122"/>
      <c r="BJ316" s="122"/>
      <c r="BK316" s="122"/>
      <c r="BL316" s="122"/>
      <c r="BM316" s="122"/>
      <c r="BN316" s="122"/>
      <c r="BO316" s="122"/>
      <c r="BP316" s="122"/>
      <c r="BQ316" s="122"/>
      <c r="BR316" s="122"/>
      <c r="BS316" s="122"/>
      <c r="BT316" s="122"/>
      <c r="BU316" s="122"/>
      <c r="BV316" s="122"/>
      <c r="BW316" s="122"/>
      <c r="BX316" s="122"/>
      <c r="BY316" s="122"/>
      <c r="BZ316" s="122"/>
      <c r="CA316" s="122"/>
      <c r="CB316" s="122"/>
      <c r="CC316" s="122"/>
      <c r="CD316" s="122"/>
    </row>
    <row r="317" spans="32:82" x14ac:dyDescent="0.25">
      <c r="AF317" s="122"/>
      <c r="AG317" s="122"/>
      <c r="AH317" s="122"/>
      <c r="AI317" s="122"/>
      <c r="AJ317" s="122"/>
      <c r="AK317" s="122"/>
      <c r="AL317" s="122"/>
      <c r="AM317" s="122"/>
      <c r="AN317" s="122"/>
      <c r="AO317" s="122"/>
      <c r="AP317" s="122"/>
      <c r="AQ317" s="122"/>
      <c r="AR317" s="122"/>
      <c r="AS317" s="122"/>
      <c r="AT317" s="122"/>
      <c r="AU317" s="122"/>
      <c r="AV317" s="122"/>
      <c r="AW317" s="122"/>
      <c r="AX317" s="122"/>
      <c r="AY317" s="122"/>
      <c r="AZ317" s="122"/>
      <c r="BA317" s="122"/>
      <c r="BB317" s="122"/>
      <c r="BC317" s="122"/>
      <c r="BD317" s="122"/>
      <c r="BE317" s="122"/>
      <c r="BF317" s="122"/>
      <c r="BG317" s="122"/>
      <c r="BH317" s="122"/>
      <c r="BI317" s="122"/>
      <c r="BJ317" s="122"/>
      <c r="BK317" s="122"/>
      <c r="BL317" s="122"/>
      <c r="BM317" s="122"/>
      <c r="BN317" s="122"/>
      <c r="BO317" s="122"/>
      <c r="BP317" s="122"/>
      <c r="BQ317" s="122"/>
      <c r="BR317" s="122"/>
      <c r="BS317" s="122"/>
      <c r="BT317" s="122"/>
      <c r="BU317" s="122"/>
      <c r="BV317" s="122"/>
      <c r="BW317" s="122"/>
      <c r="BX317" s="122"/>
      <c r="BY317" s="122"/>
      <c r="BZ317" s="122"/>
      <c r="CA317" s="122"/>
      <c r="CB317" s="122"/>
      <c r="CC317" s="122"/>
      <c r="CD317" s="122"/>
    </row>
    <row r="318" spans="32:82" x14ac:dyDescent="0.25">
      <c r="AF318" s="122"/>
      <c r="AG318" s="122"/>
      <c r="AH318" s="122"/>
      <c r="AI318" s="122"/>
      <c r="AJ318" s="122"/>
      <c r="AK318" s="122"/>
      <c r="AL318" s="122"/>
      <c r="AM318" s="122"/>
      <c r="AN318" s="122"/>
      <c r="AO318" s="122"/>
      <c r="AP318" s="122"/>
      <c r="AQ318" s="122"/>
      <c r="AR318" s="122"/>
      <c r="AS318" s="122"/>
      <c r="AT318" s="122"/>
      <c r="AU318" s="122"/>
      <c r="AV318" s="122"/>
      <c r="AW318" s="122"/>
      <c r="AX318" s="122"/>
      <c r="AY318" s="122"/>
      <c r="AZ318" s="122"/>
      <c r="BA318" s="122"/>
      <c r="BB318" s="122"/>
      <c r="BC318" s="122"/>
      <c r="BD318" s="122"/>
      <c r="BE318" s="122"/>
      <c r="BF318" s="122"/>
      <c r="BG318" s="122"/>
      <c r="BH318" s="122"/>
      <c r="BI318" s="122"/>
      <c r="BJ318" s="122"/>
      <c r="BK318" s="122"/>
      <c r="BL318" s="122"/>
      <c r="BM318" s="122"/>
      <c r="BN318" s="122"/>
      <c r="BO318" s="122"/>
      <c r="BP318" s="122"/>
      <c r="BQ318" s="122"/>
      <c r="BR318" s="122"/>
      <c r="BS318" s="122"/>
      <c r="BT318" s="122"/>
      <c r="BU318" s="122"/>
      <c r="BV318" s="122"/>
      <c r="BW318" s="122"/>
      <c r="BX318" s="122"/>
      <c r="BY318" s="122"/>
      <c r="BZ318" s="122"/>
      <c r="CA318" s="122"/>
      <c r="CB318" s="122"/>
      <c r="CC318" s="122"/>
      <c r="CD318" s="122"/>
    </row>
    <row r="319" spans="32:82" x14ac:dyDescent="0.25">
      <c r="AF319" s="122"/>
      <c r="AG319" s="122"/>
      <c r="AH319" s="122"/>
      <c r="AI319" s="122"/>
      <c r="AJ319" s="122"/>
      <c r="AK319" s="122"/>
      <c r="AL319" s="122"/>
      <c r="AM319" s="122"/>
      <c r="AN319" s="122"/>
      <c r="AO319" s="122"/>
      <c r="AP319" s="122"/>
      <c r="AQ319" s="122"/>
      <c r="AR319" s="122"/>
      <c r="AS319" s="122"/>
      <c r="AT319" s="122"/>
      <c r="AU319" s="122"/>
      <c r="AV319" s="122"/>
      <c r="AW319" s="122"/>
      <c r="AX319" s="122"/>
      <c r="AY319" s="122"/>
      <c r="AZ319" s="122"/>
      <c r="BA319" s="122"/>
      <c r="BB319" s="122"/>
      <c r="BC319" s="122"/>
      <c r="BD319" s="122"/>
      <c r="BE319" s="122"/>
      <c r="BF319" s="122"/>
      <c r="BG319" s="122"/>
      <c r="BH319" s="122"/>
      <c r="BI319" s="122"/>
      <c r="BJ319" s="122"/>
      <c r="BK319" s="122"/>
      <c r="BL319" s="122"/>
      <c r="BM319" s="122"/>
      <c r="BN319" s="122"/>
      <c r="BO319" s="122"/>
      <c r="BP319" s="122"/>
      <c r="BQ319" s="122"/>
      <c r="BR319" s="122"/>
      <c r="BS319" s="122"/>
      <c r="BT319" s="122"/>
      <c r="BU319" s="122"/>
      <c r="BV319" s="122"/>
      <c r="BW319" s="122"/>
      <c r="BX319" s="122"/>
      <c r="BY319" s="122"/>
      <c r="BZ319" s="122"/>
      <c r="CA319" s="122"/>
      <c r="CB319" s="122"/>
      <c r="CC319" s="122"/>
      <c r="CD319" s="122"/>
    </row>
    <row r="320" spans="32:82" x14ac:dyDescent="0.25">
      <c r="AF320" s="122"/>
      <c r="AG320" s="122"/>
      <c r="AH320" s="122"/>
      <c r="AI320" s="122"/>
      <c r="AJ320" s="122"/>
      <c r="AK320" s="122"/>
      <c r="AL320" s="122"/>
      <c r="AM320" s="122"/>
      <c r="AN320" s="122"/>
      <c r="AO320" s="122"/>
      <c r="AP320" s="122"/>
      <c r="AQ320" s="122"/>
      <c r="AR320" s="122"/>
      <c r="AS320" s="122"/>
      <c r="AT320" s="122"/>
      <c r="AU320" s="122"/>
      <c r="AV320" s="122"/>
      <c r="AW320" s="122"/>
      <c r="AX320" s="122"/>
      <c r="AY320" s="122"/>
      <c r="AZ320" s="122"/>
      <c r="BA320" s="122"/>
      <c r="BB320" s="122"/>
      <c r="BC320" s="122"/>
      <c r="BD320" s="122"/>
      <c r="BE320" s="122"/>
      <c r="BF320" s="122"/>
      <c r="BG320" s="122"/>
      <c r="BH320" s="122"/>
      <c r="BI320" s="122"/>
      <c r="BJ320" s="122"/>
      <c r="BK320" s="122"/>
      <c r="BL320" s="122"/>
      <c r="BM320" s="122"/>
      <c r="BN320" s="122"/>
      <c r="BO320" s="122"/>
      <c r="BP320" s="122"/>
      <c r="BQ320" s="122"/>
      <c r="BR320" s="122"/>
      <c r="BS320" s="122"/>
      <c r="BT320" s="122"/>
      <c r="BU320" s="122"/>
      <c r="BV320" s="122"/>
      <c r="BW320" s="122"/>
      <c r="BX320" s="122"/>
      <c r="BY320" s="122"/>
      <c r="BZ320" s="122"/>
      <c r="CA320" s="122"/>
      <c r="CB320" s="122"/>
      <c r="CC320" s="122"/>
      <c r="CD320" s="122"/>
    </row>
    <row r="321" spans="32:82" x14ac:dyDescent="0.25">
      <c r="AF321" s="122"/>
      <c r="AG321" s="122"/>
      <c r="AH321" s="122"/>
      <c r="AI321" s="122"/>
      <c r="AJ321" s="122"/>
      <c r="AK321" s="122"/>
      <c r="AL321" s="122"/>
      <c r="AM321" s="122"/>
      <c r="AN321" s="122"/>
      <c r="AO321" s="122"/>
      <c r="AP321" s="122"/>
      <c r="AQ321" s="122"/>
      <c r="AR321" s="122"/>
      <c r="AS321" s="122"/>
      <c r="AT321" s="122"/>
      <c r="AU321" s="122"/>
      <c r="AV321" s="122"/>
      <c r="AW321" s="122"/>
      <c r="AX321" s="122"/>
      <c r="AY321" s="122"/>
      <c r="AZ321" s="122"/>
      <c r="BA321" s="122"/>
      <c r="BB321" s="122"/>
      <c r="BC321" s="122"/>
      <c r="BD321" s="122"/>
      <c r="BE321" s="122"/>
      <c r="BF321" s="122"/>
      <c r="BG321" s="122"/>
      <c r="BH321" s="122"/>
      <c r="BI321" s="122"/>
      <c r="BJ321" s="122"/>
      <c r="BK321" s="122"/>
      <c r="BL321" s="122"/>
      <c r="BM321" s="122"/>
      <c r="BN321" s="122"/>
      <c r="BO321" s="122"/>
      <c r="BP321" s="122"/>
      <c r="BQ321" s="122"/>
      <c r="BR321" s="122"/>
      <c r="BS321" s="122"/>
      <c r="BT321" s="122"/>
      <c r="BU321" s="122"/>
      <c r="BV321" s="122"/>
      <c r="BW321" s="122"/>
      <c r="BX321" s="122"/>
      <c r="BY321" s="122"/>
      <c r="BZ321" s="122"/>
      <c r="CA321" s="122"/>
      <c r="CB321" s="122"/>
      <c r="CC321" s="122"/>
      <c r="CD321" s="122"/>
    </row>
    <row r="322" spans="32:82" x14ac:dyDescent="0.25">
      <c r="AF322" s="122"/>
      <c r="AG322" s="122"/>
      <c r="AH322" s="122"/>
      <c r="AI322" s="122"/>
      <c r="AJ322" s="122"/>
      <c r="AK322" s="122"/>
      <c r="AL322" s="122"/>
      <c r="AM322" s="122"/>
      <c r="AN322" s="122"/>
      <c r="AO322" s="122"/>
      <c r="AP322" s="122"/>
      <c r="AQ322" s="122"/>
      <c r="AR322" s="122"/>
      <c r="AS322" s="122"/>
      <c r="AT322" s="122"/>
      <c r="AU322" s="122"/>
      <c r="AV322" s="122"/>
      <c r="AW322" s="122"/>
      <c r="AX322" s="122"/>
      <c r="AY322" s="122"/>
      <c r="AZ322" s="122"/>
      <c r="BA322" s="122"/>
      <c r="BB322" s="122"/>
      <c r="BC322" s="122"/>
      <c r="BD322" s="122"/>
      <c r="BE322" s="122"/>
      <c r="BF322" s="122"/>
      <c r="BG322" s="122"/>
      <c r="BH322" s="122"/>
      <c r="BI322" s="122"/>
      <c r="BJ322" s="122"/>
      <c r="BK322" s="122"/>
      <c r="BL322" s="122"/>
      <c r="BM322" s="122"/>
      <c r="BN322" s="122"/>
      <c r="BO322" s="122"/>
      <c r="BP322" s="122"/>
      <c r="BQ322" s="122"/>
      <c r="BR322" s="122"/>
      <c r="BS322" s="122"/>
      <c r="BT322" s="122"/>
      <c r="BU322" s="122"/>
      <c r="BV322" s="122"/>
      <c r="BW322" s="122"/>
      <c r="BX322" s="122"/>
      <c r="BY322" s="122"/>
      <c r="BZ322" s="122"/>
      <c r="CA322" s="122"/>
      <c r="CB322" s="122"/>
      <c r="CC322" s="122"/>
      <c r="CD322" s="122"/>
    </row>
    <row r="323" spans="32:82" x14ac:dyDescent="0.25">
      <c r="AF323" s="122"/>
      <c r="AG323" s="122"/>
      <c r="AH323" s="122"/>
      <c r="AI323" s="122"/>
      <c r="AJ323" s="122"/>
      <c r="AK323" s="122"/>
      <c r="AL323" s="122"/>
      <c r="AM323" s="122"/>
      <c r="AN323" s="122"/>
      <c r="AO323" s="122"/>
      <c r="AP323" s="122"/>
      <c r="AQ323" s="122"/>
      <c r="AR323" s="122"/>
      <c r="AS323" s="122"/>
      <c r="AT323" s="122"/>
      <c r="AU323" s="122"/>
      <c r="AV323" s="122"/>
      <c r="AW323" s="122"/>
      <c r="AX323" s="122"/>
      <c r="AY323" s="122"/>
      <c r="AZ323" s="122"/>
      <c r="BA323" s="122"/>
      <c r="BB323" s="122"/>
      <c r="BC323" s="122"/>
      <c r="BD323" s="122"/>
      <c r="BE323" s="122"/>
      <c r="BF323" s="122"/>
      <c r="BG323" s="122"/>
      <c r="BH323" s="122"/>
      <c r="BI323" s="122"/>
      <c r="BJ323" s="122"/>
      <c r="BK323" s="122"/>
      <c r="BL323" s="122"/>
      <c r="BM323" s="122"/>
      <c r="BN323" s="122"/>
      <c r="BO323" s="122"/>
      <c r="BP323" s="122"/>
      <c r="BQ323" s="122"/>
      <c r="BR323" s="122"/>
      <c r="BS323" s="122"/>
      <c r="BT323" s="122"/>
      <c r="BU323" s="122"/>
      <c r="BV323" s="122"/>
      <c r="BW323" s="122"/>
      <c r="BX323" s="122"/>
      <c r="BY323" s="122"/>
      <c r="BZ323" s="122"/>
      <c r="CA323" s="122"/>
      <c r="CB323" s="122"/>
      <c r="CC323" s="122"/>
      <c r="CD323" s="122"/>
    </row>
    <row r="324" spans="32:82" x14ac:dyDescent="0.25">
      <c r="AF324" s="122"/>
      <c r="AG324" s="122"/>
      <c r="AH324" s="122"/>
      <c r="AI324" s="122"/>
      <c r="AJ324" s="122"/>
      <c r="AK324" s="122"/>
      <c r="AL324" s="122"/>
      <c r="AM324" s="122"/>
      <c r="AN324" s="122"/>
      <c r="AO324" s="122"/>
      <c r="AP324" s="122"/>
      <c r="AQ324" s="122"/>
      <c r="AR324" s="122"/>
      <c r="AS324" s="122"/>
      <c r="AT324" s="122"/>
      <c r="AU324" s="122"/>
      <c r="AV324" s="122"/>
      <c r="AW324" s="122"/>
      <c r="AX324" s="122"/>
      <c r="AY324" s="122"/>
      <c r="AZ324" s="122"/>
      <c r="BA324" s="122"/>
      <c r="BB324" s="122"/>
      <c r="BC324" s="122"/>
      <c r="BD324" s="122"/>
      <c r="BE324" s="122"/>
      <c r="BF324" s="122"/>
      <c r="BG324" s="122"/>
      <c r="BH324" s="122"/>
      <c r="BI324" s="122"/>
      <c r="BJ324" s="122"/>
      <c r="BK324" s="122"/>
      <c r="BL324" s="122"/>
      <c r="BM324" s="122"/>
      <c r="BN324" s="122"/>
      <c r="BO324" s="122"/>
      <c r="BP324" s="122"/>
      <c r="BQ324" s="122"/>
      <c r="BR324" s="122"/>
      <c r="BS324" s="122"/>
      <c r="BT324" s="122"/>
      <c r="BU324" s="122"/>
      <c r="BV324" s="122"/>
      <c r="BW324" s="122"/>
      <c r="BX324" s="122"/>
      <c r="BY324" s="122"/>
      <c r="BZ324" s="122"/>
      <c r="CA324" s="122"/>
      <c r="CB324" s="122"/>
      <c r="CC324" s="122"/>
      <c r="CD324" s="122"/>
    </row>
    <row r="325" spans="32:82" x14ac:dyDescent="0.25">
      <c r="AF325" s="122"/>
      <c r="AG325" s="122"/>
      <c r="AH325" s="122"/>
      <c r="AI325" s="122"/>
      <c r="AJ325" s="122"/>
      <c r="AK325" s="122"/>
      <c r="AL325" s="122"/>
      <c r="AM325" s="122"/>
      <c r="AN325" s="122"/>
      <c r="AO325" s="122"/>
      <c r="AP325" s="122"/>
      <c r="AQ325" s="122"/>
      <c r="AR325" s="122"/>
      <c r="AS325" s="122"/>
      <c r="AT325" s="122"/>
      <c r="AU325" s="122"/>
      <c r="AV325" s="122"/>
      <c r="AW325" s="122"/>
      <c r="AX325" s="122"/>
      <c r="AY325" s="122"/>
      <c r="AZ325" s="122"/>
      <c r="BA325" s="122"/>
      <c r="BB325" s="122"/>
      <c r="BC325" s="122"/>
      <c r="BD325" s="122"/>
      <c r="BE325" s="122"/>
      <c r="BF325" s="122"/>
      <c r="BG325" s="122"/>
      <c r="BH325" s="122"/>
      <c r="BI325" s="122"/>
      <c r="BJ325" s="122"/>
      <c r="BK325" s="122"/>
      <c r="BL325" s="122"/>
      <c r="BM325" s="122"/>
      <c r="BN325" s="122"/>
      <c r="BO325" s="122"/>
      <c r="BP325" s="122"/>
      <c r="BQ325" s="122"/>
      <c r="BR325" s="122"/>
      <c r="BS325" s="122"/>
      <c r="BT325" s="122"/>
      <c r="BU325" s="122"/>
      <c r="BV325" s="122"/>
      <c r="BW325" s="122"/>
      <c r="BX325" s="122"/>
      <c r="BY325" s="122"/>
      <c r="BZ325" s="122"/>
      <c r="CA325" s="122"/>
      <c r="CB325" s="122"/>
      <c r="CC325" s="122"/>
      <c r="CD325" s="122"/>
    </row>
    <row r="326" spans="32:82" x14ac:dyDescent="0.25"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  <c r="AY326" s="122"/>
      <c r="AZ326" s="122"/>
      <c r="BA326" s="122"/>
      <c r="BB326" s="122"/>
      <c r="BC326" s="122"/>
      <c r="BD326" s="122"/>
      <c r="BE326" s="122"/>
      <c r="BF326" s="122"/>
      <c r="BG326" s="122"/>
      <c r="BH326" s="122"/>
      <c r="BI326" s="122"/>
      <c r="BJ326" s="122"/>
      <c r="BK326" s="122"/>
      <c r="BL326" s="122"/>
      <c r="BM326" s="122"/>
      <c r="BN326" s="122"/>
      <c r="BO326" s="122"/>
      <c r="BP326" s="122"/>
      <c r="BQ326" s="122"/>
      <c r="BR326" s="122"/>
      <c r="BS326" s="122"/>
      <c r="BT326" s="122"/>
      <c r="BU326" s="122"/>
      <c r="BV326" s="122"/>
      <c r="BW326" s="122"/>
      <c r="BX326" s="122"/>
      <c r="BY326" s="122"/>
      <c r="BZ326" s="122"/>
      <c r="CA326" s="122"/>
      <c r="CB326" s="122"/>
      <c r="CC326" s="122"/>
      <c r="CD326" s="122"/>
    </row>
    <row r="327" spans="32:82" x14ac:dyDescent="0.25"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  <c r="AY327" s="122"/>
      <c r="AZ327" s="122"/>
      <c r="BA327" s="122"/>
      <c r="BB327" s="122"/>
      <c r="BC327" s="122"/>
      <c r="BD327" s="122"/>
      <c r="BE327" s="122"/>
      <c r="BF327" s="122"/>
      <c r="BG327" s="122"/>
      <c r="BH327" s="122"/>
      <c r="BI327" s="122"/>
      <c r="BJ327" s="122"/>
      <c r="BK327" s="122"/>
      <c r="BL327" s="122"/>
      <c r="BM327" s="122"/>
      <c r="BN327" s="122"/>
      <c r="BO327" s="122"/>
      <c r="BP327" s="122"/>
      <c r="BQ327" s="122"/>
      <c r="BR327" s="122"/>
      <c r="BS327" s="122"/>
      <c r="BT327" s="122"/>
      <c r="BU327" s="122"/>
      <c r="BV327" s="122"/>
      <c r="BW327" s="122"/>
      <c r="BX327" s="122"/>
      <c r="BY327" s="122"/>
      <c r="BZ327" s="122"/>
      <c r="CA327" s="122"/>
      <c r="CB327" s="122"/>
      <c r="CC327" s="122"/>
      <c r="CD327" s="122"/>
    </row>
    <row r="328" spans="32:82" x14ac:dyDescent="0.25"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  <c r="AY328" s="122"/>
      <c r="AZ328" s="122"/>
      <c r="BA328" s="122"/>
      <c r="BB328" s="122"/>
      <c r="BC328" s="122"/>
      <c r="BD328" s="122"/>
      <c r="BE328" s="122"/>
      <c r="BF328" s="122"/>
      <c r="BG328" s="122"/>
      <c r="BH328" s="122"/>
      <c r="BI328" s="122"/>
      <c r="BJ328" s="122"/>
      <c r="BK328" s="122"/>
      <c r="BL328" s="122"/>
      <c r="BM328" s="122"/>
      <c r="BN328" s="122"/>
      <c r="BO328" s="122"/>
      <c r="BP328" s="122"/>
      <c r="BQ328" s="122"/>
      <c r="BR328" s="122"/>
      <c r="BS328" s="122"/>
      <c r="BT328" s="122"/>
      <c r="BU328" s="122"/>
      <c r="BV328" s="122"/>
      <c r="BW328" s="122"/>
      <c r="BX328" s="122"/>
      <c r="BY328" s="122"/>
      <c r="BZ328" s="122"/>
      <c r="CA328" s="122"/>
      <c r="CB328" s="122"/>
      <c r="CC328" s="122"/>
      <c r="CD328" s="122"/>
    </row>
    <row r="329" spans="32:82" x14ac:dyDescent="0.25">
      <c r="AF329" s="122"/>
      <c r="AG329" s="122"/>
      <c r="AH329" s="122"/>
      <c r="AI329" s="122"/>
      <c r="AJ329" s="122"/>
      <c r="AK329" s="122"/>
      <c r="AL329" s="122"/>
      <c r="AM329" s="122"/>
      <c r="AN329" s="122"/>
      <c r="AO329" s="122"/>
      <c r="AP329" s="122"/>
      <c r="AQ329" s="122"/>
      <c r="AR329" s="122"/>
      <c r="AS329" s="122"/>
      <c r="AT329" s="122"/>
      <c r="AU329" s="122"/>
      <c r="AV329" s="122"/>
      <c r="AW329" s="122"/>
      <c r="AX329" s="122"/>
      <c r="AY329" s="122"/>
      <c r="AZ329" s="122"/>
      <c r="BA329" s="122"/>
      <c r="BB329" s="122"/>
      <c r="BC329" s="122"/>
      <c r="BD329" s="122"/>
      <c r="BE329" s="122"/>
      <c r="BF329" s="122"/>
      <c r="BG329" s="122"/>
      <c r="BH329" s="122"/>
      <c r="BI329" s="122"/>
      <c r="BJ329" s="122"/>
      <c r="BK329" s="122"/>
      <c r="BL329" s="122"/>
      <c r="BM329" s="122"/>
      <c r="BN329" s="122"/>
      <c r="BO329" s="122"/>
      <c r="BP329" s="122"/>
      <c r="BQ329" s="122"/>
      <c r="BR329" s="122"/>
      <c r="BS329" s="122"/>
      <c r="BT329" s="122"/>
      <c r="BU329" s="122"/>
      <c r="BV329" s="122"/>
      <c r="BW329" s="122"/>
      <c r="BX329" s="122"/>
      <c r="BY329" s="122"/>
      <c r="BZ329" s="122"/>
      <c r="CA329" s="122"/>
      <c r="CB329" s="122"/>
      <c r="CC329" s="122"/>
      <c r="CD329" s="122"/>
    </row>
    <row r="330" spans="32:82" x14ac:dyDescent="0.25">
      <c r="AF330" s="122"/>
      <c r="AG330" s="122"/>
      <c r="AH330" s="122"/>
      <c r="AI330" s="122"/>
      <c r="AJ330" s="122"/>
      <c r="AK330" s="122"/>
      <c r="AL330" s="122"/>
      <c r="AM330" s="122"/>
      <c r="AN330" s="122"/>
      <c r="AO330" s="122"/>
      <c r="AP330" s="122"/>
      <c r="AQ330" s="122"/>
      <c r="AR330" s="122"/>
      <c r="AS330" s="122"/>
      <c r="AT330" s="122"/>
      <c r="AU330" s="122"/>
      <c r="AV330" s="122"/>
      <c r="AW330" s="122"/>
      <c r="AX330" s="122"/>
      <c r="AY330" s="122"/>
      <c r="AZ330" s="122"/>
      <c r="BA330" s="122"/>
      <c r="BB330" s="122"/>
      <c r="BC330" s="122"/>
      <c r="BD330" s="122"/>
      <c r="BE330" s="122"/>
      <c r="BF330" s="122"/>
      <c r="BG330" s="122"/>
      <c r="BH330" s="122"/>
      <c r="BI330" s="122"/>
      <c r="BJ330" s="122"/>
      <c r="BK330" s="122"/>
      <c r="BL330" s="122"/>
      <c r="BM330" s="122"/>
      <c r="BN330" s="122"/>
      <c r="BO330" s="122"/>
      <c r="BP330" s="122"/>
      <c r="BQ330" s="122"/>
      <c r="BR330" s="122"/>
      <c r="BS330" s="122"/>
      <c r="BT330" s="122"/>
      <c r="BU330" s="122"/>
      <c r="BV330" s="122"/>
      <c r="BW330" s="122"/>
      <c r="BX330" s="122"/>
      <c r="BY330" s="122"/>
      <c r="BZ330" s="122"/>
      <c r="CA330" s="122"/>
      <c r="CB330" s="122"/>
      <c r="CC330" s="122"/>
      <c r="CD330" s="122"/>
    </row>
    <row r="331" spans="32:82" x14ac:dyDescent="0.25">
      <c r="AF331" s="122"/>
      <c r="AG331" s="122"/>
      <c r="AH331" s="122"/>
      <c r="AI331" s="122"/>
      <c r="AJ331" s="122"/>
      <c r="AK331" s="122"/>
      <c r="AL331" s="122"/>
      <c r="AM331" s="122"/>
      <c r="AN331" s="122"/>
      <c r="AO331" s="122"/>
      <c r="AP331" s="122"/>
      <c r="AQ331" s="122"/>
      <c r="AR331" s="122"/>
      <c r="AS331" s="122"/>
      <c r="AT331" s="122"/>
      <c r="AU331" s="122"/>
      <c r="AV331" s="122"/>
      <c r="AW331" s="122"/>
      <c r="AX331" s="122"/>
      <c r="AY331" s="122"/>
      <c r="AZ331" s="122"/>
      <c r="BA331" s="122"/>
      <c r="BB331" s="122"/>
      <c r="BC331" s="122"/>
      <c r="BD331" s="122"/>
      <c r="BE331" s="122"/>
      <c r="BF331" s="122"/>
      <c r="BG331" s="122"/>
      <c r="BH331" s="122"/>
      <c r="BI331" s="122"/>
      <c r="BJ331" s="122"/>
      <c r="BK331" s="122"/>
      <c r="BL331" s="122"/>
      <c r="BM331" s="122"/>
      <c r="BN331" s="122"/>
      <c r="BO331" s="122"/>
      <c r="BP331" s="122"/>
      <c r="BQ331" s="122"/>
      <c r="BR331" s="122"/>
      <c r="BS331" s="122"/>
      <c r="BT331" s="122"/>
      <c r="BU331" s="122"/>
      <c r="BV331" s="122"/>
      <c r="BW331" s="122"/>
      <c r="BX331" s="122"/>
      <c r="BY331" s="122"/>
      <c r="BZ331" s="122"/>
      <c r="CA331" s="122"/>
      <c r="CB331" s="122"/>
      <c r="CC331" s="122"/>
      <c r="CD331" s="122"/>
    </row>
    <row r="332" spans="32:82" x14ac:dyDescent="0.25">
      <c r="AF332" s="122"/>
      <c r="AG332" s="122"/>
      <c r="AH332" s="122"/>
      <c r="AI332" s="122"/>
      <c r="AJ332" s="122"/>
      <c r="AK332" s="122"/>
      <c r="AL332" s="122"/>
      <c r="AM332" s="122"/>
      <c r="AN332" s="122"/>
      <c r="AO332" s="122"/>
      <c r="AP332" s="122"/>
      <c r="AQ332" s="122"/>
      <c r="AR332" s="122"/>
      <c r="AS332" s="122"/>
      <c r="AT332" s="122"/>
      <c r="AU332" s="122"/>
      <c r="AV332" s="122"/>
      <c r="AW332" s="122"/>
      <c r="AX332" s="122"/>
      <c r="AY332" s="122"/>
      <c r="AZ332" s="122"/>
      <c r="BA332" s="122"/>
      <c r="BB332" s="122"/>
      <c r="BC332" s="122"/>
      <c r="BD332" s="122"/>
      <c r="BE332" s="122"/>
      <c r="BF332" s="122"/>
      <c r="BG332" s="122"/>
      <c r="BH332" s="122"/>
      <c r="BI332" s="122"/>
      <c r="BJ332" s="122"/>
      <c r="BK332" s="122"/>
      <c r="BL332" s="122"/>
      <c r="BM332" s="122"/>
      <c r="BN332" s="122"/>
      <c r="BO332" s="122"/>
      <c r="BP332" s="122"/>
      <c r="BQ332" s="122"/>
      <c r="BR332" s="122"/>
      <c r="BS332" s="122"/>
      <c r="BT332" s="122"/>
      <c r="BU332" s="122"/>
      <c r="BV332" s="122"/>
      <c r="BW332" s="122"/>
      <c r="BX332" s="122"/>
      <c r="BY332" s="122"/>
      <c r="BZ332" s="122"/>
      <c r="CA332" s="122"/>
      <c r="CB332" s="122"/>
      <c r="CC332" s="122"/>
      <c r="CD332" s="122"/>
    </row>
    <row r="333" spans="32:82" x14ac:dyDescent="0.25">
      <c r="AF333" s="122"/>
      <c r="AG333" s="122"/>
      <c r="AH333" s="122"/>
      <c r="AI333" s="122"/>
      <c r="AJ333" s="122"/>
      <c r="AK333" s="122"/>
      <c r="AL333" s="122"/>
      <c r="AM333" s="122"/>
      <c r="AN333" s="122"/>
      <c r="AO333" s="122"/>
      <c r="AP333" s="122"/>
      <c r="AQ333" s="122"/>
      <c r="AR333" s="122"/>
      <c r="AS333" s="122"/>
      <c r="AT333" s="122"/>
      <c r="AU333" s="122"/>
      <c r="AV333" s="122"/>
      <c r="AW333" s="122"/>
      <c r="AX333" s="122"/>
      <c r="AY333" s="122"/>
      <c r="AZ333" s="122"/>
      <c r="BA333" s="122"/>
      <c r="BB333" s="122"/>
      <c r="BC333" s="122"/>
      <c r="BD333" s="122"/>
      <c r="BE333" s="122"/>
      <c r="BF333" s="122"/>
      <c r="BG333" s="122"/>
      <c r="BH333" s="122"/>
      <c r="BI333" s="122"/>
      <c r="BJ333" s="122"/>
      <c r="BK333" s="122"/>
      <c r="BL333" s="122"/>
      <c r="BM333" s="122"/>
      <c r="BN333" s="122"/>
      <c r="BO333" s="122"/>
      <c r="BP333" s="122"/>
      <c r="BQ333" s="122"/>
      <c r="BR333" s="122"/>
      <c r="BS333" s="122"/>
      <c r="BT333" s="122"/>
      <c r="BU333" s="122"/>
      <c r="BV333" s="122"/>
      <c r="BW333" s="122"/>
      <c r="BX333" s="122"/>
      <c r="BY333" s="122"/>
      <c r="BZ333" s="122"/>
      <c r="CA333" s="122"/>
      <c r="CB333" s="122"/>
      <c r="CC333" s="122"/>
      <c r="CD333" s="122"/>
    </row>
    <row r="334" spans="32:82" x14ac:dyDescent="0.25"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  <c r="AY334" s="122"/>
      <c r="AZ334" s="122"/>
      <c r="BA334" s="122"/>
      <c r="BB334" s="122"/>
      <c r="BC334" s="122"/>
      <c r="BD334" s="122"/>
      <c r="BE334" s="122"/>
      <c r="BF334" s="122"/>
      <c r="BG334" s="122"/>
      <c r="BH334" s="122"/>
      <c r="BI334" s="122"/>
      <c r="BJ334" s="122"/>
      <c r="BK334" s="122"/>
      <c r="BL334" s="122"/>
      <c r="BM334" s="122"/>
      <c r="BN334" s="122"/>
      <c r="BO334" s="122"/>
      <c r="BP334" s="122"/>
      <c r="BQ334" s="122"/>
      <c r="BR334" s="122"/>
      <c r="BS334" s="122"/>
      <c r="BT334" s="122"/>
      <c r="BU334" s="122"/>
      <c r="BV334" s="122"/>
      <c r="BW334" s="122"/>
      <c r="BX334" s="122"/>
      <c r="BY334" s="122"/>
      <c r="BZ334" s="122"/>
      <c r="CA334" s="122"/>
      <c r="CB334" s="122"/>
      <c r="CC334" s="122"/>
      <c r="CD334" s="122"/>
    </row>
    <row r="335" spans="32:82" x14ac:dyDescent="0.25">
      <c r="AF335" s="122"/>
      <c r="AG335" s="122"/>
      <c r="AH335" s="122"/>
      <c r="AI335" s="122"/>
      <c r="AJ335" s="122"/>
      <c r="AK335" s="122"/>
      <c r="AL335" s="122"/>
      <c r="AM335" s="122"/>
      <c r="AN335" s="122"/>
      <c r="AO335" s="122"/>
      <c r="AP335" s="122"/>
      <c r="AQ335" s="122"/>
      <c r="AR335" s="122"/>
      <c r="AS335" s="122"/>
      <c r="AT335" s="122"/>
      <c r="AU335" s="122"/>
      <c r="AV335" s="122"/>
      <c r="AW335" s="122"/>
      <c r="AX335" s="122"/>
      <c r="AY335" s="122"/>
      <c r="AZ335" s="122"/>
      <c r="BA335" s="122"/>
      <c r="BB335" s="122"/>
      <c r="BC335" s="122"/>
      <c r="BD335" s="122"/>
      <c r="BE335" s="122"/>
      <c r="BF335" s="122"/>
      <c r="BG335" s="122"/>
      <c r="BH335" s="122"/>
      <c r="BI335" s="122"/>
      <c r="BJ335" s="122"/>
      <c r="BK335" s="122"/>
      <c r="BL335" s="122"/>
      <c r="BM335" s="122"/>
      <c r="BN335" s="122"/>
      <c r="BO335" s="122"/>
      <c r="BP335" s="122"/>
      <c r="BQ335" s="122"/>
      <c r="BR335" s="122"/>
      <c r="BS335" s="122"/>
      <c r="BT335" s="122"/>
      <c r="BU335" s="122"/>
      <c r="BV335" s="122"/>
      <c r="BW335" s="122"/>
      <c r="BX335" s="122"/>
      <c r="BY335" s="122"/>
      <c r="BZ335" s="122"/>
      <c r="CA335" s="122"/>
      <c r="CB335" s="122"/>
      <c r="CC335" s="122"/>
      <c r="CD335" s="122"/>
    </row>
    <row r="336" spans="32:82" x14ac:dyDescent="0.25">
      <c r="AF336" s="122"/>
      <c r="AG336" s="122"/>
      <c r="AH336" s="122"/>
      <c r="AI336" s="122"/>
      <c r="AJ336" s="122"/>
      <c r="AK336" s="122"/>
      <c r="AL336" s="122"/>
      <c r="AM336" s="122"/>
      <c r="AN336" s="122"/>
      <c r="AO336" s="122"/>
      <c r="AP336" s="122"/>
      <c r="AQ336" s="122"/>
      <c r="AR336" s="122"/>
      <c r="AS336" s="122"/>
      <c r="AT336" s="122"/>
      <c r="AU336" s="122"/>
      <c r="AV336" s="122"/>
      <c r="AW336" s="122"/>
      <c r="AX336" s="122"/>
      <c r="AY336" s="122"/>
      <c r="AZ336" s="122"/>
      <c r="BA336" s="122"/>
      <c r="BB336" s="122"/>
      <c r="BC336" s="122"/>
      <c r="BD336" s="122"/>
      <c r="BE336" s="122"/>
      <c r="BF336" s="122"/>
      <c r="BG336" s="122"/>
      <c r="BH336" s="122"/>
      <c r="BI336" s="122"/>
      <c r="BJ336" s="122"/>
      <c r="BK336" s="122"/>
      <c r="BL336" s="122"/>
      <c r="BM336" s="122"/>
      <c r="BN336" s="122"/>
      <c r="BO336" s="122"/>
      <c r="BP336" s="122"/>
      <c r="BQ336" s="122"/>
      <c r="BR336" s="122"/>
      <c r="BS336" s="122"/>
      <c r="BT336" s="122"/>
      <c r="BU336" s="122"/>
      <c r="BV336" s="122"/>
      <c r="BW336" s="122"/>
      <c r="BX336" s="122"/>
      <c r="BY336" s="122"/>
      <c r="BZ336" s="122"/>
      <c r="CA336" s="122"/>
      <c r="CB336" s="122"/>
      <c r="CC336" s="122"/>
      <c r="CD336" s="122"/>
    </row>
    <row r="337" spans="32:82" x14ac:dyDescent="0.25">
      <c r="AF337" s="122"/>
      <c r="AG337" s="122"/>
      <c r="AH337" s="122"/>
      <c r="AI337" s="122"/>
      <c r="AJ337" s="122"/>
      <c r="AK337" s="122"/>
      <c r="AL337" s="122"/>
      <c r="AM337" s="122"/>
      <c r="AN337" s="122"/>
      <c r="AO337" s="122"/>
      <c r="AP337" s="122"/>
      <c r="AQ337" s="122"/>
      <c r="AR337" s="122"/>
      <c r="AS337" s="122"/>
      <c r="AT337" s="122"/>
      <c r="AU337" s="122"/>
      <c r="AV337" s="122"/>
      <c r="AW337" s="122"/>
      <c r="AX337" s="122"/>
      <c r="AY337" s="122"/>
      <c r="AZ337" s="122"/>
      <c r="BA337" s="122"/>
      <c r="BB337" s="122"/>
      <c r="BC337" s="122"/>
      <c r="BD337" s="122"/>
      <c r="BE337" s="122"/>
      <c r="BF337" s="122"/>
      <c r="BG337" s="122"/>
      <c r="BH337" s="122"/>
      <c r="BI337" s="122"/>
      <c r="BJ337" s="122"/>
      <c r="BK337" s="122"/>
      <c r="BL337" s="122"/>
      <c r="BM337" s="122"/>
      <c r="BN337" s="122"/>
      <c r="BO337" s="122"/>
      <c r="BP337" s="122"/>
      <c r="BQ337" s="122"/>
      <c r="BR337" s="122"/>
      <c r="BS337" s="122"/>
      <c r="BT337" s="122"/>
      <c r="BU337" s="122"/>
      <c r="BV337" s="122"/>
      <c r="BW337" s="122"/>
      <c r="BX337" s="122"/>
      <c r="BY337" s="122"/>
      <c r="BZ337" s="122"/>
      <c r="CA337" s="122"/>
      <c r="CB337" s="122"/>
      <c r="CC337" s="122"/>
      <c r="CD337" s="122"/>
    </row>
    <row r="338" spans="32:82" x14ac:dyDescent="0.25">
      <c r="AF338" s="122"/>
      <c r="AG338" s="122"/>
      <c r="AH338" s="122"/>
      <c r="AI338" s="122"/>
      <c r="AJ338" s="122"/>
      <c r="AK338" s="122"/>
      <c r="AL338" s="122"/>
      <c r="AM338" s="122"/>
      <c r="AN338" s="122"/>
      <c r="AO338" s="122"/>
      <c r="AP338" s="122"/>
      <c r="AQ338" s="122"/>
      <c r="AR338" s="122"/>
      <c r="AS338" s="122"/>
      <c r="AT338" s="122"/>
      <c r="AU338" s="122"/>
      <c r="AV338" s="122"/>
      <c r="AW338" s="122"/>
      <c r="AX338" s="122"/>
      <c r="AY338" s="122"/>
      <c r="AZ338" s="122"/>
      <c r="BA338" s="122"/>
      <c r="BB338" s="122"/>
      <c r="BC338" s="122"/>
      <c r="BD338" s="122"/>
      <c r="BE338" s="122"/>
      <c r="BF338" s="122"/>
      <c r="BG338" s="122"/>
      <c r="BH338" s="122"/>
      <c r="BI338" s="122"/>
      <c r="BJ338" s="122"/>
      <c r="BK338" s="122"/>
      <c r="BL338" s="122"/>
      <c r="BM338" s="122"/>
      <c r="BN338" s="122"/>
      <c r="BO338" s="122"/>
      <c r="BP338" s="122"/>
      <c r="BQ338" s="122"/>
      <c r="BR338" s="122"/>
      <c r="BS338" s="122"/>
      <c r="BT338" s="122"/>
      <c r="BU338" s="122"/>
      <c r="BV338" s="122"/>
      <c r="BW338" s="122"/>
      <c r="BX338" s="122"/>
      <c r="BY338" s="122"/>
      <c r="BZ338" s="122"/>
      <c r="CA338" s="122"/>
      <c r="CB338" s="122"/>
      <c r="CC338" s="122"/>
      <c r="CD338" s="122"/>
    </row>
    <row r="339" spans="32:82" x14ac:dyDescent="0.25">
      <c r="AF339" s="122"/>
      <c r="AG339" s="122"/>
      <c r="AH339" s="122"/>
      <c r="AI339" s="122"/>
      <c r="AJ339" s="122"/>
      <c r="AK339" s="122"/>
      <c r="AL339" s="122"/>
      <c r="AM339" s="122"/>
      <c r="AN339" s="122"/>
      <c r="AO339" s="122"/>
      <c r="AP339" s="122"/>
      <c r="AQ339" s="122"/>
      <c r="AR339" s="122"/>
      <c r="AS339" s="122"/>
      <c r="AT339" s="122"/>
      <c r="AU339" s="122"/>
      <c r="AV339" s="122"/>
      <c r="AW339" s="122"/>
      <c r="AX339" s="122"/>
      <c r="AY339" s="122"/>
      <c r="AZ339" s="122"/>
      <c r="BA339" s="122"/>
      <c r="BB339" s="122"/>
      <c r="BC339" s="122"/>
      <c r="BD339" s="122"/>
      <c r="BE339" s="122"/>
      <c r="BF339" s="122"/>
      <c r="BG339" s="122"/>
      <c r="BH339" s="122"/>
      <c r="BI339" s="122"/>
      <c r="BJ339" s="122"/>
      <c r="BK339" s="122"/>
      <c r="BL339" s="122"/>
      <c r="BM339" s="122"/>
      <c r="BN339" s="122"/>
      <c r="BO339" s="122"/>
      <c r="BP339" s="122"/>
      <c r="BQ339" s="122"/>
      <c r="BR339" s="122"/>
      <c r="BS339" s="122"/>
      <c r="BT339" s="122"/>
      <c r="BU339" s="122"/>
      <c r="BV339" s="122"/>
      <c r="BW339" s="122"/>
      <c r="BX339" s="122"/>
      <c r="BY339" s="122"/>
      <c r="BZ339" s="122"/>
      <c r="CA339" s="122"/>
      <c r="CB339" s="122"/>
      <c r="CC339" s="122"/>
      <c r="CD339" s="122"/>
    </row>
    <row r="340" spans="32:82" x14ac:dyDescent="0.25">
      <c r="AF340" s="122"/>
      <c r="AG340" s="122"/>
      <c r="AH340" s="122"/>
      <c r="AI340" s="122"/>
      <c r="AJ340" s="122"/>
      <c r="AK340" s="122"/>
      <c r="AL340" s="122"/>
      <c r="AM340" s="122"/>
      <c r="AN340" s="122"/>
      <c r="AO340" s="122"/>
      <c r="AP340" s="122"/>
      <c r="AQ340" s="122"/>
      <c r="AR340" s="122"/>
      <c r="AS340" s="122"/>
      <c r="AT340" s="122"/>
      <c r="AU340" s="122"/>
      <c r="AV340" s="122"/>
      <c r="AW340" s="122"/>
      <c r="AX340" s="122"/>
      <c r="AY340" s="122"/>
      <c r="AZ340" s="122"/>
      <c r="BA340" s="122"/>
      <c r="BB340" s="122"/>
      <c r="BC340" s="122"/>
      <c r="BD340" s="122"/>
      <c r="BE340" s="122"/>
      <c r="BF340" s="122"/>
      <c r="BG340" s="122"/>
      <c r="BH340" s="122"/>
      <c r="BI340" s="122"/>
      <c r="BJ340" s="122"/>
      <c r="BK340" s="122"/>
      <c r="BL340" s="122"/>
      <c r="BM340" s="122"/>
      <c r="BN340" s="122"/>
      <c r="BO340" s="122"/>
      <c r="BP340" s="122"/>
      <c r="BQ340" s="122"/>
      <c r="BR340" s="122"/>
      <c r="BS340" s="122"/>
      <c r="BT340" s="122"/>
      <c r="BU340" s="122"/>
      <c r="BV340" s="122"/>
      <c r="BW340" s="122"/>
      <c r="BX340" s="122"/>
      <c r="BY340" s="122"/>
      <c r="BZ340" s="122"/>
      <c r="CA340" s="122"/>
      <c r="CB340" s="122"/>
      <c r="CC340" s="122"/>
      <c r="CD340" s="122"/>
    </row>
    <row r="341" spans="32:82" x14ac:dyDescent="0.25">
      <c r="AF341" s="122"/>
      <c r="AG341" s="122"/>
      <c r="AH341" s="122"/>
      <c r="AI341" s="122"/>
      <c r="AJ341" s="122"/>
      <c r="AK341" s="122"/>
      <c r="AL341" s="122"/>
      <c r="AM341" s="122"/>
      <c r="AN341" s="122"/>
      <c r="AO341" s="122"/>
      <c r="AP341" s="122"/>
      <c r="AQ341" s="122"/>
      <c r="AR341" s="122"/>
      <c r="AS341" s="122"/>
      <c r="AT341" s="122"/>
      <c r="AU341" s="122"/>
      <c r="AV341" s="122"/>
      <c r="AW341" s="122"/>
      <c r="AX341" s="122"/>
      <c r="AY341" s="122"/>
      <c r="AZ341" s="122"/>
      <c r="BA341" s="122"/>
      <c r="BB341" s="122"/>
      <c r="BC341" s="122"/>
      <c r="BD341" s="122"/>
      <c r="BE341" s="122"/>
      <c r="BF341" s="122"/>
      <c r="BG341" s="122"/>
      <c r="BH341" s="122"/>
      <c r="BI341" s="122"/>
      <c r="BJ341" s="122"/>
      <c r="BK341" s="122"/>
      <c r="BL341" s="122"/>
      <c r="BM341" s="122"/>
      <c r="BN341" s="122"/>
      <c r="BO341" s="122"/>
      <c r="BP341" s="122"/>
      <c r="BQ341" s="122"/>
      <c r="BR341" s="122"/>
      <c r="BS341" s="122"/>
      <c r="BT341" s="122"/>
      <c r="BU341" s="122"/>
      <c r="BV341" s="122"/>
      <c r="BW341" s="122"/>
      <c r="BX341" s="122"/>
      <c r="BY341" s="122"/>
      <c r="BZ341" s="122"/>
      <c r="CA341" s="122"/>
      <c r="CB341" s="122"/>
      <c r="CC341" s="122"/>
      <c r="CD341" s="122"/>
    </row>
    <row r="342" spans="32:82" x14ac:dyDescent="0.25">
      <c r="AF342" s="122"/>
      <c r="AG342" s="122"/>
      <c r="AH342" s="122"/>
      <c r="AI342" s="122"/>
      <c r="AJ342" s="122"/>
      <c r="AK342" s="122"/>
      <c r="AL342" s="122"/>
      <c r="AM342" s="122"/>
      <c r="AN342" s="122"/>
      <c r="AO342" s="122"/>
      <c r="AP342" s="122"/>
      <c r="AQ342" s="122"/>
      <c r="AR342" s="122"/>
      <c r="AS342" s="122"/>
      <c r="AT342" s="122"/>
      <c r="AU342" s="122"/>
      <c r="AV342" s="122"/>
      <c r="AW342" s="122"/>
      <c r="AX342" s="122"/>
      <c r="AY342" s="122"/>
      <c r="AZ342" s="122"/>
      <c r="BA342" s="122"/>
      <c r="BB342" s="122"/>
      <c r="BC342" s="122"/>
      <c r="BD342" s="122"/>
      <c r="BE342" s="122"/>
      <c r="BF342" s="122"/>
      <c r="BG342" s="122"/>
      <c r="BH342" s="122"/>
      <c r="BI342" s="122"/>
      <c r="BJ342" s="122"/>
      <c r="BK342" s="122"/>
      <c r="BL342" s="122"/>
      <c r="BM342" s="122"/>
      <c r="BN342" s="122"/>
      <c r="BO342" s="122"/>
      <c r="BP342" s="122"/>
      <c r="BQ342" s="122"/>
      <c r="BR342" s="122"/>
      <c r="BS342" s="122"/>
      <c r="BT342" s="122"/>
      <c r="BU342" s="122"/>
      <c r="BV342" s="122"/>
      <c r="BW342" s="122"/>
      <c r="BX342" s="122"/>
      <c r="BY342" s="122"/>
      <c r="BZ342" s="122"/>
      <c r="CA342" s="122"/>
      <c r="CB342" s="122"/>
      <c r="CC342" s="122"/>
      <c r="CD342" s="122"/>
    </row>
    <row r="343" spans="32:82" x14ac:dyDescent="0.25">
      <c r="AF343" s="122"/>
      <c r="AG343" s="122"/>
      <c r="AH343" s="122"/>
      <c r="AI343" s="122"/>
      <c r="AJ343" s="122"/>
      <c r="AK343" s="122"/>
      <c r="AL343" s="122"/>
      <c r="AM343" s="122"/>
      <c r="AN343" s="122"/>
      <c r="AO343" s="122"/>
      <c r="AP343" s="122"/>
      <c r="AQ343" s="122"/>
      <c r="AR343" s="122"/>
      <c r="AS343" s="122"/>
      <c r="AT343" s="122"/>
      <c r="AU343" s="122"/>
      <c r="AV343" s="122"/>
      <c r="AW343" s="122"/>
      <c r="AX343" s="122"/>
      <c r="AY343" s="122"/>
      <c r="AZ343" s="122"/>
      <c r="BA343" s="122"/>
      <c r="BB343" s="122"/>
      <c r="BC343" s="122"/>
      <c r="BD343" s="122"/>
      <c r="BE343" s="122"/>
      <c r="BF343" s="122"/>
      <c r="BG343" s="122"/>
      <c r="BH343" s="122"/>
      <c r="BI343" s="122"/>
      <c r="BJ343" s="122"/>
      <c r="BK343" s="122"/>
      <c r="BL343" s="122"/>
      <c r="BM343" s="122"/>
      <c r="BN343" s="122"/>
      <c r="BO343" s="122"/>
      <c r="BP343" s="122"/>
      <c r="BQ343" s="122"/>
      <c r="BR343" s="122"/>
      <c r="BS343" s="122"/>
      <c r="BT343" s="122"/>
      <c r="BU343" s="122"/>
      <c r="BV343" s="122"/>
      <c r="BW343" s="122"/>
      <c r="BX343" s="122"/>
      <c r="BY343" s="122"/>
      <c r="BZ343" s="122"/>
      <c r="CA343" s="122"/>
      <c r="CB343" s="122"/>
      <c r="CC343" s="122"/>
      <c r="CD343" s="122"/>
    </row>
    <row r="344" spans="32:82" x14ac:dyDescent="0.25">
      <c r="AF344" s="122"/>
      <c r="AG344" s="122"/>
      <c r="AH344" s="122"/>
      <c r="AI344" s="122"/>
      <c r="AJ344" s="122"/>
      <c r="AK344" s="122"/>
      <c r="AL344" s="122"/>
      <c r="AM344" s="122"/>
      <c r="AN344" s="122"/>
      <c r="AO344" s="122"/>
      <c r="AP344" s="122"/>
      <c r="AQ344" s="122"/>
      <c r="AR344" s="122"/>
      <c r="AS344" s="122"/>
      <c r="AT344" s="122"/>
      <c r="AU344" s="122"/>
      <c r="AV344" s="122"/>
      <c r="AW344" s="122"/>
      <c r="AX344" s="122"/>
      <c r="AY344" s="122"/>
      <c r="AZ344" s="122"/>
      <c r="BA344" s="122"/>
      <c r="BB344" s="122"/>
      <c r="BC344" s="122"/>
      <c r="BD344" s="122"/>
      <c r="BE344" s="122"/>
      <c r="BF344" s="122"/>
      <c r="BG344" s="122"/>
      <c r="BH344" s="122"/>
      <c r="BI344" s="122"/>
      <c r="BJ344" s="122"/>
      <c r="BK344" s="122"/>
      <c r="BL344" s="122"/>
      <c r="BM344" s="122"/>
      <c r="BN344" s="122"/>
      <c r="BO344" s="122"/>
      <c r="BP344" s="122"/>
      <c r="BQ344" s="122"/>
      <c r="BR344" s="122"/>
      <c r="BS344" s="122"/>
      <c r="BT344" s="122"/>
      <c r="BU344" s="122"/>
      <c r="BV344" s="122"/>
      <c r="BW344" s="122"/>
      <c r="BX344" s="122"/>
      <c r="BY344" s="122"/>
      <c r="BZ344" s="122"/>
      <c r="CA344" s="122"/>
      <c r="CB344" s="122"/>
      <c r="CC344" s="122"/>
      <c r="CD344" s="122"/>
    </row>
    <row r="345" spans="32:82" x14ac:dyDescent="0.25">
      <c r="AF345" s="122"/>
      <c r="AG345" s="122"/>
      <c r="AH345" s="122"/>
      <c r="AI345" s="122"/>
      <c r="AJ345" s="122"/>
      <c r="AK345" s="122"/>
      <c r="AL345" s="122"/>
      <c r="AM345" s="122"/>
      <c r="AN345" s="122"/>
      <c r="AO345" s="122"/>
      <c r="AP345" s="122"/>
      <c r="AQ345" s="122"/>
      <c r="AR345" s="122"/>
      <c r="AS345" s="122"/>
      <c r="AT345" s="122"/>
      <c r="AU345" s="122"/>
      <c r="AV345" s="122"/>
      <c r="AW345" s="122"/>
      <c r="AX345" s="122"/>
      <c r="AY345" s="122"/>
      <c r="AZ345" s="122"/>
      <c r="BA345" s="122"/>
      <c r="BB345" s="122"/>
      <c r="BC345" s="122"/>
      <c r="BD345" s="122"/>
      <c r="BE345" s="122"/>
      <c r="BF345" s="122"/>
      <c r="BG345" s="122"/>
      <c r="BH345" s="122"/>
      <c r="BI345" s="122"/>
      <c r="BJ345" s="122"/>
      <c r="BK345" s="122"/>
      <c r="BL345" s="122"/>
      <c r="BM345" s="122"/>
      <c r="BN345" s="122"/>
      <c r="BO345" s="122"/>
      <c r="BP345" s="122"/>
      <c r="BQ345" s="122"/>
      <c r="BR345" s="122"/>
      <c r="BS345" s="122"/>
      <c r="BT345" s="122"/>
      <c r="BU345" s="122"/>
      <c r="BV345" s="122"/>
      <c r="BW345" s="122"/>
      <c r="BX345" s="122"/>
      <c r="BY345" s="122"/>
      <c r="BZ345" s="122"/>
      <c r="CA345" s="122"/>
      <c r="CB345" s="122"/>
      <c r="CC345" s="122"/>
      <c r="CD345" s="122"/>
    </row>
    <row r="346" spans="32:82" x14ac:dyDescent="0.25">
      <c r="AF346" s="122"/>
      <c r="AG346" s="122"/>
      <c r="AH346" s="122"/>
      <c r="AI346" s="122"/>
      <c r="AJ346" s="122"/>
      <c r="AK346" s="122"/>
      <c r="AL346" s="122"/>
      <c r="AM346" s="122"/>
      <c r="AN346" s="122"/>
      <c r="AO346" s="122"/>
      <c r="AP346" s="122"/>
      <c r="AQ346" s="122"/>
      <c r="AR346" s="122"/>
      <c r="AS346" s="122"/>
      <c r="AT346" s="122"/>
      <c r="AU346" s="122"/>
      <c r="AV346" s="122"/>
      <c r="AW346" s="122"/>
      <c r="AX346" s="122"/>
      <c r="AY346" s="122"/>
      <c r="AZ346" s="122"/>
      <c r="BA346" s="122"/>
      <c r="BB346" s="122"/>
      <c r="BC346" s="122"/>
      <c r="BD346" s="122"/>
      <c r="BE346" s="122"/>
      <c r="BF346" s="122"/>
      <c r="BG346" s="122"/>
      <c r="BH346" s="122"/>
      <c r="BI346" s="122"/>
      <c r="BJ346" s="122"/>
      <c r="BK346" s="122"/>
      <c r="BL346" s="122"/>
      <c r="BM346" s="122"/>
      <c r="BN346" s="122"/>
      <c r="BO346" s="122"/>
      <c r="BP346" s="122"/>
      <c r="BQ346" s="122"/>
      <c r="BR346" s="122"/>
      <c r="BS346" s="122"/>
      <c r="BT346" s="122"/>
      <c r="BU346" s="122"/>
      <c r="BV346" s="122"/>
      <c r="BW346" s="122"/>
      <c r="BX346" s="122"/>
      <c r="BY346" s="122"/>
      <c r="BZ346" s="122"/>
      <c r="CA346" s="122"/>
      <c r="CB346" s="122"/>
      <c r="CC346" s="122"/>
      <c r="CD346" s="122"/>
    </row>
    <row r="347" spans="32:82" x14ac:dyDescent="0.25">
      <c r="AF347" s="122"/>
      <c r="AG347" s="122"/>
      <c r="AH347" s="122"/>
      <c r="AI347" s="122"/>
      <c r="AJ347" s="122"/>
      <c r="AK347" s="122"/>
      <c r="AL347" s="122"/>
      <c r="AM347" s="122"/>
      <c r="AN347" s="122"/>
      <c r="AO347" s="122"/>
      <c r="AP347" s="122"/>
      <c r="AQ347" s="122"/>
      <c r="AR347" s="122"/>
      <c r="AS347" s="122"/>
      <c r="AT347" s="122"/>
      <c r="AU347" s="122"/>
      <c r="AV347" s="122"/>
      <c r="AW347" s="122"/>
      <c r="AX347" s="122"/>
      <c r="AY347" s="122"/>
      <c r="AZ347" s="122"/>
      <c r="BA347" s="122"/>
      <c r="BB347" s="122"/>
      <c r="BC347" s="122"/>
      <c r="BD347" s="122"/>
      <c r="BE347" s="122"/>
      <c r="BF347" s="122"/>
      <c r="BG347" s="122"/>
      <c r="BH347" s="122"/>
      <c r="BI347" s="122"/>
      <c r="BJ347" s="122"/>
      <c r="BK347" s="122"/>
      <c r="BL347" s="122"/>
      <c r="BM347" s="122"/>
      <c r="BN347" s="122"/>
      <c r="BO347" s="122"/>
      <c r="BP347" s="122"/>
      <c r="BQ347" s="122"/>
      <c r="BR347" s="122"/>
      <c r="BS347" s="122"/>
      <c r="BT347" s="122"/>
      <c r="BU347" s="122"/>
      <c r="BV347" s="122"/>
      <c r="BW347" s="122"/>
      <c r="BX347" s="122"/>
      <c r="BY347" s="122"/>
      <c r="BZ347" s="122"/>
      <c r="CA347" s="122"/>
      <c r="CB347" s="122"/>
      <c r="CC347" s="122"/>
      <c r="CD347" s="122"/>
    </row>
    <row r="348" spans="32:82" x14ac:dyDescent="0.25">
      <c r="AF348" s="122"/>
      <c r="AG348" s="122"/>
      <c r="AH348" s="122"/>
      <c r="AI348" s="122"/>
      <c r="AJ348" s="122"/>
      <c r="AK348" s="122"/>
      <c r="AL348" s="122"/>
      <c r="AM348" s="122"/>
      <c r="AN348" s="122"/>
      <c r="AO348" s="122"/>
      <c r="AP348" s="122"/>
      <c r="AQ348" s="122"/>
      <c r="AR348" s="122"/>
      <c r="AS348" s="122"/>
      <c r="AT348" s="122"/>
      <c r="AU348" s="122"/>
      <c r="AV348" s="122"/>
      <c r="AW348" s="122"/>
      <c r="AX348" s="122"/>
      <c r="AY348" s="122"/>
      <c r="AZ348" s="122"/>
      <c r="BA348" s="122"/>
      <c r="BB348" s="122"/>
      <c r="BC348" s="122"/>
      <c r="BD348" s="122"/>
      <c r="BE348" s="122"/>
      <c r="BF348" s="122"/>
      <c r="BG348" s="122"/>
      <c r="BH348" s="122"/>
      <c r="BI348" s="122"/>
      <c r="BJ348" s="122"/>
      <c r="BK348" s="122"/>
      <c r="BL348" s="122"/>
      <c r="BM348" s="122"/>
      <c r="BN348" s="122"/>
      <c r="BO348" s="122"/>
      <c r="BP348" s="122"/>
      <c r="BQ348" s="122"/>
      <c r="BR348" s="122"/>
      <c r="BS348" s="122"/>
      <c r="BT348" s="122"/>
      <c r="BU348" s="122"/>
      <c r="BV348" s="122"/>
      <c r="BW348" s="122"/>
      <c r="BX348" s="122"/>
      <c r="BY348" s="122"/>
      <c r="BZ348" s="122"/>
      <c r="CA348" s="122"/>
      <c r="CB348" s="122"/>
      <c r="CC348" s="122"/>
      <c r="CD348" s="122"/>
    </row>
    <row r="349" spans="32:82" x14ac:dyDescent="0.25">
      <c r="AF349" s="122"/>
      <c r="AG349" s="122"/>
      <c r="AH349" s="122"/>
      <c r="AI349" s="122"/>
      <c r="AJ349" s="122"/>
      <c r="AK349" s="122"/>
      <c r="AL349" s="122"/>
      <c r="AM349" s="122"/>
      <c r="AN349" s="122"/>
      <c r="AO349" s="122"/>
      <c r="AP349" s="122"/>
      <c r="AQ349" s="122"/>
      <c r="AR349" s="122"/>
      <c r="AS349" s="122"/>
      <c r="AT349" s="122"/>
      <c r="AU349" s="122"/>
      <c r="AV349" s="122"/>
      <c r="AW349" s="122"/>
      <c r="AX349" s="122"/>
      <c r="AY349" s="122"/>
      <c r="AZ349" s="122"/>
      <c r="BA349" s="122"/>
      <c r="BB349" s="122"/>
      <c r="BC349" s="122"/>
      <c r="BD349" s="122"/>
      <c r="BE349" s="122"/>
      <c r="BF349" s="122"/>
      <c r="BG349" s="122"/>
      <c r="BH349" s="122"/>
      <c r="BI349" s="122"/>
      <c r="BJ349" s="122"/>
      <c r="BK349" s="122"/>
      <c r="BL349" s="122"/>
      <c r="BM349" s="122"/>
      <c r="BN349" s="122"/>
      <c r="BO349" s="122"/>
      <c r="BP349" s="122"/>
      <c r="BQ349" s="122"/>
      <c r="BR349" s="122"/>
      <c r="BS349" s="122"/>
      <c r="BT349" s="122"/>
      <c r="BU349" s="122"/>
      <c r="BV349" s="122"/>
      <c r="BW349" s="122"/>
      <c r="BX349" s="122"/>
      <c r="BY349" s="122"/>
      <c r="BZ349" s="122"/>
      <c r="CA349" s="122"/>
      <c r="CB349" s="122"/>
      <c r="CC349" s="122"/>
      <c r="CD349" s="122"/>
    </row>
    <row r="350" spans="32:82" x14ac:dyDescent="0.25">
      <c r="AF350" s="122"/>
      <c r="AG350" s="122"/>
      <c r="AH350" s="122"/>
      <c r="AI350" s="122"/>
      <c r="AJ350" s="122"/>
      <c r="AK350" s="122"/>
      <c r="AL350" s="122"/>
      <c r="AM350" s="122"/>
      <c r="AN350" s="122"/>
      <c r="AO350" s="122"/>
      <c r="AP350" s="122"/>
      <c r="AQ350" s="122"/>
      <c r="AR350" s="122"/>
      <c r="AS350" s="122"/>
      <c r="AT350" s="122"/>
      <c r="AU350" s="122"/>
      <c r="AV350" s="122"/>
      <c r="AW350" s="122"/>
      <c r="AX350" s="122"/>
      <c r="AY350" s="122"/>
      <c r="AZ350" s="122"/>
      <c r="BA350" s="122"/>
      <c r="BB350" s="122"/>
      <c r="BC350" s="122"/>
      <c r="BD350" s="122"/>
      <c r="BE350" s="122"/>
      <c r="BF350" s="122"/>
      <c r="BG350" s="122"/>
      <c r="BH350" s="122"/>
      <c r="BI350" s="122"/>
      <c r="BJ350" s="122"/>
      <c r="BK350" s="122"/>
      <c r="BL350" s="122"/>
      <c r="BM350" s="122"/>
      <c r="BN350" s="122"/>
      <c r="BO350" s="122"/>
      <c r="BP350" s="122"/>
      <c r="BQ350" s="122"/>
      <c r="BR350" s="122"/>
      <c r="BS350" s="122"/>
      <c r="BT350" s="122"/>
      <c r="BU350" s="122"/>
      <c r="BV350" s="122"/>
      <c r="BW350" s="122"/>
      <c r="BX350" s="122"/>
      <c r="BY350" s="122"/>
      <c r="BZ350" s="122"/>
      <c r="CA350" s="122"/>
      <c r="CB350" s="122"/>
      <c r="CC350" s="122"/>
      <c r="CD350" s="122"/>
    </row>
    <row r="351" spans="32:82" x14ac:dyDescent="0.25"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  <c r="AY351" s="122"/>
      <c r="AZ351" s="122"/>
      <c r="BA351" s="122"/>
      <c r="BB351" s="122"/>
      <c r="BC351" s="122"/>
      <c r="BD351" s="122"/>
      <c r="BE351" s="122"/>
      <c r="BF351" s="122"/>
      <c r="BG351" s="122"/>
      <c r="BH351" s="122"/>
      <c r="BI351" s="122"/>
      <c r="BJ351" s="122"/>
      <c r="BK351" s="122"/>
      <c r="BL351" s="122"/>
      <c r="BM351" s="122"/>
      <c r="BN351" s="122"/>
      <c r="BO351" s="122"/>
      <c r="BP351" s="122"/>
      <c r="BQ351" s="122"/>
      <c r="BR351" s="122"/>
      <c r="BS351" s="122"/>
      <c r="BT351" s="122"/>
      <c r="BU351" s="122"/>
      <c r="BV351" s="122"/>
      <c r="BW351" s="122"/>
      <c r="BX351" s="122"/>
      <c r="BY351" s="122"/>
      <c r="BZ351" s="122"/>
      <c r="CA351" s="122"/>
      <c r="CB351" s="122"/>
      <c r="CC351" s="122"/>
      <c r="CD351" s="122"/>
    </row>
    <row r="352" spans="32:82" x14ac:dyDescent="0.25"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  <c r="AY352" s="122"/>
      <c r="AZ352" s="122"/>
      <c r="BA352" s="122"/>
      <c r="BB352" s="122"/>
      <c r="BC352" s="122"/>
      <c r="BD352" s="122"/>
      <c r="BE352" s="122"/>
      <c r="BF352" s="122"/>
      <c r="BG352" s="122"/>
      <c r="BH352" s="122"/>
      <c r="BI352" s="122"/>
      <c r="BJ352" s="122"/>
      <c r="BK352" s="122"/>
      <c r="BL352" s="122"/>
      <c r="BM352" s="122"/>
      <c r="BN352" s="122"/>
      <c r="BO352" s="122"/>
      <c r="BP352" s="122"/>
      <c r="BQ352" s="122"/>
      <c r="BR352" s="122"/>
      <c r="BS352" s="122"/>
      <c r="BT352" s="122"/>
      <c r="BU352" s="122"/>
      <c r="BV352" s="122"/>
      <c r="BW352" s="122"/>
      <c r="BX352" s="122"/>
      <c r="BY352" s="122"/>
      <c r="BZ352" s="122"/>
      <c r="CA352" s="122"/>
      <c r="CB352" s="122"/>
      <c r="CC352" s="122"/>
      <c r="CD352" s="122"/>
    </row>
    <row r="353" spans="32:82" x14ac:dyDescent="0.25"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  <c r="AY353" s="122"/>
      <c r="AZ353" s="122"/>
      <c r="BA353" s="122"/>
      <c r="BB353" s="122"/>
      <c r="BC353" s="122"/>
      <c r="BD353" s="122"/>
      <c r="BE353" s="122"/>
      <c r="BF353" s="122"/>
      <c r="BG353" s="122"/>
      <c r="BH353" s="122"/>
      <c r="BI353" s="122"/>
      <c r="BJ353" s="122"/>
      <c r="BK353" s="122"/>
      <c r="BL353" s="122"/>
      <c r="BM353" s="122"/>
      <c r="BN353" s="122"/>
      <c r="BO353" s="122"/>
      <c r="BP353" s="122"/>
      <c r="BQ353" s="122"/>
      <c r="BR353" s="122"/>
      <c r="BS353" s="122"/>
      <c r="BT353" s="122"/>
      <c r="BU353" s="122"/>
      <c r="BV353" s="122"/>
      <c r="BW353" s="122"/>
      <c r="BX353" s="122"/>
      <c r="BY353" s="122"/>
      <c r="BZ353" s="122"/>
      <c r="CA353" s="122"/>
      <c r="CB353" s="122"/>
      <c r="CC353" s="122"/>
      <c r="CD353" s="122"/>
    </row>
    <row r="354" spans="32:82" x14ac:dyDescent="0.25"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  <c r="AY354" s="122"/>
      <c r="AZ354" s="122"/>
      <c r="BA354" s="122"/>
      <c r="BB354" s="122"/>
      <c r="BC354" s="122"/>
      <c r="BD354" s="122"/>
      <c r="BE354" s="122"/>
      <c r="BF354" s="122"/>
      <c r="BG354" s="122"/>
      <c r="BH354" s="122"/>
      <c r="BI354" s="122"/>
      <c r="BJ354" s="122"/>
      <c r="BK354" s="122"/>
      <c r="BL354" s="122"/>
      <c r="BM354" s="122"/>
      <c r="BN354" s="122"/>
      <c r="BO354" s="122"/>
      <c r="BP354" s="122"/>
      <c r="BQ354" s="122"/>
      <c r="BR354" s="122"/>
      <c r="BS354" s="122"/>
      <c r="BT354" s="122"/>
      <c r="BU354" s="122"/>
      <c r="BV354" s="122"/>
      <c r="BW354" s="122"/>
      <c r="BX354" s="122"/>
      <c r="BY354" s="122"/>
      <c r="BZ354" s="122"/>
      <c r="CA354" s="122"/>
      <c r="CB354" s="122"/>
      <c r="CC354" s="122"/>
      <c r="CD354" s="122"/>
    </row>
    <row r="355" spans="32:82" x14ac:dyDescent="0.25">
      <c r="AF355" s="122"/>
      <c r="AG355" s="122"/>
      <c r="AH355" s="122"/>
      <c r="AI355" s="122"/>
      <c r="AJ355" s="122"/>
      <c r="AK355" s="122"/>
      <c r="AL355" s="122"/>
      <c r="AM355" s="122"/>
      <c r="AN355" s="122"/>
      <c r="AO355" s="122"/>
      <c r="AP355" s="122"/>
      <c r="AQ355" s="122"/>
      <c r="AR355" s="122"/>
      <c r="AS355" s="122"/>
      <c r="AT355" s="122"/>
      <c r="AU355" s="122"/>
      <c r="AV355" s="122"/>
      <c r="AW355" s="122"/>
      <c r="AX355" s="122"/>
      <c r="AY355" s="122"/>
      <c r="AZ355" s="122"/>
      <c r="BA355" s="122"/>
      <c r="BB355" s="122"/>
      <c r="BC355" s="122"/>
      <c r="BD355" s="122"/>
      <c r="BE355" s="122"/>
      <c r="BF355" s="122"/>
      <c r="BG355" s="122"/>
      <c r="BH355" s="122"/>
      <c r="BI355" s="122"/>
      <c r="BJ355" s="122"/>
      <c r="BK355" s="122"/>
      <c r="BL355" s="122"/>
      <c r="BM355" s="122"/>
      <c r="BN355" s="122"/>
      <c r="BO355" s="122"/>
      <c r="BP355" s="122"/>
      <c r="BQ355" s="122"/>
      <c r="BR355" s="122"/>
      <c r="BS355" s="122"/>
      <c r="BT355" s="122"/>
      <c r="BU355" s="122"/>
      <c r="BV355" s="122"/>
      <c r="BW355" s="122"/>
      <c r="BX355" s="122"/>
      <c r="BY355" s="122"/>
      <c r="BZ355" s="122"/>
      <c r="CA355" s="122"/>
      <c r="CB355" s="122"/>
      <c r="CC355" s="122"/>
      <c r="CD355" s="122"/>
    </row>
    <row r="356" spans="32:82" x14ac:dyDescent="0.25">
      <c r="AF356" s="122"/>
      <c r="AG356" s="122"/>
      <c r="AH356" s="122"/>
      <c r="AI356" s="122"/>
      <c r="AJ356" s="122"/>
      <c r="AK356" s="122"/>
      <c r="AL356" s="122"/>
      <c r="AM356" s="122"/>
      <c r="AN356" s="122"/>
      <c r="AO356" s="122"/>
      <c r="AP356" s="122"/>
      <c r="AQ356" s="122"/>
      <c r="AR356" s="122"/>
      <c r="AS356" s="122"/>
      <c r="AT356" s="122"/>
      <c r="AU356" s="122"/>
      <c r="AV356" s="122"/>
      <c r="AW356" s="122"/>
      <c r="AX356" s="122"/>
      <c r="AY356" s="122"/>
      <c r="AZ356" s="122"/>
      <c r="BA356" s="122"/>
      <c r="BB356" s="122"/>
      <c r="BC356" s="122"/>
      <c r="BD356" s="122"/>
      <c r="BE356" s="122"/>
      <c r="BF356" s="122"/>
      <c r="BG356" s="122"/>
      <c r="BH356" s="122"/>
      <c r="BI356" s="122"/>
      <c r="BJ356" s="122"/>
      <c r="BK356" s="122"/>
      <c r="BL356" s="122"/>
      <c r="BM356" s="122"/>
      <c r="BN356" s="122"/>
      <c r="BO356" s="122"/>
      <c r="BP356" s="122"/>
      <c r="BQ356" s="122"/>
      <c r="BR356" s="122"/>
      <c r="BS356" s="122"/>
      <c r="BT356" s="122"/>
      <c r="BU356" s="122"/>
      <c r="BV356" s="122"/>
      <c r="BW356" s="122"/>
      <c r="BX356" s="122"/>
      <c r="BY356" s="122"/>
      <c r="BZ356" s="122"/>
      <c r="CA356" s="122"/>
      <c r="CB356" s="122"/>
      <c r="CC356" s="122"/>
      <c r="CD356" s="122"/>
    </row>
    <row r="357" spans="32:82" x14ac:dyDescent="0.25">
      <c r="AF357" s="122"/>
      <c r="AG357" s="122"/>
      <c r="AH357" s="122"/>
      <c r="AI357" s="122"/>
      <c r="AJ357" s="122"/>
      <c r="AK357" s="122"/>
      <c r="AL357" s="122"/>
      <c r="AM357" s="122"/>
      <c r="AN357" s="122"/>
      <c r="AO357" s="122"/>
      <c r="AP357" s="122"/>
      <c r="AQ357" s="122"/>
      <c r="AR357" s="122"/>
      <c r="AS357" s="122"/>
      <c r="AT357" s="122"/>
      <c r="AU357" s="122"/>
      <c r="AV357" s="122"/>
      <c r="AW357" s="122"/>
      <c r="AX357" s="122"/>
      <c r="AY357" s="122"/>
      <c r="AZ357" s="122"/>
      <c r="BA357" s="122"/>
      <c r="BB357" s="122"/>
      <c r="BC357" s="122"/>
      <c r="BD357" s="122"/>
      <c r="BE357" s="122"/>
      <c r="BF357" s="122"/>
      <c r="BG357" s="122"/>
      <c r="BH357" s="122"/>
      <c r="BI357" s="122"/>
      <c r="BJ357" s="122"/>
      <c r="BK357" s="122"/>
      <c r="BL357" s="122"/>
      <c r="BM357" s="122"/>
      <c r="BN357" s="122"/>
      <c r="BO357" s="122"/>
      <c r="BP357" s="122"/>
      <c r="BQ357" s="122"/>
      <c r="BR357" s="122"/>
      <c r="BS357" s="122"/>
      <c r="BT357" s="122"/>
      <c r="BU357" s="122"/>
      <c r="BV357" s="122"/>
      <c r="BW357" s="122"/>
      <c r="BX357" s="122"/>
      <c r="BY357" s="122"/>
      <c r="BZ357" s="122"/>
      <c r="CA357" s="122"/>
      <c r="CB357" s="122"/>
      <c r="CC357" s="122"/>
      <c r="CD357" s="122"/>
    </row>
    <row r="358" spans="32:82" x14ac:dyDescent="0.25">
      <c r="AF358" s="122"/>
      <c r="AG358" s="122"/>
      <c r="AH358" s="122"/>
      <c r="AI358" s="122"/>
      <c r="AJ358" s="122"/>
      <c r="AK358" s="122"/>
      <c r="AL358" s="122"/>
      <c r="AM358" s="122"/>
      <c r="AN358" s="122"/>
      <c r="AO358" s="122"/>
      <c r="AP358" s="122"/>
      <c r="AQ358" s="122"/>
      <c r="AR358" s="122"/>
      <c r="AS358" s="122"/>
      <c r="AT358" s="122"/>
      <c r="AU358" s="122"/>
      <c r="AV358" s="122"/>
      <c r="AW358" s="122"/>
      <c r="AX358" s="122"/>
      <c r="AY358" s="122"/>
      <c r="AZ358" s="122"/>
      <c r="BA358" s="122"/>
      <c r="BB358" s="122"/>
      <c r="BC358" s="122"/>
      <c r="BD358" s="122"/>
      <c r="BE358" s="122"/>
      <c r="BF358" s="122"/>
      <c r="BG358" s="122"/>
      <c r="BH358" s="122"/>
      <c r="BI358" s="122"/>
      <c r="BJ358" s="122"/>
      <c r="BK358" s="122"/>
      <c r="BL358" s="122"/>
      <c r="BM358" s="122"/>
      <c r="BN358" s="122"/>
      <c r="BO358" s="122"/>
      <c r="BP358" s="122"/>
      <c r="BQ358" s="122"/>
      <c r="BR358" s="122"/>
      <c r="BS358" s="122"/>
      <c r="BT358" s="122"/>
      <c r="BU358" s="122"/>
      <c r="BV358" s="122"/>
      <c r="BW358" s="122"/>
      <c r="BX358" s="122"/>
      <c r="BY358" s="122"/>
      <c r="BZ358" s="122"/>
      <c r="CA358" s="122"/>
      <c r="CB358" s="122"/>
      <c r="CC358" s="122"/>
      <c r="CD358" s="122"/>
    </row>
    <row r="359" spans="32:82" x14ac:dyDescent="0.25">
      <c r="AF359" s="122"/>
      <c r="AG359" s="122"/>
      <c r="AH359" s="122"/>
      <c r="AI359" s="122"/>
      <c r="AJ359" s="122"/>
      <c r="AK359" s="122"/>
      <c r="AL359" s="122"/>
      <c r="AM359" s="122"/>
      <c r="AN359" s="122"/>
      <c r="AO359" s="122"/>
      <c r="AP359" s="122"/>
      <c r="AQ359" s="122"/>
      <c r="AR359" s="122"/>
      <c r="AS359" s="122"/>
      <c r="AT359" s="122"/>
      <c r="AU359" s="122"/>
      <c r="AV359" s="122"/>
      <c r="AW359" s="122"/>
      <c r="AX359" s="122"/>
      <c r="AY359" s="122"/>
      <c r="AZ359" s="122"/>
      <c r="BA359" s="122"/>
      <c r="BB359" s="122"/>
      <c r="BC359" s="122"/>
      <c r="BD359" s="122"/>
      <c r="BE359" s="122"/>
      <c r="BF359" s="122"/>
      <c r="BG359" s="122"/>
      <c r="BH359" s="122"/>
      <c r="BI359" s="122"/>
      <c r="BJ359" s="122"/>
      <c r="BK359" s="122"/>
      <c r="BL359" s="122"/>
      <c r="BM359" s="122"/>
      <c r="BN359" s="122"/>
      <c r="BO359" s="122"/>
      <c r="BP359" s="122"/>
      <c r="BQ359" s="122"/>
      <c r="BR359" s="122"/>
      <c r="BS359" s="122"/>
      <c r="BT359" s="122"/>
      <c r="BU359" s="122"/>
      <c r="BV359" s="122"/>
      <c r="BW359" s="122"/>
      <c r="BX359" s="122"/>
      <c r="BY359" s="122"/>
      <c r="BZ359" s="122"/>
      <c r="CA359" s="122"/>
      <c r="CB359" s="122"/>
      <c r="CC359" s="122"/>
      <c r="CD359" s="122"/>
    </row>
    <row r="360" spans="32:82" x14ac:dyDescent="0.25">
      <c r="AF360" s="122"/>
      <c r="AG360" s="122"/>
      <c r="AH360" s="122"/>
      <c r="AI360" s="122"/>
      <c r="AJ360" s="122"/>
      <c r="AK360" s="122"/>
      <c r="AL360" s="122"/>
      <c r="AM360" s="122"/>
      <c r="AN360" s="122"/>
      <c r="AO360" s="122"/>
      <c r="AP360" s="122"/>
      <c r="AQ360" s="122"/>
      <c r="AR360" s="122"/>
      <c r="AS360" s="122"/>
      <c r="AT360" s="122"/>
      <c r="AU360" s="122"/>
      <c r="AV360" s="122"/>
      <c r="AW360" s="122"/>
      <c r="AX360" s="122"/>
      <c r="AY360" s="122"/>
      <c r="AZ360" s="122"/>
      <c r="BA360" s="122"/>
      <c r="BB360" s="122"/>
      <c r="BC360" s="122"/>
      <c r="BD360" s="122"/>
      <c r="BE360" s="122"/>
      <c r="BF360" s="122"/>
      <c r="BG360" s="122"/>
      <c r="BH360" s="122"/>
      <c r="BI360" s="122"/>
      <c r="BJ360" s="122"/>
      <c r="BK360" s="122"/>
      <c r="BL360" s="122"/>
      <c r="BM360" s="122"/>
      <c r="BN360" s="122"/>
      <c r="BO360" s="122"/>
      <c r="BP360" s="122"/>
      <c r="BQ360" s="122"/>
      <c r="BR360" s="122"/>
      <c r="BS360" s="122"/>
      <c r="BT360" s="122"/>
      <c r="BU360" s="122"/>
      <c r="BV360" s="122"/>
      <c r="BW360" s="122"/>
      <c r="BX360" s="122"/>
      <c r="BY360" s="122"/>
      <c r="BZ360" s="122"/>
      <c r="CA360" s="122"/>
      <c r="CB360" s="122"/>
      <c r="CC360" s="122"/>
      <c r="CD360" s="122"/>
    </row>
    <row r="361" spans="32:82" x14ac:dyDescent="0.25">
      <c r="AF361" s="122"/>
      <c r="AG361" s="122"/>
      <c r="AH361" s="122"/>
      <c r="AI361" s="122"/>
      <c r="AJ361" s="122"/>
      <c r="AK361" s="122"/>
      <c r="AL361" s="122"/>
      <c r="AM361" s="122"/>
      <c r="AN361" s="122"/>
      <c r="AO361" s="122"/>
      <c r="AP361" s="122"/>
      <c r="AQ361" s="122"/>
      <c r="AR361" s="122"/>
      <c r="AS361" s="122"/>
      <c r="AT361" s="122"/>
      <c r="AU361" s="122"/>
      <c r="AV361" s="122"/>
      <c r="AW361" s="122"/>
      <c r="AX361" s="122"/>
      <c r="AY361" s="122"/>
      <c r="AZ361" s="122"/>
      <c r="BA361" s="122"/>
      <c r="BB361" s="122"/>
      <c r="BC361" s="122"/>
      <c r="BD361" s="122"/>
      <c r="BE361" s="122"/>
      <c r="BF361" s="122"/>
      <c r="BG361" s="122"/>
      <c r="BH361" s="122"/>
      <c r="BI361" s="122"/>
      <c r="BJ361" s="122"/>
      <c r="BK361" s="122"/>
      <c r="BL361" s="122"/>
      <c r="BM361" s="122"/>
      <c r="BN361" s="122"/>
      <c r="BO361" s="122"/>
      <c r="BP361" s="122"/>
      <c r="BQ361" s="122"/>
      <c r="BR361" s="122"/>
      <c r="BS361" s="122"/>
      <c r="BT361" s="122"/>
      <c r="BU361" s="122"/>
      <c r="BV361" s="122"/>
      <c r="BW361" s="122"/>
      <c r="BX361" s="122"/>
      <c r="BY361" s="122"/>
      <c r="BZ361" s="122"/>
      <c r="CA361" s="122"/>
      <c r="CB361" s="122"/>
      <c r="CC361" s="122"/>
      <c r="CD361" s="122"/>
    </row>
    <row r="362" spans="32:82" x14ac:dyDescent="0.25">
      <c r="AF362" s="122"/>
      <c r="AG362" s="122"/>
      <c r="AH362" s="122"/>
      <c r="AI362" s="122"/>
      <c r="AJ362" s="122"/>
      <c r="AK362" s="122"/>
      <c r="AL362" s="122"/>
      <c r="AM362" s="122"/>
      <c r="AN362" s="122"/>
      <c r="AO362" s="122"/>
      <c r="AP362" s="122"/>
      <c r="AQ362" s="122"/>
      <c r="AR362" s="122"/>
      <c r="AS362" s="122"/>
      <c r="AT362" s="122"/>
      <c r="AU362" s="122"/>
      <c r="AV362" s="122"/>
      <c r="AW362" s="122"/>
      <c r="AX362" s="122"/>
      <c r="AY362" s="122"/>
      <c r="AZ362" s="122"/>
      <c r="BA362" s="122"/>
      <c r="BB362" s="122"/>
      <c r="BC362" s="122"/>
      <c r="BD362" s="122"/>
      <c r="BE362" s="122"/>
      <c r="BF362" s="122"/>
      <c r="BG362" s="122"/>
      <c r="BH362" s="122"/>
      <c r="BI362" s="122"/>
      <c r="BJ362" s="122"/>
      <c r="BK362" s="122"/>
      <c r="BL362" s="122"/>
      <c r="BM362" s="122"/>
      <c r="BN362" s="122"/>
      <c r="BO362" s="122"/>
      <c r="BP362" s="122"/>
      <c r="BQ362" s="122"/>
      <c r="BR362" s="122"/>
      <c r="BS362" s="122"/>
      <c r="BT362" s="122"/>
      <c r="BU362" s="122"/>
      <c r="BV362" s="122"/>
      <c r="BW362" s="122"/>
      <c r="BX362" s="122"/>
      <c r="BY362" s="122"/>
      <c r="BZ362" s="122"/>
      <c r="CA362" s="122"/>
      <c r="CB362" s="122"/>
      <c r="CC362" s="122"/>
      <c r="CD362" s="122"/>
    </row>
    <row r="363" spans="32:82" x14ac:dyDescent="0.25">
      <c r="AF363" s="122"/>
      <c r="AG363" s="122"/>
      <c r="AH363" s="122"/>
      <c r="AI363" s="122"/>
      <c r="AJ363" s="122"/>
      <c r="AK363" s="122"/>
      <c r="AL363" s="122"/>
      <c r="AM363" s="122"/>
      <c r="AN363" s="122"/>
      <c r="AO363" s="122"/>
      <c r="AP363" s="122"/>
      <c r="AQ363" s="122"/>
      <c r="AR363" s="122"/>
      <c r="AS363" s="122"/>
      <c r="AT363" s="122"/>
      <c r="AU363" s="122"/>
      <c r="AV363" s="122"/>
      <c r="AW363" s="122"/>
      <c r="AX363" s="122"/>
      <c r="AY363" s="122"/>
      <c r="AZ363" s="122"/>
      <c r="BA363" s="122"/>
      <c r="BB363" s="122"/>
      <c r="BC363" s="122"/>
      <c r="BD363" s="122"/>
      <c r="BE363" s="122"/>
      <c r="BF363" s="122"/>
      <c r="BG363" s="122"/>
      <c r="BH363" s="122"/>
      <c r="BI363" s="122"/>
      <c r="BJ363" s="122"/>
      <c r="BK363" s="122"/>
      <c r="BL363" s="122"/>
      <c r="BM363" s="122"/>
      <c r="BN363" s="122"/>
      <c r="BO363" s="122"/>
      <c r="BP363" s="122"/>
      <c r="BQ363" s="122"/>
      <c r="BR363" s="122"/>
      <c r="BS363" s="122"/>
      <c r="BT363" s="122"/>
      <c r="BU363" s="122"/>
      <c r="BV363" s="122"/>
      <c r="BW363" s="122"/>
      <c r="BX363" s="122"/>
      <c r="BY363" s="122"/>
      <c r="BZ363" s="122"/>
      <c r="CA363" s="122"/>
      <c r="CB363" s="122"/>
      <c r="CC363" s="122"/>
      <c r="CD363" s="122"/>
    </row>
    <row r="364" spans="32:82" x14ac:dyDescent="0.25">
      <c r="AF364" s="122"/>
      <c r="AG364" s="122"/>
      <c r="AH364" s="122"/>
      <c r="AI364" s="122"/>
      <c r="AJ364" s="122"/>
      <c r="AK364" s="122"/>
      <c r="AL364" s="122"/>
      <c r="AM364" s="122"/>
      <c r="AN364" s="122"/>
      <c r="AO364" s="122"/>
      <c r="AP364" s="122"/>
      <c r="AQ364" s="122"/>
      <c r="AR364" s="122"/>
      <c r="AS364" s="122"/>
      <c r="AT364" s="122"/>
      <c r="AU364" s="122"/>
      <c r="AV364" s="122"/>
      <c r="AW364" s="122"/>
      <c r="AX364" s="122"/>
      <c r="AY364" s="122"/>
      <c r="AZ364" s="122"/>
      <c r="BA364" s="122"/>
      <c r="BB364" s="122"/>
      <c r="BC364" s="122"/>
      <c r="BD364" s="122"/>
      <c r="BE364" s="122"/>
      <c r="BF364" s="122"/>
      <c r="BG364" s="122"/>
      <c r="BH364" s="122"/>
      <c r="BI364" s="122"/>
      <c r="BJ364" s="122"/>
      <c r="BK364" s="122"/>
      <c r="BL364" s="122"/>
      <c r="BM364" s="122"/>
      <c r="BN364" s="122"/>
      <c r="BO364" s="122"/>
      <c r="BP364" s="122"/>
      <c r="BQ364" s="122"/>
      <c r="BR364" s="122"/>
      <c r="BS364" s="122"/>
      <c r="BT364" s="122"/>
      <c r="BU364" s="122"/>
      <c r="BV364" s="122"/>
      <c r="BW364" s="122"/>
      <c r="BX364" s="122"/>
      <c r="BY364" s="122"/>
      <c r="BZ364" s="122"/>
      <c r="CA364" s="122"/>
      <c r="CB364" s="122"/>
      <c r="CC364" s="122"/>
      <c r="CD364" s="122"/>
    </row>
    <row r="365" spans="32:82" x14ac:dyDescent="0.25">
      <c r="AF365" s="122"/>
      <c r="AG365" s="122"/>
      <c r="AH365" s="122"/>
      <c r="AI365" s="122"/>
      <c r="AJ365" s="122"/>
      <c r="AK365" s="122"/>
      <c r="AL365" s="122"/>
      <c r="AM365" s="122"/>
      <c r="AN365" s="122"/>
      <c r="AO365" s="122"/>
      <c r="AP365" s="122"/>
      <c r="AQ365" s="122"/>
      <c r="AR365" s="122"/>
      <c r="AS365" s="122"/>
      <c r="AT365" s="122"/>
      <c r="AU365" s="122"/>
      <c r="AV365" s="122"/>
      <c r="AW365" s="122"/>
      <c r="AX365" s="122"/>
      <c r="AY365" s="122"/>
      <c r="AZ365" s="122"/>
      <c r="BA365" s="122"/>
      <c r="BB365" s="122"/>
      <c r="BC365" s="122"/>
      <c r="BD365" s="122"/>
      <c r="BE365" s="122"/>
      <c r="BF365" s="122"/>
      <c r="BG365" s="122"/>
      <c r="BH365" s="122"/>
      <c r="BI365" s="122"/>
      <c r="BJ365" s="122"/>
      <c r="BK365" s="122"/>
      <c r="BL365" s="122"/>
      <c r="BM365" s="122"/>
      <c r="BN365" s="122"/>
      <c r="BO365" s="122"/>
      <c r="BP365" s="122"/>
      <c r="BQ365" s="122"/>
      <c r="BR365" s="122"/>
      <c r="BS365" s="122"/>
      <c r="BT365" s="122"/>
      <c r="BU365" s="122"/>
      <c r="BV365" s="122"/>
      <c r="BW365" s="122"/>
      <c r="BX365" s="122"/>
      <c r="BY365" s="122"/>
      <c r="BZ365" s="122"/>
      <c r="CA365" s="122"/>
      <c r="CB365" s="122"/>
      <c r="CC365" s="122"/>
      <c r="CD365" s="122"/>
    </row>
    <row r="366" spans="32:82" x14ac:dyDescent="0.25">
      <c r="AF366" s="122"/>
      <c r="AG366" s="122"/>
      <c r="AH366" s="122"/>
      <c r="AI366" s="122"/>
      <c r="AJ366" s="122"/>
      <c r="AK366" s="122"/>
      <c r="AL366" s="122"/>
      <c r="AM366" s="122"/>
      <c r="AN366" s="122"/>
      <c r="AO366" s="122"/>
      <c r="AP366" s="122"/>
      <c r="AQ366" s="122"/>
      <c r="AR366" s="122"/>
      <c r="AS366" s="122"/>
      <c r="AT366" s="122"/>
      <c r="AU366" s="122"/>
      <c r="AV366" s="122"/>
      <c r="AW366" s="122"/>
      <c r="AX366" s="122"/>
      <c r="AY366" s="122"/>
      <c r="AZ366" s="122"/>
      <c r="BA366" s="122"/>
      <c r="BB366" s="122"/>
      <c r="BC366" s="122"/>
      <c r="BD366" s="122"/>
      <c r="BE366" s="122"/>
      <c r="BF366" s="122"/>
      <c r="BG366" s="122"/>
      <c r="BH366" s="122"/>
      <c r="BI366" s="122"/>
      <c r="BJ366" s="122"/>
      <c r="BK366" s="122"/>
      <c r="BL366" s="122"/>
      <c r="BM366" s="122"/>
      <c r="BN366" s="122"/>
      <c r="BO366" s="122"/>
      <c r="BP366" s="122"/>
      <c r="BQ366" s="122"/>
      <c r="BR366" s="122"/>
      <c r="BS366" s="122"/>
      <c r="BT366" s="122"/>
      <c r="BU366" s="122"/>
      <c r="BV366" s="122"/>
      <c r="BW366" s="122"/>
      <c r="BX366" s="122"/>
      <c r="BY366" s="122"/>
      <c r="BZ366" s="122"/>
      <c r="CA366" s="122"/>
      <c r="CB366" s="122"/>
      <c r="CC366" s="122"/>
      <c r="CD366" s="122"/>
    </row>
    <row r="367" spans="32:82" x14ac:dyDescent="0.25">
      <c r="AF367" s="122"/>
      <c r="AG367" s="122"/>
      <c r="AH367" s="122"/>
      <c r="AI367" s="122"/>
      <c r="AJ367" s="122"/>
      <c r="AK367" s="122"/>
      <c r="AL367" s="122"/>
      <c r="AM367" s="122"/>
      <c r="AN367" s="122"/>
      <c r="AO367" s="122"/>
      <c r="AP367" s="122"/>
      <c r="AQ367" s="122"/>
      <c r="AR367" s="122"/>
      <c r="AS367" s="122"/>
      <c r="AT367" s="122"/>
      <c r="AU367" s="122"/>
      <c r="AV367" s="122"/>
      <c r="AW367" s="122"/>
      <c r="AX367" s="122"/>
      <c r="AY367" s="122"/>
      <c r="AZ367" s="122"/>
      <c r="BA367" s="122"/>
      <c r="BB367" s="122"/>
      <c r="BC367" s="122"/>
      <c r="BD367" s="122"/>
      <c r="BE367" s="122"/>
      <c r="BF367" s="122"/>
      <c r="BG367" s="122"/>
      <c r="BH367" s="122"/>
      <c r="BI367" s="122"/>
      <c r="BJ367" s="122"/>
      <c r="BK367" s="122"/>
      <c r="BL367" s="122"/>
      <c r="BM367" s="122"/>
      <c r="BN367" s="122"/>
      <c r="BO367" s="122"/>
      <c r="BP367" s="122"/>
      <c r="BQ367" s="122"/>
      <c r="BR367" s="122"/>
      <c r="BS367" s="122"/>
      <c r="BT367" s="122"/>
      <c r="BU367" s="122"/>
      <c r="BV367" s="122"/>
      <c r="BW367" s="122"/>
      <c r="BX367" s="122"/>
      <c r="BY367" s="122"/>
      <c r="BZ367" s="122"/>
      <c r="CA367" s="122"/>
      <c r="CB367" s="122"/>
      <c r="CC367" s="122"/>
      <c r="CD367" s="122"/>
    </row>
    <row r="368" spans="32:82" x14ac:dyDescent="0.25">
      <c r="AF368" s="122"/>
      <c r="AG368" s="122"/>
      <c r="AH368" s="122"/>
      <c r="AI368" s="122"/>
      <c r="AJ368" s="122"/>
      <c r="AK368" s="122"/>
      <c r="AL368" s="122"/>
      <c r="AM368" s="122"/>
      <c r="AN368" s="122"/>
      <c r="AO368" s="122"/>
      <c r="AP368" s="122"/>
      <c r="AQ368" s="122"/>
      <c r="AR368" s="122"/>
      <c r="AS368" s="122"/>
      <c r="AT368" s="122"/>
      <c r="AU368" s="122"/>
      <c r="AV368" s="122"/>
      <c r="AW368" s="122"/>
      <c r="AX368" s="122"/>
      <c r="AY368" s="122"/>
      <c r="AZ368" s="122"/>
      <c r="BA368" s="122"/>
      <c r="BB368" s="122"/>
      <c r="BC368" s="122"/>
      <c r="BD368" s="122"/>
      <c r="BE368" s="122"/>
      <c r="BF368" s="122"/>
      <c r="BG368" s="122"/>
      <c r="BH368" s="122"/>
      <c r="BI368" s="122"/>
      <c r="BJ368" s="122"/>
      <c r="BK368" s="122"/>
      <c r="BL368" s="122"/>
      <c r="BM368" s="122"/>
      <c r="BN368" s="122"/>
      <c r="BO368" s="122"/>
      <c r="BP368" s="122"/>
      <c r="BQ368" s="122"/>
      <c r="BR368" s="122"/>
      <c r="BS368" s="122"/>
      <c r="BT368" s="122"/>
      <c r="BU368" s="122"/>
      <c r="BV368" s="122"/>
      <c r="BW368" s="122"/>
      <c r="BX368" s="122"/>
      <c r="BY368" s="122"/>
      <c r="BZ368" s="122"/>
      <c r="CA368" s="122"/>
      <c r="CB368" s="122"/>
      <c r="CC368" s="122"/>
      <c r="CD368" s="122"/>
    </row>
    <row r="369" spans="32:82" x14ac:dyDescent="0.25">
      <c r="AF369" s="122"/>
      <c r="AG369" s="122"/>
      <c r="AH369" s="122"/>
      <c r="AI369" s="122"/>
      <c r="AJ369" s="122"/>
      <c r="AK369" s="122"/>
      <c r="AL369" s="122"/>
      <c r="AM369" s="122"/>
      <c r="AN369" s="122"/>
      <c r="AO369" s="122"/>
      <c r="AP369" s="122"/>
      <c r="AQ369" s="122"/>
      <c r="AR369" s="122"/>
      <c r="AS369" s="122"/>
      <c r="AT369" s="122"/>
      <c r="AU369" s="122"/>
      <c r="AV369" s="122"/>
      <c r="AW369" s="122"/>
      <c r="AX369" s="122"/>
      <c r="AY369" s="122"/>
      <c r="AZ369" s="122"/>
      <c r="BA369" s="122"/>
      <c r="BB369" s="122"/>
      <c r="BC369" s="122"/>
      <c r="BD369" s="122"/>
      <c r="BE369" s="122"/>
      <c r="BF369" s="122"/>
      <c r="BG369" s="122"/>
      <c r="BH369" s="122"/>
      <c r="BI369" s="122"/>
      <c r="BJ369" s="122"/>
      <c r="BK369" s="122"/>
      <c r="BL369" s="122"/>
      <c r="BM369" s="122"/>
      <c r="BN369" s="122"/>
      <c r="BO369" s="122"/>
      <c r="BP369" s="122"/>
      <c r="BQ369" s="122"/>
      <c r="BR369" s="122"/>
      <c r="BS369" s="122"/>
      <c r="BT369" s="122"/>
      <c r="BU369" s="122"/>
      <c r="BV369" s="122"/>
      <c r="BW369" s="122"/>
      <c r="BX369" s="122"/>
      <c r="BY369" s="122"/>
      <c r="BZ369" s="122"/>
      <c r="CA369" s="122"/>
      <c r="CB369" s="122"/>
      <c r="CC369" s="122"/>
      <c r="CD369" s="122"/>
    </row>
    <row r="370" spans="32:82" x14ac:dyDescent="0.25">
      <c r="AF370" s="122"/>
      <c r="AG370" s="122"/>
      <c r="AH370" s="122"/>
      <c r="AI370" s="122"/>
      <c r="AJ370" s="122"/>
      <c r="AK370" s="122"/>
      <c r="AL370" s="122"/>
      <c r="AM370" s="122"/>
      <c r="AN370" s="122"/>
      <c r="AO370" s="122"/>
      <c r="AP370" s="122"/>
      <c r="AQ370" s="122"/>
      <c r="AR370" s="122"/>
      <c r="AS370" s="122"/>
      <c r="AT370" s="122"/>
      <c r="AU370" s="122"/>
      <c r="AV370" s="122"/>
      <c r="AW370" s="122"/>
      <c r="AX370" s="122"/>
      <c r="AY370" s="122"/>
      <c r="AZ370" s="122"/>
      <c r="BA370" s="122"/>
      <c r="BB370" s="122"/>
      <c r="BC370" s="122"/>
      <c r="BD370" s="122"/>
      <c r="BE370" s="122"/>
      <c r="BF370" s="122"/>
      <c r="BG370" s="122"/>
      <c r="BH370" s="122"/>
      <c r="BI370" s="122"/>
      <c r="BJ370" s="122"/>
      <c r="BK370" s="122"/>
      <c r="BL370" s="122"/>
      <c r="BM370" s="122"/>
      <c r="BN370" s="122"/>
      <c r="BO370" s="122"/>
      <c r="BP370" s="122"/>
      <c r="BQ370" s="122"/>
      <c r="BR370" s="122"/>
      <c r="BS370" s="122"/>
      <c r="BT370" s="122"/>
      <c r="BU370" s="122"/>
      <c r="BV370" s="122"/>
      <c r="BW370" s="122"/>
      <c r="BX370" s="122"/>
      <c r="BY370" s="122"/>
      <c r="BZ370" s="122"/>
      <c r="CA370" s="122"/>
      <c r="CB370" s="122"/>
      <c r="CC370" s="122"/>
      <c r="CD370" s="122"/>
    </row>
    <row r="371" spans="32:82" x14ac:dyDescent="0.25">
      <c r="AF371" s="122"/>
      <c r="AG371" s="122"/>
      <c r="AH371" s="122"/>
      <c r="AI371" s="122"/>
      <c r="AJ371" s="122"/>
      <c r="AK371" s="122"/>
      <c r="AL371" s="122"/>
      <c r="AM371" s="122"/>
      <c r="AN371" s="122"/>
      <c r="AO371" s="122"/>
      <c r="AP371" s="122"/>
      <c r="AQ371" s="122"/>
      <c r="AR371" s="122"/>
      <c r="AS371" s="122"/>
      <c r="AT371" s="122"/>
      <c r="AU371" s="122"/>
      <c r="AV371" s="122"/>
      <c r="AW371" s="122"/>
      <c r="AX371" s="122"/>
      <c r="AY371" s="122"/>
      <c r="AZ371" s="122"/>
      <c r="BA371" s="122"/>
      <c r="BB371" s="122"/>
      <c r="BC371" s="122"/>
      <c r="BD371" s="122"/>
      <c r="BE371" s="122"/>
      <c r="BF371" s="122"/>
      <c r="BG371" s="122"/>
      <c r="BH371" s="122"/>
      <c r="BI371" s="122"/>
      <c r="BJ371" s="122"/>
      <c r="BK371" s="122"/>
      <c r="BL371" s="122"/>
      <c r="BM371" s="122"/>
      <c r="BN371" s="122"/>
      <c r="BO371" s="122"/>
      <c r="BP371" s="122"/>
      <c r="BQ371" s="122"/>
      <c r="BR371" s="122"/>
      <c r="BS371" s="122"/>
      <c r="BT371" s="122"/>
      <c r="BU371" s="122"/>
      <c r="BV371" s="122"/>
      <c r="BW371" s="122"/>
      <c r="BX371" s="122"/>
      <c r="BY371" s="122"/>
      <c r="BZ371" s="122"/>
      <c r="CA371" s="122"/>
      <c r="CB371" s="122"/>
      <c r="CC371" s="122"/>
      <c r="CD371" s="122"/>
    </row>
    <row r="372" spans="32:82" x14ac:dyDescent="0.25">
      <c r="AF372" s="122"/>
      <c r="AG372" s="122"/>
      <c r="AH372" s="122"/>
      <c r="AI372" s="122"/>
      <c r="AJ372" s="122"/>
      <c r="AK372" s="122"/>
      <c r="AL372" s="122"/>
      <c r="AM372" s="122"/>
      <c r="AN372" s="122"/>
      <c r="AO372" s="122"/>
      <c r="AP372" s="122"/>
      <c r="AQ372" s="122"/>
      <c r="AR372" s="122"/>
      <c r="AS372" s="122"/>
      <c r="AT372" s="122"/>
      <c r="AU372" s="122"/>
      <c r="AV372" s="122"/>
      <c r="AW372" s="122"/>
      <c r="AX372" s="122"/>
      <c r="AY372" s="122"/>
      <c r="AZ372" s="122"/>
      <c r="BA372" s="122"/>
      <c r="BB372" s="122"/>
      <c r="BC372" s="122"/>
      <c r="BD372" s="122"/>
      <c r="BE372" s="122"/>
      <c r="BF372" s="122"/>
      <c r="BG372" s="122"/>
      <c r="BH372" s="122"/>
      <c r="BI372" s="122"/>
      <c r="BJ372" s="122"/>
      <c r="BK372" s="122"/>
      <c r="BL372" s="122"/>
      <c r="BM372" s="122"/>
      <c r="BN372" s="122"/>
      <c r="BO372" s="122"/>
      <c r="BP372" s="122"/>
      <c r="BQ372" s="122"/>
      <c r="BR372" s="122"/>
      <c r="BS372" s="122"/>
      <c r="BT372" s="122"/>
      <c r="BU372" s="122"/>
      <c r="BV372" s="122"/>
      <c r="BW372" s="122"/>
      <c r="BX372" s="122"/>
      <c r="BY372" s="122"/>
      <c r="BZ372" s="122"/>
      <c r="CA372" s="122"/>
      <c r="CB372" s="122"/>
      <c r="CC372" s="122"/>
      <c r="CD372" s="122"/>
    </row>
    <row r="373" spans="32:82" x14ac:dyDescent="0.25">
      <c r="AF373" s="122"/>
      <c r="AG373" s="122"/>
      <c r="AH373" s="122"/>
      <c r="AI373" s="122"/>
      <c r="AJ373" s="122"/>
      <c r="AK373" s="122"/>
      <c r="AL373" s="122"/>
      <c r="AM373" s="122"/>
      <c r="AN373" s="122"/>
      <c r="AO373" s="122"/>
      <c r="AP373" s="122"/>
      <c r="AQ373" s="122"/>
      <c r="AR373" s="122"/>
      <c r="AS373" s="122"/>
      <c r="AT373" s="122"/>
      <c r="AU373" s="122"/>
      <c r="AV373" s="122"/>
      <c r="AW373" s="122"/>
      <c r="AX373" s="122"/>
      <c r="AY373" s="122"/>
      <c r="AZ373" s="122"/>
      <c r="BA373" s="122"/>
      <c r="BB373" s="122"/>
      <c r="BC373" s="122"/>
      <c r="BD373" s="122"/>
      <c r="BE373" s="122"/>
      <c r="BF373" s="122"/>
      <c r="BG373" s="122"/>
      <c r="BH373" s="122"/>
      <c r="BI373" s="122"/>
      <c r="BJ373" s="122"/>
      <c r="BK373" s="122"/>
      <c r="BL373" s="122"/>
      <c r="BM373" s="122"/>
      <c r="BN373" s="122"/>
      <c r="BO373" s="122"/>
      <c r="BP373" s="122"/>
      <c r="BQ373" s="122"/>
      <c r="BR373" s="122"/>
      <c r="BS373" s="122"/>
      <c r="BT373" s="122"/>
      <c r="BU373" s="122"/>
      <c r="BV373" s="122"/>
      <c r="BW373" s="122"/>
      <c r="BX373" s="122"/>
      <c r="BY373" s="122"/>
      <c r="BZ373" s="122"/>
      <c r="CA373" s="122"/>
      <c r="CB373" s="122"/>
      <c r="CC373" s="122"/>
      <c r="CD373" s="122"/>
    </row>
    <row r="374" spans="32:82" x14ac:dyDescent="0.25">
      <c r="AF374" s="122"/>
      <c r="AG374" s="122"/>
      <c r="AH374" s="122"/>
      <c r="AI374" s="122"/>
      <c r="AJ374" s="122"/>
      <c r="AK374" s="122"/>
      <c r="AL374" s="122"/>
      <c r="AM374" s="122"/>
      <c r="AN374" s="122"/>
      <c r="AO374" s="122"/>
      <c r="AP374" s="122"/>
      <c r="AQ374" s="122"/>
      <c r="AR374" s="122"/>
      <c r="AS374" s="122"/>
      <c r="AT374" s="122"/>
      <c r="AU374" s="122"/>
      <c r="AV374" s="122"/>
      <c r="AW374" s="122"/>
      <c r="AX374" s="122"/>
      <c r="AY374" s="122"/>
      <c r="AZ374" s="122"/>
      <c r="BA374" s="122"/>
      <c r="BB374" s="122"/>
      <c r="BC374" s="122"/>
      <c r="BD374" s="122"/>
      <c r="BE374" s="122"/>
      <c r="BF374" s="122"/>
      <c r="BG374" s="122"/>
      <c r="BH374" s="122"/>
      <c r="BI374" s="122"/>
      <c r="BJ374" s="122"/>
      <c r="BK374" s="122"/>
      <c r="BL374" s="122"/>
      <c r="BM374" s="122"/>
      <c r="BN374" s="122"/>
      <c r="BO374" s="122"/>
      <c r="BP374" s="122"/>
      <c r="BQ374" s="122"/>
      <c r="BR374" s="122"/>
      <c r="BS374" s="122"/>
      <c r="BT374" s="122"/>
      <c r="BU374" s="122"/>
      <c r="BV374" s="122"/>
      <c r="BW374" s="122"/>
      <c r="BX374" s="122"/>
      <c r="BY374" s="122"/>
      <c r="BZ374" s="122"/>
      <c r="CA374" s="122"/>
      <c r="CB374" s="122"/>
      <c r="CC374" s="122"/>
      <c r="CD374" s="122"/>
    </row>
    <row r="375" spans="32:82" x14ac:dyDescent="0.25">
      <c r="AF375" s="122"/>
      <c r="AG375" s="122"/>
      <c r="AH375" s="122"/>
      <c r="AI375" s="122"/>
      <c r="AJ375" s="122"/>
      <c r="AK375" s="122"/>
      <c r="AL375" s="122"/>
      <c r="AM375" s="122"/>
      <c r="AN375" s="122"/>
      <c r="AO375" s="122"/>
      <c r="AP375" s="122"/>
      <c r="AQ375" s="122"/>
      <c r="AR375" s="122"/>
      <c r="AS375" s="122"/>
      <c r="AT375" s="122"/>
      <c r="AU375" s="122"/>
      <c r="AV375" s="122"/>
      <c r="AW375" s="122"/>
      <c r="AX375" s="122"/>
      <c r="AY375" s="122"/>
      <c r="AZ375" s="122"/>
      <c r="BA375" s="122"/>
      <c r="BB375" s="122"/>
      <c r="BC375" s="122"/>
      <c r="BD375" s="122"/>
      <c r="BE375" s="122"/>
      <c r="BF375" s="122"/>
      <c r="BG375" s="122"/>
      <c r="BH375" s="122"/>
      <c r="BI375" s="122"/>
      <c r="BJ375" s="122"/>
      <c r="BK375" s="122"/>
      <c r="BL375" s="122"/>
      <c r="BM375" s="122"/>
      <c r="BN375" s="122"/>
      <c r="BO375" s="122"/>
      <c r="BP375" s="122"/>
      <c r="BQ375" s="122"/>
      <c r="BR375" s="122"/>
      <c r="BS375" s="122"/>
      <c r="BT375" s="122"/>
      <c r="BU375" s="122"/>
      <c r="BV375" s="122"/>
      <c r="BW375" s="122"/>
      <c r="BX375" s="122"/>
      <c r="BY375" s="122"/>
      <c r="BZ375" s="122"/>
      <c r="CA375" s="122"/>
      <c r="CB375" s="122"/>
      <c r="CC375" s="122"/>
      <c r="CD375" s="122"/>
    </row>
    <row r="376" spans="32:82" x14ac:dyDescent="0.25">
      <c r="AF376" s="122"/>
      <c r="AG376" s="122"/>
      <c r="AH376" s="122"/>
      <c r="AI376" s="122"/>
      <c r="AJ376" s="122"/>
      <c r="AK376" s="122"/>
      <c r="AL376" s="122"/>
      <c r="AM376" s="122"/>
      <c r="AN376" s="122"/>
      <c r="AO376" s="122"/>
      <c r="AP376" s="122"/>
      <c r="AQ376" s="122"/>
      <c r="AR376" s="122"/>
      <c r="AS376" s="122"/>
      <c r="AT376" s="122"/>
      <c r="AU376" s="122"/>
      <c r="AV376" s="122"/>
      <c r="AW376" s="122"/>
      <c r="AX376" s="122"/>
      <c r="AY376" s="122"/>
      <c r="AZ376" s="122"/>
      <c r="BA376" s="122"/>
      <c r="BB376" s="122"/>
      <c r="BC376" s="122"/>
      <c r="BD376" s="122"/>
      <c r="BE376" s="122"/>
      <c r="BF376" s="122"/>
      <c r="BG376" s="122"/>
      <c r="BH376" s="122"/>
      <c r="BI376" s="122"/>
      <c r="BJ376" s="122"/>
      <c r="BK376" s="122"/>
      <c r="BL376" s="122"/>
      <c r="BM376" s="122"/>
      <c r="BN376" s="122"/>
      <c r="BO376" s="122"/>
      <c r="BP376" s="122"/>
      <c r="BQ376" s="122"/>
      <c r="BR376" s="122"/>
      <c r="BS376" s="122"/>
      <c r="BT376" s="122"/>
      <c r="BU376" s="122"/>
      <c r="BV376" s="122"/>
      <c r="BW376" s="122"/>
      <c r="BX376" s="122"/>
      <c r="BY376" s="122"/>
      <c r="BZ376" s="122"/>
      <c r="CA376" s="122"/>
      <c r="CB376" s="122"/>
      <c r="CC376" s="122"/>
      <c r="CD376" s="122"/>
    </row>
    <row r="377" spans="32:82" x14ac:dyDescent="0.25">
      <c r="AF377" s="122"/>
      <c r="AG377" s="122"/>
      <c r="AH377" s="122"/>
      <c r="AI377" s="122"/>
      <c r="AJ377" s="122"/>
      <c r="AK377" s="122"/>
      <c r="AL377" s="122"/>
      <c r="AM377" s="122"/>
      <c r="AN377" s="122"/>
      <c r="AO377" s="122"/>
      <c r="AP377" s="122"/>
      <c r="AQ377" s="122"/>
      <c r="AR377" s="122"/>
      <c r="AS377" s="122"/>
      <c r="AT377" s="122"/>
      <c r="AU377" s="122"/>
      <c r="AV377" s="122"/>
      <c r="AW377" s="122"/>
      <c r="AX377" s="122"/>
      <c r="AY377" s="122"/>
      <c r="AZ377" s="122"/>
      <c r="BA377" s="122"/>
      <c r="BB377" s="122"/>
      <c r="BC377" s="122"/>
      <c r="BD377" s="122"/>
      <c r="BE377" s="122"/>
      <c r="BF377" s="122"/>
      <c r="BG377" s="122"/>
      <c r="BH377" s="122"/>
      <c r="BI377" s="122"/>
      <c r="BJ377" s="122"/>
      <c r="BK377" s="122"/>
      <c r="BL377" s="122"/>
      <c r="BM377" s="122"/>
      <c r="BN377" s="122"/>
      <c r="BO377" s="122"/>
      <c r="BP377" s="122"/>
      <c r="BQ377" s="122"/>
      <c r="BR377" s="122"/>
      <c r="BS377" s="122"/>
      <c r="BT377" s="122"/>
      <c r="BU377" s="122"/>
      <c r="BV377" s="122"/>
      <c r="BW377" s="122"/>
      <c r="BX377" s="122"/>
      <c r="BY377" s="122"/>
      <c r="BZ377" s="122"/>
      <c r="CA377" s="122"/>
      <c r="CB377" s="122"/>
      <c r="CC377" s="122"/>
      <c r="CD377" s="122"/>
    </row>
    <row r="378" spans="32:82" x14ac:dyDescent="0.25">
      <c r="AF378" s="122"/>
      <c r="AG378" s="122"/>
      <c r="AH378" s="122"/>
      <c r="AI378" s="122"/>
      <c r="AJ378" s="122"/>
      <c r="AK378" s="122"/>
      <c r="AL378" s="122"/>
      <c r="AM378" s="122"/>
      <c r="AN378" s="122"/>
      <c r="AO378" s="122"/>
      <c r="AP378" s="122"/>
      <c r="AQ378" s="122"/>
      <c r="AR378" s="122"/>
      <c r="AS378" s="122"/>
      <c r="AT378" s="122"/>
      <c r="AU378" s="122"/>
      <c r="AV378" s="122"/>
      <c r="AW378" s="122"/>
      <c r="AX378" s="122"/>
      <c r="AY378" s="122"/>
      <c r="AZ378" s="122"/>
      <c r="BA378" s="122"/>
      <c r="BB378" s="122"/>
      <c r="BC378" s="122"/>
      <c r="BD378" s="122"/>
      <c r="BE378" s="122"/>
      <c r="BF378" s="122"/>
      <c r="BG378" s="122"/>
      <c r="BH378" s="122"/>
      <c r="BI378" s="122"/>
      <c r="BJ378" s="122"/>
      <c r="BK378" s="122"/>
      <c r="BL378" s="122"/>
      <c r="BM378" s="122"/>
      <c r="BN378" s="122"/>
      <c r="BO378" s="122"/>
      <c r="BP378" s="122"/>
      <c r="BQ378" s="122"/>
      <c r="BR378" s="122"/>
      <c r="BS378" s="122"/>
      <c r="BT378" s="122"/>
      <c r="BU378" s="122"/>
      <c r="BV378" s="122"/>
      <c r="BW378" s="122"/>
      <c r="BX378" s="122"/>
      <c r="BY378" s="122"/>
      <c r="BZ378" s="122"/>
      <c r="CA378" s="122"/>
      <c r="CB378" s="122"/>
      <c r="CC378" s="122"/>
      <c r="CD378" s="122"/>
    </row>
    <row r="379" spans="32:82" x14ac:dyDescent="0.25">
      <c r="AF379" s="122"/>
      <c r="AG379" s="122"/>
      <c r="AH379" s="122"/>
      <c r="AI379" s="122"/>
      <c r="AJ379" s="122"/>
      <c r="AK379" s="122"/>
      <c r="AL379" s="122"/>
      <c r="AM379" s="122"/>
      <c r="AN379" s="122"/>
      <c r="AO379" s="122"/>
      <c r="AP379" s="122"/>
      <c r="AQ379" s="122"/>
      <c r="AR379" s="122"/>
      <c r="AS379" s="122"/>
      <c r="AT379" s="122"/>
      <c r="AU379" s="122"/>
      <c r="AV379" s="122"/>
      <c r="AW379" s="122"/>
      <c r="AX379" s="122"/>
      <c r="AY379" s="122"/>
      <c r="AZ379" s="122"/>
      <c r="BA379" s="122"/>
      <c r="BB379" s="122"/>
      <c r="BC379" s="122"/>
      <c r="BD379" s="122"/>
      <c r="BE379" s="122"/>
      <c r="BF379" s="122"/>
      <c r="BG379" s="122"/>
      <c r="BH379" s="122"/>
      <c r="BI379" s="122"/>
      <c r="BJ379" s="122"/>
      <c r="BK379" s="122"/>
      <c r="BL379" s="122"/>
      <c r="BM379" s="122"/>
      <c r="BN379" s="122"/>
      <c r="BO379" s="122"/>
      <c r="BP379" s="122"/>
      <c r="BQ379" s="122"/>
      <c r="BR379" s="122"/>
      <c r="BS379" s="122"/>
      <c r="BT379" s="122"/>
      <c r="BU379" s="122"/>
      <c r="BV379" s="122"/>
      <c r="BW379" s="122"/>
      <c r="BX379" s="122"/>
      <c r="BY379" s="122"/>
      <c r="BZ379" s="122"/>
      <c r="CA379" s="122"/>
      <c r="CB379" s="122"/>
      <c r="CC379" s="122"/>
      <c r="CD379" s="122"/>
    </row>
    <row r="380" spans="32:82" x14ac:dyDescent="0.25">
      <c r="AF380" s="122"/>
      <c r="AG380" s="122"/>
      <c r="AH380" s="122"/>
      <c r="AI380" s="122"/>
      <c r="AJ380" s="122"/>
      <c r="AK380" s="122"/>
      <c r="AL380" s="122"/>
      <c r="AM380" s="122"/>
      <c r="AN380" s="122"/>
      <c r="AO380" s="122"/>
      <c r="AP380" s="122"/>
      <c r="AQ380" s="122"/>
      <c r="AR380" s="122"/>
      <c r="AS380" s="122"/>
      <c r="AT380" s="122"/>
      <c r="AU380" s="122"/>
      <c r="AV380" s="122"/>
      <c r="AW380" s="122"/>
      <c r="AX380" s="122"/>
      <c r="AY380" s="122"/>
      <c r="AZ380" s="122"/>
      <c r="BA380" s="122"/>
      <c r="BB380" s="122"/>
      <c r="BC380" s="122"/>
      <c r="BD380" s="122"/>
      <c r="BE380" s="122"/>
      <c r="BF380" s="122"/>
      <c r="BG380" s="122"/>
      <c r="BH380" s="122"/>
      <c r="BI380" s="122"/>
      <c r="BJ380" s="122"/>
      <c r="BK380" s="122"/>
      <c r="BL380" s="122"/>
      <c r="BM380" s="122"/>
      <c r="BN380" s="122"/>
      <c r="BO380" s="122"/>
      <c r="BP380" s="122"/>
      <c r="BQ380" s="122"/>
      <c r="BR380" s="122"/>
      <c r="BS380" s="122"/>
      <c r="BT380" s="122"/>
      <c r="BU380" s="122"/>
      <c r="BV380" s="122"/>
      <c r="BW380" s="122"/>
      <c r="BX380" s="122"/>
      <c r="BY380" s="122"/>
      <c r="BZ380" s="122"/>
      <c r="CA380" s="122"/>
      <c r="CB380" s="122"/>
      <c r="CC380" s="122"/>
      <c r="CD380" s="122"/>
    </row>
    <row r="381" spans="32:82" x14ac:dyDescent="0.25">
      <c r="AF381" s="122"/>
      <c r="AG381" s="122"/>
      <c r="AH381" s="122"/>
      <c r="AI381" s="122"/>
      <c r="AJ381" s="122"/>
      <c r="AK381" s="122"/>
      <c r="AL381" s="122"/>
      <c r="AM381" s="122"/>
      <c r="AN381" s="122"/>
      <c r="AO381" s="122"/>
      <c r="AP381" s="122"/>
      <c r="AQ381" s="122"/>
      <c r="AR381" s="122"/>
      <c r="AS381" s="122"/>
      <c r="AT381" s="122"/>
      <c r="AU381" s="122"/>
      <c r="AV381" s="122"/>
      <c r="AW381" s="122"/>
      <c r="AX381" s="122"/>
      <c r="AY381" s="122"/>
      <c r="AZ381" s="122"/>
      <c r="BA381" s="122"/>
      <c r="BB381" s="122"/>
      <c r="BC381" s="122"/>
      <c r="BD381" s="122"/>
      <c r="BE381" s="122"/>
      <c r="BF381" s="122"/>
      <c r="BG381" s="122"/>
      <c r="BH381" s="122"/>
      <c r="BI381" s="122"/>
      <c r="BJ381" s="122"/>
      <c r="BK381" s="122"/>
      <c r="BL381" s="122"/>
      <c r="BM381" s="122"/>
      <c r="BN381" s="122"/>
      <c r="BO381" s="122"/>
      <c r="BP381" s="122"/>
      <c r="BQ381" s="122"/>
      <c r="BR381" s="122"/>
      <c r="BS381" s="122"/>
      <c r="BT381" s="122"/>
      <c r="BU381" s="122"/>
      <c r="BV381" s="122"/>
      <c r="BW381" s="122"/>
      <c r="BX381" s="122"/>
      <c r="BY381" s="122"/>
      <c r="BZ381" s="122"/>
      <c r="CA381" s="122"/>
      <c r="CB381" s="122"/>
      <c r="CC381" s="122"/>
      <c r="CD381" s="122"/>
    </row>
    <row r="382" spans="32:82" x14ac:dyDescent="0.25">
      <c r="AF382" s="122"/>
      <c r="AG382" s="122"/>
      <c r="AH382" s="122"/>
      <c r="AI382" s="122"/>
      <c r="AJ382" s="122"/>
      <c r="AK382" s="122"/>
      <c r="AL382" s="122"/>
      <c r="AM382" s="122"/>
      <c r="AN382" s="122"/>
      <c r="AO382" s="122"/>
      <c r="AP382" s="122"/>
      <c r="AQ382" s="122"/>
      <c r="AR382" s="122"/>
      <c r="AS382" s="122"/>
      <c r="AT382" s="122"/>
      <c r="AU382" s="122"/>
      <c r="AV382" s="122"/>
      <c r="AW382" s="122"/>
      <c r="AX382" s="122"/>
      <c r="AY382" s="122"/>
      <c r="AZ382" s="122"/>
      <c r="BA382" s="122"/>
      <c r="BB382" s="122"/>
      <c r="BC382" s="122"/>
      <c r="BD382" s="122"/>
      <c r="BE382" s="122"/>
      <c r="BF382" s="122"/>
      <c r="BG382" s="122"/>
      <c r="BH382" s="122"/>
      <c r="BI382" s="122"/>
      <c r="BJ382" s="122"/>
      <c r="BK382" s="122"/>
      <c r="BL382" s="122"/>
      <c r="BM382" s="122"/>
      <c r="BN382" s="122"/>
      <c r="BO382" s="122"/>
      <c r="BP382" s="122"/>
      <c r="BQ382" s="122"/>
      <c r="BR382" s="122"/>
      <c r="BS382" s="122"/>
      <c r="BT382" s="122"/>
      <c r="BU382" s="122"/>
      <c r="BV382" s="122"/>
      <c r="BW382" s="122"/>
      <c r="BX382" s="122"/>
      <c r="BY382" s="122"/>
      <c r="BZ382" s="122"/>
      <c r="CA382" s="122"/>
      <c r="CB382" s="122"/>
      <c r="CC382" s="122"/>
      <c r="CD382" s="122"/>
    </row>
    <row r="383" spans="32:82" x14ac:dyDescent="0.25">
      <c r="AF383" s="122"/>
      <c r="AG383" s="122"/>
      <c r="AH383" s="122"/>
      <c r="AI383" s="122"/>
      <c r="AJ383" s="122"/>
      <c r="AK383" s="122"/>
      <c r="AL383" s="122"/>
      <c r="AM383" s="122"/>
      <c r="AN383" s="122"/>
      <c r="AO383" s="122"/>
      <c r="AP383" s="122"/>
      <c r="AQ383" s="122"/>
      <c r="AR383" s="122"/>
      <c r="AS383" s="122"/>
      <c r="AT383" s="122"/>
      <c r="AU383" s="122"/>
      <c r="AV383" s="122"/>
      <c r="AW383" s="122"/>
      <c r="AX383" s="122"/>
      <c r="AY383" s="122"/>
      <c r="AZ383" s="122"/>
      <c r="BA383" s="122"/>
      <c r="BB383" s="122"/>
      <c r="BC383" s="122"/>
      <c r="BD383" s="122"/>
      <c r="BE383" s="122"/>
      <c r="BF383" s="122"/>
      <c r="BG383" s="122"/>
      <c r="BH383" s="122"/>
      <c r="BI383" s="122"/>
      <c r="BJ383" s="122"/>
      <c r="BK383" s="122"/>
      <c r="BL383" s="122"/>
      <c r="BM383" s="122"/>
      <c r="BN383" s="122"/>
      <c r="BO383" s="122"/>
      <c r="BP383" s="122"/>
      <c r="BQ383" s="122"/>
      <c r="BR383" s="122"/>
      <c r="BS383" s="122"/>
      <c r="BT383" s="122"/>
      <c r="BU383" s="122"/>
      <c r="BV383" s="122"/>
      <c r="BW383" s="122"/>
      <c r="BX383" s="122"/>
      <c r="BY383" s="122"/>
      <c r="BZ383" s="122"/>
      <c r="CA383" s="122"/>
      <c r="CB383" s="122"/>
      <c r="CC383" s="122"/>
      <c r="CD383" s="122"/>
    </row>
    <row r="384" spans="32:82" x14ac:dyDescent="0.25">
      <c r="AF384" s="122"/>
      <c r="AG384" s="122"/>
      <c r="AH384" s="122"/>
      <c r="AI384" s="122"/>
      <c r="AJ384" s="122"/>
      <c r="AK384" s="122"/>
      <c r="AL384" s="122"/>
      <c r="AM384" s="122"/>
      <c r="AN384" s="122"/>
      <c r="AO384" s="122"/>
      <c r="AP384" s="122"/>
      <c r="AQ384" s="122"/>
      <c r="AR384" s="122"/>
      <c r="AS384" s="122"/>
      <c r="AT384" s="122"/>
      <c r="AU384" s="122"/>
      <c r="AV384" s="122"/>
      <c r="AW384" s="122"/>
      <c r="AX384" s="122"/>
      <c r="AY384" s="122"/>
      <c r="AZ384" s="122"/>
      <c r="BA384" s="122"/>
      <c r="BB384" s="122"/>
      <c r="BC384" s="122"/>
      <c r="BD384" s="122"/>
      <c r="BE384" s="122"/>
      <c r="BF384" s="122"/>
      <c r="BG384" s="122"/>
      <c r="BH384" s="122"/>
      <c r="BI384" s="122"/>
      <c r="BJ384" s="122"/>
      <c r="BK384" s="122"/>
      <c r="BL384" s="122"/>
      <c r="BM384" s="122"/>
      <c r="BN384" s="122"/>
      <c r="BO384" s="122"/>
      <c r="BP384" s="122"/>
      <c r="BQ384" s="122"/>
      <c r="BR384" s="122"/>
      <c r="BS384" s="122"/>
      <c r="BT384" s="122"/>
      <c r="BU384" s="122"/>
      <c r="BV384" s="122"/>
      <c r="BW384" s="122"/>
      <c r="BX384" s="122"/>
      <c r="BY384" s="122"/>
      <c r="BZ384" s="122"/>
      <c r="CA384" s="122"/>
      <c r="CB384" s="122"/>
      <c r="CC384" s="122"/>
      <c r="CD384" s="122"/>
    </row>
    <row r="385" spans="32:82" x14ac:dyDescent="0.25">
      <c r="AF385" s="122"/>
      <c r="AG385" s="122"/>
      <c r="AH385" s="122"/>
      <c r="AI385" s="122"/>
      <c r="AJ385" s="122"/>
      <c r="AK385" s="122"/>
      <c r="AL385" s="122"/>
      <c r="AM385" s="122"/>
      <c r="AN385" s="122"/>
      <c r="AO385" s="122"/>
      <c r="AP385" s="122"/>
      <c r="AQ385" s="122"/>
      <c r="AR385" s="122"/>
      <c r="AS385" s="122"/>
      <c r="AT385" s="122"/>
      <c r="AU385" s="122"/>
      <c r="AV385" s="122"/>
      <c r="AW385" s="122"/>
      <c r="AX385" s="122"/>
      <c r="AY385" s="122"/>
      <c r="AZ385" s="122"/>
      <c r="BA385" s="122"/>
      <c r="BB385" s="122"/>
      <c r="BC385" s="122"/>
      <c r="BD385" s="122"/>
      <c r="BE385" s="122"/>
      <c r="BF385" s="122"/>
      <c r="BG385" s="122"/>
      <c r="BH385" s="122"/>
      <c r="BI385" s="122"/>
      <c r="BJ385" s="122"/>
      <c r="BK385" s="122"/>
      <c r="BL385" s="122"/>
      <c r="BM385" s="122"/>
      <c r="BN385" s="122"/>
      <c r="BO385" s="122"/>
      <c r="BP385" s="122"/>
      <c r="BQ385" s="122"/>
      <c r="BR385" s="122"/>
      <c r="BS385" s="122"/>
      <c r="BT385" s="122"/>
      <c r="BU385" s="122"/>
      <c r="BV385" s="122"/>
      <c r="BW385" s="122"/>
      <c r="BX385" s="122"/>
      <c r="BY385" s="122"/>
      <c r="BZ385" s="122"/>
      <c r="CA385" s="122"/>
      <c r="CB385" s="122"/>
      <c r="CC385" s="122"/>
      <c r="CD385" s="122"/>
    </row>
    <row r="386" spans="32:82" x14ac:dyDescent="0.25">
      <c r="AF386" s="122"/>
      <c r="AG386" s="122"/>
      <c r="AH386" s="122"/>
      <c r="AI386" s="122"/>
      <c r="AJ386" s="122"/>
      <c r="AK386" s="122"/>
      <c r="AL386" s="122"/>
      <c r="AM386" s="122"/>
      <c r="AN386" s="122"/>
      <c r="AO386" s="122"/>
      <c r="AP386" s="122"/>
      <c r="AQ386" s="122"/>
      <c r="AR386" s="122"/>
      <c r="AS386" s="122"/>
      <c r="AT386" s="122"/>
      <c r="AU386" s="122"/>
      <c r="AV386" s="122"/>
      <c r="AW386" s="122"/>
      <c r="AX386" s="122"/>
      <c r="AY386" s="122"/>
      <c r="AZ386" s="122"/>
      <c r="BA386" s="122"/>
      <c r="BB386" s="122"/>
      <c r="BC386" s="122"/>
      <c r="BD386" s="122"/>
      <c r="BE386" s="122"/>
      <c r="BF386" s="122"/>
      <c r="BG386" s="122"/>
      <c r="BH386" s="122"/>
      <c r="BI386" s="122"/>
      <c r="BJ386" s="122"/>
      <c r="BK386" s="122"/>
      <c r="BL386" s="122"/>
      <c r="BM386" s="122"/>
      <c r="BN386" s="122"/>
      <c r="BO386" s="122"/>
      <c r="BP386" s="122"/>
      <c r="BQ386" s="122"/>
      <c r="BR386" s="122"/>
      <c r="BS386" s="122"/>
      <c r="BT386" s="122"/>
      <c r="BU386" s="122"/>
      <c r="BV386" s="122"/>
      <c r="BW386" s="122"/>
      <c r="BX386" s="122"/>
      <c r="BY386" s="122"/>
      <c r="BZ386" s="122"/>
      <c r="CA386" s="122"/>
      <c r="CB386" s="122"/>
      <c r="CC386" s="122"/>
      <c r="CD386" s="122"/>
    </row>
    <row r="387" spans="32:82" x14ac:dyDescent="0.25">
      <c r="AF387" s="122"/>
      <c r="AG387" s="122"/>
      <c r="AH387" s="122"/>
      <c r="AI387" s="122"/>
      <c r="AJ387" s="122"/>
      <c r="AK387" s="122"/>
      <c r="AL387" s="122"/>
      <c r="AM387" s="122"/>
      <c r="AN387" s="122"/>
      <c r="AO387" s="122"/>
      <c r="AP387" s="122"/>
      <c r="AQ387" s="122"/>
      <c r="AR387" s="122"/>
      <c r="AS387" s="122"/>
      <c r="AT387" s="122"/>
      <c r="AU387" s="122"/>
      <c r="AV387" s="122"/>
      <c r="AW387" s="122"/>
      <c r="AX387" s="122"/>
      <c r="AY387" s="122"/>
      <c r="AZ387" s="122"/>
      <c r="BA387" s="122"/>
      <c r="BB387" s="122"/>
      <c r="BC387" s="122"/>
      <c r="BD387" s="122"/>
      <c r="BE387" s="122"/>
      <c r="BF387" s="122"/>
      <c r="BG387" s="122"/>
      <c r="BH387" s="122"/>
      <c r="BI387" s="122"/>
      <c r="BJ387" s="122"/>
      <c r="BK387" s="122"/>
      <c r="BL387" s="122"/>
      <c r="BM387" s="122"/>
      <c r="BN387" s="122"/>
      <c r="BO387" s="122"/>
      <c r="BP387" s="122"/>
      <c r="BQ387" s="122"/>
      <c r="BR387" s="122"/>
      <c r="BS387" s="122"/>
      <c r="BT387" s="122"/>
      <c r="BU387" s="122"/>
      <c r="BV387" s="122"/>
      <c r="BW387" s="122"/>
      <c r="BX387" s="122"/>
      <c r="BY387" s="122"/>
      <c r="BZ387" s="122"/>
      <c r="CA387" s="122"/>
      <c r="CB387" s="122"/>
      <c r="CC387" s="122"/>
      <c r="CD387" s="122"/>
    </row>
    <row r="388" spans="32:82" x14ac:dyDescent="0.25">
      <c r="AF388" s="122"/>
      <c r="AG388" s="122"/>
      <c r="AH388" s="122"/>
      <c r="AI388" s="122"/>
      <c r="AJ388" s="122"/>
      <c r="AK388" s="122"/>
      <c r="AL388" s="122"/>
      <c r="AM388" s="122"/>
      <c r="AN388" s="122"/>
      <c r="AO388" s="122"/>
      <c r="AP388" s="122"/>
      <c r="AQ388" s="122"/>
      <c r="AR388" s="122"/>
      <c r="AS388" s="122"/>
      <c r="AT388" s="122"/>
      <c r="AU388" s="122"/>
      <c r="AV388" s="122"/>
      <c r="AW388" s="122"/>
      <c r="AX388" s="122"/>
      <c r="AY388" s="122"/>
      <c r="AZ388" s="122"/>
      <c r="BA388" s="122"/>
      <c r="BB388" s="122"/>
      <c r="BC388" s="122"/>
      <c r="BD388" s="122"/>
      <c r="BE388" s="122"/>
      <c r="BF388" s="122"/>
      <c r="BG388" s="122"/>
      <c r="BH388" s="122"/>
      <c r="BI388" s="122"/>
      <c r="BJ388" s="122"/>
      <c r="BK388" s="122"/>
      <c r="BL388" s="122"/>
      <c r="BM388" s="122"/>
      <c r="BN388" s="122"/>
      <c r="BO388" s="122"/>
      <c r="BP388" s="122"/>
      <c r="BQ388" s="122"/>
      <c r="BR388" s="122"/>
      <c r="BS388" s="122"/>
      <c r="BT388" s="122"/>
      <c r="BU388" s="122"/>
      <c r="BV388" s="122"/>
      <c r="BW388" s="122"/>
      <c r="BX388" s="122"/>
      <c r="BY388" s="122"/>
      <c r="BZ388" s="122"/>
      <c r="CA388" s="122"/>
      <c r="CB388" s="122"/>
      <c r="CC388" s="122"/>
      <c r="CD388" s="122"/>
    </row>
    <row r="389" spans="32:82" x14ac:dyDescent="0.25">
      <c r="AF389" s="122"/>
      <c r="AG389" s="122"/>
      <c r="AH389" s="122"/>
      <c r="AI389" s="122"/>
      <c r="AJ389" s="122"/>
      <c r="AK389" s="122"/>
      <c r="AL389" s="122"/>
      <c r="AM389" s="122"/>
      <c r="AN389" s="122"/>
      <c r="AO389" s="122"/>
      <c r="AP389" s="122"/>
      <c r="AQ389" s="122"/>
      <c r="AR389" s="122"/>
      <c r="AS389" s="122"/>
      <c r="AT389" s="122"/>
      <c r="AU389" s="122"/>
      <c r="AV389" s="122"/>
      <c r="AW389" s="122"/>
      <c r="AX389" s="122"/>
      <c r="AY389" s="122"/>
      <c r="AZ389" s="122"/>
      <c r="BA389" s="122"/>
      <c r="BB389" s="122"/>
      <c r="BC389" s="122"/>
      <c r="BD389" s="122"/>
      <c r="BE389" s="122"/>
      <c r="BF389" s="122"/>
      <c r="BG389" s="122"/>
      <c r="BH389" s="122"/>
      <c r="BI389" s="122"/>
      <c r="BJ389" s="122"/>
      <c r="BK389" s="122"/>
      <c r="BL389" s="122"/>
      <c r="BM389" s="122"/>
      <c r="BN389" s="122"/>
      <c r="BO389" s="122"/>
      <c r="BP389" s="122"/>
      <c r="BQ389" s="122"/>
      <c r="BR389" s="122"/>
      <c r="BS389" s="122"/>
      <c r="BT389" s="122"/>
      <c r="BU389" s="122"/>
      <c r="BV389" s="122"/>
      <c r="BW389" s="122"/>
      <c r="BX389" s="122"/>
      <c r="BY389" s="122"/>
      <c r="BZ389" s="122"/>
      <c r="CA389" s="122"/>
      <c r="CB389" s="122"/>
      <c r="CC389" s="122"/>
      <c r="CD389" s="122"/>
    </row>
    <row r="390" spans="32:82" x14ac:dyDescent="0.25">
      <c r="AF390" s="122"/>
      <c r="AG390" s="122"/>
      <c r="AH390" s="122"/>
      <c r="AI390" s="122"/>
      <c r="AJ390" s="122"/>
      <c r="AK390" s="122"/>
      <c r="AL390" s="122"/>
      <c r="AM390" s="122"/>
      <c r="AN390" s="122"/>
      <c r="AO390" s="122"/>
      <c r="AP390" s="122"/>
      <c r="AQ390" s="122"/>
      <c r="AR390" s="122"/>
      <c r="AS390" s="122"/>
      <c r="AT390" s="122"/>
      <c r="AU390" s="122"/>
      <c r="AV390" s="122"/>
      <c r="AW390" s="122"/>
      <c r="AX390" s="122"/>
      <c r="AY390" s="122"/>
      <c r="AZ390" s="122"/>
      <c r="BA390" s="122"/>
      <c r="BB390" s="122"/>
      <c r="BC390" s="122"/>
      <c r="BD390" s="122"/>
      <c r="BE390" s="122"/>
      <c r="BF390" s="122"/>
      <c r="BG390" s="122"/>
      <c r="BH390" s="122"/>
      <c r="BI390" s="122"/>
      <c r="BJ390" s="122"/>
      <c r="BK390" s="122"/>
      <c r="BL390" s="122"/>
      <c r="BM390" s="122"/>
      <c r="BN390" s="122"/>
      <c r="BO390" s="122"/>
      <c r="BP390" s="122"/>
      <c r="BQ390" s="122"/>
      <c r="BR390" s="122"/>
      <c r="BS390" s="122"/>
      <c r="BT390" s="122"/>
      <c r="BU390" s="122"/>
      <c r="BV390" s="122"/>
      <c r="BW390" s="122"/>
      <c r="BX390" s="122"/>
      <c r="BY390" s="122"/>
      <c r="BZ390" s="122"/>
      <c r="CA390" s="122"/>
      <c r="CB390" s="122"/>
      <c r="CC390" s="122"/>
      <c r="CD390" s="122"/>
    </row>
    <row r="391" spans="32:82" x14ac:dyDescent="0.25">
      <c r="AF391" s="122"/>
      <c r="AG391" s="122"/>
      <c r="AH391" s="122"/>
      <c r="AI391" s="122"/>
      <c r="AJ391" s="122"/>
      <c r="AK391" s="122"/>
      <c r="AL391" s="122"/>
      <c r="AM391" s="122"/>
      <c r="AN391" s="122"/>
      <c r="AO391" s="122"/>
      <c r="AP391" s="122"/>
      <c r="AQ391" s="122"/>
      <c r="AR391" s="122"/>
      <c r="AS391" s="122"/>
      <c r="AT391" s="122"/>
      <c r="AU391" s="122"/>
      <c r="AV391" s="122"/>
      <c r="AW391" s="122"/>
      <c r="AX391" s="122"/>
      <c r="AY391" s="122"/>
      <c r="AZ391" s="122"/>
      <c r="BA391" s="122"/>
      <c r="BB391" s="122"/>
      <c r="BC391" s="122"/>
      <c r="BD391" s="122"/>
      <c r="BE391" s="122"/>
      <c r="BF391" s="122"/>
      <c r="BG391" s="122"/>
      <c r="BH391" s="122"/>
      <c r="BI391" s="122"/>
      <c r="BJ391" s="122"/>
      <c r="BK391" s="122"/>
      <c r="BL391" s="122"/>
      <c r="BM391" s="122"/>
      <c r="BN391" s="122"/>
      <c r="BO391" s="122"/>
      <c r="BP391" s="122"/>
      <c r="BQ391" s="122"/>
      <c r="BR391" s="122"/>
      <c r="BS391" s="122"/>
      <c r="BT391" s="122"/>
      <c r="BU391" s="122"/>
      <c r="BV391" s="122"/>
      <c r="BW391" s="122"/>
      <c r="BX391" s="122"/>
      <c r="BY391" s="122"/>
      <c r="BZ391" s="122"/>
      <c r="CA391" s="122"/>
      <c r="CB391" s="122"/>
      <c r="CC391" s="122"/>
      <c r="CD391" s="122"/>
    </row>
    <row r="392" spans="32:82" x14ac:dyDescent="0.25">
      <c r="AF392" s="122"/>
      <c r="AG392" s="122"/>
      <c r="AH392" s="122"/>
      <c r="AI392" s="122"/>
      <c r="AJ392" s="122"/>
      <c r="AK392" s="122"/>
      <c r="AL392" s="122"/>
      <c r="AM392" s="122"/>
      <c r="AN392" s="122"/>
      <c r="AO392" s="122"/>
      <c r="AP392" s="122"/>
      <c r="AQ392" s="122"/>
      <c r="AR392" s="122"/>
      <c r="AS392" s="122"/>
      <c r="AT392" s="122"/>
      <c r="AU392" s="122"/>
      <c r="AV392" s="122"/>
      <c r="AW392" s="122"/>
      <c r="AX392" s="122"/>
      <c r="AY392" s="122"/>
      <c r="AZ392" s="122"/>
      <c r="BA392" s="122"/>
      <c r="BB392" s="122"/>
      <c r="BC392" s="122"/>
      <c r="BD392" s="122"/>
      <c r="BE392" s="122"/>
      <c r="BF392" s="122"/>
      <c r="BG392" s="122"/>
      <c r="BH392" s="122"/>
      <c r="BI392" s="122"/>
      <c r="BJ392" s="122"/>
      <c r="BK392" s="122"/>
      <c r="BL392" s="122"/>
      <c r="BM392" s="122"/>
      <c r="BN392" s="122"/>
      <c r="BO392" s="122"/>
      <c r="BP392" s="122"/>
      <c r="BQ392" s="122"/>
      <c r="BR392" s="122"/>
      <c r="BS392" s="122"/>
      <c r="BT392" s="122"/>
      <c r="BU392" s="122"/>
      <c r="BV392" s="122"/>
      <c r="BW392" s="122"/>
      <c r="BX392" s="122"/>
      <c r="BY392" s="122"/>
      <c r="BZ392" s="122"/>
      <c r="CA392" s="122"/>
      <c r="CB392" s="122"/>
      <c r="CC392" s="122"/>
      <c r="CD392" s="122"/>
    </row>
    <row r="393" spans="32:82" x14ac:dyDescent="0.25">
      <c r="AF393" s="122"/>
      <c r="AG393" s="122"/>
      <c r="AH393" s="122"/>
      <c r="AI393" s="122"/>
      <c r="AJ393" s="122"/>
      <c r="AK393" s="122"/>
      <c r="AL393" s="122"/>
      <c r="AM393" s="122"/>
      <c r="AN393" s="122"/>
      <c r="AO393" s="122"/>
      <c r="AP393" s="122"/>
      <c r="AQ393" s="122"/>
      <c r="AR393" s="122"/>
      <c r="AS393" s="122"/>
      <c r="AT393" s="122"/>
      <c r="AU393" s="122"/>
      <c r="AV393" s="122"/>
      <c r="AW393" s="122"/>
      <c r="AX393" s="122"/>
      <c r="AY393" s="122"/>
      <c r="AZ393" s="122"/>
      <c r="BA393" s="122"/>
      <c r="BB393" s="122"/>
      <c r="BC393" s="122"/>
      <c r="BD393" s="122"/>
      <c r="BE393" s="122"/>
      <c r="BF393" s="122"/>
      <c r="BG393" s="122"/>
      <c r="BH393" s="122"/>
      <c r="BI393" s="122"/>
      <c r="BJ393" s="122"/>
      <c r="BK393" s="122"/>
      <c r="BL393" s="122"/>
      <c r="BM393" s="122"/>
      <c r="BN393" s="122"/>
      <c r="BO393" s="122"/>
      <c r="BP393" s="122"/>
      <c r="BQ393" s="122"/>
      <c r="BR393" s="122"/>
      <c r="BS393" s="122"/>
      <c r="BT393" s="122"/>
      <c r="BU393" s="122"/>
      <c r="BV393" s="122"/>
      <c r="BW393" s="122"/>
      <c r="BX393" s="122"/>
      <c r="BY393" s="122"/>
      <c r="BZ393" s="122"/>
      <c r="CA393" s="122"/>
      <c r="CB393" s="122"/>
      <c r="CC393" s="122"/>
      <c r="CD393" s="122"/>
    </row>
    <row r="394" spans="32:82" x14ac:dyDescent="0.25">
      <c r="AF394" s="122"/>
      <c r="AG394" s="122"/>
      <c r="AH394" s="122"/>
      <c r="AI394" s="122"/>
      <c r="AJ394" s="122"/>
      <c r="AK394" s="122"/>
      <c r="AL394" s="122"/>
      <c r="AM394" s="122"/>
      <c r="AN394" s="122"/>
      <c r="AO394" s="122"/>
      <c r="AP394" s="122"/>
      <c r="AQ394" s="122"/>
      <c r="AR394" s="122"/>
      <c r="AS394" s="122"/>
      <c r="AT394" s="122"/>
      <c r="AU394" s="122"/>
      <c r="AV394" s="122"/>
      <c r="AW394" s="122"/>
      <c r="AX394" s="122"/>
      <c r="AY394" s="122"/>
      <c r="AZ394" s="122"/>
      <c r="BA394" s="122"/>
      <c r="BB394" s="122"/>
      <c r="BC394" s="122"/>
      <c r="BD394" s="122"/>
      <c r="BE394" s="122"/>
      <c r="BF394" s="122"/>
      <c r="BG394" s="122"/>
      <c r="BH394" s="122"/>
      <c r="BI394" s="122"/>
      <c r="BJ394" s="122"/>
      <c r="BK394" s="122"/>
      <c r="BL394" s="122"/>
      <c r="BM394" s="122"/>
      <c r="BN394" s="122"/>
      <c r="BO394" s="122"/>
      <c r="BP394" s="122"/>
      <c r="BQ394" s="122"/>
      <c r="BR394" s="122"/>
      <c r="BS394" s="122"/>
      <c r="BT394" s="122"/>
      <c r="BU394" s="122"/>
      <c r="BV394" s="122"/>
      <c r="BW394" s="122"/>
      <c r="BX394" s="122"/>
      <c r="BY394" s="122"/>
      <c r="BZ394" s="122"/>
      <c r="CA394" s="122"/>
      <c r="CB394" s="122"/>
      <c r="CC394" s="122"/>
      <c r="CD394" s="122"/>
    </row>
    <row r="395" spans="32:82" x14ac:dyDescent="0.25">
      <c r="AF395" s="122"/>
      <c r="AG395" s="122"/>
      <c r="AH395" s="122"/>
      <c r="AI395" s="122"/>
      <c r="AJ395" s="122"/>
      <c r="AK395" s="122"/>
      <c r="AL395" s="122"/>
      <c r="AM395" s="122"/>
      <c r="AN395" s="122"/>
      <c r="AO395" s="122"/>
      <c r="AP395" s="122"/>
      <c r="AQ395" s="122"/>
      <c r="AR395" s="122"/>
      <c r="AS395" s="122"/>
      <c r="AT395" s="122"/>
      <c r="AU395" s="122"/>
      <c r="AV395" s="122"/>
      <c r="AW395" s="122"/>
      <c r="AX395" s="122"/>
      <c r="AY395" s="122"/>
      <c r="AZ395" s="122"/>
      <c r="BA395" s="122"/>
      <c r="BB395" s="122"/>
      <c r="BC395" s="122"/>
      <c r="BD395" s="122"/>
      <c r="BE395" s="122"/>
      <c r="BF395" s="122"/>
      <c r="BG395" s="122"/>
      <c r="BH395" s="122"/>
      <c r="BI395" s="122"/>
      <c r="BJ395" s="122"/>
      <c r="BK395" s="122"/>
      <c r="BL395" s="122"/>
      <c r="BM395" s="122"/>
      <c r="BN395" s="122"/>
      <c r="BO395" s="122"/>
      <c r="BP395" s="122"/>
      <c r="BQ395" s="122"/>
      <c r="BR395" s="122"/>
      <c r="BS395" s="122"/>
      <c r="BT395" s="122"/>
      <c r="BU395" s="122"/>
      <c r="BV395" s="122"/>
      <c r="BW395" s="122"/>
      <c r="BX395" s="122"/>
      <c r="BY395" s="122"/>
      <c r="BZ395" s="122"/>
      <c r="CA395" s="122"/>
      <c r="CB395" s="122"/>
      <c r="CC395" s="122"/>
      <c r="CD395" s="122"/>
    </row>
    <row r="396" spans="32:82" x14ac:dyDescent="0.25">
      <c r="AF396" s="122"/>
      <c r="AG396" s="122"/>
      <c r="AH396" s="122"/>
      <c r="AI396" s="122"/>
      <c r="AJ396" s="122"/>
      <c r="AK396" s="122"/>
      <c r="AL396" s="122"/>
      <c r="AM396" s="122"/>
      <c r="AN396" s="122"/>
      <c r="AO396" s="122"/>
      <c r="AP396" s="122"/>
      <c r="AQ396" s="122"/>
      <c r="AR396" s="122"/>
      <c r="AS396" s="122"/>
      <c r="AT396" s="122"/>
      <c r="AU396" s="122"/>
      <c r="AV396" s="122"/>
      <c r="AW396" s="122"/>
      <c r="AX396" s="122"/>
      <c r="AY396" s="122"/>
      <c r="AZ396" s="122"/>
      <c r="BA396" s="122"/>
      <c r="BB396" s="122"/>
      <c r="BC396" s="122"/>
      <c r="BD396" s="122"/>
      <c r="BE396" s="122"/>
      <c r="BF396" s="122"/>
      <c r="BG396" s="122"/>
      <c r="BH396" s="122"/>
      <c r="BI396" s="122"/>
      <c r="BJ396" s="122"/>
      <c r="BK396" s="122"/>
      <c r="BL396" s="122"/>
      <c r="BM396" s="122"/>
      <c r="BN396" s="122"/>
      <c r="BO396" s="122"/>
      <c r="BP396" s="122"/>
      <c r="BQ396" s="122"/>
      <c r="BR396" s="122"/>
      <c r="BS396" s="122"/>
      <c r="BT396" s="122"/>
      <c r="BU396" s="122"/>
      <c r="BV396" s="122"/>
      <c r="BW396" s="122"/>
      <c r="BX396" s="122"/>
      <c r="BY396" s="122"/>
      <c r="BZ396" s="122"/>
      <c r="CA396" s="122"/>
      <c r="CB396" s="122"/>
      <c r="CC396" s="122"/>
      <c r="CD396" s="122"/>
    </row>
    <row r="397" spans="32:82" x14ac:dyDescent="0.25">
      <c r="AF397" s="122"/>
      <c r="AG397" s="122"/>
      <c r="AH397" s="122"/>
      <c r="AI397" s="122"/>
      <c r="AJ397" s="122"/>
      <c r="AK397" s="122"/>
      <c r="AL397" s="122"/>
      <c r="AM397" s="122"/>
      <c r="AN397" s="122"/>
      <c r="AO397" s="122"/>
      <c r="AP397" s="122"/>
      <c r="AQ397" s="122"/>
      <c r="AR397" s="122"/>
      <c r="AS397" s="122"/>
      <c r="AT397" s="122"/>
      <c r="AU397" s="122"/>
      <c r="AV397" s="122"/>
      <c r="AW397" s="122"/>
      <c r="AX397" s="122"/>
      <c r="AY397" s="122"/>
      <c r="AZ397" s="122"/>
      <c r="BA397" s="122"/>
      <c r="BB397" s="122"/>
      <c r="BC397" s="122"/>
      <c r="BD397" s="122"/>
      <c r="BE397" s="122"/>
      <c r="BF397" s="122"/>
      <c r="BG397" s="122"/>
      <c r="BH397" s="122"/>
      <c r="BI397" s="122"/>
      <c r="BJ397" s="122"/>
      <c r="BK397" s="122"/>
      <c r="BL397" s="122"/>
      <c r="BM397" s="122"/>
      <c r="BN397" s="122"/>
      <c r="BO397" s="122"/>
      <c r="BP397" s="122"/>
      <c r="BQ397" s="122"/>
      <c r="BR397" s="122"/>
      <c r="BS397" s="122"/>
      <c r="BT397" s="122"/>
      <c r="BU397" s="122"/>
      <c r="BV397" s="122"/>
      <c r="BW397" s="122"/>
      <c r="BX397" s="122"/>
      <c r="BY397" s="122"/>
      <c r="BZ397" s="122"/>
      <c r="CA397" s="122"/>
      <c r="CB397" s="122"/>
      <c r="CC397" s="122"/>
      <c r="CD397" s="122"/>
    </row>
    <row r="398" spans="32:82" x14ac:dyDescent="0.25">
      <c r="AF398" s="122"/>
      <c r="AG398" s="122"/>
      <c r="AH398" s="122"/>
      <c r="AI398" s="122"/>
      <c r="AJ398" s="122"/>
      <c r="AK398" s="122"/>
      <c r="AL398" s="122"/>
      <c r="AM398" s="122"/>
      <c r="AN398" s="122"/>
      <c r="AO398" s="122"/>
      <c r="AP398" s="122"/>
      <c r="AQ398" s="122"/>
      <c r="AR398" s="122"/>
      <c r="AS398" s="122"/>
      <c r="AT398" s="122"/>
      <c r="AU398" s="122"/>
      <c r="AV398" s="122"/>
      <c r="AW398" s="122"/>
      <c r="AX398" s="122"/>
      <c r="AY398" s="122"/>
      <c r="AZ398" s="122"/>
      <c r="BA398" s="122"/>
      <c r="BB398" s="122"/>
      <c r="BC398" s="122"/>
      <c r="BD398" s="122"/>
      <c r="BE398" s="122"/>
      <c r="BF398" s="122"/>
      <c r="BG398" s="122"/>
      <c r="BH398" s="122"/>
      <c r="BI398" s="122"/>
      <c r="BJ398" s="122"/>
      <c r="BK398" s="122"/>
      <c r="BL398" s="122"/>
      <c r="BM398" s="122"/>
      <c r="BN398" s="122"/>
      <c r="BO398" s="122"/>
      <c r="BP398" s="122"/>
      <c r="BQ398" s="122"/>
      <c r="BR398" s="122"/>
      <c r="BS398" s="122"/>
      <c r="BT398" s="122"/>
      <c r="BU398" s="122"/>
      <c r="BV398" s="122"/>
      <c r="BW398" s="122"/>
      <c r="BX398" s="122"/>
      <c r="BY398" s="122"/>
      <c r="BZ398" s="122"/>
      <c r="CA398" s="122"/>
      <c r="CB398" s="122"/>
      <c r="CC398" s="122"/>
      <c r="CD398" s="122"/>
    </row>
    <row r="399" spans="32:82" x14ac:dyDescent="0.25">
      <c r="AF399" s="122"/>
      <c r="AG399" s="122"/>
      <c r="AH399" s="122"/>
      <c r="AI399" s="122"/>
      <c r="AJ399" s="122"/>
      <c r="AK399" s="122"/>
      <c r="AL399" s="122"/>
      <c r="AM399" s="122"/>
      <c r="AN399" s="122"/>
      <c r="AO399" s="122"/>
      <c r="AP399" s="122"/>
      <c r="AQ399" s="122"/>
      <c r="AR399" s="122"/>
      <c r="AS399" s="122"/>
      <c r="AT399" s="122"/>
      <c r="AU399" s="122"/>
      <c r="AV399" s="122"/>
      <c r="AW399" s="122"/>
      <c r="AX399" s="122"/>
      <c r="AY399" s="122"/>
      <c r="AZ399" s="122"/>
      <c r="BA399" s="122"/>
      <c r="BB399" s="122"/>
      <c r="BC399" s="122"/>
      <c r="BD399" s="122"/>
      <c r="BE399" s="122"/>
      <c r="BF399" s="122"/>
      <c r="BG399" s="122"/>
      <c r="BH399" s="122"/>
      <c r="BI399" s="122"/>
      <c r="BJ399" s="122"/>
      <c r="BK399" s="122"/>
      <c r="BL399" s="122"/>
      <c r="BM399" s="122"/>
      <c r="BN399" s="122"/>
      <c r="BO399" s="122"/>
      <c r="BP399" s="122"/>
      <c r="BQ399" s="122"/>
      <c r="BR399" s="122"/>
      <c r="BS399" s="122"/>
      <c r="BT399" s="122"/>
      <c r="BU399" s="122"/>
      <c r="BV399" s="122"/>
      <c r="BW399" s="122"/>
      <c r="BX399" s="122"/>
      <c r="BY399" s="122"/>
      <c r="BZ399" s="122"/>
      <c r="CA399" s="122"/>
      <c r="CB399" s="122"/>
      <c r="CC399" s="122"/>
      <c r="CD399" s="122"/>
    </row>
    <row r="400" spans="32:82" x14ac:dyDescent="0.25">
      <c r="AF400" s="122"/>
      <c r="AG400" s="122"/>
      <c r="AH400" s="122"/>
      <c r="AI400" s="122"/>
      <c r="AJ400" s="122"/>
      <c r="AK400" s="122"/>
      <c r="AL400" s="122"/>
      <c r="AM400" s="122"/>
      <c r="AN400" s="122"/>
      <c r="AO400" s="122"/>
      <c r="AP400" s="122"/>
      <c r="AQ400" s="122"/>
      <c r="AR400" s="122"/>
      <c r="AS400" s="122"/>
      <c r="AT400" s="122"/>
      <c r="AU400" s="122"/>
      <c r="AV400" s="122"/>
      <c r="AW400" s="122"/>
      <c r="AX400" s="122"/>
      <c r="AY400" s="122"/>
      <c r="AZ400" s="122"/>
      <c r="BA400" s="122"/>
      <c r="BB400" s="122"/>
      <c r="BC400" s="122"/>
      <c r="BD400" s="122"/>
      <c r="BE400" s="122"/>
      <c r="BF400" s="122"/>
      <c r="BG400" s="122"/>
      <c r="BH400" s="122"/>
      <c r="BI400" s="122"/>
      <c r="BJ400" s="122"/>
      <c r="BK400" s="122"/>
      <c r="BL400" s="122"/>
      <c r="BM400" s="122"/>
      <c r="BN400" s="122"/>
      <c r="BO400" s="122"/>
      <c r="BP400" s="122"/>
      <c r="BQ400" s="122"/>
      <c r="BR400" s="122"/>
      <c r="BS400" s="122"/>
      <c r="BT400" s="122"/>
      <c r="BU400" s="122"/>
      <c r="BV400" s="122"/>
      <c r="BW400" s="122"/>
      <c r="BX400" s="122"/>
      <c r="BY400" s="122"/>
      <c r="BZ400" s="122"/>
      <c r="CA400" s="122"/>
      <c r="CB400" s="122"/>
      <c r="CC400" s="122"/>
      <c r="CD400" s="122"/>
    </row>
    <row r="401" spans="32:82" x14ac:dyDescent="0.25">
      <c r="AF401" s="122"/>
      <c r="AG401" s="122"/>
      <c r="AH401" s="122"/>
      <c r="AI401" s="122"/>
      <c r="AJ401" s="122"/>
      <c r="AK401" s="122"/>
      <c r="AL401" s="122"/>
      <c r="AM401" s="122"/>
      <c r="AN401" s="122"/>
      <c r="AO401" s="122"/>
      <c r="AP401" s="122"/>
      <c r="AQ401" s="122"/>
      <c r="AR401" s="122"/>
      <c r="AS401" s="122"/>
      <c r="AT401" s="122"/>
      <c r="AU401" s="122"/>
      <c r="AV401" s="122"/>
      <c r="AW401" s="122"/>
      <c r="AX401" s="122"/>
      <c r="AY401" s="122"/>
      <c r="AZ401" s="122"/>
      <c r="BA401" s="122"/>
      <c r="BB401" s="122"/>
      <c r="BC401" s="122"/>
      <c r="BD401" s="122"/>
      <c r="BE401" s="122"/>
      <c r="BF401" s="122"/>
      <c r="BG401" s="122"/>
      <c r="BH401" s="122"/>
      <c r="BI401" s="122"/>
      <c r="BJ401" s="122"/>
      <c r="BK401" s="122"/>
      <c r="BL401" s="122"/>
      <c r="BM401" s="122"/>
      <c r="BN401" s="122"/>
      <c r="BO401" s="122"/>
      <c r="BP401" s="122"/>
      <c r="BQ401" s="122"/>
      <c r="BR401" s="122"/>
      <c r="BS401" s="122"/>
      <c r="BT401" s="122"/>
      <c r="BU401" s="122"/>
      <c r="BV401" s="122"/>
      <c r="BW401" s="122"/>
      <c r="BX401" s="122"/>
      <c r="BY401" s="122"/>
      <c r="BZ401" s="122"/>
      <c r="CA401" s="122"/>
      <c r="CB401" s="122"/>
      <c r="CC401" s="122"/>
      <c r="CD401" s="122"/>
    </row>
    <row r="402" spans="32:82" x14ac:dyDescent="0.25">
      <c r="AF402" s="122"/>
      <c r="AG402" s="122"/>
      <c r="AH402" s="122"/>
      <c r="AI402" s="122"/>
      <c r="AJ402" s="122"/>
      <c r="AK402" s="122"/>
      <c r="AL402" s="122"/>
      <c r="AM402" s="122"/>
      <c r="AN402" s="122"/>
      <c r="AO402" s="122"/>
      <c r="AP402" s="122"/>
      <c r="AQ402" s="122"/>
      <c r="AR402" s="122"/>
      <c r="AS402" s="122"/>
      <c r="AT402" s="122"/>
      <c r="AU402" s="122"/>
      <c r="AV402" s="122"/>
      <c r="AW402" s="122"/>
      <c r="AX402" s="122"/>
      <c r="AY402" s="122"/>
      <c r="AZ402" s="122"/>
      <c r="BA402" s="122"/>
      <c r="BB402" s="122"/>
      <c r="BC402" s="122"/>
      <c r="BD402" s="122"/>
      <c r="BE402" s="122"/>
      <c r="BF402" s="122"/>
      <c r="BG402" s="122"/>
      <c r="BH402" s="122"/>
      <c r="BI402" s="122"/>
      <c r="BJ402" s="122"/>
      <c r="BK402" s="122"/>
      <c r="BL402" s="122"/>
      <c r="BM402" s="122"/>
      <c r="BN402" s="122"/>
      <c r="BO402" s="122"/>
      <c r="BP402" s="122"/>
      <c r="BQ402" s="122"/>
      <c r="BR402" s="122"/>
      <c r="BS402" s="122"/>
      <c r="BT402" s="122"/>
      <c r="BU402" s="122"/>
      <c r="BV402" s="122"/>
      <c r="BW402" s="122"/>
      <c r="BX402" s="122"/>
      <c r="BY402" s="122"/>
      <c r="BZ402" s="122"/>
      <c r="CA402" s="122"/>
      <c r="CB402" s="122"/>
      <c r="CC402" s="122"/>
      <c r="CD402" s="122"/>
    </row>
    <row r="403" spans="32:82" x14ac:dyDescent="0.25">
      <c r="AF403" s="122"/>
      <c r="AG403" s="122"/>
      <c r="AH403" s="122"/>
      <c r="AI403" s="122"/>
      <c r="AJ403" s="122"/>
      <c r="AK403" s="122"/>
      <c r="AL403" s="122"/>
      <c r="AM403" s="122"/>
      <c r="AN403" s="122"/>
      <c r="AO403" s="122"/>
      <c r="AP403" s="122"/>
      <c r="AQ403" s="122"/>
      <c r="AR403" s="122"/>
      <c r="AS403" s="122"/>
      <c r="AT403" s="122"/>
      <c r="AU403" s="122"/>
      <c r="AV403" s="122"/>
      <c r="AW403" s="122"/>
      <c r="AX403" s="122"/>
      <c r="AY403" s="122"/>
      <c r="AZ403" s="122"/>
      <c r="BA403" s="122"/>
      <c r="BB403" s="122"/>
      <c r="BC403" s="122"/>
      <c r="BD403" s="122"/>
      <c r="BE403" s="122"/>
      <c r="BF403" s="122"/>
      <c r="BG403" s="122"/>
      <c r="BH403" s="122"/>
      <c r="BI403" s="122"/>
      <c r="BJ403" s="122"/>
      <c r="BK403" s="122"/>
      <c r="BL403" s="122"/>
      <c r="BM403" s="122"/>
      <c r="BN403" s="122"/>
      <c r="BO403" s="122"/>
      <c r="BP403" s="122"/>
      <c r="BQ403" s="122"/>
      <c r="BR403" s="122"/>
      <c r="BS403" s="122"/>
      <c r="BT403" s="122"/>
      <c r="BU403" s="122"/>
      <c r="BV403" s="122"/>
      <c r="BW403" s="122"/>
      <c r="BX403" s="122"/>
      <c r="BY403" s="122"/>
      <c r="BZ403" s="122"/>
      <c r="CA403" s="122"/>
      <c r="CB403" s="122"/>
      <c r="CC403" s="122"/>
      <c r="CD403" s="122"/>
    </row>
    <row r="404" spans="32:82" x14ac:dyDescent="0.25">
      <c r="AF404" s="122"/>
      <c r="AG404" s="122"/>
      <c r="AH404" s="122"/>
      <c r="AI404" s="122"/>
      <c r="AJ404" s="122"/>
      <c r="AK404" s="122"/>
      <c r="AL404" s="122"/>
      <c r="AM404" s="122"/>
      <c r="AN404" s="122"/>
      <c r="AO404" s="122"/>
      <c r="AP404" s="122"/>
      <c r="AQ404" s="122"/>
      <c r="AR404" s="122"/>
      <c r="AS404" s="122"/>
      <c r="AT404" s="122"/>
      <c r="AU404" s="122"/>
      <c r="AV404" s="122"/>
      <c r="AW404" s="122"/>
      <c r="AX404" s="122"/>
      <c r="AY404" s="122"/>
      <c r="AZ404" s="122"/>
      <c r="BA404" s="122"/>
      <c r="BB404" s="122"/>
      <c r="BC404" s="122"/>
      <c r="BD404" s="122"/>
      <c r="BE404" s="122"/>
      <c r="BF404" s="122"/>
      <c r="BG404" s="122"/>
      <c r="BH404" s="122"/>
      <c r="BI404" s="122"/>
      <c r="BJ404" s="122"/>
      <c r="BK404" s="122"/>
      <c r="BL404" s="122"/>
      <c r="BM404" s="122"/>
      <c r="BN404" s="122"/>
      <c r="BO404" s="122"/>
      <c r="BP404" s="122"/>
      <c r="BQ404" s="122"/>
      <c r="BR404" s="122"/>
      <c r="BS404" s="122"/>
      <c r="BT404" s="122"/>
      <c r="BU404" s="122"/>
      <c r="BV404" s="122"/>
      <c r="BW404" s="122"/>
      <c r="BX404" s="122"/>
      <c r="BY404" s="122"/>
      <c r="BZ404" s="122"/>
      <c r="CA404" s="122"/>
      <c r="CB404" s="122"/>
      <c r="CC404" s="122"/>
      <c r="CD404" s="122"/>
    </row>
    <row r="405" spans="32:82" x14ac:dyDescent="0.25">
      <c r="AF405" s="122"/>
      <c r="AG405" s="122"/>
      <c r="AH405" s="122"/>
      <c r="AI405" s="122"/>
      <c r="AJ405" s="122"/>
      <c r="AK405" s="122"/>
      <c r="AL405" s="122"/>
      <c r="AM405" s="122"/>
      <c r="AN405" s="122"/>
      <c r="AO405" s="122"/>
      <c r="AP405" s="122"/>
      <c r="AQ405" s="122"/>
      <c r="AR405" s="122"/>
      <c r="AS405" s="122"/>
      <c r="AT405" s="122"/>
      <c r="AU405" s="122"/>
      <c r="AV405" s="122"/>
      <c r="AW405" s="122"/>
      <c r="AX405" s="122"/>
      <c r="AY405" s="122"/>
      <c r="AZ405" s="122"/>
      <c r="BA405" s="122"/>
      <c r="BB405" s="122"/>
      <c r="BC405" s="122"/>
      <c r="BD405" s="122"/>
      <c r="BE405" s="122"/>
      <c r="BF405" s="122"/>
      <c r="BG405" s="122"/>
      <c r="BH405" s="122"/>
      <c r="BI405" s="122"/>
      <c r="BJ405" s="122"/>
      <c r="BK405" s="122"/>
      <c r="BL405" s="122"/>
      <c r="BM405" s="122"/>
      <c r="BN405" s="122"/>
      <c r="BO405" s="122"/>
      <c r="BP405" s="122"/>
      <c r="BQ405" s="122"/>
      <c r="BR405" s="122"/>
      <c r="BS405" s="122"/>
      <c r="BT405" s="122"/>
      <c r="BU405" s="122"/>
      <c r="BV405" s="122"/>
      <c r="BW405" s="122"/>
      <c r="BX405" s="122"/>
      <c r="BY405" s="122"/>
      <c r="BZ405" s="122"/>
      <c r="CA405" s="122"/>
      <c r="CB405" s="122"/>
      <c r="CC405" s="122"/>
      <c r="CD405" s="122"/>
    </row>
    <row r="406" spans="32:82" x14ac:dyDescent="0.25">
      <c r="AF406" s="122"/>
      <c r="AG406" s="122"/>
      <c r="AH406" s="122"/>
      <c r="AI406" s="122"/>
      <c r="AJ406" s="122"/>
      <c r="AK406" s="122"/>
      <c r="AL406" s="122"/>
      <c r="AM406" s="122"/>
      <c r="AN406" s="122"/>
      <c r="AO406" s="122"/>
      <c r="AP406" s="122"/>
      <c r="AQ406" s="122"/>
      <c r="AR406" s="122"/>
      <c r="AS406" s="122"/>
      <c r="AT406" s="122"/>
      <c r="AU406" s="122"/>
      <c r="AV406" s="122"/>
      <c r="AW406" s="122"/>
      <c r="AX406" s="122"/>
      <c r="AY406" s="122"/>
      <c r="AZ406" s="122"/>
      <c r="BA406" s="122"/>
      <c r="BB406" s="122"/>
      <c r="BC406" s="122"/>
      <c r="BD406" s="122"/>
      <c r="BE406" s="122"/>
      <c r="BF406" s="122"/>
      <c r="BG406" s="122"/>
      <c r="BH406" s="122"/>
      <c r="BI406" s="122"/>
      <c r="BJ406" s="122"/>
      <c r="BK406" s="122"/>
      <c r="BL406" s="122"/>
      <c r="BM406" s="122"/>
      <c r="BN406" s="122"/>
      <c r="BO406" s="122"/>
      <c r="BP406" s="122"/>
      <c r="BQ406" s="122"/>
      <c r="BR406" s="122"/>
      <c r="BS406" s="122"/>
      <c r="BT406" s="122"/>
      <c r="BU406" s="122"/>
      <c r="BV406" s="122"/>
      <c r="BW406" s="122"/>
      <c r="BX406" s="122"/>
      <c r="BY406" s="122"/>
      <c r="BZ406" s="122"/>
      <c r="CA406" s="122"/>
      <c r="CB406" s="122"/>
      <c r="CC406" s="122"/>
      <c r="CD406" s="122"/>
    </row>
    <row r="407" spans="32:82" x14ac:dyDescent="0.25">
      <c r="AF407" s="122"/>
      <c r="AG407" s="122"/>
      <c r="AH407" s="122"/>
      <c r="AI407" s="122"/>
      <c r="AJ407" s="122"/>
      <c r="AK407" s="122"/>
      <c r="AL407" s="122"/>
      <c r="AM407" s="122"/>
      <c r="AN407" s="122"/>
      <c r="AO407" s="122"/>
      <c r="AP407" s="122"/>
      <c r="AQ407" s="122"/>
      <c r="AR407" s="122"/>
      <c r="AS407" s="122"/>
      <c r="AT407" s="122"/>
      <c r="AU407" s="122"/>
      <c r="AV407" s="122"/>
      <c r="AW407" s="122"/>
      <c r="AX407" s="122"/>
      <c r="AY407" s="122"/>
      <c r="AZ407" s="122"/>
      <c r="BA407" s="122"/>
      <c r="BB407" s="122"/>
      <c r="BC407" s="122"/>
      <c r="BD407" s="122"/>
      <c r="BE407" s="122"/>
      <c r="BF407" s="122"/>
      <c r="BG407" s="122"/>
      <c r="BH407" s="122"/>
      <c r="BI407" s="122"/>
      <c r="BJ407" s="122"/>
      <c r="BK407" s="122"/>
      <c r="BL407" s="122"/>
      <c r="BM407" s="122"/>
      <c r="BN407" s="122"/>
      <c r="BO407" s="122"/>
      <c r="BP407" s="122"/>
      <c r="BQ407" s="122"/>
      <c r="BR407" s="122"/>
      <c r="BS407" s="122"/>
      <c r="BT407" s="122"/>
      <c r="BU407" s="122"/>
      <c r="BV407" s="122"/>
      <c r="BW407" s="122"/>
      <c r="BX407" s="122"/>
      <c r="BY407" s="122"/>
      <c r="BZ407" s="122"/>
      <c r="CA407" s="122"/>
      <c r="CB407" s="122"/>
      <c r="CC407" s="122"/>
      <c r="CD407" s="122"/>
    </row>
    <row r="408" spans="32:82" x14ac:dyDescent="0.25">
      <c r="AF408" s="122"/>
      <c r="AG408" s="122"/>
      <c r="AH408" s="122"/>
      <c r="AI408" s="122"/>
      <c r="AJ408" s="122"/>
      <c r="AK408" s="122"/>
      <c r="AL408" s="122"/>
      <c r="AM408" s="122"/>
      <c r="AN408" s="122"/>
      <c r="AO408" s="122"/>
      <c r="AP408" s="122"/>
      <c r="AQ408" s="122"/>
      <c r="AR408" s="122"/>
      <c r="AS408" s="122"/>
      <c r="AT408" s="122"/>
      <c r="AU408" s="122"/>
      <c r="AV408" s="122"/>
      <c r="AW408" s="122"/>
      <c r="AX408" s="122"/>
      <c r="AY408" s="122"/>
      <c r="AZ408" s="122"/>
      <c r="BA408" s="122"/>
      <c r="BB408" s="122"/>
      <c r="BC408" s="122"/>
      <c r="BD408" s="122"/>
      <c r="BE408" s="122"/>
      <c r="BF408" s="122"/>
      <c r="BG408" s="122"/>
      <c r="BH408" s="122"/>
      <c r="BI408" s="122"/>
      <c r="BJ408" s="122"/>
      <c r="BK408" s="122"/>
      <c r="BL408" s="122"/>
      <c r="BM408" s="122"/>
      <c r="BN408" s="122"/>
      <c r="BO408" s="122"/>
      <c r="BP408" s="122"/>
      <c r="BQ408" s="122"/>
      <c r="BR408" s="122"/>
      <c r="BS408" s="122"/>
      <c r="BT408" s="122"/>
      <c r="BU408" s="122"/>
      <c r="BV408" s="122"/>
      <c r="BW408" s="122"/>
      <c r="BX408" s="122"/>
      <c r="BY408" s="122"/>
      <c r="BZ408" s="122"/>
      <c r="CA408" s="122"/>
      <c r="CB408" s="122"/>
      <c r="CC408" s="122"/>
      <c r="CD408" s="122"/>
    </row>
    <row r="409" spans="32:82" x14ac:dyDescent="0.25">
      <c r="AF409" s="122"/>
      <c r="AG409" s="122"/>
      <c r="AH409" s="122"/>
      <c r="AI409" s="122"/>
      <c r="AJ409" s="122"/>
      <c r="AK409" s="122"/>
      <c r="AL409" s="122"/>
      <c r="AM409" s="122"/>
      <c r="AN409" s="122"/>
      <c r="AO409" s="122"/>
      <c r="AP409" s="122"/>
      <c r="AQ409" s="122"/>
      <c r="AR409" s="122"/>
      <c r="AS409" s="122"/>
      <c r="AT409" s="122"/>
      <c r="AU409" s="122"/>
      <c r="AV409" s="122"/>
      <c r="AW409" s="122"/>
      <c r="AX409" s="122"/>
      <c r="AY409" s="122"/>
      <c r="AZ409" s="122"/>
      <c r="BA409" s="122"/>
      <c r="BB409" s="122"/>
      <c r="BC409" s="122"/>
      <c r="BD409" s="122"/>
      <c r="BE409" s="122"/>
      <c r="BF409" s="122"/>
      <c r="BG409" s="122"/>
      <c r="BH409" s="122"/>
      <c r="BI409" s="122"/>
      <c r="BJ409" s="122"/>
      <c r="BK409" s="122"/>
      <c r="BL409" s="122"/>
      <c r="BM409" s="122"/>
      <c r="BN409" s="122"/>
      <c r="BO409" s="122"/>
      <c r="BP409" s="122"/>
      <c r="BQ409" s="122"/>
      <c r="BR409" s="122"/>
      <c r="BS409" s="122"/>
      <c r="BT409" s="122"/>
      <c r="BU409" s="122"/>
      <c r="BV409" s="122"/>
      <c r="BW409" s="122"/>
      <c r="BX409" s="122"/>
      <c r="BY409" s="122"/>
      <c r="BZ409" s="122"/>
      <c r="CA409" s="122"/>
      <c r="CB409" s="122"/>
      <c r="CC409" s="122"/>
      <c r="CD409" s="122"/>
    </row>
    <row r="410" spans="32:82" x14ac:dyDescent="0.25">
      <c r="AF410" s="122"/>
      <c r="AG410" s="122"/>
      <c r="AH410" s="122"/>
      <c r="AI410" s="122"/>
      <c r="AJ410" s="122"/>
      <c r="AK410" s="122"/>
      <c r="AL410" s="122"/>
      <c r="AM410" s="122"/>
      <c r="AN410" s="122"/>
      <c r="AO410" s="122"/>
      <c r="AP410" s="122"/>
      <c r="AQ410" s="122"/>
      <c r="AR410" s="122"/>
      <c r="AS410" s="122"/>
      <c r="AT410" s="122"/>
      <c r="AU410" s="122"/>
      <c r="AV410" s="122"/>
      <c r="AW410" s="122"/>
      <c r="AX410" s="122"/>
      <c r="AY410" s="122"/>
      <c r="AZ410" s="122"/>
      <c r="BA410" s="122"/>
      <c r="BB410" s="122"/>
      <c r="BC410" s="122"/>
      <c r="BD410" s="122"/>
      <c r="BE410" s="122"/>
      <c r="BF410" s="122"/>
      <c r="BG410" s="122"/>
      <c r="BH410" s="122"/>
      <c r="BI410" s="122"/>
      <c r="BJ410" s="122"/>
      <c r="BK410" s="122"/>
      <c r="BL410" s="122"/>
      <c r="BM410" s="122"/>
      <c r="BN410" s="122"/>
      <c r="BO410" s="122"/>
      <c r="BP410" s="122"/>
      <c r="BQ410" s="122"/>
      <c r="BR410" s="122"/>
      <c r="BS410" s="122"/>
      <c r="BT410" s="122"/>
      <c r="BU410" s="122"/>
      <c r="BV410" s="122"/>
      <c r="BW410" s="122"/>
      <c r="BX410" s="122"/>
      <c r="BY410" s="122"/>
      <c r="BZ410" s="122"/>
      <c r="CA410" s="122"/>
      <c r="CB410" s="122"/>
      <c r="CC410" s="122"/>
      <c r="CD410" s="122"/>
    </row>
    <row r="411" spans="32:82" x14ac:dyDescent="0.25">
      <c r="AF411" s="122"/>
      <c r="AG411" s="122"/>
      <c r="AH411" s="122"/>
      <c r="AI411" s="122"/>
      <c r="AJ411" s="122"/>
      <c r="AK411" s="122"/>
      <c r="AL411" s="122"/>
      <c r="AM411" s="122"/>
      <c r="AN411" s="122"/>
      <c r="AO411" s="122"/>
      <c r="AP411" s="122"/>
      <c r="AQ411" s="122"/>
      <c r="AR411" s="122"/>
      <c r="AS411" s="122"/>
      <c r="AT411" s="122"/>
      <c r="AU411" s="122"/>
      <c r="AV411" s="122"/>
      <c r="AW411" s="122"/>
      <c r="AX411" s="122"/>
      <c r="AY411" s="122"/>
      <c r="AZ411" s="122"/>
      <c r="BA411" s="122"/>
      <c r="BB411" s="122"/>
      <c r="BC411" s="122"/>
      <c r="BD411" s="122"/>
      <c r="BE411" s="122"/>
      <c r="BF411" s="122"/>
      <c r="BG411" s="122"/>
      <c r="BH411" s="122"/>
      <c r="BI411" s="122"/>
      <c r="BJ411" s="122"/>
      <c r="BK411" s="122"/>
      <c r="BL411" s="122"/>
      <c r="BM411" s="122"/>
      <c r="BN411" s="122"/>
      <c r="BO411" s="122"/>
      <c r="BP411" s="122"/>
      <c r="BQ411" s="122"/>
      <c r="BR411" s="122"/>
      <c r="BS411" s="122"/>
      <c r="BT411" s="122"/>
      <c r="BU411" s="122"/>
      <c r="BV411" s="122"/>
      <c r="BW411" s="122"/>
      <c r="BX411" s="122"/>
      <c r="BY411" s="122"/>
      <c r="BZ411" s="122"/>
      <c r="CA411" s="122"/>
      <c r="CB411" s="122"/>
      <c r="CC411" s="122"/>
      <c r="CD411" s="122"/>
    </row>
    <row r="412" spans="32:82" x14ac:dyDescent="0.25">
      <c r="AF412" s="122"/>
      <c r="AG412" s="122"/>
      <c r="AH412" s="122"/>
      <c r="AI412" s="122"/>
      <c r="AJ412" s="122"/>
      <c r="AK412" s="122"/>
      <c r="AL412" s="122"/>
      <c r="AM412" s="122"/>
      <c r="AN412" s="122"/>
      <c r="AO412" s="122"/>
      <c r="AP412" s="122"/>
      <c r="AQ412" s="122"/>
      <c r="AR412" s="122"/>
      <c r="AS412" s="122"/>
      <c r="AT412" s="122"/>
      <c r="AU412" s="122"/>
      <c r="AV412" s="122"/>
      <c r="AW412" s="122"/>
      <c r="AX412" s="122"/>
      <c r="AY412" s="122"/>
      <c r="AZ412" s="122"/>
      <c r="BA412" s="122"/>
      <c r="BB412" s="122"/>
      <c r="BC412" s="122"/>
      <c r="BD412" s="122"/>
      <c r="BE412" s="122"/>
      <c r="BF412" s="122"/>
      <c r="BG412" s="122"/>
      <c r="BH412" s="122"/>
      <c r="BI412" s="122"/>
      <c r="BJ412" s="122"/>
      <c r="BK412" s="122"/>
      <c r="BL412" s="122"/>
      <c r="BM412" s="122"/>
      <c r="BN412" s="122"/>
      <c r="BO412" s="122"/>
      <c r="BP412" s="122"/>
      <c r="BQ412" s="122"/>
      <c r="BR412" s="122"/>
      <c r="BS412" s="122"/>
      <c r="BT412" s="122"/>
      <c r="BU412" s="122"/>
      <c r="BV412" s="122"/>
      <c r="BW412" s="122"/>
      <c r="BX412" s="122"/>
      <c r="BY412" s="122"/>
      <c r="BZ412" s="122"/>
      <c r="CA412" s="122"/>
      <c r="CB412" s="122"/>
      <c r="CC412" s="122"/>
      <c r="CD412" s="122"/>
    </row>
    <row r="413" spans="32:82" x14ac:dyDescent="0.25">
      <c r="AF413" s="122"/>
      <c r="AG413" s="122"/>
      <c r="AH413" s="122"/>
      <c r="AI413" s="122"/>
      <c r="AJ413" s="122"/>
      <c r="AK413" s="122"/>
      <c r="AL413" s="122"/>
      <c r="AM413" s="122"/>
      <c r="AN413" s="122"/>
      <c r="AO413" s="122"/>
      <c r="AP413" s="122"/>
      <c r="AQ413" s="122"/>
      <c r="AR413" s="122"/>
      <c r="AS413" s="122"/>
      <c r="AT413" s="122"/>
      <c r="AU413" s="122"/>
      <c r="AV413" s="122"/>
      <c r="AW413" s="122"/>
      <c r="AX413" s="122"/>
      <c r="AY413" s="122"/>
      <c r="AZ413" s="122"/>
      <c r="BA413" s="122"/>
      <c r="BB413" s="122"/>
      <c r="BC413" s="122"/>
      <c r="BD413" s="122"/>
      <c r="BE413" s="122"/>
      <c r="BF413" s="122"/>
      <c r="BG413" s="122"/>
      <c r="BH413" s="122"/>
      <c r="BI413" s="122"/>
      <c r="BJ413" s="122"/>
      <c r="BK413" s="122"/>
      <c r="BL413" s="122"/>
      <c r="BM413" s="122"/>
      <c r="BN413" s="122"/>
      <c r="BO413" s="122"/>
      <c r="BP413" s="122"/>
      <c r="BQ413" s="122"/>
      <c r="BR413" s="122"/>
      <c r="BS413" s="122"/>
      <c r="BT413" s="122"/>
      <c r="BU413" s="122"/>
      <c r="BV413" s="122"/>
      <c r="BW413" s="122"/>
      <c r="BX413" s="122"/>
      <c r="BY413" s="122"/>
      <c r="BZ413" s="122"/>
      <c r="CA413" s="122"/>
      <c r="CB413" s="122"/>
      <c r="CC413" s="122"/>
      <c r="CD413" s="122"/>
    </row>
    <row r="414" spans="32:82" x14ac:dyDescent="0.25">
      <c r="AF414" s="122"/>
      <c r="AG414" s="122"/>
      <c r="AH414" s="122"/>
      <c r="AI414" s="122"/>
      <c r="AJ414" s="122"/>
      <c r="AK414" s="122"/>
      <c r="AL414" s="122"/>
      <c r="AM414" s="122"/>
      <c r="AN414" s="122"/>
      <c r="AO414" s="122"/>
      <c r="AP414" s="122"/>
      <c r="AQ414" s="122"/>
      <c r="AR414" s="122"/>
      <c r="AS414" s="122"/>
      <c r="AT414" s="122"/>
      <c r="AU414" s="122"/>
      <c r="AV414" s="122"/>
      <c r="AW414" s="122"/>
      <c r="AX414" s="122"/>
      <c r="AY414" s="122"/>
      <c r="AZ414" s="122"/>
      <c r="BA414" s="122"/>
      <c r="BB414" s="122"/>
      <c r="BC414" s="122"/>
      <c r="BD414" s="122"/>
      <c r="BE414" s="122"/>
      <c r="BF414" s="122"/>
      <c r="BG414" s="122"/>
      <c r="BH414" s="122"/>
      <c r="BI414" s="122"/>
      <c r="BJ414" s="122"/>
      <c r="BK414" s="122"/>
      <c r="BL414" s="122"/>
      <c r="BM414" s="122"/>
      <c r="BN414" s="122"/>
      <c r="BO414" s="122"/>
      <c r="BP414" s="122"/>
      <c r="BQ414" s="122"/>
      <c r="BR414" s="122"/>
      <c r="BS414" s="122"/>
      <c r="BT414" s="122"/>
      <c r="BU414" s="122"/>
      <c r="BV414" s="122"/>
      <c r="BW414" s="122"/>
      <c r="BX414" s="122"/>
      <c r="BY414" s="122"/>
      <c r="BZ414" s="122"/>
      <c r="CA414" s="122"/>
      <c r="CB414" s="122"/>
      <c r="CC414" s="122"/>
      <c r="CD414" s="122"/>
    </row>
    <row r="415" spans="32:82" x14ac:dyDescent="0.25">
      <c r="AF415" s="122"/>
      <c r="AG415" s="122"/>
      <c r="AH415" s="122"/>
      <c r="AI415" s="122"/>
      <c r="AJ415" s="122"/>
      <c r="AK415" s="122"/>
      <c r="AL415" s="122"/>
      <c r="AM415" s="122"/>
      <c r="AN415" s="122"/>
      <c r="AO415" s="122"/>
      <c r="AP415" s="122"/>
      <c r="AQ415" s="122"/>
      <c r="AR415" s="122"/>
      <c r="AS415" s="122"/>
      <c r="AT415" s="122"/>
      <c r="AU415" s="122"/>
      <c r="AV415" s="122"/>
      <c r="AW415" s="122"/>
      <c r="AX415" s="122"/>
      <c r="AY415" s="122"/>
      <c r="AZ415" s="122"/>
      <c r="BA415" s="122"/>
      <c r="BB415" s="122"/>
      <c r="BC415" s="122"/>
      <c r="BD415" s="122"/>
      <c r="BE415" s="122"/>
      <c r="BF415" s="122"/>
      <c r="BG415" s="122"/>
      <c r="BH415" s="122"/>
      <c r="BI415" s="122"/>
      <c r="BJ415" s="122"/>
      <c r="BK415" s="122"/>
      <c r="BL415" s="122"/>
      <c r="BM415" s="122"/>
      <c r="BN415" s="122"/>
      <c r="BO415" s="122"/>
      <c r="BP415" s="122"/>
      <c r="BQ415" s="122"/>
      <c r="BR415" s="122"/>
      <c r="BS415" s="122"/>
      <c r="BT415" s="122"/>
      <c r="BU415" s="122"/>
      <c r="BV415" s="122"/>
      <c r="BW415" s="122"/>
      <c r="BX415" s="122"/>
      <c r="BY415" s="122"/>
      <c r="BZ415" s="122"/>
      <c r="CA415" s="122"/>
      <c r="CB415" s="122"/>
      <c r="CC415" s="122"/>
      <c r="CD415" s="122"/>
    </row>
    <row r="416" spans="32:82" x14ac:dyDescent="0.25">
      <c r="AF416" s="122"/>
      <c r="AG416" s="122"/>
      <c r="AH416" s="122"/>
      <c r="AI416" s="122"/>
      <c r="AJ416" s="122"/>
      <c r="AK416" s="122"/>
      <c r="AL416" s="122"/>
      <c r="AM416" s="122"/>
      <c r="AN416" s="122"/>
      <c r="AO416" s="122"/>
      <c r="AP416" s="122"/>
      <c r="AQ416" s="122"/>
      <c r="AR416" s="122"/>
      <c r="AS416" s="122"/>
      <c r="AT416" s="122"/>
      <c r="AU416" s="122"/>
      <c r="AV416" s="122"/>
      <c r="AW416" s="122"/>
      <c r="AX416" s="122"/>
      <c r="AY416" s="122"/>
      <c r="AZ416" s="122"/>
      <c r="BA416" s="122"/>
      <c r="BB416" s="122"/>
      <c r="BC416" s="122"/>
      <c r="BD416" s="122"/>
      <c r="BE416" s="122"/>
      <c r="BF416" s="122"/>
      <c r="BG416" s="122"/>
      <c r="BH416" s="122"/>
      <c r="BI416" s="122"/>
      <c r="BJ416" s="122"/>
      <c r="BK416" s="122"/>
      <c r="BL416" s="122"/>
      <c r="BM416" s="122"/>
      <c r="BN416" s="122"/>
      <c r="BO416" s="122"/>
      <c r="BP416" s="122"/>
      <c r="BQ416" s="122"/>
      <c r="BR416" s="122"/>
      <c r="BS416" s="122"/>
      <c r="BT416" s="122"/>
      <c r="BU416" s="122"/>
      <c r="BV416" s="122"/>
      <c r="BW416" s="122"/>
      <c r="BX416" s="122"/>
      <c r="BY416" s="122"/>
      <c r="BZ416" s="122"/>
      <c r="CA416" s="122"/>
      <c r="CB416" s="122"/>
      <c r="CC416" s="122"/>
      <c r="CD416" s="122"/>
    </row>
  </sheetData>
  <protectedRanges>
    <protectedRange sqref="B4:B34" name="Bereich2_7_2_1_1"/>
    <protectedRange sqref="A4:A34" name="Bereich2_7_2_3"/>
  </protectedRanges>
  <mergeCells count="6">
    <mergeCell ref="AB1:AE1"/>
    <mergeCell ref="A1:A2"/>
    <mergeCell ref="B1:B2"/>
    <mergeCell ref="A3:B3"/>
    <mergeCell ref="R1:AA1"/>
    <mergeCell ref="D1:Q1"/>
  </mergeCells>
  <conditionalFormatting sqref="A4:B34">
    <cfRule type="expression" dxfId="48" priority="38" stopIfTrue="1">
      <formula>OR($B4="dimanche",$B4="samedi")</formula>
    </cfRule>
  </conditionalFormatting>
  <conditionalFormatting sqref="L4:L20 L22:L35">
    <cfRule type="expression" dxfId="47" priority="22" stopIfTrue="1">
      <formula>OR($B4="dimanche",$B4="samedi")</formula>
    </cfRule>
  </conditionalFormatting>
  <conditionalFormatting sqref="Z4:AA13 J4:K20 D4:D20 M4:Q34 Y14:AA34 D22:D34 J22:K34">
    <cfRule type="expression" dxfId="46" priority="33" stopIfTrue="1">
      <formula>OR($B4="dimanche",$B4="samedi")</formula>
    </cfRule>
  </conditionalFormatting>
  <conditionalFormatting sqref="AD4:AE35 AB4:AB35">
    <cfRule type="expression" dxfId="45" priority="32" stopIfTrue="1">
      <formula>OR($B4="dimanche",$B4="samedi")</formula>
    </cfRule>
  </conditionalFormatting>
  <conditionalFormatting sqref="Y4:Y13">
    <cfRule type="expression" dxfId="44" priority="31" stopIfTrue="1">
      <formula>OR($B4="dimanche",$B4="samedi")</formula>
    </cfRule>
  </conditionalFormatting>
  <conditionalFormatting sqref="F4:F20 F22:F35">
    <cfRule type="expression" dxfId="43" priority="30" stopIfTrue="1">
      <formula>OR($B4="dimanche",$B4="samedi")</formula>
    </cfRule>
  </conditionalFormatting>
  <conditionalFormatting sqref="S4:S35">
    <cfRule type="expression" dxfId="42" priority="21" stopIfTrue="1">
      <formula>OR($B4="dimanche",$B4="samedi")</formula>
    </cfRule>
  </conditionalFormatting>
  <conditionalFormatting sqref="R4:R35">
    <cfRule type="expression" dxfId="41" priority="28" stopIfTrue="1">
      <formula>OR($B4="dimanche",$B4="samedi")</formula>
    </cfRule>
  </conditionalFormatting>
  <conditionalFormatting sqref="C24:C35 C4:C20">
    <cfRule type="expression" dxfId="40" priority="27" stopIfTrue="1">
      <formula>OR($B4="dimanche",$B4="samedi")</formula>
    </cfRule>
  </conditionalFormatting>
  <conditionalFormatting sqref="E4:E20 E22:E35">
    <cfRule type="expression" dxfId="39" priority="26" stopIfTrue="1">
      <formula>OR($B4="dimanche",$B4="samedi")</formula>
    </cfRule>
  </conditionalFormatting>
  <conditionalFormatting sqref="G4:G20 G22 G24:G35">
    <cfRule type="expression" dxfId="38" priority="25" stopIfTrue="1">
      <formula>OR($B4="dimanche",$B4="samedi")</formula>
    </cfRule>
  </conditionalFormatting>
  <conditionalFormatting sqref="H4:H20 H22:H35">
    <cfRule type="expression" dxfId="37" priority="24" stopIfTrue="1">
      <formula>OR($B4="dimanche",$B4="samedi")</formula>
    </cfRule>
  </conditionalFormatting>
  <conditionalFormatting sqref="I4:I20 I22:I35">
    <cfRule type="expression" dxfId="36" priority="23" stopIfTrue="1">
      <formula>OR($B4="dimanche",$B4="samedi")</formula>
    </cfRule>
  </conditionalFormatting>
  <conditionalFormatting sqref="T4:T35">
    <cfRule type="expression" dxfId="35" priority="20" stopIfTrue="1">
      <formula>OR($B4="dimanche",$B4="samedi")</formula>
    </cfRule>
  </conditionalFormatting>
  <conditionalFormatting sqref="U4:U35">
    <cfRule type="expression" dxfId="34" priority="19" stopIfTrue="1">
      <formula>OR($B4="dimanche",$B4="samedi")</formula>
    </cfRule>
  </conditionalFormatting>
  <conditionalFormatting sqref="V4:V35">
    <cfRule type="expression" dxfId="33" priority="18" stopIfTrue="1">
      <formula>OR($B4="dimanche",$B4="samedi")</formula>
    </cfRule>
  </conditionalFormatting>
  <conditionalFormatting sqref="W4:W35">
    <cfRule type="expression" dxfId="32" priority="17" stopIfTrue="1">
      <formula>OR($B4="dimanche",$B4="samedi")</formula>
    </cfRule>
  </conditionalFormatting>
  <conditionalFormatting sqref="X4:X35">
    <cfRule type="expression" dxfId="31" priority="16" stopIfTrue="1">
      <formula>OR($B4="dimanche",$B4="samedi")</formula>
    </cfRule>
  </conditionalFormatting>
  <conditionalFormatting sqref="AC4:AC8 AC10:AC35">
    <cfRule type="expression" dxfId="30" priority="15" stopIfTrue="1">
      <formula>OR($B4="dimanche",$B4="samedi")</formula>
    </cfRule>
  </conditionalFormatting>
  <conditionalFormatting sqref="AC9">
    <cfRule type="expression" dxfId="29" priority="14" stopIfTrue="1">
      <formula>OR($B9="dimanche",$B9="samedi")</formula>
    </cfRule>
  </conditionalFormatting>
  <conditionalFormatting sqref="L21">
    <cfRule type="expression" dxfId="28" priority="6" stopIfTrue="1">
      <formula>OR($B21="dimanche",$B21="samedi")</formula>
    </cfRule>
  </conditionalFormatting>
  <conditionalFormatting sqref="J21:K21 D21">
    <cfRule type="expression" dxfId="27" priority="13" stopIfTrue="1">
      <formula>OR($B21="dimanche",$B21="samedi")</formula>
    </cfRule>
  </conditionalFormatting>
  <conditionalFormatting sqref="F21">
    <cfRule type="expression" dxfId="26" priority="12" stopIfTrue="1">
      <formula>OR($B21="dimanche",$B21="samedi")</formula>
    </cfRule>
  </conditionalFormatting>
  <conditionalFormatting sqref="E21">
    <cfRule type="expression" dxfId="25" priority="10" stopIfTrue="1">
      <formula>OR($B21="dimanche",$B21="samedi")</formula>
    </cfRule>
  </conditionalFormatting>
  <conditionalFormatting sqref="G21">
    <cfRule type="expression" dxfId="24" priority="9" stopIfTrue="1">
      <formula>OR($B21="dimanche",$B21="samedi")</formula>
    </cfRule>
  </conditionalFormatting>
  <conditionalFormatting sqref="H21">
    <cfRule type="expression" dxfId="23" priority="8" stopIfTrue="1">
      <formula>OR($B21="dimanche",$B21="samedi")</formula>
    </cfRule>
  </conditionalFormatting>
  <conditionalFormatting sqref="I21">
    <cfRule type="expression" dxfId="22" priority="7" stopIfTrue="1">
      <formula>OR($B21="dimanche",$B21="samedi")</formula>
    </cfRule>
  </conditionalFormatting>
  <conditionalFormatting sqref="C21">
    <cfRule type="expression" dxfId="21" priority="4" stopIfTrue="1">
      <formula>OR($B21="dimanche",$B21="samedi")</formula>
    </cfRule>
  </conditionalFormatting>
  <conditionalFormatting sqref="C22">
    <cfRule type="expression" dxfId="20" priority="3" stopIfTrue="1">
      <formula>OR($B22="dimanche",$B22="samedi")</formula>
    </cfRule>
  </conditionalFormatting>
  <conditionalFormatting sqref="C23">
    <cfRule type="expression" dxfId="19" priority="2" stopIfTrue="1">
      <formula>OR($B23="dimanche",$B23="samedi")</formula>
    </cfRule>
  </conditionalFormatting>
  <conditionalFormatting sqref="G23">
    <cfRule type="expression" dxfId="18" priority="1" stopIfTrue="1">
      <formula>OR($B23="dimanche",$B23="samedi")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909444" r:id="rId3" name="CommandButton1">
          <controlPr defaultSize="0" autoFill="0" autoLine="0" r:id="rId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30</xdr:col>
                <xdr:colOff>45720</xdr:colOff>
                <xdr:row>0</xdr:row>
                <xdr:rowOff>160020</xdr:rowOff>
              </to>
            </anchor>
          </controlPr>
        </control>
      </mc:Choice>
      <mc:Fallback>
        <control shapeId="30909444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T75"/>
  <sheetViews>
    <sheetView zoomScale="55" zoomScaleNormal="55" workbookViewId="0">
      <pane xSplit="1" topLeftCell="B1" activePane="topRight" state="frozen"/>
      <selection pane="topRight" activeCell="G4" sqref="C4:G24"/>
    </sheetView>
  </sheetViews>
  <sheetFormatPr baseColWidth="10" defaultColWidth="11.5546875" defaultRowHeight="13.2" x14ac:dyDescent="0.25"/>
  <cols>
    <col min="1" max="7" width="12.88671875" style="57" customWidth="1"/>
    <col min="8" max="10" width="8.6640625" style="61" hidden="1" customWidth="1"/>
    <col min="11" max="11" width="7.33203125" style="59" hidden="1" customWidth="1"/>
    <col min="12" max="12" width="10.5546875" style="60" hidden="1" customWidth="1"/>
    <col min="13" max="13" width="9.5546875" style="1" hidden="1" customWidth="1"/>
    <col min="14" max="17" width="10.6640625" style="58" hidden="1" customWidth="1"/>
    <col min="18" max="19" width="11.44140625" style="58" hidden="1" customWidth="1"/>
    <col min="20" max="20" width="0" style="33" hidden="1" customWidth="1"/>
    <col min="21" max="16384" width="11.5546875" style="33"/>
  </cols>
  <sheetData>
    <row r="1" spans="1:46" s="70" customFormat="1" ht="13.95" customHeight="1" thickBot="1" x14ac:dyDescent="0.3">
      <c r="A1" s="230" t="s">
        <v>0</v>
      </c>
      <c r="B1" s="206" t="s">
        <v>37</v>
      </c>
      <c r="C1" s="228"/>
      <c r="D1" s="229"/>
      <c r="E1" s="226" t="s">
        <v>47</v>
      </c>
      <c r="F1" s="227"/>
      <c r="G1" s="227"/>
      <c r="H1" s="222" t="s">
        <v>21</v>
      </c>
      <c r="I1" s="222"/>
      <c r="J1" s="222"/>
      <c r="K1" s="222" t="s">
        <v>15</v>
      </c>
      <c r="L1" s="222"/>
      <c r="M1" s="223"/>
      <c r="N1" s="221" t="s">
        <v>9</v>
      </c>
      <c r="O1" s="221"/>
      <c r="P1" s="221"/>
      <c r="Q1" s="221"/>
      <c r="R1" s="221"/>
      <c r="S1" s="62"/>
      <c r="T1" s="73" t="s">
        <v>17</v>
      </c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</row>
    <row r="2" spans="1:46" ht="108" customHeight="1" thickBot="1" x14ac:dyDescent="0.3">
      <c r="A2" s="231"/>
      <c r="B2" s="232"/>
      <c r="C2" s="132"/>
      <c r="D2" s="133"/>
      <c r="E2" s="146" t="s">
        <v>44</v>
      </c>
      <c r="F2" s="134" t="s">
        <v>45</v>
      </c>
      <c r="G2" s="134" t="s">
        <v>46</v>
      </c>
      <c r="H2" s="71" t="s">
        <v>12</v>
      </c>
      <c r="I2" s="72" t="s">
        <v>7</v>
      </c>
      <c r="J2" s="71" t="s">
        <v>13</v>
      </c>
      <c r="K2" s="12" t="s">
        <v>6</v>
      </c>
      <c r="L2" s="12" t="s">
        <v>16</v>
      </c>
      <c r="M2" s="47"/>
      <c r="N2" s="11" t="s">
        <v>11</v>
      </c>
      <c r="O2" s="11" t="s">
        <v>2</v>
      </c>
      <c r="P2" s="11" t="s">
        <v>8</v>
      </c>
      <c r="Q2" s="11" t="s">
        <v>4</v>
      </c>
      <c r="R2" s="11" t="s">
        <v>3</v>
      </c>
      <c r="S2" s="11" t="s">
        <v>10</v>
      </c>
      <c r="T2" s="12" t="s">
        <v>18</v>
      </c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</row>
    <row r="3" spans="1:46" s="32" customFormat="1" ht="13.8" thickBot="1" x14ac:dyDescent="0.3">
      <c r="A3" s="224"/>
      <c r="B3" s="225"/>
      <c r="C3" s="138"/>
      <c r="D3" s="139"/>
      <c r="E3" s="145"/>
      <c r="F3" s="140"/>
      <c r="G3" s="140"/>
      <c r="H3" s="123"/>
      <c r="I3" s="124"/>
      <c r="J3" s="125"/>
      <c r="K3" s="126"/>
      <c r="L3" s="127"/>
      <c r="M3" s="128"/>
      <c r="N3" s="129"/>
      <c r="O3" s="129"/>
      <c r="P3" s="129"/>
      <c r="Q3" s="129"/>
      <c r="R3" s="129"/>
      <c r="S3" s="129"/>
      <c r="T3" s="130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</row>
    <row r="4" spans="1:46" s="32" customFormat="1" ht="15.75" customHeight="1" x14ac:dyDescent="0.25">
      <c r="A4" s="135">
        <f>In!A4</f>
        <v>42917</v>
      </c>
      <c r="B4" s="136" t="str">
        <f>In!B4</f>
        <v>samedi</v>
      </c>
      <c r="C4" s="161"/>
      <c r="D4" s="162"/>
      <c r="E4" s="29"/>
      <c r="F4" s="137"/>
      <c r="G4" s="80"/>
      <c r="H4" s="36"/>
      <c r="I4" s="22"/>
      <c r="J4" s="37"/>
      <c r="K4" s="48" t="s">
        <v>12</v>
      </c>
      <c r="L4" s="49" t="e">
        <f>SUM(#REF!)/SUM(#REF!)</f>
        <v>#REF!</v>
      </c>
      <c r="M4" s="1"/>
      <c r="N4" s="38" t="e">
        <f>'M11'!R4/#REF!</f>
        <v>#REF!</v>
      </c>
      <c r="O4" s="38" t="e">
        <f>(#REF!+#REF!+#REF!)/#REF!</f>
        <v>#REF!</v>
      </c>
      <c r="P4" s="38" t="e">
        <f>(#REF!+#REF!)/#REF!</f>
        <v>#REF!</v>
      </c>
      <c r="Q4" s="38" t="e">
        <f>(#REF!+#REF!)/#REF!</f>
        <v>#REF!</v>
      </c>
      <c r="R4" s="38" t="e">
        <f>SUM(#REF!)/SUM(#REF!)</f>
        <v>#REF!</v>
      </c>
      <c r="S4" s="38" t="e">
        <f>SUM(#REF!)</f>
        <v>#REF!</v>
      </c>
      <c r="T4" s="3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</row>
    <row r="5" spans="1:46" s="32" customFormat="1" ht="15.9" customHeight="1" x14ac:dyDescent="0.25">
      <c r="A5" s="26">
        <f>In!A5</f>
        <v>42918</v>
      </c>
      <c r="B5" s="20" t="str">
        <f>In!B5</f>
        <v>dimanche</v>
      </c>
      <c r="C5" s="34"/>
      <c r="D5" s="35"/>
      <c r="E5" s="29"/>
      <c r="F5" s="18"/>
      <c r="G5" s="80"/>
      <c r="H5" s="36" t="e">
        <f>#REF!/#REF!</f>
        <v>#REF!</v>
      </c>
      <c r="I5" s="22" t="e">
        <f>#REF!/#REF!</f>
        <v>#REF!</v>
      </c>
      <c r="J5" s="37"/>
      <c r="K5" s="30" t="s">
        <v>7</v>
      </c>
      <c r="L5" s="50" t="e">
        <f>SUM(#REF!)/SUM(#REF!)</f>
        <v>#REF!</v>
      </c>
      <c r="M5" s="1"/>
      <c r="N5" s="28" t="e">
        <f>'M11'!R5/#REF!</f>
        <v>#REF!</v>
      </c>
      <c r="O5" s="28" t="e">
        <f>(#REF!+#REF!+#REF!)/#REF!</f>
        <v>#REF!</v>
      </c>
      <c r="P5" s="28" t="e">
        <f>(#REF!+#REF!)/#REF!</f>
        <v>#REF!</v>
      </c>
      <c r="Q5" s="28" t="e">
        <f>(#REF!+#REF!)/#REF!</f>
        <v>#REF!</v>
      </c>
      <c r="R5" s="28" t="e">
        <f>SUM(#REF!)/SUM(#REF!)</f>
        <v>#REF!</v>
      </c>
      <c r="S5" s="28" t="e">
        <f>SUM(#REF!)</f>
        <v>#REF!</v>
      </c>
      <c r="T5" s="40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</row>
    <row r="6" spans="1:46" s="32" customFormat="1" ht="15.9" customHeight="1" x14ac:dyDescent="0.25">
      <c r="A6" s="26">
        <f>In!A6</f>
        <v>42919</v>
      </c>
      <c r="B6" s="20" t="str">
        <f>In!B6</f>
        <v>lundi</v>
      </c>
      <c r="C6" s="34"/>
      <c r="D6" s="35"/>
      <c r="E6" s="29"/>
      <c r="F6" s="22"/>
      <c r="G6" s="80"/>
      <c r="H6" s="36" t="e">
        <f>#REF!/#REF!</f>
        <v>#REF!</v>
      </c>
      <c r="I6" s="22" t="e">
        <f>#REF!/#REF!</f>
        <v>#REF!</v>
      </c>
      <c r="J6" s="37"/>
      <c r="K6" s="30" t="s">
        <v>13</v>
      </c>
      <c r="L6" s="51" t="e">
        <f>SUM(#REF!)/SUM(#REF!)</f>
        <v>#REF!</v>
      </c>
      <c r="M6" s="1"/>
      <c r="N6" s="28" t="e">
        <f>'M11'!R6/#REF!</f>
        <v>#REF!</v>
      </c>
      <c r="O6" s="28" t="e">
        <f>(#REF!+#REF!+#REF!)/#REF!</f>
        <v>#REF!</v>
      </c>
      <c r="P6" s="28" t="e">
        <f>(#REF!+#REF!)/#REF!</f>
        <v>#REF!</v>
      </c>
      <c r="Q6" s="28" t="e">
        <f>(#REF!+#REF!)/#REF!</f>
        <v>#REF!</v>
      </c>
      <c r="R6" s="28" t="e">
        <f>SUM(#REF!)/SUM(#REF!)</f>
        <v>#REF!</v>
      </c>
      <c r="S6" s="28" t="e">
        <f>SUM(#REF!)</f>
        <v>#REF!</v>
      </c>
      <c r="T6" s="40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</row>
    <row r="7" spans="1:46" s="32" customFormat="1" ht="15.9" customHeight="1" x14ac:dyDescent="0.25">
      <c r="A7" s="26">
        <f>In!A7</f>
        <v>42920</v>
      </c>
      <c r="B7" s="20" t="str">
        <f>In!B7</f>
        <v>mardi</v>
      </c>
      <c r="C7" s="34"/>
      <c r="D7" s="35"/>
      <c r="E7" s="29"/>
      <c r="F7" s="22"/>
      <c r="G7" s="80"/>
      <c r="H7" s="36" t="e">
        <f>#REF!/#REF!</f>
        <v>#REF!</v>
      </c>
      <c r="I7" s="22" t="e">
        <f>#REF!/#REF!</f>
        <v>#REF!</v>
      </c>
      <c r="J7" s="37"/>
      <c r="K7" s="30" t="s">
        <v>14</v>
      </c>
      <c r="L7" s="52" t="e">
        <f>SUM(#REF!)/SUM(#REF!)</f>
        <v>#REF!</v>
      </c>
      <c r="M7" s="9"/>
      <c r="N7" s="28" t="e">
        <f>'M11'!R7/#REF!</f>
        <v>#REF!</v>
      </c>
      <c r="O7" s="28" t="e">
        <f>(#REF!+#REF!+#REF!)/#REF!</f>
        <v>#REF!</v>
      </c>
      <c r="P7" s="28" t="e">
        <f>(#REF!+#REF!)/#REF!</f>
        <v>#REF!</v>
      </c>
      <c r="Q7" s="28" t="e">
        <f>(#REF!+#REF!)/#REF!</f>
        <v>#REF!</v>
      </c>
      <c r="R7" s="28" t="e">
        <f>SUM(#REF!)/SUM(#REF!)</f>
        <v>#REF!</v>
      </c>
      <c r="S7" s="28" t="e">
        <f>SUM(#REF!)</f>
        <v>#REF!</v>
      </c>
      <c r="T7" s="40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</row>
    <row r="8" spans="1:46" s="32" customFormat="1" ht="15.9" customHeight="1" x14ac:dyDescent="0.25">
      <c r="A8" s="26">
        <f>In!A8</f>
        <v>42921</v>
      </c>
      <c r="B8" s="20" t="str">
        <f>In!B8</f>
        <v>mercredi</v>
      </c>
      <c r="C8" s="34"/>
      <c r="D8" s="35"/>
      <c r="E8" s="29"/>
      <c r="F8" s="22"/>
      <c r="G8" s="80"/>
      <c r="H8" s="36" t="e">
        <f>#REF!/#REF!</f>
        <v>#REF!</v>
      </c>
      <c r="I8" s="22" t="e">
        <f>#REF!/#REF!</f>
        <v>#REF!</v>
      </c>
      <c r="J8" s="37"/>
      <c r="K8" s="30" t="s">
        <v>5</v>
      </c>
      <c r="L8" s="53" t="e">
        <f>SUM(#REF!)/SUM(#REF!)</f>
        <v>#REF!</v>
      </c>
      <c r="M8" s="1"/>
      <c r="N8" s="28" t="e">
        <f>#REF!/#REF!</f>
        <v>#REF!</v>
      </c>
      <c r="O8" s="28" t="e">
        <f>(#REF!+#REF!+#REF!)/#REF!</f>
        <v>#REF!</v>
      </c>
      <c r="P8" s="28" t="e">
        <f>(#REF!+#REF!)/#REF!</f>
        <v>#REF!</v>
      </c>
      <c r="Q8" s="28" t="e">
        <f>(#REF!+#REF!)/#REF!</f>
        <v>#REF!</v>
      </c>
      <c r="R8" s="28" t="e">
        <f>SUM(#REF!)/SUM(#REF!)</f>
        <v>#REF!</v>
      </c>
      <c r="S8" s="28" t="e">
        <f>SUM(#REF!)</f>
        <v>#REF!</v>
      </c>
      <c r="T8" s="40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</row>
    <row r="9" spans="1:46" s="32" customFormat="1" ht="16.2" customHeight="1" x14ac:dyDescent="0.25">
      <c r="A9" s="26">
        <f>In!A9</f>
        <v>42922</v>
      </c>
      <c r="B9" s="20" t="str">
        <f>In!B9</f>
        <v>jeudi</v>
      </c>
      <c r="C9" s="34"/>
      <c r="D9" s="35"/>
      <c r="E9" s="29"/>
      <c r="F9" s="22"/>
      <c r="G9" s="80"/>
      <c r="H9" s="36" t="e">
        <f>#REF!/#REF!</f>
        <v>#REF!</v>
      </c>
      <c r="I9" s="22" t="e">
        <f>#REF!/#REF!</f>
        <v>#REF!</v>
      </c>
      <c r="J9" s="37"/>
      <c r="K9" s="1"/>
      <c r="L9" s="19"/>
      <c r="M9" s="54"/>
      <c r="N9" s="28" t="e">
        <f>#REF!/#REF!</f>
        <v>#REF!</v>
      </c>
      <c r="O9" s="28" t="e">
        <f>(#REF!+#REF!+#REF!)/#REF!</f>
        <v>#REF!</v>
      </c>
      <c r="P9" s="28" t="e">
        <f>(#REF!+#REF!)/#REF!</f>
        <v>#REF!</v>
      </c>
      <c r="Q9" s="28" t="e">
        <f>(#REF!+#REF!)/#REF!</f>
        <v>#REF!</v>
      </c>
      <c r="R9" s="28" t="e">
        <f>SUM(#REF!)/SUM(#REF!)</f>
        <v>#REF!</v>
      </c>
      <c r="S9" s="28" t="e">
        <f>SUM(#REF!)</f>
        <v>#REF!</v>
      </c>
      <c r="T9" s="40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</row>
    <row r="10" spans="1:46" s="32" customFormat="1" ht="15.9" customHeight="1" x14ac:dyDescent="0.25">
      <c r="A10" s="26">
        <f>In!A10</f>
        <v>42923</v>
      </c>
      <c r="B10" s="20" t="str">
        <f>In!B10</f>
        <v>vendredi</v>
      </c>
      <c r="C10" s="34"/>
      <c r="D10" s="35"/>
      <c r="E10" s="29"/>
      <c r="F10" s="22"/>
      <c r="G10" s="80"/>
      <c r="H10" s="36" t="e">
        <f>#REF!/#REF!</f>
        <v>#REF!</v>
      </c>
      <c r="I10" s="22"/>
      <c r="J10" s="37"/>
      <c r="K10" s="30" t="s">
        <v>12</v>
      </c>
      <c r="L10" s="50" t="e">
        <f>SUM(#REF!)/SUM(#REF!)</f>
        <v>#REF!</v>
      </c>
      <c r="M10" s="1"/>
      <c r="N10" s="28" t="e">
        <f>#REF!/#REF!</f>
        <v>#REF!</v>
      </c>
      <c r="O10" s="28" t="e">
        <f>(#REF!+#REF!+#REF!)/#REF!</f>
        <v>#REF!</v>
      </c>
      <c r="P10" s="28" t="e">
        <f>(#REF!+#REF!)/#REF!</f>
        <v>#REF!</v>
      </c>
      <c r="Q10" s="28" t="e">
        <f>(#REF!+#REF!)/#REF!</f>
        <v>#REF!</v>
      </c>
      <c r="R10" s="28" t="e">
        <f>SUM(#REF!)/SUM(#REF!)</f>
        <v>#REF!</v>
      </c>
      <c r="S10" s="28" t="e">
        <f>SUM(#REF!)</f>
        <v>#REF!</v>
      </c>
      <c r="T10" s="40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</row>
    <row r="11" spans="1:46" s="32" customFormat="1" ht="15.75" customHeight="1" x14ac:dyDescent="0.25">
      <c r="A11" s="26">
        <f>In!A11</f>
        <v>42924</v>
      </c>
      <c r="B11" s="20" t="str">
        <f>In!B11</f>
        <v>samedi</v>
      </c>
      <c r="C11" s="34"/>
      <c r="D11" s="35"/>
      <c r="E11" s="29"/>
      <c r="F11" s="22"/>
      <c r="G11" s="80"/>
      <c r="H11" s="36" t="e">
        <f>#REF!/#REF!</f>
        <v>#REF!</v>
      </c>
      <c r="I11" s="22"/>
      <c r="J11" s="37"/>
      <c r="K11" s="30" t="s">
        <v>7</v>
      </c>
      <c r="L11" s="55" t="e">
        <f>SUM(#REF!)/SUM(#REF!)</f>
        <v>#REF!</v>
      </c>
      <c r="M11" s="1"/>
      <c r="N11" s="28" t="e">
        <f>#REF!/#REF!</f>
        <v>#REF!</v>
      </c>
      <c r="O11" s="28" t="e">
        <f>(#REF!+#REF!+#REF!)/#REF!</f>
        <v>#REF!</v>
      </c>
      <c r="P11" s="28" t="e">
        <f>(#REF!+#REF!)/#REF!</f>
        <v>#REF!</v>
      </c>
      <c r="Q11" s="28" t="e">
        <f>(#REF!+#REF!)/#REF!</f>
        <v>#REF!</v>
      </c>
      <c r="R11" s="28" t="e">
        <f>SUM(#REF!)/SUM(#REF!)</f>
        <v>#REF!</v>
      </c>
      <c r="S11" s="28" t="e">
        <f>SUM(#REF!)</f>
        <v>#REF!</v>
      </c>
      <c r="T11" s="40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49"/>
      <c r="AR11" s="149"/>
      <c r="AS11" s="149"/>
      <c r="AT11" s="149"/>
    </row>
    <row r="12" spans="1:46" s="32" customFormat="1" ht="15.75" customHeight="1" x14ac:dyDescent="0.25">
      <c r="A12" s="26">
        <f>In!A12</f>
        <v>42925</v>
      </c>
      <c r="B12" s="20" t="str">
        <f>In!B12</f>
        <v>dimanche</v>
      </c>
      <c r="C12" s="34"/>
      <c r="D12" s="35"/>
      <c r="E12" s="29"/>
      <c r="F12" s="22"/>
      <c r="G12" s="80"/>
      <c r="H12" s="36" t="e">
        <f>#REF!/#REF!</f>
        <v>#REF!</v>
      </c>
      <c r="I12" s="22" t="e">
        <f>#REF!/#REF!</f>
        <v>#REF!</v>
      </c>
      <c r="J12" s="37"/>
      <c r="K12" s="30"/>
      <c r="L12" s="55"/>
      <c r="M12" s="1"/>
      <c r="N12" s="28"/>
      <c r="O12" s="28"/>
      <c r="P12" s="28"/>
      <c r="Q12" s="28"/>
      <c r="R12" s="28"/>
      <c r="S12" s="28"/>
      <c r="T12" s="40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</row>
    <row r="13" spans="1:46" s="32" customFormat="1" ht="15.9" customHeight="1" x14ac:dyDescent="0.25">
      <c r="A13" s="26">
        <f>In!A13</f>
        <v>42926</v>
      </c>
      <c r="B13" s="20" t="str">
        <f>In!B13</f>
        <v>lundi</v>
      </c>
      <c r="C13" s="34"/>
      <c r="D13" s="35"/>
      <c r="E13" s="29"/>
      <c r="F13" s="22"/>
      <c r="G13" s="80"/>
      <c r="H13" s="36" t="e">
        <f>#REF!/#REF!</f>
        <v>#REF!</v>
      </c>
      <c r="I13" s="22" t="e">
        <f>#REF!/#REF!</f>
        <v>#REF!</v>
      </c>
      <c r="J13" s="37"/>
      <c r="K13" s="30" t="s">
        <v>13</v>
      </c>
      <c r="L13" s="51" t="e">
        <f>SUM(#REF!)/SUM(#REF!)</f>
        <v>#REF!</v>
      </c>
      <c r="M13" s="1"/>
      <c r="N13" s="28" t="e">
        <f>#REF!/#REF!</f>
        <v>#REF!</v>
      </c>
      <c r="O13" s="28" t="e">
        <f>(#REF!+#REF!+#REF!)/#REF!</f>
        <v>#REF!</v>
      </c>
      <c r="P13" s="28" t="e">
        <f>(#REF!+#REF!)/#REF!</f>
        <v>#REF!</v>
      </c>
      <c r="Q13" s="28" t="e">
        <f>(#REF!+#REF!)/#REF!</f>
        <v>#REF!</v>
      </c>
      <c r="R13" s="28" t="e">
        <f>SUM(#REF!)/SUM(#REF!)</f>
        <v>#REF!</v>
      </c>
      <c r="S13" s="28" t="e">
        <f>SUM(#REF!)</f>
        <v>#REF!</v>
      </c>
      <c r="T13" s="40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49"/>
      <c r="AT13" s="149"/>
    </row>
    <row r="14" spans="1:46" s="32" customFormat="1" ht="15.9" customHeight="1" x14ac:dyDescent="0.25">
      <c r="A14" s="26">
        <f>In!A14</f>
        <v>42927</v>
      </c>
      <c r="B14" s="20" t="str">
        <f>In!B14</f>
        <v>mardi</v>
      </c>
      <c r="C14" s="34"/>
      <c r="D14" s="35"/>
      <c r="E14" s="29"/>
      <c r="F14" s="22"/>
      <c r="G14" s="80"/>
      <c r="H14" s="36" t="e">
        <f>#REF!/#REF!</f>
        <v>#REF!</v>
      </c>
      <c r="I14" s="22" t="e">
        <f>#REF!/#REF!</f>
        <v>#REF!</v>
      </c>
      <c r="J14" s="37"/>
      <c r="K14" s="30" t="s">
        <v>14</v>
      </c>
      <c r="L14" s="52" t="e">
        <f>SUM(#REF!)/SUM(#REF!)</f>
        <v>#REF!</v>
      </c>
      <c r="M14" s="1"/>
      <c r="N14" s="28" t="e">
        <f>#REF!/#REF!</f>
        <v>#REF!</v>
      </c>
      <c r="O14" s="28" t="e">
        <f>(#REF!+#REF!+#REF!)/#REF!</f>
        <v>#REF!</v>
      </c>
      <c r="P14" s="28" t="e">
        <f>(#REF!+#REF!)/#REF!</f>
        <v>#REF!</v>
      </c>
      <c r="Q14" s="28" t="e">
        <f>(#REF!+#REF!)/#REF!</f>
        <v>#REF!</v>
      </c>
      <c r="R14" s="28" t="e">
        <f>SUM(#REF!)/SUM(#REF!)</f>
        <v>#REF!</v>
      </c>
      <c r="S14" s="28" t="e">
        <f>SUM(#REF!)</f>
        <v>#REF!</v>
      </c>
      <c r="T14" s="40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</row>
    <row r="15" spans="1:46" s="32" customFormat="1" ht="15.9" customHeight="1" x14ac:dyDescent="0.25">
      <c r="A15" s="26">
        <f>In!A15</f>
        <v>42928</v>
      </c>
      <c r="B15" s="20" t="str">
        <f>In!B15</f>
        <v>mercredi</v>
      </c>
      <c r="C15" s="34"/>
      <c r="D15" s="35"/>
      <c r="E15" s="29"/>
      <c r="F15" s="22"/>
      <c r="G15" s="80"/>
      <c r="H15" s="36" t="e">
        <f>#REF!/#REF!</f>
        <v>#REF!</v>
      </c>
      <c r="I15" s="22" t="e">
        <f>#REF!/#REF!</f>
        <v>#REF!</v>
      </c>
      <c r="J15" s="37"/>
      <c r="K15" s="30" t="s">
        <v>5</v>
      </c>
      <c r="L15" s="56" t="e">
        <f>SUM(#REF!)/SUM(#REF!)</f>
        <v>#REF!</v>
      </c>
      <c r="M15" s="1"/>
      <c r="N15" s="28" t="e">
        <f>#REF!/#REF!</f>
        <v>#REF!</v>
      </c>
      <c r="O15" s="28" t="e">
        <f>(#REF!+#REF!+#REF!)/#REF!</f>
        <v>#REF!</v>
      </c>
      <c r="P15" s="28" t="e">
        <f>(#REF!+#REF!)/#REF!</f>
        <v>#REF!</v>
      </c>
      <c r="Q15" s="28" t="e">
        <f>(#REF!+#REF!)/#REF!</f>
        <v>#REF!</v>
      </c>
      <c r="R15" s="28" t="e">
        <f>SUM(#REF!)/SUM(#REF!)</f>
        <v>#REF!</v>
      </c>
      <c r="S15" s="28" t="e">
        <f>SUM(#REF!)</f>
        <v>#REF!</v>
      </c>
      <c r="T15" s="40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</row>
    <row r="16" spans="1:46" s="32" customFormat="1" ht="15.9" customHeight="1" x14ac:dyDescent="0.25">
      <c r="A16" s="26">
        <f>In!A16</f>
        <v>42929</v>
      </c>
      <c r="B16" s="20" t="str">
        <f>In!B16</f>
        <v>jeudi</v>
      </c>
      <c r="C16" s="34"/>
      <c r="D16" s="35"/>
      <c r="E16" s="29"/>
      <c r="F16" s="22"/>
      <c r="G16" s="80"/>
      <c r="H16" s="36" t="e">
        <f>#REF!/#REF!</f>
        <v>#REF!</v>
      </c>
      <c r="I16" s="22" t="e">
        <f>#REF!/#REF!</f>
        <v>#REF!</v>
      </c>
      <c r="J16" s="37"/>
      <c r="K16" s="1"/>
      <c r="L16" s="19"/>
      <c r="M16" s="1"/>
      <c r="N16" s="28" t="e">
        <f>#REF!/#REF!</f>
        <v>#REF!</v>
      </c>
      <c r="O16" s="28" t="e">
        <f>(#REF!+#REF!+#REF!)/#REF!</f>
        <v>#REF!</v>
      </c>
      <c r="P16" s="28" t="e">
        <f>(#REF!+#REF!)/#REF!</f>
        <v>#REF!</v>
      </c>
      <c r="Q16" s="28" t="e">
        <f>(#REF!+#REF!)/#REF!</f>
        <v>#REF!</v>
      </c>
      <c r="R16" s="28" t="e">
        <f>SUM(#REF!)/SUM(#REF!)</f>
        <v>#REF!</v>
      </c>
      <c r="S16" s="28" t="e">
        <f>SUM(#REF!)</f>
        <v>#REF!</v>
      </c>
      <c r="T16" s="40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</row>
    <row r="17" spans="1:46" s="32" customFormat="1" ht="15.9" customHeight="1" x14ac:dyDescent="0.25">
      <c r="A17" s="26">
        <f>In!A17</f>
        <v>42930</v>
      </c>
      <c r="B17" s="20" t="str">
        <f>In!B17</f>
        <v>vendredi</v>
      </c>
      <c r="C17" s="34"/>
      <c r="D17" s="35"/>
      <c r="E17" s="29"/>
      <c r="F17" s="22"/>
      <c r="G17" s="80"/>
      <c r="H17" s="36" t="e">
        <f>#REF!/#REF!</f>
        <v>#REF!</v>
      </c>
      <c r="I17" s="22"/>
      <c r="J17" s="37"/>
      <c r="K17" s="1"/>
      <c r="L17" s="19"/>
      <c r="M17" s="54"/>
      <c r="N17" s="28" t="e">
        <f>#REF!/#REF!</f>
        <v>#REF!</v>
      </c>
      <c r="O17" s="28" t="e">
        <f>(#REF!+#REF!+#REF!)/#REF!</f>
        <v>#REF!</v>
      </c>
      <c r="P17" s="28" t="e">
        <f>(#REF!+#REF!)/#REF!</f>
        <v>#REF!</v>
      </c>
      <c r="Q17" s="28" t="e">
        <f>(#REF!+#REF!)/#REF!</f>
        <v>#REF!</v>
      </c>
      <c r="R17" s="28" t="e">
        <f>SUM(#REF!)/SUM(#REF!)</f>
        <v>#REF!</v>
      </c>
      <c r="S17" s="28" t="e">
        <f>SUM(#REF!)</f>
        <v>#REF!</v>
      </c>
      <c r="T17" s="40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</row>
    <row r="18" spans="1:46" s="32" customFormat="1" ht="15.9" customHeight="1" x14ac:dyDescent="0.25">
      <c r="A18" s="26">
        <f>In!A18</f>
        <v>42931</v>
      </c>
      <c r="B18" s="20" t="str">
        <f>In!B18</f>
        <v>samedi</v>
      </c>
      <c r="C18" s="34"/>
      <c r="D18" s="35"/>
      <c r="E18" s="29"/>
      <c r="F18" s="22"/>
      <c r="G18" s="80"/>
      <c r="H18" s="36" t="e">
        <f>#REF!/#REF!</f>
        <v>#REF!</v>
      </c>
      <c r="I18" s="22"/>
      <c r="J18" s="37"/>
      <c r="K18" s="30" t="s">
        <v>12</v>
      </c>
      <c r="L18" s="50" t="e">
        <f>SUM(#REF!)/SUM(#REF!)</f>
        <v>#REF!</v>
      </c>
      <c r="M18" s="1"/>
      <c r="N18" s="28" t="e">
        <f>#REF!/#REF!</f>
        <v>#REF!</v>
      </c>
      <c r="O18" s="28" t="e">
        <f>(#REF!+#REF!+#REF!)/#REF!</f>
        <v>#REF!</v>
      </c>
      <c r="P18" s="28" t="e">
        <f>(#REF!+#REF!)/#REF!</f>
        <v>#REF!</v>
      </c>
      <c r="Q18" s="28" t="e">
        <f>(#REF!+#REF!)/#REF!</f>
        <v>#REF!</v>
      </c>
      <c r="R18" s="28" t="e">
        <f>SUM(#REF!)/SUM(#REF!)</f>
        <v>#REF!</v>
      </c>
      <c r="S18" s="28" t="e">
        <f>SUM(#REF!)</f>
        <v>#REF!</v>
      </c>
      <c r="T18" s="40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</row>
    <row r="19" spans="1:46" s="32" customFormat="1" ht="17.399999999999999" customHeight="1" x14ac:dyDescent="0.25">
      <c r="A19" s="26">
        <f>In!A19</f>
        <v>42932</v>
      </c>
      <c r="B19" s="20" t="str">
        <f>In!B19</f>
        <v>dimanche</v>
      </c>
      <c r="C19" s="34"/>
      <c r="D19" s="35"/>
      <c r="E19" s="29"/>
      <c r="F19" s="22"/>
      <c r="G19" s="80"/>
      <c r="H19" s="36" t="e">
        <f>#REF!/#REF!</f>
        <v>#REF!</v>
      </c>
      <c r="I19" s="22"/>
      <c r="J19" s="37"/>
      <c r="K19" s="30" t="s">
        <v>7</v>
      </c>
      <c r="L19" s="55" t="e">
        <f>SUM(#REF!)/SUM(#REF!)</f>
        <v>#REF!</v>
      </c>
      <c r="M19" s="1"/>
      <c r="N19" s="28" t="e">
        <f>#REF!/#REF!</f>
        <v>#REF!</v>
      </c>
      <c r="O19" s="28" t="e">
        <f>(#REF!+#REF!+#REF!)/#REF!</f>
        <v>#REF!</v>
      </c>
      <c r="P19" s="28" t="e">
        <f>(#REF!+#REF!)/#REF!</f>
        <v>#REF!</v>
      </c>
      <c r="Q19" s="28" t="e">
        <f>(#REF!+#REF!)/#REF!</f>
        <v>#REF!</v>
      </c>
      <c r="R19" s="28" t="e">
        <f>SUM(#REF!)/SUM(#REF!)</f>
        <v>#REF!</v>
      </c>
      <c r="S19" s="28" t="e">
        <f>SUM(#REF!)</f>
        <v>#REF!</v>
      </c>
      <c r="T19" s="40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</row>
    <row r="20" spans="1:46" s="32" customFormat="1" ht="15.9" customHeight="1" x14ac:dyDescent="0.25">
      <c r="A20" s="26">
        <f>In!A20</f>
        <v>42933</v>
      </c>
      <c r="B20" s="20" t="str">
        <f>In!B20</f>
        <v>lundi</v>
      </c>
      <c r="C20" s="34"/>
      <c r="D20" s="35"/>
      <c r="E20" s="29"/>
      <c r="F20" s="22"/>
      <c r="G20" s="80"/>
      <c r="H20" s="36" t="e">
        <f>#REF!/#REF!</f>
        <v>#REF!</v>
      </c>
      <c r="I20" s="22"/>
      <c r="J20" s="37"/>
      <c r="K20" s="30" t="s">
        <v>13</v>
      </c>
      <c r="L20" s="51" t="e">
        <f>SUM(#REF!)/SUM(#REF!)</f>
        <v>#REF!</v>
      </c>
      <c r="M20" s="1"/>
      <c r="N20" s="28" t="e">
        <f>#REF!/#REF!</f>
        <v>#REF!</v>
      </c>
      <c r="O20" s="28" t="e">
        <f>(#REF!+#REF!+#REF!)/#REF!</f>
        <v>#REF!</v>
      </c>
      <c r="P20" s="28" t="e">
        <f>(#REF!+#REF!)/#REF!</f>
        <v>#REF!</v>
      </c>
      <c r="Q20" s="28" t="e">
        <f>(#REF!+#REF!)/#REF!</f>
        <v>#REF!</v>
      </c>
      <c r="R20" s="28" t="e">
        <f>SUM(#REF!)/SUM(#REF!)</f>
        <v>#REF!</v>
      </c>
      <c r="S20" s="28" t="e">
        <f>SUM(#REF!)</f>
        <v>#REF!</v>
      </c>
      <c r="T20" s="41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</row>
    <row r="21" spans="1:46" s="32" customFormat="1" ht="15.9" customHeight="1" x14ac:dyDescent="0.25">
      <c r="A21" s="26">
        <f>In!A21</f>
        <v>42934</v>
      </c>
      <c r="B21" s="20" t="str">
        <f>In!B21</f>
        <v>mardi</v>
      </c>
      <c r="C21" s="34"/>
      <c r="D21" s="35"/>
      <c r="E21" s="29"/>
      <c r="F21" s="22"/>
      <c r="G21" s="80"/>
      <c r="H21" s="36" t="e">
        <f>#REF!/#REF!</f>
        <v>#REF!</v>
      </c>
      <c r="I21" s="22" t="e">
        <f>#REF!/#REF!</f>
        <v>#REF!</v>
      </c>
      <c r="J21" s="37"/>
      <c r="K21" s="30" t="s">
        <v>14</v>
      </c>
      <c r="L21" s="52" t="e">
        <f>SUM(#REF!)/SUM(#REF!)</f>
        <v>#REF!</v>
      </c>
      <c r="M21" s="54"/>
      <c r="N21" s="28" t="e">
        <f>#REF!/#REF!</f>
        <v>#REF!</v>
      </c>
      <c r="O21" s="28" t="e">
        <f>(#REF!+#REF!+#REF!)/#REF!</f>
        <v>#REF!</v>
      </c>
      <c r="P21" s="28" t="e">
        <f>(#REF!+#REF!)/#REF!</f>
        <v>#REF!</v>
      </c>
      <c r="Q21" s="28" t="e">
        <f>(#REF!+#REF!)/#REF!</f>
        <v>#REF!</v>
      </c>
      <c r="R21" s="28" t="e">
        <f>SUM(#REF!)/SUM(#REF!)</f>
        <v>#REF!</v>
      </c>
      <c r="S21" s="28" t="e">
        <f>SUM(#REF!)</f>
        <v>#REF!</v>
      </c>
      <c r="T21" s="40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</row>
    <row r="22" spans="1:46" s="32" customFormat="1" ht="15.9" customHeight="1" x14ac:dyDescent="0.25">
      <c r="A22" s="26">
        <f>In!A22</f>
        <v>42935</v>
      </c>
      <c r="B22" s="20" t="str">
        <f>In!B22</f>
        <v>mercredi</v>
      </c>
      <c r="C22" s="34"/>
      <c r="D22" s="35"/>
      <c r="E22" s="29"/>
      <c r="F22" s="22"/>
      <c r="G22" s="80"/>
      <c r="H22" s="36" t="e">
        <f>#REF!/#REF!</f>
        <v>#REF!</v>
      </c>
      <c r="I22" s="22" t="e">
        <f>#REF!/#REF!</f>
        <v>#REF!</v>
      </c>
      <c r="J22" s="37"/>
      <c r="K22" s="30" t="s">
        <v>5</v>
      </c>
      <c r="L22" s="53" t="e">
        <f>SUM(#REF!)/SUM(#REF!)</f>
        <v>#REF!</v>
      </c>
      <c r="M22" s="1"/>
      <c r="N22" s="28" t="e">
        <f>#REF!/#REF!</f>
        <v>#REF!</v>
      </c>
      <c r="O22" s="28" t="e">
        <f>(#REF!+#REF!+#REF!)/#REF!</f>
        <v>#REF!</v>
      </c>
      <c r="P22" s="28" t="e">
        <f>(#REF!+#REF!)/#REF!</f>
        <v>#REF!</v>
      </c>
      <c r="Q22" s="28" t="e">
        <f>(#REF!+#REF!)/#REF!</f>
        <v>#REF!</v>
      </c>
      <c r="R22" s="28" t="e">
        <f>SUM(#REF!)/SUM(#REF!)</f>
        <v>#REF!</v>
      </c>
      <c r="S22" s="28" t="e">
        <f>SUM(#REF!)</f>
        <v>#REF!</v>
      </c>
      <c r="T22" s="40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</row>
    <row r="23" spans="1:46" s="32" customFormat="1" ht="15.9" customHeight="1" x14ac:dyDescent="0.25">
      <c r="A23" s="26">
        <f>In!A23</f>
        <v>42936</v>
      </c>
      <c r="B23" s="20" t="str">
        <f>In!B23</f>
        <v>jeudi</v>
      </c>
      <c r="C23" s="34"/>
      <c r="D23" s="35"/>
      <c r="E23" s="29"/>
      <c r="F23" s="22"/>
      <c r="G23" s="80"/>
      <c r="H23" s="36" t="e">
        <f>#REF!/#REF!</f>
        <v>#REF!</v>
      </c>
      <c r="I23" s="22" t="e">
        <f>#REF!/#REF!</f>
        <v>#REF!</v>
      </c>
      <c r="J23" s="37"/>
      <c r="K23" s="1"/>
      <c r="L23" s="19"/>
      <c r="M23" s="1"/>
      <c r="N23" s="28" t="e">
        <f>#REF!/#REF!</f>
        <v>#REF!</v>
      </c>
      <c r="O23" s="28" t="e">
        <f>(#REF!+#REF!+#REF!)/#REF!</f>
        <v>#REF!</v>
      </c>
      <c r="P23" s="28" t="e">
        <f>(#REF!+#REF!)/#REF!</f>
        <v>#REF!</v>
      </c>
      <c r="Q23" s="28" t="e">
        <f>(#REF!+#REF!)/#REF!</f>
        <v>#REF!</v>
      </c>
      <c r="R23" s="28" t="e">
        <f>SUM(#REF!)/SUM(#REF!)</f>
        <v>#REF!</v>
      </c>
      <c r="S23" s="28" t="e">
        <f>SUM(#REF!)</f>
        <v>#REF!</v>
      </c>
      <c r="T23" s="40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</row>
    <row r="24" spans="1:46" s="32" customFormat="1" ht="15.9" customHeight="1" x14ac:dyDescent="0.25">
      <c r="A24" s="26">
        <f>In!A24</f>
        <v>42937</v>
      </c>
      <c r="B24" s="20" t="str">
        <f>In!B24</f>
        <v>vendredi</v>
      </c>
      <c r="C24" s="34"/>
      <c r="D24" s="35"/>
      <c r="E24" s="29"/>
      <c r="F24" s="22"/>
      <c r="G24" s="80"/>
      <c r="H24" s="36" t="e">
        <f>#REF!/#REF!</f>
        <v>#REF!</v>
      </c>
      <c r="I24" s="22"/>
      <c r="J24" s="37"/>
      <c r="K24" s="1"/>
      <c r="L24" s="19"/>
      <c r="M24" s="1"/>
      <c r="N24" s="28" t="e">
        <f>#REF!/#REF!</f>
        <v>#REF!</v>
      </c>
      <c r="O24" s="28" t="e">
        <f>(#REF!+#REF!+#REF!)/#REF!</f>
        <v>#REF!</v>
      </c>
      <c r="P24" s="28" t="e">
        <f>(#REF!+#REF!)/#REF!</f>
        <v>#REF!</v>
      </c>
      <c r="Q24" s="28" t="e">
        <f>(#REF!+#REF!)/#REF!</f>
        <v>#REF!</v>
      </c>
      <c r="R24" s="28" t="e">
        <f>SUM(#REF!)/SUM(#REF!)</f>
        <v>#REF!</v>
      </c>
      <c r="S24" s="28" t="e">
        <f>SUM(#REF!)</f>
        <v>#REF!</v>
      </c>
      <c r="T24" s="40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</row>
    <row r="25" spans="1:46" s="32" customFormat="1" ht="15.9" customHeight="1" x14ac:dyDescent="0.25">
      <c r="A25" s="26">
        <f>In!A25</f>
        <v>42938</v>
      </c>
      <c r="B25" s="20" t="str">
        <f>In!B25</f>
        <v>samedi</v>
      </c>
      <c r="C25" s="34"/>
      <c r="D25" s="35"/>
      <c r="E25" s="29"/>
      <c r="F25" s="22"/>
      <c r="G25" s="80"/>
      <c r="H25" s="36" t="e">
        <f>#REF!/#REF!</f>
        <v>#REF!</v>
      </c>
      <c r="I25" s="22"/>
      <c r="J25" s="37"/>
      <c r="K25" s="30" t="s">
        <v>12</v>
      </c>
      <c r="L25" s="50" t="e">
        <f>SUM(#REF!)/SUM(#REF!)</f>
        <v>#REF!</v>
      </c>
      <c r="M25" s="1"/>
      <c r="N25" s="28" t="e">
        <f>#REF!/#REF!</f>
        <v>#REF!</v>
      </c>
      <c r="O25" s="28" t="e">
        <f>(#REF!+#REF!+#REF!)/#REF!</f>
        <v>#REF!</v>
      </c>
      <c r="P25" s="28" t="e">
        <f>(#REF!+#REF!)/#REF!</f>
        <v>#REF!</v>
      </c>
      <c r="Q25" s="28" t="e">
        <f>(#REF!+#REF!)/#REF!</f>
        <v>#REF!</v>
      </c>
      <c r="R25" s="28" t="e">
        <f>SUM(#REF!)/SUM(#REF!)</f>
        <v>#REF!</v>
      </c>
      <c r="S25" s="28" t="e">
        <f>SUM(#REF!)</f>
        <v>#REF!</v>
      </c>
      <c r="T25" s="40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</row>
    <row r="26" spans="1:46" s="32" customFormat="1" ht="15.9" customHeight="1" x14ac:dyDescent="0.25">
      <c r="A26" s="26">
        <f>In!A26</f>
        <v>42939</v>
      </c>
      <c r="B26" s="20" t="str">
        <f>In!B26</f>
        <v>dimanche</v>
      </c>
      <c r="C26" s="34"/>
      <c r="D26" s="35"/>
      <c r="E26" s="29"/>
      <c r="F26" s="22"/>
      <c r="G26" s="80"/>
      <c r="H26" s="36" t="e">
        <f>#REF!/#REF!</f>
        <v>#REF!</v>
      </c>
      <c r="I26" s="22" t="e">
        <f>#REF!/#REF!</f>
        <v>#REF!</v>
      </c>
      <c r="J26" s="37"/>
      <c r="K26" s="30" t="s">
        <v>7</v>
      </c>
      <c r="L26" s="55" t="e">
        <f>SUM(#REF!)/SUM(#REF!)</f>
        <v>#REF!</v>
      </c>
      <c r="M26" s="1"/>
      <c r="N26" s="28" t="e">
        <f>#REF!/#REF!</f>
        <v>#REF!</v>
      </c>
      <c r="O26" s="28" t="e">
        <f>(#REF!+#REF!+#REF!)/#REF!</f>
        <v>#REF!</v>
      </c>
      <c r="P26" s="28" t="e">
        <f>(#REF!+#REF!)/#REF!</f>
        <v>#REF!</v>
      </c>
      <c r="Q26" s="28" t="e">
        <f>(#REF!+#REF!)/#REF!</f>
        <v>#REF!</v>
      </c>
      <c r="R26" s="28" t="e">
        <f>SUM(#REF!)/SUM(#REF!)</f>
        <v>#REF!</v>
      </c>
      <c r="S26" s="28" t="e">
        <f>SUM(#REF!)</f>
        <v>#REF!</v>
      </c>
      <c r="T26" s="40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9"/>
      <c r="AO26" s="149"/>
      <c r="AP26" s="149"/>
      <c r="AQ26" s="149"/>
      <c r="AR26" s="149"/>
      <c r="AS26" s="149"/>
      <c r="AT26" s="149"/>
    </row>
    <row r="27" spans="1:46" s="32" customFormat="1" ht="15.9" customHeight="1" x14ac:dyDescent="0.25">
      <c r="A27" s="26">
        <f>In!A27</f>
        <v>42940</v>
      </c>
      <c r="B27" s="20" t="str">
        <f>In!B27</f>
        <v>lundi</v>
      </c>
      <c r="C27" s="34"/>
      <c r="D27" s="35"/>
      <c r="E27" s="79"/>
      <c r="F27" s="22"/>
      <c r="G27" s="80"/>
      <c r="H27" s="36" t="e">
        <f>#REF!/#REF!</f>
        <v>#REF!</v>
      </c>
      <c r="I27" s="22" t="e">
        <f>#REF!/#REF!</f>
        <v>#REF!</v>
      </c>
      <c r="J27" s="37"/>
      <c r="K27" s="30" t="s">
        <v>13</v>
      </c>
      <c r="L27" s="51" t="e">
        <f>SUM(#REF!)/SUM(#REF!)</f>
        <v>#REF!</v>
      </c>
      <c r="M27" s="1"/>
      <c r="N27" s="28" t="e">
        <f>#REF!/#REF!</f>
        <v>#REF!</v>
      </c>
      <c r="O27" s="28" t="e">
        <f>(#REF!+#REF!+#REF!)/#REF!</f>
        <v>#REF!</v>
      </c>
      <c r="P27" s="28" t="e">
        <f>(#REF!+#REF!)/#REF!</f>
        <v>#REF!</v>
      </c>
      <c r="Q27" s="28" t="e">
        <f>(#REF!+#REF!)/#REF!</f>
        <v>#REF!</v>
      </c>
      <c r="R27" s="28" t="e">
        <f>SUM(#REF!)/SUM(#REF!)</f>
        <v>#REF!</v>
      </c>
      <c r="S27" s="28" t="e">
        <f>SUM(#REF!)</f>
        <v>#REF!</v>
      </c>
      <c r="T27" s="40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</row>
    <row r="28" spans="1:46" s="32" customFormat="1" ht="15.9" customHeight="1" x14ac:dyDescent="0.25">
      <c r="A28" s="26">
        <f>In!A28</f>
        <v>42941</v>
      </c>
      <c r="B28" s="20" t="str">
        <f>In!B28</f>
        <v>mardi</v>
      </c>
      <c r="C28" s="34"/>
      <c r="D28" s="35"/>
      <c r="E28" s="29"/>
      <c r="F28" s="22"/>
      <c r="G28" s="80"/>
      <c r="H28" s="36" t="e">
        <f>#REF!/#REF!</f>
        <v>#REF!</v>
      </c>
      <c r="I28" s="22" t="e">
        <f>#REF!/#REF!</f>
        <v>#REF!</v>
      </c>
      <c r="J28" s="37"/>
      <c r="K28" s="30" t="s">
        <v>14</v>
      </c>
      <c r="L28" s="52" t="e">
        <f>SUM(#REF!)/SUM(#REF!)</f>
        <v>#REF!</v>
      </c>
      <c r="M28" s="1"/>
      <c r="N28" s="28" t="e">
        <f>#REF!/#REF!</f>
        <v>#REF!</v>
      </c>
      <c r="O28" s="28" t="e">
        <f>(#REF!+#REF!+#REF!)/#REF!</f>
        <v>#REF!</v>
      </c>
      <c r="P28" s="28" t="e">
        <f>(#REF!+#REF!)/#REF!</f>
        <v>#REF!</v>
      </c>
      <c r="Q28" s="28" t="e">
        <f>(#REF!+#REF!)/#REF!</f>
        <v>#REF!</v>
      </c>
      <c r="R28" s="28" t="e">
        <f>SUM(#REF!)/SUM(#REF!)</f>
        <v>#REF!</v>
      </c>
      <c r="S28" s="28" t="e">
        <f>SUM(#REF!)</f>
        <v>#REF!</v>
      </c>
      <c r="T28" s="40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</row>
    <row r="29" spans="1:46" s="32" customFormat="1" ht="15.9" customHeight="1" x14ac:dyDescent="0.25">
      <c r="A29" s="26">
        <f>In!A29</f>
        <v>42942</v>
      </c>
      <c r="B29" s="20" t="str">
        <f>In!B29</f>
        <v>mercredi</v>
      </c>
      <c r="C29" s="34"/>
      <c r="D29" s="35"/>
      <c r="E29" s="29"/>
      <c r="F29" s="22"/>
      <c r="G29" s="80"/>
      <c r="H29" s="36" t="e">
        <f>#REF!/#REF!</f>
        <v>#REF!</v>
      </c>
      <c r="I29" s="22" t="e">
        <f>#REF!/#REF!</f>
        <v>#REF!</v>
      </c>
      <c r="J29" s="37"/>
      <c r="K29" s="30" t="s">
        <v>5</v>
      </c>
      <c r="L29" s="53" t="e">
        <f>SUM(#REF!)/SUM(#REF!)</f>
        <v>#REF!</v>
      </c>
      <c r="M29" s="1"/>
      <c r="N29" s="28" t="e">
        <f>#REF!/#REF!</f>
        <v>#REF!</v>
      </c>
      <c r="O29" s="28" t="e">
        <f>(#REF!+#REF!+#REF!)/#REF!</f>
        <v>#REF!</v>
      </c>
      <c r="P29" s="28" t="e">
        <f>(#REF!+#REF!)/#REF!</f>
        <v>#REF!</v>
      </c>
      <c r="Q29" s="28" t="e">
        <f>(#REF!+#REF!)/#REF!</f>
        <v>#REF!</v>
      </c>
      <c r="R29" s="28" t="e">
        <f>SUM(#REF!)/SUM(#REF!)</f>
        <v>#REF!</v>
      </c>
      <c r="S29" s="28" t="e">
        <f>SUM(#REF!)</f>
        <v>#REF!</v>
      </c>
      <c r="T29" s="40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</row>
    <row r="30" spans="1:46" s="32" customFormat="1" ht="15.9" customHeight="1" x14ac:dyDescent="0.25">
      <c r="A30" s="26">
        <f>In!A30</f>
        <v>42943</v>
      </c>
      <c r="B30" s="20" t="str">
        <f>In!B30</f>
        <v>jeudi</v>
      </c>
      <c r="C30" s="34"/>
      <c r="D30" s="35"/>
      <c r="E30" s="29"/>
      <c r="F30" s="22"/>
      <c r="G30" s="80"/>
      <c r="H30" s="36" t="e">
        <f>#REF!/#REF!</f>
        <v>#REF!</v>
      </c>
      <c r="I30" s="22" t="e">
        <f>#REF!/#REF!</f>
        <v>#REF!</v>
      </c>
      <c r="J30" s="37"/>
      <c r="K30" s="1"/>
      <c r="L30" s="19"/>
      <c r="M30" s="1"/>
      <c r="N30" s="28" t="e">
        <f>#REF!/#REF!</f>
        <v>#REF!</v>
      </c>
      <c r="O30" s="28" t="e">
        <f>(#REF!+#REF!+#REF!)/#REF!</f>
        <v>#REF!</v>
      </c>
      <c r="P30" s="28" t="e">
        <f>(#REF!+#REF!)/#REF!</f>
        <v>#REF!</v>
      </c>
      <c r="Q30" s="28" t="e">
        <f>(#REF!+#REF!)/#REF!</f>
        <v>#REF!</v>
      </c>
      <c r="R30" s="28" t="e">
        <f>SUM(#REF!)/SUM(#REF!)</f>
        <v>#REF!</v>
      </c>
      <c r="S30" s="28" t="e">
        <f>SUM(#REF!)</f>
        <v>#REF!</v>
      </c>
      <c r="T30" s="40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</row>
    <row r="31" spans="1:46" s="32" customFormat="1" ht="15.9" customHeight="1" x14ac:dyDescent="0.25">
      <c r="A31" s="26">
        <f>In!A31</f>
        <v>42944</v>
      </c>
      <c r="B31" s="20" t="str">
        <f>In!B31</f>
        <v>vendredi</v>
      </c>
      <c r="C31" s="34"/>
      <c r="D31" s="35"/>
      <c r="E31" s="29"/>
      <c r="F31" s="22"/>
      <c r="G31" s="80"/>
      <c r="H31" s="36" t="e">
        <f>#REF!/#REF!</f>
        <v>#REF!</v>
      </c>
      <c r="I31" s="22"/>
      <c r="J31" s="37"/>
      <c r="K31" s="1"/>
      <c r="L31" s="19"/>
      <c r="M31" s="54"/>
      <c r="N31" s="28" t="e">
        <f>#REF!/#REF!</f>
        <v>#REF!</v>
      </c>
      <c r="O31" s="28" t="e">
        <f>(#REF!+#REF!+#REF!)/#REF!</f>
        <v>#REF!</v>
      </c>
      <c r="P31" s="28" t="e">
        <f>(#REF!+#REF!)/#REF!</f>
        <v>#REF!</v>
      </c>
      <c r="Q31" s="28" t="e">
        <f>(#REF!+#REF!)/#REF!</f>
        <v>#REF!</v>
      </c>
      <c r="R31" s="28" t="e">
        <f>SUM(#REF!)/SUM(#REF!)</f>
        <v>#REF!</v>
      </c>
      <c r="S31" s="28" t="e">
        <f>SUM(#REF!)</f>
        <v>#REF!</v>
      </c>
      <c r="T31" s="40"/>
      <c r="U31" s="149"/>
      <c r="V31" s="149"/>
      <c r="W31" s="149"/>
      <c r="X31" s="149"/>
      <c r="Y31" s="149"/>
      <c r="Z31" s="149"/>
      <c r="AA31" s="149"/>
      <c r="AB31" s="149"/>
      <c r="AC31" s="149"/>
      <c r="AD31" s="149"/>
      <c r="AE31" s="149"/>
      <c r="AF31" s="149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</row>
    <row r="32" spans="1:46" s="32" customFormat="1" ht="15.9" customHeight="1" x14ac:dyDescent="0.25">
      <c r="A32" s="26">
        <f>In!A32</f>
        <v>42945</v>
      </c>
      <c r="B32" s="20" t="str">
        <f>In!B32</f>
        <v>samedi</v>
      </c>
      <c r="C32" s="34"/>
      <c r="D32" s="35"/>
      <c r="E32" s="29"/>
      <c r="F32" s="22"/>
      <c r="G32" s="80"/>
      <c r="H32" s="36" t="e">
        <f>#REF!/#REF!</f>
        <v>#REF!</v>
      </c>
      <c r="I32" s="22" t="e">
        <f>#REF!/#REF!</f>
        <v>#REF!</v>
      </c>
      <c r="J32" s="37"/>
      <c r="K32" s="1"/>
      <c r="L32" s="19"/>
      <c r="M32" s="1"/>
      <c r="N32" s="28" t="e">
        <f>#REF!/#REF!</f>
        <v>#REF!</v>
      </c>
      <c r="O32" s="28" t="e">
        <f>(#REF!+#REF!+#REF!)/#REF!</f>
        <v>#REF!</v>
      </c>
      <c r="P32" s="28" t="e">
        <f>(#REF!+#REF!)/#REF!</f>
        <v>#REF!</v>
      </c>
      <c r="Q32" s="28" t="e">
        <f>(#REF!+#REF!)/#REF!</f>
        <v>#REF!</v>
      </c>
      <c r="R32" s="28" t="e">
        <f>SUM(#REF!)/SUM(#REF!)</f>
        <v>#REF!</v>
      </c>
      <c r="S32" s="28" t="e">
        <f>SUM(#REF!)</f>
        <v>#REF!</v>
      </c>
      <c r="T32" s="40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149"/>
      <c r="AF32" s="14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</row>
    <row r="33" spans="1:46" s="32" customFormat="1" ht="15.9" customHeight="1" x14ac:dyDescent="0.25">
      <c r="A33" s="26">
        <f>In!A33</f>
        <v>42946</v>
      </c>
      <c r="B33" s="20" t="str">
        <f>In!B33</f>
        <v>dimanche</v>
      </c>
      <c r="C33" s="34"/>
      <c r="D33" s="35"/>
      <c r="E33" s="29"/>
      <c r="F33" s="22"/>
      <c r="G33" s="80"/>
      <c r="H33" s="36" t="e">
        <f>#REF!/#REF!</f>
        <v>#REF!</v>
      </c>
      <c r="I33" s="22" t="e">
        <f>#REF!/#REF!</f>
        <v>#REF!</v>
      </c>
      <c r="J33" s="37"/>
      <c r="K33" s="1"/>
      <c r="L33" s="19"/>
      <c r="M33" s="1"/>
      <c r="N33" s="28" t="e">
        <f>#REF!/#REF!</f>
        <v>#REF!</v>
      </c>
      <c r="O33" s="28" t="e">
        <f>(#REF!+#REF!+#REF!)/#REF!</f>
        <v>#REF!</v>
      </c>
      <c r="P33" s="28" t="e">
        <f>(#REF!+#REF!)/#REF!</f>
        <v>#REF!</v>
      </c>
      <c r="Q33" s="28" t="e">
        <f>(#REF!+#REF!)/#REF!</f>
        <v>#REF!</v>
      </c>
      <c r="R33" s="28" t="e">
        <f>SUM(#REF!)/SUM(#REF!)</f>
        <v>#REF!</v>
      </c>
      <c r="S33" s="28" t="e">
        <f>SUM(#REF!)</f>
        <v>#REF!</v>
      </c>
      <c r="T33" s="40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</row>
    <row r="34" spans="1:46" s="32" customFormat="1" ht="15.9" customHeight="1" x14ac:dyDescent="0.25">
      <c r="A34" s="26">
        <f>In!A34</f>
        <v>42947</v>
      </c>
      <c r="B34" s="20" t="str">
        <f>In!B34</f>
        <v>lundi</v>
      </c>
      <c r="C34" s="34"/>
      <c r="D34" s="35"/>
      <c r="E34" s="29"/>
      <c r="F34" s="22"/>
      <c r="G34" s="80"/>
      <c r="H34" s="36" t="e">
        <f>#REF!/#REF!</f>
        <v>#REF!</v>
      </c>
      <c r="I34" s="22" t="e">
        <f>#REF!/#REF!</f>
        <v>#REF!</v>
      </c>
      <c r="J34" s="37"/>
      <c r="K34" s="1"/>
      <c r="L34" s="19"/>
      <c r="M34" s="1"/>
      <c r="N34" s="28" t="e">
        <f>#REF!/#REF!</f>
        <v>#REF!</v>
      </c>
      <c r="O34" s="28" t="e">
        <f>(#REF!+#REF!+#REF!)/#REF!</f>
        <v>#REF!</v>
      </c>
      <c r="P34" s="28" t="e">
        <f>(#REF!+#REF!)/#REF!</f>
        <v>#REF!</v>
      </c>
      <c r="Q34" s="28" t="e">
        <f>(#REF!+#REF!)/#REF!</f>
        <v>#REF!</v>
      </c>
      <c r="R34" s="28" t="e">
        <f>SUM(#REF!)/SUM(#REF!)</f>
        <v>#REF!</v>
      </c>
      <c r="S34" s="28" t="e">
        <f>SUM(#REF!)</f>
        <v>#REF!</v>
      </c>
      <c r="T34" s="40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</row>
    <row r="35" spans="1:46" s="32" customFormat="1" ht="15.9" customHeight="1" thickBot="1" x14ac:dyDescent="0.3">
      <c r="A35" s="131"/>
      <c r="B35" s="27"/>
      <c r="C35" s="163"/>
      <c r="D35" s="164"/>
      <c r="E35" s="29"/>
      <c r="F35" s="42"/>
      <c r="G35" s="80"/>
      <c r="H35" s="43"/>
      <c r="I35" s="42"/>
      <c r="J35" s="44"/>
      <c r="K35" s="1"/>
      <c r="L35" s="19"/>
      <c r="M35" s="1"/>
      <c r="N35" s="45" t="e">
        <f>#REF!/#REF!</f>
        <v>#REF!</v>
      </c>
      <c r="O35" s="45" t="e">
        <f>(#REF!+#REF!+#REF!)/#REF!</f>
        <v>#REF!</v>
      </c>
      <c r="P35" s="45" t="e">
        <f>(#REF!+#REF!)/#REF!</f>
        <v>#REF!</v>
      </c>
      <c r="Q35" s="45" t="e">
        <f>(#REF!+#REF!)/#REF!</f>
        <v>#REF!</v>
      </c>
      <c r="R35" s="45" t="e">
        <f>SUM(#REF!)/SUM(#REF!)</f>
        <v>#REF!</v>
      </c>
      <c r="S35" s="45" t="e">
        <f>SUM(#REF!)</f>
        <v>#REF!</v>
      </c>
      <c r="T35" s="46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</row>
    <row r="36" spans="1:46" s="70" customFormat="1" ht="18" customHeight="1" thickBot="1" x14ac:dyDescent="0.3">
      <c r="A36" s="141" t="s">
        <v>3</v>
      </c>
      <c r="B36" s="142"/>
      <c r="C36" s="144">
        <f t="shared" ref="C36:G36" si="0">SUM(C4:C35)</f>
        <v>0</v>
      </c>
      <c r="D36" s="147">
        <f t="shared" si="0"/>
        <v>0</v>
      </c>
      <c r="E36" s="144">
        <f t="shared" si="0"/>
        <v>0</v>
      </c>
      <c r="F36" s="143">
        <f t="shared" si="0"/>
        <v>0</v>
      </c>
      <c r="G36" s="143">
        <f t="shared" si="0"/>
        <v>0</v>
      </c>
      <c r="H36" s="67" t="e">
        <f t="shared" ref="H36:J36" si="1">AVERAGE(H4:H35)</f>
        <v>#REF!</v>
      </c>
      <c r="I36" s="66" t="e">
        <f t="shared" si="1"/>
        <v>#REF!</v>
      </c>
      <c r="J36" s="68" t="e">
        <f t="shared" si="1"/>
        <v>#DIV/0!</v>
      </c>
      <c r="K36" s="75">
        <f t="shared" ref="K36:T36" si="2">SUM(K4:K35)</f>
        <v>0</v>
      </c>
      <c r="L36" s="69" t="e">
        <f t="shared" si="2"/>
        <v>#REF!</v>
      </c>
      <c r="M36" s="69">
        <f t="shared" si="2"/>
        <v>0</v>
      </c>
      <c r="N36" s="69" t="e">
        <f t="shared" si="2"/>
        <v>#REF!</v>
      </c>
      <c r="O36" s="69" t="e">
        <f t="shared" si="2"/>
        <v>#REF!</v>
      </c>
      <c r="P36" s="69" t="e">
        <f t="shared" si="2"/>
        <v>#REF!</v>
      </c>
      <c r="Q36" s="69" t="e">
        <f t="shared" si="2"/>
        <v>#REF!</v>
      </c>
      <c r="R36" s="69" t="e">
        <f t="shared" si="2"/>
        <v>#REF!</v>
      </c>
      <c r="S36" s="69" t="e">
        <f t="shared" si="2"/>
        <v>#REF!</v>
      </c>
      <c r="T36" s="69">
        <f t="shared" si="2"/>
        <v>0</v>
      </c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</row>
    <row r="37" spans="1:46" x14ac:dyDescent="0.25">
      <c r="A37" s="187"/>
      <c r="B37" s="187"/>
      <c r="C37" s="187"/>
      <c r="D37" s="187"/>
      <c r="E37" s="187"/>
      <c r="F37" s="187"/>
      <c r="G37" s="187"/>
      <c r="H37" s="188"/>
      <c r="I37" s="188"/>
      <c r="J37" s="188"/>
      <c r="K37" s="189"/>
      <c r="L37" s="190"/>
      <c r="M37" s="97"/>
      <c r="N37" s="191"/>
      <c r="O37" s="192"/>
      <c r="P37" s="192"/>
      <c r="Q37" s="192"/>
      <c r="R37" s="97"/>
      <c r="S37" s="97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</row>
    <row r="38" spans="1:46" x14ac:dyDescent="0.25">
      <c r="A38" s="187"/>
      <c r="B38" s="187"/>
      <c r="C38" s="187"/>
      <c r="D38" s="187"/>
      <c r="E38" s="187"/>
      <c r="F38" s="187"/>
      <c r="G38" s="187"/>
      <c r="H38" s="193"/>
      <c r="I38" s="193"/>
      <c r="J38" s="193"/>
      <c r="K38" s="189"/>
      <c r="L38" s="190"/>
      <c r="M38" s="97"/>
      <c r="N38" s="97"/>
      <c r="O38" s="97"/>
      <c r="P38" s="97"/>
      <c r="Q38" s="97"/>
      <c r="R38" s="97"/>
      <c r="S38" s="97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</row>
    <row r="39" spans="1:46" x14ac:dyDescent="0.25">
      <c r="A39" s="187"/>
      <c r="B39" s="187"/>
      <c r="C39" s="187"/>
      <c r="D39" s="187"/>
      <c r="E39" s="187"/>
      <c r="F39" s="187"/>
      <c r="G39" s="187"/>
      <c r="H39" s="193"/>
      <c r="I39" s="193"/>
      <c r="J39" s="193"/>
      <c r="K39" s="189"/>
      <c r="L39" s="190"/>
      <c r="M39" s="97"/>
      <c r="N39" s="97"/>
      <c r="O39" s="97"/>
      <c r="P39" s="97"/>
      <c r="Q39" s="97"/>
      <c r="R39" s="97"/>
      <c r="S39" s="97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</row>
    <row r="40" spans="1:46" x14ac:dyDescent="0.25">
      <c r="A40" s="187"/>
      <c r="B40" s="187"/>
      <c r="C40" s="187"/>
      <c r="D40" s="187"/>
      <c r="E40" s="187"/>
      <c r="F40" s="187"/>
      <c r="G40" s="187"/>
      <c r="H40" s="193"/>
      <c r="I40" s="193"/>
      <c r="J40" s="193"/>
      <c r="K40" s="189"/>
      <c r="L40" s="190"/>
      <c r="M40" s="97"/>
      <c r="N40" s="97"/>
      <c r="O40" s="97"/>
      <c r="P40" s="97"/>
      <c r="Q40" s="97"/>
      <c r="R40" s="97"/>
      <c r="S40" s="97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</row>
    <row r="41" spans="1:46" x14ac:dyDescent="0.25">
      <c r="A41" s="187"/>
      <c r="B41" s="187"/>
      <c r="C41" s="187"/>
      <c r="D41" s="187"/>
      <c r="E41" s="187"/>
      <c r="F41" s="187"/>
      <c r="G41" s="187"/>
      <c r="H41" s="193"/>
      <c r="I41" s="193"/>
      <c r="J41" s="193"/>
      <c r="K41" s="189"/>
      <c r="L41" s="190"/>
      <c r="M41" s="97"/>
      <c r="N41" s="97"/>
      <c r="O41" s="97"/>
      <c r="P41" s="97"/>
      <c r="Q41" s="97"/>
      <c r="R41" s="97"/>
      <c r="S41" s="97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</row>
    <row r="42" spans="1:46" x14ac:dyDescent="0.25">
      <c r="A42" s="187"/>
      <c r="B42" s="187"/>
      <c r="C42" s="187"/>
      <c r="D42" s="187"/>
      <c r="E42" s="187"/>
      <c r="F42" s="187"/>
      <c r="G42" s="187"/>
      <c r="H42" s="193"/>
      <c r="I42" s="193"/>
      <c r="J42" s="193"/>
      <c r="K42" s="189"/>
      <c r="L42" s="190"/>
      <c r="M42" s="97"/>
      <c r="N42" s="97"/>
      <c r="O42" s="97"/>
      <c r="P42" s="97"/>
      <c r="Q42" s="97"/>
      <c r="R42" s="97"/>
      <c r="S42" s="97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</row>
    <row r="43" spans="1:46" x14ac:dyDescent="0.25">
      <c r="A43" s="187"/>
      <c r="B43" s="187"/>
      <c r="C43" s="187"/>
      <c r="D43" s="187"/>
      <c r="E43" s="187"/>
      <c r="F43" s="187"/>
      <c r="G43" s="187"/>
      <c r="H43" s="193"/>
      <c r="I43" s="193"/>
      <c r="J43" s="193"/>
      <c r="K43" s="189"/>
      <c r="L43" s="190"/>
      <c r="M43" s="97"/>
      <c r="N43" s="97"/>
      <c r="O43" s="97"/>
      <c r="P43" s="97"/>
      <c r="Q43" s="97"/>
      <c r="R43" s="97"/>
      <c r="S43" s="97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</row>
    <row r="44" spans="1:46" x14ac:dyDescent="0.25">
      <c r="A44" s="187"/>
      <c r="B44" s="187"/>
      <c r="C44" s="187"/>
      <c r="D44" s="187"/>
      <c r="E44" s="187"/>
      <c r="F44" s="187"/>
      <c r="G44" s="187"/>
      <c r="H44" s="193"/>
      <c r="I44" s="193"/>
      <c r="J44" s="193"/>
      <c r="K44" s="189"/>
      <c r="L44" s="190"/>
      <c r="M44" s="97"/>
      <c r="N44" s="97"/>
      <c r="O44" s="97"/>
      <c r="P44" s="97"/>
      <c r="Q44" s="97"/>
      <c r="R44" s="97"/>
      <c r="S44" s="97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</row>
    <row r="45" spans="1:46" x14ac:dyDescent="0.25">
      <c r="A45" s="187"/>
      <c r="B45" s="187"/>
      <c r="C45" s="187"/>
      <c r="D45" s="187"/>
      <c r="E45" s="187"/>
      <c r="F45" s="187"/>
      <c r="G45" s="187"/>
      <c r="H45" s="193"/>
      <c r="I45" s="193"/>
      <c r="J45" s="193"/>
      <c r="K45" s="189"/>
      <c r="L45" s="190"/>
      <c r="M45" s="97"/>
      <c r="N45" s="97"/>
      <c r="O45" s="97"/>
      <c r="P45" s="97"/>
      <c r="Q45" s="97"/>
      <c r="R45" s="97"/>
      <c r="S45" s="97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</row>
    <row r="46" spans="1:46" x14ac:dyDescent="0.25">
      <c r="A46" s="187"/>
      <c r="B46" s="187"/>
      <c r="C46" s="187"/>
      <c r="D46" s="187"/>
      <c r="E46" s="187"/>
      <c r="F46" s="187"/>
      <c r="G46" s="187"/>
      <c r="H46" s="193"/>
      <c r="I46" s="193"/>
      <c r="J46" s="193"/>
      <c r="K46" s="189"/>
      <c r="L46" s="190"/>
      <c r="M46" s="97"/>
      <c r="N46" s="97"/>
      <c r="O46" s="97"/>
      <c r="P46" s="97"/>
      <c r="Q46" s="97"/>
      <c r="R46" s="97"/>
      <c r="S46" s="97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</row>
    <row r="47" spans="1:46" x14ac:dyDescent="0.25">
      <c r="A47" s="187"/>
      <c r="B47" s="187"/>
      <c r="C47" s="187"/>
      <c r="D47" s="187"/>
      <c r="E47" s="187"/>
      <c r="F47" s="187"/>
      <c r="G47" s="187"/>
      <c r="H47" s="193"/>
      <c r="I47" s="193"/>
      <c r="J47" s="193"/>
      <c r="K47" s="189"/>
      <c r="L47" s="190"/>
      <c r="M47" s="97"/>
      <c r="N47" s="97"/>
      <c r="O47" s="97"/>
      <c r="P47" s="97"/>
      <c r="Q47" s="97"/>
      <c r="R47" s="97"/>
      <c r="S47" s="97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</row>
    <row r="48" spans="1:46" x14ac:dyDescent="0.25">
      <c r="A48" s="187"/>
      <c r="B48" s="187"/>
      <c r="C48" s="187"/>
      <c r="D48" s="187"/>
      <c r="E48" s="187"/>
      <c r="F48" s="187"/>
      <c r="G48" s="187"/>
      <c r="H48" s="193"/>
      <c r="I48" s="193"/>
      <c r="J48" s="193"/>
      <c r="K48" s="189"/>
      <c r="L48" s="190"/>
      <c r="M48" s="97"/>
      <c r="N48" s="97"/>
      <c r="O48" s="97"/>
      <c r="P48" s="97"/>
      <c r="Q48" s="97"/>
      <c r="R48" s="97"/>
      <c r="S48" s="97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</row>
    <row r="49" spans="1:29" x14ac:dyDescent="0.25">
      <c r="A49" s="187"/>
      <c r="B49" s="187"/>
      <c r="C49" s="187"/>
      <c r="D49" s="187"/>
      <c r="E49" s="187"/>
      <c r="F49" s="187"/>
      <c r="G49" s="187"/>
      <c r="H49" s="193"/>
      <c r="I49" s="193"/>
      <c r="J49" s="193"/>
      <c r="K49" s="189"/>
      <c r="L49" s="190"/>
      <c r="M49" s="97"/>
      <c r="N49" s="97"/>
      <c r="O49" s="97"/>
      <c r="P49" s="97"/>
      <c r="Q49" s="97"/>
      <c r="R49" s="97"/>
      <c r="S49" s="97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</row>
    <row r="50" spans="1:29" x14ac:dyDescent="0.25">
      <c r="A50" s="187"/>
      <c r="B50" s="187"/>
      <c r="C50" s="187"/>
      <c r="D50" s="187"/>
      <c r="E50" s="187"/>
      <c r="F50" s="187"/>
      <c r="G50" s="187"/>
      <c r="H50" s="193"/>
      <c r="I50" s="193"/>
      <c r="J50" s="193"/>
      <c r="K50" s="189"/>
      <c r="L50" s="190"/>
      <c r="M50" s="97"/>
      <c r="N50" s="97"/>
      <c r="O50" s="97"/>
      <c r="P50" s="97"/>
      <c r="Q50" s="97"/>
      <c r="R50" s="97"/>
      <c r="S50" s="97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</row>
    <row r="51" spans="1:29" x14ac:dyDescent="0.25">
      <c r="A51" s="187"/>
      <c r="B51" s="187"/>
      <c r="C51" s="187"/>
      <c r="D51" s="187"/>
      <c r="E51" s="187"/>
      <c r="F51" s="187"/>
      <c r="G51" s="187"/>
      <c r="H51" s="193"/>
      <c r="I51" s="193"/>
      <c r="J51" s="193"/>
      <c r="K51" s="189"/>
      <c r="L51" s="190"/>
      <c r="M51" s="97"/>
      <c r="N51" s="97"/>
      <c r="O51" s="97"/>
      <c r="P51" s="97"/>
      <c r="Q51" s="97"/>
      <c r="R51" s="97"/>
      <c r="S51" s="97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</row>
    <row r="52" spans="1:29" x14ac:dyDescent="0.25">
      <c r="A52" s="187"/>
      <c r="B52" s="187"/>
      <c r="C52" s="187"/>
      <c r="D52" s="187"/>
      <c r="E52" s="187"/>
      <c r="F52" s="187"/>
      <c r="G52" s="187"/>
      <c r="H52" s="193"/>
      <c r="I52" s="193"/>
      <c r="J52" s="193"/>
      <c r="K52" s="189"/>
      <c r="L52" s="190"/>
      <c r="M52" s="97"/>
      <c r="N52" s="97"/>
      <c r="O52" s="97"/>
      <c r="P52" s="97"/>
      <c r="Q52" s="97"/>
      <c r="R52" s="97"/>
      <c r="S52" s="97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</row>
    <row r="53" spans="1:29" x14ac:dyDescent="0.25">
      <c r="A53" s="187"/>
      <c r="B53" s="187"/>
      <c r="C53" s="187"/>
      <c r="D53" s="187"/>
      <c r="E53" s="187"/>
      <c r="F53" s="187"/>
      <c r="G53" s="187"/>
      <c r="H53" s="193"/>
      <c r="I53" s="193"/>
      <c r="J53" s="193"/>
      <c r="K53" s="189"/>
      <c r="L53" s="190"/>
      <c r="M53" s="97"/>
      <c r="N53" s="97"/>
      <c r="O53" s="97"/>
      <c r="P53" s="97"/>
      <c r="Q53" s="97"/>
      <c r="R53" s="97"/>
      <c r="S53" s="97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</row>
    <row r="54" spans="1:29" x14ac:dyDescent="0.25">
      <c r="A54" s="187"/>
      <c r="B54" s="187"/>
      <c r="C54" s="187"/>
      <c r="D54" s="187"/>
      <c r="E54" s="187"/>
      <c r="F54" s="187"/>
      <c r="G54" s="187"/>
      <c r="H54" s="193"/>
      <c r="I54" s="193"/>
      <c r="J54" s="193"/>
      <c r="K54" s="189"/>
      <c r="L54" s="190"/>
      <c r="M54" s="97"/>
      <c r="N54" s="97"/>
      <c r="O54" s="97"/>
      <c r="P54" s="97"/>
      <c r="Q54" s="97"/>
      <c r="R54" s="97"/>
      <c r="S54" s="97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</row>
    <row r="55" spans="1:29" x14ac:dyDescent="0.25">
      <c r="A55" s="187"/>
      <c r="B55" s="187"/>
      <c r="C55" s="187"/>
      <c r="D55" s="187"/>
      <c r="E55" s="187"/>
      <c r="F55" s="187"/>
      <c r="G55" s="187"/>
      <c r="H55" s="193"/>
      <c r="I55" s="193"/>
      <c r="J55" s="193"/>
      <c r="K55" s="189"/>
      <c r="L55" s="190"/>
      <c r="M55" s="97"/>
      <c r="N55" s="97"/>
      <c r="O55" s="97"/>
      <c r="P55" s="97"/>
      <c r="Q55" s="97"/>
      <c r="R55" s="97"/>
      <c r="S55" s="97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</row>
    <row r="56" spans="1:29" x14ac:dyDescent="0.25">
      <c r="A56" s="187"/>
      <c r="B56" s="187"/>
      <c r="C56" s="187"/>
      <c r="D56" s="187"/>
      <c r="E56" s="187"/>
      <c r="F56" s="187"/>
      <c r="G56" s="187"/>
      <c r="H56" s="193"/>
      <c r="I56" s="193"/>
      <c r="J56" s="193"/>
      <c r="K56" s="189"/>
      <c r="L56" s="190"/>
      <c r="M56" s="97"/>
      <c r="N56" s="97"/>
      <c r="O56" s="97"/>
      <c r="P56" s="97"/>
      <c r="Q56" s="97"/>
      <c r="R56" s="97"/>
      <c r="S56" s="97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</row>
    <row r="57" spans="1:29" x14ac:dyDescent="0.25">
      <c r="A57" s="187"/>
      <c r="B57" s="187"/>
      <c r="C57" s="187"/>
      <c r="D57" s="187"/>
      <c r="E57" s="187"/>
      <c r="F57" s="187"/>
      <c r="G57" s="187"/>
      <c r="H57" s="193"/>
      <c r="I57" s="193"/>
      <c r="J57" s="193"/>
      <c r="K57" s="189"/>
      <c r="L57" s="190"/>
      <c r="M57" s="97"/>
      <c r="N57" s="97"/>
      <c r="O57" s="97"/>
      <c r="P57" s="97"/>
      <c r="Q57" s="97"/>
      <c r="R57" s="97"/>
      <c r="S57" s="97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</row>
    <row r="58" spans="1:29" x14ac:dyDescent="0.25">
      <c r="A58" s="187"/>
      <c r="B58" s="187"/>
      <c r="C58" s="187"/>
      <c r="D58" s="187"/>
      <c r="E58" s="187"/>
      <c r="F58" s="187"/>
      <c r="G58" s="187"/>
      <c r="H58" s="193"/>
      <c r="I58" s="193"/>
      <c r="J58" s="193"/>
      <c r="K58" s="189"/>
      <c r="L58" s="190"/>
      <c r="M58" s="97"/>
      <c r="N58" s="97"/>
      <c r="O58" s="97"/>
      <c r="P58" s="97"/>
      <c r="Q58" s="97"/>
      <c r="R58" s="97"/>
      <c r="S58" s="97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</row>
    <row r="59" spans="1:29" x14ac:dyDescent="0.25">
      <c r="A59" s="187"/>
      <c r="B59" s="187"/>
      <c r="C59" s="187"/>
      <c r="D59" s="187"/>
      <c r="E59" s="187"/>
      <c r="F59" s="187"/>
      <c r="G59" s="187"/>
      <c r="H59" s="193"/>
      <c r="I59" s="193"/>
      <c r="J59" s="193"/>
      <c r="K59" s="189"/>
      <c r="L59" s="190"/>
      <c r="M59" s="97"/>
      <c r="N59" s="97"/>
      <c r="O59" s="97"/>
      <c r="P59" s="97"/>
      <c r="Q59" s="97"/>
      <c r="R59" s="97"/>
      <c r="S59" s="97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</row>
    <row r="60" spans="1:29" x14ac:dyDescent="0.25">
      <c r="A60" s="187"/>
      <c r="B60" s="187"/>
      <c r="C60" s="187"/>
      <c r="D60" s="187"/>
      <c r="E60" s="187"/>
      <c r="F60" s="187"/>
      <c r="G60" s="187"/>
      <c r="H60" s="193"/>
      <c r="I60" s="193"/>
      <c r="J60" s="193"/>
      <c r="K60" s="189"/>
      <c r="L60" s="190"/>
      <c r="M60" s="97"/>
      <c r="N60" s="97"/>
      <c r="O60" s="97"/>
      <c r="P60" s="97"/>
      <c r="Q60" s="97"/>
      <c r="R60" s="97"/>
      <c r="S60" s="97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</row>
    <row r="61" spans="1:29" x14ac:dyDescent="0.25">
      <c r="A61" s="187"/>
      <c r="B61" s="187"/>
      <c r="C61" s="187"/>
      <c r="D61" s="187"/>
      <c r="E61" s="187"/>
      <c r="F61" s="187"/>
      <c r="G61" s="187"/>
      <c r="H61" s="193"/>
      <c r="I61" s="193"/>
      <c r="J61" s="193"/>
      <c r="K61" s="189"/>
      <c r="L61" s="190"/>
      <c r="M61" s="97"/>
      <c r="N61" s="97"/>
      <c r="O61" s="97"/>
      <c r="P61" s="97"/>
      <c r="Q61" s="97"/>
      <c r="R61" s="97"/>
      <c r="S61" s="97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</row>
    <row r="62" spans="1:29" x14ac:dyDescent="0.25">
      <c r="A62" s="187"/>
      <c r="B62" s="187"/>
      <c r="C62" s="187"/>
      <c r="D62" s="187"/>
      <c r="E62" s="187"/>
      <c r="F62" s="187"/>
      <c r="G62" s="187"/>
      <c r="H62" s="193"/>
      <c r="I62" s="193"/>
      <c r="J62" s="193"/>
      <c r="K62" s="189"/>
      <c r="L62" s="190"/>
      <c r="M62" s="97"/>
      <c r="N62" s="97"/>
      <c r="O62" s="97"/>
      <c r="P62" s="97"/>
      <c r="Q62" s="97"/>
      <c r="R62" s="97"/>
      <c r="S62" s="97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</row>
    <row r="63" spans="1:29" x14ac:dyDescent="0.25">
      <c r="A63" s="187"/>
      <c r="B63" s="187"/>
      <c r="C63" s="187"/>
      <c r="D63" s="187"/>
      <c r="E63" s="187"/>
      <c r="F63" s="187"/>
      <c r="G63" s="187"/>
      <c r="H63" s="193"/>
      <c r="I63" s="193"/>
      <c r="J63" s="193"/>
      <c r="K63" s="189"/>
      <c r="L63" s="190"/>
      <c r="M63" s="97"/>
      <c r="N63" s="97"/>
      <c r="O63" s="97"/>
      <c r="P63" s="97"/>
      <c r="Q63" s="97"/>
      <c r="R63" s="97"/>
      <c r="S63" s="97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</row>
    <row r="64" spans="1:29" x14ac:dyDescent="0.25">
      <c r="A64" s="187"/>
      <c r="B64" s="187"/>
      <c r="C64" s="187"/>
      <c r="D64" s="187"/>
      <c r="E64" s="187"/>
      <c r="F64" s="187"/>
      <c r="G64" s="187"/>
      <c r="H64" s="193"/>
      <c r="I64" s="193"/>
      <c r="J64" s="193"/>
      <c r="K64" s="189"/>
      <c r="L64" s="190"/>
      <c r="M64" s="97"/>
      <c r="N64" s="97"/>
      <c r="O64" s="97"/>
      <c r="P64" s="97"/>
      <c r="Q64" s="97"/>
      <c r="R64" s="97"/>
      <c r="S64" s="97"/>
      <c r="T64" s="149"/>
      <c r="U64" s="149"/>
      <c r="V64" s="149"/>
      <c r="W64" s="149"/>
      <c r="X64" s="149"/>
      <c r="Y64" s="149"/>
      <c r="Z64" s="149"/>
      <c r="AA64" s="149"/>
      <c r="AB64" s="149"/>
      <c r="AC64" s="149"/>
    </row>
    <row r="65" spans="1:29" x14ac:dyDescent="0.25">
      <c r="A65" s="187"/>
      <c r="B65" s="187"/>
      <c r="C65" s="187"/>
      <c r="D65" s="187"/>
      <c r="E65" s="187"/>
      <c r="F65" s="187"/>
      <c r="G65" s="187"/>
      <c r="H65" s="193"/>
      <c r="I65" s="193"/>
      <c r="J65" s="193"/>
      <c r="K65" s="189"/>
      <c r="L65" s="190"/>
      <c r="M65" s="97"/>
      <c r="N65" s="97"/>
      <c r="O65" s="97"/>
      <c r="P65" s="97"/>
      <c r="Q65" s="97"/>
      <c r="R65" s="97"/>
      <c r="S65" s="97"/>
      <c r="T65" s="149"/>
      <c r="U65" s="149"/>
      <c r="V65" s="149"/>
      <c r="W65" s="149"/>
      <c r="X65" s="149"/>
      <c r="Y65" s="149"/>
      <c r="Z65" s="149"/>
      <c r="AA65" s="149"/>
      <c r="AB65" s="149"/>
      <c r="AC65" s="149"/>
    </row>
    <row r="66" spans="1:29" x14ac:dyDescent="0.25">
      <c r="A66" s="187"/>
      <c r="B66" s="187"/>
      <c r="C66" s="187"/>
      <c r="D66" s="187"/>
      <c r="E66" s="187"/>
      <c r="F66" s="187"/>
      <c r="G66" s="187"/>
      <c r="H66" s="193"/>
      <c r="I66" s="193"/>
      <c r="J66" s="193"/>
      <c r="K66" s="189"/>
      <c r="L66" s="190"/>
      <c r="M66" s="97"/>
      <c r="N66" s="97"/>
      <c r="O66" s="97"/>
      <c r="P66" s="97"/>
      <c r="Q66" s="97"/>
      <c r="R66" s="97"/>
      <c r="S66" s="97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</row>
    <row r="67" spans="1:29" x14ac:dyDescent="0.25">
      <c r="A67" s="187"/>
      <c r="B67" s="187"/>
      <c r="C67" s="187"/>
      <c r="D67" s="187"/>
      <c r="E67" s="187"/>
      <c r="F67" s="187"/>
      <c r="G67" s="187"/>
      <c r="H67" s="193"/>
      <c r="I67" s="193"/>
      <c r="J67" s="193"/>
      <c r="K67" s="189"/>
      <c r="L67" s="190"/>
      <c r="M67" s="97"/>
      <c r="N67" s="97"/>
      <c r="O67" s="97"/>
      <c r="P67" s="97"/>
      <c r="Q67" s="97"/>
      <c r="R67" s="97"/>
      <c r="S67" s="97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</row>
    <row r="68" spans="1:29" x14ac:dyDescent="0.25">
      <c r="A68" s="187"/>
      <c r="B68" s="187"/>
      <c r="C68" s="187"/>
      <c r="D68" s="187"/>
      <c r="E68" s="187"/>
      <c r="F68" s="187"/>
      <c r="G68" s="187"/>
      <c r="H68" s="193"/>
      <c r="I68" s="193"/>
      <c r="J68" s="193"/>
      <c r="K68" s="189"/>
      <c r="L68" s="190"/>
      <c r="M68" s="97"/>
      <c r="N68" s="97"/>
      <c r="O68" s="97"/>
      <c r="P68" s="97"/>
      <c r="Q68" s="97"/>
      <c r="R68" s="97"/>
      <c r="S68" s="97"/>
      <c r="T68" s="149"/>
      <c r="U68" s="149"/>
      <c r="V68" s="149"/>
      <c r="W68" s="149"/>
      <c r="X68" s="149"/>
      <c r="Y68" s="149"/>
      <c r="Z68" s="149"/>
      <c r="AA68" s="149"/>
      <c r="AB68" s="149"/>
      <c r="AC68" s="149"/>
    </row>
    <row r="69" spans="1:29" x14ac:dyDescent="0.25">
      <c r="A69" s="187"/>
      <c r="B69" s="187"/>
      <c r="C69" s="187"/>
      <c r="D69" s="187"/>
      <c r="E69" s="187"/>
      <c r="F69" s="187"/>
      <c r="G69" s="187"/>
      <c r="H69" s="193"/>
      <c r="I69" s="193"/>
      <c r="J69" s="193"/>
      <c r="K69" s="189"/>
      <c r="L69" s="190"/>
      <c r="M69" s="97"/>
      <c r="N69" s="97"/>
      <c r="O69" s="97"/>
      <c r="P69" s="97"/>
      <c r="Q69" s="97"/>
      <c r="R69" s="97"/>
      <c r="S69" s="97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</row>
    <row r="70" spans="1:29" x14ac:dyDescent="0.25">
      <c r="A70" s="187"/>
      <c r="B70" s="187"/>
      <c r="C70" s="187"/>
      <c r="D70" s="187"/>
      <c r="E70" s="187"/>
      <c r="F70" s="187"/>
      <c r="G70" s="187"/>
      <c r="H70" s="193"/>
      <c r="I70" s="193"/>
      <c r="J70" s="193"/>
      <c r="K70" s="189"/>
      <c r="L70" s="190"/>
      <c r="M70" s="97"/>
      <c r="N70" s="97"/>
      <c r="O70" s="97"/>
      <c r="P70" s="97"/>
      <c r="Q70" s="97"/>
      <c r="R70" s="97"/>
      <c r="S70" s="97"/>
      <c r="T70" s="149"/>
      <c r="U70" s="149"/>
      <c r="V70" s="149"/>
      <c r="W70" s="149"/>
      <c r="X70" s="149"/>
      <c r="Y70" s="149"/>
      <c r="Z70" s="149"/>
      <c r="AA70" s="149"/>
      <c r="AB70" s="149"/>
      <c r="AC70" s="149"/>
    </row>
    <row r="71" spans="1:29" x14ac:dyDescent="0.25">
      <c r="A71" s="187"/>
      <c r="B71" s="187"/>
      <c r="C71" s="187"/>
      <c r="D71" s="187"/>
      <c r="E71" s="187"/>
      <c r="F71" s="187"/>
      <c r="G71" s="187"/>
      <c r="H71" s="193"/>
      <c r="I71" s="193"/>
      <c r="J71" s="193"/>
      <c r="K71" s="189"/>
      <c r="L71" s="190"/>
      <c r="M71" s="97"/>
      <c r="N71" s="97"/>
      <c r="O71" s="97"/>
      <c r="P71" s="97"/>
      <c r="Q71" s="97"/>
      <c r="R71" s="97"/>
      <c r="S71" s="97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</row>
    <row r="72" spans="1:29" x14ac:dyDescent="0.25">
      <c r="A72" s="187"/>
      <c r="B72" s="187"/>
      <c r="C72" s="187"/>
      <c r="D72" s="187"/>
      <c r="E72" s="187"/>
      <c r="F72" s="187"/>
      <c r="G72" s="187"/>
      <c r="H72" s="193"/>
      <c r="I72" s="193"/>
      <c r="J72" s="193"/>
      <c r="K72" s="189"/>
      <c r="L72" s="190"/>
      <c r="M72" s="97"/>
      <c r="N72" s="97"/>
      <c r="O72" s="97"/>
      <c r="P72" s="97"/>
      <c r="Q72" s="97"/>
      <c r="R72" s="97"/>
      <c r="S72" s="97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</row>
    <row r="73" spans="1:29" x14ac:dyDescent="0.25">
      <c r="A73" s="187"/>
      <c r="B73" s="187"/>
      <c r="C73" s="187"/>
      <c r="D73" s="187"/>
      <c r="E73" s="187"/>
      <c r="F73" s="187"/>
      <c r="G73" s="187"/>
      <c r="H73" s="193"/>
      <c r="I73" s="193"/>
      <c r="J73" s="193"/>
      <c r="K73" s="189"/>
      <c r="L73" s="190"/>
      <c r="M73" s="97"/>
      <c r="N73" s="97"/>
      <c r="O73" s="97"/>
      <c r="P73" s="97"/>
      <c r="Q73" s="97"/>
      <c r="R73" s="97"/>
      <c r="S73" s="97"/>
      <c r="T73" s="149"/>
      <c r="U73" s="149"/>
      <c r="V73" s="149"/>
      <c r="W73" s="149"/>
      <c r="X73" s="149"/>
      <c r="Y73" s="149"/>
      <c r="Z73" s="149"/>
      <c r="AA73" s="149"/>
      <c r="AB73" s="149"/>
      <c r="AC73" s="149"/>
    </row>
    <row r="74" spans="1:29" x14ac:dyDescent="0.25">
      <c r="A74" s="187"/>
      <c r="B74" s="187"/>
      <c r="C74" s="187"/>
      <c r="D74" s="187"/>
      <c r="E74" s="187"/>
      <c r="F74" s="187"/>
      <c r="G74" s="187"/>
      <c r="H74" s="193"/>
      <c r="I74" s="193"/>
      <c r="J74" s="193"/>
      <c r="K74" s="189"/>
      <c r="L74" s="190"/>
      <c r="M74" s="97"/>
      <c r="N74" s="97"/>
      <c r="O74" s="97"/>
      <c r="P74" s="97"/>
      <c r="Q74" s="97"/>
      <c r="R74" s="97"/>
      <c r="S74" s="97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</row>
    <row r="75" spans="1:29" x14ac:dyDescent="0.25">
      <c r="A75" s="187"/>
      <c r="B75" s="187"/>
      <c r="C75" s="187"/>
      <c r="D75" s="187"/>
      <c r="E75" s="187"/>
      <c r="F75" s="187"/>
      <c r="G75" s="187"/>
      <c r="H75" s="193"/>
      <c r="I75" s="193"/>
      <c r="J75" s="193"/>
      <c r="K75" s="189"/>
      <c r="L75" s="190"/>
      <c r="M75" s="97"/>
      <c r="N75" s="97"/>
      <c r="O75" s="97"/>
      <c r="P75" s="97"/>
      <c r="Q75" s="97"/>
      <c r="R75" s="97"/>
      <c r="S75" s="97"/>
      <c r="T75" s="149"/>
      <c r="U75" s="149"/>
      <c r="V75" s="149"/>
      <c r="W75" s="149"/>
      <c r="X75" s="149"/>
      <c r="Y75" s="149"/>
      <c r="Z75" s="149"/>
      <c r="AA75" s="149"/>
      <c r="AB75" s="149"/>
      <c r="AC75" s="149"/>
    </row>
  </sheetData>
  <protectedRanges>
    <protectedRange sqref="F4:F34 B4:B34" name="Bereich2_7_2_1"/>
    <protectedRange sqref="A4:A34" name="Bereich2_7_2"/>
  </protectedRanges>
  <mergeCells count="8">
    <mergeCell ref="N1:R1"/>
    <mergeCell ref="K1:M1"/>
    <mergeCell ref="H1:J1"/>
    <mergeCell ref="A3:B3"/>
    <mergeCell ref="E1:G1"/>
    <mergeCell ref="C1:D1"/>
    <mergeCell ref="A1:A2"/>
    <mergeCell ref="B1:B2"/>
  </mergeCells>
  <phoneticPr fontId="3" type="noConversion"/>
  <conditionalFormatting sqref="A4:B34 F4:F34 H4:J34">
    <cfRule type="expression" dxfId="17" priority="74" stopIfTrue="1">
      <formula>OR($B4="dimanche",$B4="samedi")</formula>
    </cfRule>
  </conditionalFormatting>
  <conditionalFormatting sqref="C25:D34">
    <cfRule type="expression" dxfId="16" priority="48" stopIfTrue="1">
      <formula>OR($B25="dimanche",$B25="samedi")</formula>
    </cfRule>
  </conditionalFormatting>
  <conditionalFormatting sqref="E4:E35">
    <cfRule type="expression" dxfId="15" priority="47" stopIfTrue="1">
      <formula>OR($B4="dimanche",$B4="samedi")</formula>
    </cfRule>
  </conditionalFormatting>
  <conditionalFormatting sqref="G4:G35">
    <cfRule type="expression" dxfId="14" priority="46" stopIfTrue="1">
      <formula>OR($B4="dimanche",$B4="samedi")</formula>
    </cfRule>
  </conditionalFormatting>
  <conditionalFormatting sqref="C4:C16 C24">
    <cfRule type="expression" dxfId="13" priority="22" stopIfTrue="1">
      <formula>OR($B4="dimanche",$B4="samedi")</formula>
    </cfRule>
  </conditionalFormatting>
  <conditionalFormatting sqref="D4:D16 D24">
    <cfRule type="expression" dxfId="12" priority="21" stopIfTrue="1">
      <formula>OR($B4="dimanche",$B4="samedi")</formula>
    </cfRule>
  </conditionalFormatting>
  <conditionalFormatting sqref="C17">
    <cfRule type="expression" dxfId="11" priority="20" stopIfTrue="1">
      <formula>OR($B17="dimanche",$B17="samedi")</formula>
    </cfRule>
  </conditionalFormatting>
  <conditionalFormatting sqref="D17">
    <cfRule type="expression" dxfId="10" priority="19" stopIfTrue="1">
      <formula>OR($B17="dimanche",$B17="samedi")</formula>
    </cfRule>
  </conditionalFormatting>
  <conditionalFormatting sqref="C18:C19">
    <cfRule type="expression" dxfId="9" priority="18" stopIfTrue="1">
      <formula>OR($B18="dimanche",$B18="samedi")</formula>
    </cfRule>
  </conditionalFormatting>
  <conditionalFormatting sqref="D18:D19">
    <cfRule type="expression" dxfId="8" priority="17" stopIfTrue="1">
      <formula>OR($B18="dimanche",$B18="samedi")</formula>
    </cfRule>
  </conditionalFormatting>
  <conditionalFormatting sqref="C20">
    <cfRule type="expression" dxfId="7" priority="9" stopIfTrue="1">
      <formula>OR($B20="dimanche",$B20="samedi")</formula>
    </cfRule>
  </conditionalFormatting>
  <conditionalFormatting sqref="D20">
    <cfRule type="expression" dxfId="6" priority="8" stopIfTrue="1">
      <formula>OR($B20="dimanche",$B20="samedi")</formula>
    </cfRule>
  </conditionalFormatting>
  <conditionalFormatting sqref="C21">
    <cfRule type="expression" dxfId="5" priority="6" stopIfTrue="1">
      <formula>OR($B21="dimanche",$B21="samedi")</formula>
    </cfRule>
  </conditionalFormatting>
  <conditionalFormatting sqref="D21">
    <cfRule type="expression" dxfId="4" priority="5" stopIfTrue="1">
      <formula>OR($B21="dimanche",$B21="samedi")</formula>
    </cfRule>
  </conditionalFormatting>
  <conditionalFormatting sqref="C22">
    <cfRule type="expression" dxfId="3" priority="4" stopIfTrue="1">
      <formula>OR($B22="dimanche",$B22="samedi")</formula>
    </cfRule>
  </conditionalFormatting>
  <conditionalFormatting sqref="D22">
    <cfRule type="expression" dxfId="2" priority="3" stopIfTrue="1">
      <formula>OR($B22="dimanche",$B22="samedi")</formula>
    </cfRule>
  </conditionalFormatting>
  <conditionalFormatting sqref="C23">
    <cfRule type="expression" dxfId="1" priority="2" stopIfTrue="1">
      <formula>OR($B23="dimanche",$B23="samedi")</formula>
    </cfRule>
  </conditionalFormatting>
  <conditionalFormatting sqref="D23">
    <cfRule type="expression" dxfId="0" priority="1" stopIfTrue="1">
      <formula>OR($B23="dimanche",$B23="samedi")</formula>
    </cfRule>
  </conditionalFormatting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967809" r:id="rId4" name="CommandButton1">
          <controlPr defaultSize="0" autoFill="0" autoLine="0" autoPict="0" r:id="rId5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107</xdr:col>
                <xdr:colOff>563880</xdr:colOff>
                <xdr:row>1</xdr:row>
                <xdr:rowOff>7620</xdr:rowOff>
              </to>
            </anchor>
          </controlPr>
        </control>
      </mc:Choice>
      <mc:Fallback>
        <control shapeId="3096780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Prog</vt:lpstr>
      <vt:lpstr>In</vt:lpstr>
      <vt:lpstr>Out</vt:lpstr>
      <vt:lpstr>M11</vt:lpstr>
      <vt:lpstr>M2</vt:lpstr>
      <vt:lpstr>'M2'!Impression_des_titres</vt:lpstr>
      <vt:lpstr>'M2'!Zone_d_impression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cp:lastPrinted>2017-05-25T08:19:44Z</cp:lastPrinted>
  <dcterms:created xsi:type="dcterms:W3CDTF">2008-11-28T09:56:25Z</dcterms:created>
  <dcterms:modified xsi:type="dcterms:W3CDTF">2017-09-27T08:53:53Z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